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huxtello iTech\Downloads\"/>
    </mc:Choice>
  </mc:AlternateContent>
  <xr:revisionPtr revIDLastSave="0" documentId="8_{A1CD5783-EF48-4555-BD67-59A2DB0D2C00}" xr6:coauthVersionLast="36" xr6:coauthVersionMax="36" xr10:uidLastSave="{00000000-0000-0000-0000-000000000000}"/>
  <workbookProtection workbookAlgorithmName="SHA-512" workbookHashValue="Egab93mZeWdlztSiMeSn5RraRGxtyO5GfN6YKEUCVSSJiynNiXaOFXfa8X9iccgU9f2g0Cn3L6YO9RI0QSWkQA==" workbookSaltValue="i8yySkT3o1NQ+LLMHwAkEQ==" workbookSpinCount="100000" lockStructure="1"/>
  <bookViews>
    <workbookView xWindow="0" yWindow="0" windowWidth="19200" windowHeight="7450" xr2:uid="{00000000-000D-0000-FFFF-FFFF00000000}"/>
  </bookViews>
  <sheets>
    <sheet name="DATA" sheetId="1" r:id="rId1"/>
    <sheet name="SUBJECTS" sheetId="2" r:id="rId2"/>
    <sheet name="SUMMARY" sheetId="3" r:id="rId3"/>
    <sheet name="GRADES" sheetId="4" r:id="rId4"/>
  </sheets>
  <calcPr calcId="191029"/>
</workbook>
</file>

<file path=xl/calcChain.xml><?xml version="1.0" encoding="utf-8"?>
<calcChain xmlns="http://schemas.openxmlformats.org/spreadsheetml/2006/main">
  <c r="B13" i="4" l="1"/>
  <c r="N10" i="3"/>
  <c r="O10" i="3" s="1"/>
  <c r="M10" i="3"/>
  <c r="N9" i="3"/>
  <c r="O9" i="3" s="1"/>
  <c r="M9" i="3"/>
  <c r="O8" i="3"/>
  <c r="N8" i="3"/>
  <c r="M8" i="3"/>
  <c r="O7" i="3"/>
  <c r="N7" i="3"/>
  <c r="M7" i="3"/>
  <c r="N6" i="3"/>
  <c r="O6" i="3" s="1"/>
  <c r="M6" i="3"/>
  <c r="N5" i="3"/>
  <c r="O5" i="3" s="1"/>
  <c r="M5" i="3"/>
  <c r="O4" i="3"/>
  <c r="N4" i="3"/>
  <c r="N11" i="3" s="1"/>
  <c r="M4" i="3"/>
  <c r="AA439" i="2"/>
  <c r="Z439" i="2"/>
  <c r="Y439" i="2"/>
  <c r="X439" i="2"/>
  <c r="W439" i="2"/>
  <c r="V439" i="2"/>
  <c r="Q439" i="2"/>
  <c r="P439" i="2"/>
  <c r="O439" i="2"/>
  <c r="N439" i="2"/>
  <c r="M439" i="2"/>
  <c r="L439" i="2"/>
  <c r="K439" i="2"/>
  <c r="J439" i="2"/>
  <c r="I439" i="2"/>
  <c r="H439" i="2"/>
  <c r="G439" i="2"/>
  <c r="S439" i="2" s="1"/>
  <c r="F439" i="2"/>
  <c r="R439" i="2" s="1"/>
  <c r="T439" i="2" s="1"/>
  <c r="AB439" i="2" s="1"/>
  <c r="D439" i="2"/>
  <c r="C439" i="2"/>
  <c r="E439" i="2" s="1"/>
  <c r="AA438" i="2"/>
  <c r="Z438" i="2"/>
  <c r="Y438" i="2"/>
  <c r="X438" i="2"/>
  <c r="W438" i="2"/>
  <c r="V438" i="2"/>
  <c r="Q438" i="2"/>
  <c r="P438" i="2"/>
  <c r="O438" i="2"/>
  <c r="N438" i="2"/>
  <c r="M438" i="2"/>
  <c r="L438" i="2"/>
  <c r="K438" i="2"/>
  <c r="J438" i="2"/>
  <c r="I438" i="2"/>
  <c r="H438" i="2"/>
  <c r="G438" i="2"/>
  <c r="S438" i="2" s="1"/>
  <c r="F438" i="2"/>
  <c r="R438" i="2" s="1"/>
  <c r="T438" i="2" s="1"/>
  <c r="AB438" i="2" s="1"/>
  <c r="D438" i="2"/>
  <c r="C438" i="2"/>
  <c r="E438" i="2" s="1"/>
  <c r="AA437" i="2"/>
  <c r="Z437" i="2"/>
  <c r="Y437" i="2"/>
  <c r="X437" i="2"/>
  <c r="W437" i="2"/>
  <c r="V437" i="2"/>
  <c r="Q437" i="2"/>
  <c r="P437" i="2"/>
  <c r="O437" i="2"/>
  <c r="N437" i="2"/>
  <c r="M437" i="2"/>
  <c r="L437" i="2"/>
  <c r="K437" i="2"/>
  <c r="J437" i="2"/>
  <c r="I437" i="2"/>
  <c r="H437" i="2"/>
  <c r="G437" i="2"/>
  <c r="S437" i="2" s="1"/>
  <c r="F437" i="2"/>
  <c r="R437" i="2" s="1"/>
  <c r="T437" i="2" s="1"/>
  <c r="AB437" i="2" s="1"/>
  <c r="E437" i="2"/>
  <c r="AC437" i="2" s="1"/>
  <c r="D437" i="2"/>
  <c r="C437" i="2"/>
  <c r="AA436" i="2"/>
  <c r="Z436" i="2"/>
  <c r="Y436" i="2"/>
  <c r="X436" i="2"/>
  <c r="W436" i="2"/>
  <c r="V436" i="2"/>
  <c r="Q436" i="2"/>
  <c r="P436" i="2"/>
  <c r="O436" i="2"/>
  <c r="N436" i="2"/>
  <c r="M436" i="2"/>
  <c r="L436" i="2"/>
  <c r="K436" i="2"/>
  <c r="J436" i="2"/>
  <c r="I436" i="2"/>
  <c r="H436" i="2"/>
  <c r="G436" i="2"/>
  <c r="S436" i="2" s="1"/>
  <c r="F436" i="2"/>
  <c r="R436" i="2" s="1"/>
  <c r="D436" i="2"/>
  <c r="E436" i="2" s="1"/>
  <c r="C436" i="2"/>
  <c r="AA435" i="2"/>
  <c r="Z435" i="2"/>
  <c r="Y435" i="2"/>
  <c r="X435" i="2"/>
  <c r="W435" i="2"/>
  <c r="V435" i="2"/>
  <c r="Q435" i="2"/>
  <c r="P435" i="2"/>
  <c r="O435" i="2"/>
  <c r="N435" i="2"/>
  <c r="M435" i="2"/>
  <c r="L435" i="2"/>
  <c r="K435" i="2"/>
  <c r="J435" i="2"/>
  <c r="I435" i="2"/>
  <c r="H435" i="2"/>
  <c r="G435" i="2"/>
  <c r="S435" i="2" s="1"/>
  <c r="F435" i="2"/>
  <c r="R435" i="2" s="1"/>
  <c r="D435" i="2"/>
  <c r="C435" i="2"/>
  <c r="E435" i="2" s="1"/>
  <c r="AA434" i="2"/>
  <c r="Z434" i="2"/>
  <c r="Y434" i="2"/>
  <c r="X434" i="2"/>
  <c r="W434" i="2"/>
  <c r="V434" i="2"/>
  <c r="Q434" i="2"/>
  <c r="P434" i="2"/>
  <c r="O434" i="2"/>
  <c r="N434" i="2"/>
  <c r="M434" i="2"/>
  <c r="L434" i="2"/>
  <c r="K434" i="2"/>
  <c r="J434" i="2"/>
  <c r="I434" i="2"/>
  <c r="H434" i="2"/>
  <c r="G434" i="2"/>
  <c r="S434" i="2" s="1"/>
  <c r="F434" i="2"/>
  <c r="R434" i="2" s="1"/>
  <c r="D434" i="2"/>
  <c r="C434" i="2"/>
  <c r="E434" i="2" s="1"/>
  <c r="AA433" i="2"/>
  <c r="Z433" i="2"/>
  <c r="Y433" i="2"/>
  <c r="X433" i="2"/>
  <c r="W433" i="2"/>
  <c r="V433" i="2"/>
  <c r="Q433" i="2"/>
  <c r="P433" i="2"/>
  <c r="O433" i="2"/>
  <c r="N433" i="2"/>
  <c r="M433" i="2"/>
  <c r="L433" i="2"/>
  <c r="K433" i="2"/>
  <c r="J433" i="2"/>
  <c r="I433" i="2"/>
  <c r="H433" i="2"/>
  <c r="G433" i="2"/>
  <c r="S433" i="2" s="1"/>
  <c r="F433" i="2"/>
  <c r="R433" i="2" s="1"/>
  <c r="E433" i="2"/>
  <c r="AC433" i="2" s="1"/>
  <c r="D433" i="2"/>
  <c r="C433" i="2"/>
  <c r="AA432" i="2"/>
  <c r="Z432" i="2"/>
  <c r="Y432" i="2"/>
  <c r="X432" i="2"/>
  <c r="W432" i="2"/>
  <c r="V432" i="2"/>
  <c r="Q432" i="2"/>
  <c r="P432" i="2"/>
  <c r="O432" i="2"/>
  <c r="N432" i="2"/>
  <c r="M432" i="2"/>
  <c r="L432" i="2"/>
  <c r="K432" i="2"/>
  <c r="J432" i="2"/>
  <c r="I432" i="2"/>
  <c r="H432" i="2"/>
  <c r="G432" i="2"/>
  <c r="S432" i="2" s="1"/>
  <c r="F432" i="2"/>
  <c r="R432" i="2" s="1"/>
  <c r="D432" i="2"/>
  <c r="E432" i="2" s="1"/>
  <c r="C432" i="2"/>
  <c r="AA431" i="2"/>
  <c r="Z431" i="2"/>
  <c r="Y431" i="2"/>
  <c r="X431" i="2"/>
  <c r="W431" i="2"/>
  <c r="V431" i="2"/>
  <c r="Q431" i="2"/>
  <c r="P431" i="2"/>
  <c r="O431" i="2"/>
  <c r="N431" i="2"/>
  <c r="M431" i="2"/>
  <c r="L431" i="2"/>
  <c r="K431" i="2"/>
  <c r="J431" i="2"/>
  <c r="I431" i="2"/>
  <c r="H431" i="2"/>
  <c r="G431" i="2"/>
  <c r="S431" i="2" s="1"/>
  <c r="F431" i="2"/>
  <c r="R431" i="2" s="1"/>
  <c r="D431" i="2"/>
  <c r="C431" i="2"/>
  <c r="E431" i="2" s="1"/>
  <c r="AA430" i="2"/>
  <c r="Z430" i="2"/>
  <c r="Y430" i="2"/>
  <c r="X430" i="2"/>
  <c r="W430" i="2"/>
  <c r="V430" i="2"/>
  <c r="Q430" i="2"/>
  <c r="P430" i="2"/>
  <c r="O430" i="2"/>
  <c r="N430" i="2"/>
  <c r="M430" i="2"/>
  <c r="L430" i="2"/>
  <c r="K430" i="2"/>
  <c r="J430" i="2"/>
  <c r="I430" i="2"/>
  <c r="H430" i="2"/>
  <c r="G430" i="2"/>
  <c r="S430" i="2" s="1"/>
  <c r="F430" i="2"/>
  <c r="R430" i="2" s="1"/>
  <c r="D430" i="2"/>
  <c r="C430" i="2"/>
  <c r="E430" i="2" s="1"/>
  <c r="AA429" i="2"/>
  <c r="Z429" i="2"/>
  <c r="Y429" i="2"/>
  <c r="X429" i="2"/>
  <c r="W429" i="2"/>
  <c r="V429" i="2"/>
  <c r="Q429" i="2"/>
  <c r="P429" i="2"/>
  <c r="O429" i="2"/>
  <c r="N429" i="2"/>
  <c r="M429" i="2"/>
  <c r="L429" i="2"/>
  <c r="K429" i="2"/>
  <c r="J429" i="2"/>
  <c r="I429" i="2"/>
  <c r="H429" i="2"/>
  <c r="G429" i="2"/>
  <c r="S429" i="2" s="1"/>
  <c r="F429" i="2"/>
  <c r="R429" i="2" s="1"/>
  <c r="E429" i="2"/>
  <c r="AC429" i="2" s="1"/>
  <c r="D429" i="2"/>
  <c r="C429" i="2"/>
  <c r="AA428" i="2"/>
  <c r="Z428" i="2"/>
  <c r="Y428" i="2"/>
  <c r="X428" i="2"/>
  <c r="W428" i="2"/>
  <c r="V428" i="2"/>
  <c r="Q428" i="2"/>
  <c r="P428" i="2"/>
  <c r="O428" i="2"/>
  <c r="N428" i="2"/>
  <c r="M428" i="2"/>
  <c r="L428" i="2"/>
  <c r="K428" i="2"/>
  <c r="J428" i="2"/>
  <c r="I428" i="2"/>
  <c r="H428" i="2"/>
  <c r="G428" i="2"/>
  <c r="S428" i="2" s="1"/>
  <c r="F428" i="2"/>
  <c r="R428" i="2" s="1"/>
  <c r="T428" i="2" s="1"/>
  <c r="AB428" i="2" s="1"/>
  <c r="D428" i="2"/>
  <c r="E428" i="2" s="1"/>
  <c r="C428" i="2"/>
  <c r="AA427" i="2"/>
  <c r="Z427" i="2"/>
  <c r="Y427" i="2"/>
  <c r="X427" i="2"/>
  <c r="W427" i="2"/>
  <c r="V427" i="2"/>
  <c r="Q427" i="2"/>
  <c r="P427" i="2"/>
  <c r="O427" i="2"/>
  <c r="N427" i="2"/>
  <c r="M427" i="2"/>
  <c r="L427" i="2"/>
  <c r="K427" i="2"/>
  <c r="J427" i="2"/>
  <c r="I427" i="2"/>
  <c r="H427" i="2"/>
  <c r="G427" i="2"/>
  <c r="S427" i="2" s="1"/>
  <c r="F427" i="2"/>
  <c r="R427" i="2" s="1"/>
  <c r="T427" i="2" s="1"/>
  <c r="AB427" i="2" s="1"/>
  <c r="D427" i="2"/>
  <c r="C427" i="2"/>
  <c r="E427" i="2" s="1"/>
  <c r="AA426" i="2"/>
  <c r="Z426" i="2"/>
  <c r="Y426" i="2"/>
  <c r="X426" i="2"/>
  <c r="W426" i="2"/>
  <c r="V426" i="2"/>
  <c r="Q426" i="2"/>
  <c r="P426" i="2"/>
  <c r="O426" i="2"/>
  <c r="N426" i="2"/>
  <c r="M426" i="2"/>
  <c r="L426" i="2"/>
  <c r="K426" i="2"/>
  <c r="J426" i="2"/>
  <c r="I426" i="2"/>
  <c r="H426" i="2"/>
  <c r="G426" i="2"/>
  <c r="S426" i="2" s="1"/>
  <c r="F426" i="2"/>
  <c r="R426" i="2" s="1"/>
  <c r="T426" i="2" s="1"/>
  <c r="AB426" i="2" s="1"/>
  <c r="D426" i="2"/>
  <c r="C426" i="2"/>
  <c r="E426" i="2" s="1"/>
  <c r="AA425" i="2"/>
  <c r="Z425" i="2"/>
  <c r="Y425" i="2"/>
  <c r="X425" i="2"/>
  <c r="W425" i="2"/>
  <c r="V425" i="2"/>
  <c r="Q425" i="2"/>
  <c r="P425" i="2"/>
  <c r="O425" i="2"/>
  <c r="N425" i="2"/>
  <c r="M425" i="2"/>
  <c r="L425" i="2"/>
  <c r="K425" i="2"/>
  <c r="J425" i="2"/>
  <c r="I425" i="2"/>
  <c r="H425" i="2"/>
  <c r="G425" i="2"/>
  <c r="S425" i="2" s="1"/>
  <c r="F425" i="2"/>
  <c r="R425" i="2" s="1"/>
  <c r="T425" i="2" s="1"/>
  <c r="AB425" i="2" s="1"/>
  <c r="E425" i="2"/>
  <c r="AC425" i="2" s="1"/>
  <c r="D425" i="2"/>
  <c r="C425" i="2"/>
  <c r="AA424" i="2"/>
  <c r="Z424" i="2"/>
  <c r="Y424" i="2"/>
  <c r="X424" i="2"/>
  <c r="W424" i="2"/>
  <c r="V424" i="2"/>
  <c r="Q424" i="2"/>
  <c r="P424" i="2"/>
  <c r="O424" i="2"/>
  <c r="N424" i="2"/>
  <c r="M424" i="2"/>
  <c r="L424" i="2"/>
  <c r="K424" i="2"/>
  <c r="J424" i="2"/>
  <c r="I424" i="2"/>
  <c r="H424" i="2"/>
  <c r="G424" i="2"/>
  <c r="S424" i="2" s="1"/>
  <c r="F424" i="2"/>
  <c r="R424" i="2" s="1"/>
  <c r="T424" i="2" s="1"/>
  <c r="AB424" i="2" s="1"/>
  <c r="D424" i="2"/>
  <c r="E424" i="2" s="1"/>
  <c r="C424" i="2"/>
  <c r="AA423" i="2"/>
  <c r="Z423" i="2"/>
  <c r="Y423" i="2"/>
  <c r="X423" i="2"/>
  <c r="W423" i="2"/>
  <c r="V423" i="2"/>
  <c r="Q423" i="2"/>
  <c r="P423" i="2"/>
  <c r="O423" i="2"/>
  <c r="N423" i="2"/>
  <c r="M423" i="2"/>
  <c r="L423" i="2"/>
  <c r="K423" i="2"/>
  <c r="J423" i="2"/>
  <c r="I423" i="2"/>
  <c r="H423" i="2"/>
  <c r="G423" i="2"/>
  <c r="S423" i="2" s="1"/>
  <c r="F423" i="2"/>
  <c r="R423" i="2" s="1"/>
  <c r="T423" i="2" s="1"/>
  <c r="AB423" i="2" s="1"/>
  <c r="D423" i="2"/>
  <c r="C423" i="2"/>
  <c r="E423" i="2" s="1"/>
  <c r="AA422" i="2"/>
  <c r="Z422" i="2"/>
  <c r="Y422" i="2"/>
  <c r="X422" i="2"/>
  <c r="W422" i="2"/>
  <c r="V422" i="2"/>
  <c r="Q422" i="2"/>
  <c r="P422" i="2"/>
  <c r="O422" i="2"/>
  <c r="N422" i="2"/>
  <c r="M422" i="2"/>
  <c r="L422" i="2"/>
  <c r="K422" i="2"/>
  <c r="J422" i="2"/>
  <c r="I422" i="2"/>
  <c r="H422" i="2"/>
  <c r="G422" i="2"/>
  <c r="S422" i="2" s="1"/>
  <c r="F422" i="2"/>
  <c r="R422" i="2" s="1"/>
  <c r="T422" i="2" s="1"/>
  <c r="AB422" i="2" s="1"/>
  <c r="D422" i="2"/>
  <c r="C422" i="2"/>
  <c r="E422" i="2" s="1"/>
  <c r="AA421" i="2"/>
  <c r="Z421" i="2"/>
  <c r="Y421" i="2"/>
  <c r="X421" i="2"/>
  <c r="W421" i="2"/>
  <c r="V421" i="2"/>
  <c r="Q421" i="2"/>
  <c r="P421" i="2"/>
  <c r="O421" i="2"/>
  <c r="N421" i="2"/>
  <c r="M421" i="2"/>
  <c r="L421" i="2"/>
  <c r="K421" i="2"/>
  <c r="J421" i="2"/>
  <c r="I421" i="2"/>
  <c r="H421" i="2"/>
  <c r="G421" i="2"/>
  <c r="S421" i="2" s="1"/>
  <c r="F421" i="2"/>
  <c r="R421" i="2" s="1"/>
  <c r="T421" i="2" s="1"/>
  <c r="AB421" i="2" s="1"/>
  <c r="E421" i="2"/>
  <c r="AC421" i="2" s="1"/>
  <c r="D421" i="2"/>
  <c r="C421" i="2"/>
  <c r="AA420" i="2"/>
  <c r="Z420" i="2"/>
  <c r="Y420" i="2"/>
  <c r="X420" i="2"/>
  <c r="W420" i="2"/>
  <c r="V420" i="2"/>
  <c r="Q420" i="2"/>
  <c r="P420" i="2"/>
  <c r="O420" i="2"/>
  <c r="N420" i="2"/>
  <c r="M420" i="2"/>
  <c r="L420" i="2"/>
  <c r="K420" i="2"/>
  <c r="J420" i="2"/>
  <c r="I420" i="2"/>
  <c r="H420" i="2"/>
  <c r="G420" i="2"/>
  <c r="S420" i="2" s="1"/>
  <c r="F420" i="2"/>
  <c r="R420" i="2" s="1"/>
  <c r="D420" i="2"/>
  <c r="E420" i="2" s="1"/>
  <c r="C420" i="2"/>
  <c r="AA419" i="2"/>
  <c r="Z419" i="2"/>
  <c r="Y419" i="2"/>
  <c r="X419" i="2"/>
  <c r="W419" i="2"/>
  <c r="V419" i="2"/>
  <c r="Q419" i="2"/>
  <c r="P419" i="2"/>
  <c r="O419" i="2"/>
  <c r="N419" i="2"/>
  <c r="M419" i="2"/>
  <c r="L419" i="2"/>
  <c r="K419" i="2"/>
  <c r="J419" i="2"/>
  <c r="I419" i="2"/>
  <c r="H419" i="2"/>
  <c r="G419" i="2"/>
  <c r="S419" i="2" s="1"/>
  <c r="F419" i="2"/>
  <c r="R419" i="2" s="1"/>
  <c r="D419" i="2"/>
  <c r="C419" i="2"/>
  <c r="E419" i="2" s="1"/>
  <c r="AA418" i="2"/>
  <c r="Z418" i="2"/>
  <c r="Y418" i="2"/>
  <c r="X418" i="2"/>
  <c r="W418" i="2"/>
  <c r="V418" i="2"/>
  <c r="Q418" i="2"/>
  <c r="P418" i="2"/>
  <c r="O418" i="2"/>
  <c r="N418" i="2"/>
  <c r="M418" i="2"/>
  <c r="L418" i="2"/>
  <c r="K418" i="2"/>
  <c r="J418" i="2"/>
  <c r="I418" i="2"/>
  <c r="H418" i="2"/>
  <c r="G418" i="2"/>
  <c r="S418" i="2" s="1"/>
  <c r="F418" i="2"/>
  <c r="R418" i="2" s="1"/>
  <c r="D418" i="2"/>
  <c r="C418" i="2"/>
  <c r="E418" i="2" s="1"/>
  <c r="AA417" i="2"/>
  <c r="Z417" i="2"/>
  <c r="Y417" i="2"/>
  <c r="X417" i="2"/>
  <c r="W417" i="2"/>
  <c r="V417" i="2"/>
  <c r="Q417" i="2"/>
  <c r="P417" i="2"/>
  <c r="O417" i="2"/>
  <c r="N417" i="2"/>
  <c r="M417" i="2"/>
  <c r="L417" i="2"/>
  <c r="K417" i="2"/>
  <c r="J417" i="2"/>
  <c r="I417" i="2"/>
  <c r="H417" i="2"/>
  <c r="G417" i="2"/>
  <c r="S417" i="2" s="1"/>
  <c r="F417" i="2"/>
  <c r="R417" i="2" s="1"/>
  <c r="E417" i="2"/>
  <c r="AC417" i="2" s="1"/>
  <c r="D417" i="2"/>
  <c r="C417" i="2"/>
  <c r="AA416" i="2"/>
  <c r="Z416" i="2"/>
  <c r="Y416" i="2"/>
  <c r="X416" i="2"/>
  <c r="W416" i="2"/>
  <c r="V416" i="2"/>
  <c r="Q416" i="2"/>
  <c r="P416" i="2"/>
  <c r="O416" i="2"/>
  <c r="N416" i="2"/>
  <c r="M416" i="2"/>
  <c r="L416" i="2"/>
  <c r="K416" i="2"/>
  <c r="J416" i="2"/>
  <c r="I416" i="2"/>
  <c r="H416" i="2"/>
  <c r="G416" i="2"/>
  <c r="S416" i="2" s="1"/>
  <c r="F416" i="2"/>
  <c r="D416" i="2"/>
  <c r="E416" i="2" s="1"/>
  <c r="C416" i="2"/>
  <c r="AA415" i="2"/>
  <c r="Z415" i="2"/>
  <c r="Y415" i="2"/>
  <c r="X415" i="2"/>
  <c r="W415" i="2"/>
  <c r="V415" i="2"/>
  <c r="Q415" i="2"/>
  <c r="P415" i="2"/>
  <c r="O415" i="2"/>
  <c r="N415" i="2"/>
  <c r="M415" i="2"/>
  <c r="L415" i="2"/>
  <c r="K415" i="2"/>
  <c r="J415" i="2"/>
  <c r="I415" i="2"/>
  <c r="H415" i="2"/>
  <c r="G415" i="2"/>
  <c r="S415" i="2" s="1"/>
  <c r="F415" i="2"/>
  <c r="R415" i="2" s="1"/>
  <c r="T415" i="2" s="1"/>
  <c r="AB415" i="2" s="1"/>
  <c r="D415" i="2"/>
  <c r="C415" i="2"/>
  <c r="E415" i="2" s="1"/>
  <c r="AA414" i="2"/>
  <c r="Z414" i="2"/>
  <c r="Y414" i="2"/>
  <c r="X414" i="2"/>
  <c r="W414" i="2"/>
  <c r="V414" i="2"/>
  <c r="Q414" i="2"/>
  <c r="P414" i="2"/>
  <c r="O414" i="2"/>
  <c r="N414" i="2"/>
  <c r="M414" i="2"/>
  <c r="L414" i="2"/>
  <c r="K414" i="2"/>
  <c r="J414" i="2"/>
  <c r="I414" i="2"/>
  <c r="H414" i="2"/>
  <c r="G414" i="2"/>
  <c r="S414" i="2" s="1"/>
  <c r="F414" i="2"/>
  <c r="R414" i="2" s="1"/>
  <c r="T414" i="2" s="1"/>
  <c r="AB414" i="2" s="1"/>
  <c r="D414" i="2"/>
  <c r="E414" i="2" s="1"/>
  <c r="C414" i="2"/>
  <c r="AA413" i="2"/>
  <c r="Z413" i="2"/>
  <c r="Y413" i="2"/>
  <c r="X413" i="2"/>
  <c r="W413" i="2"/>
  <c r="V413" i="2"/>
  <c r="Q413" i="2"/>
  <c r="P413" i="2"/>
  <c r="O413" i="2"/>
  <c r="N413" i="2"/>
  <c r="M413" i="2"/>
  <c r="L413" i="2"/>
  <c r="K413" i="2"/>
  <c r="J413" i="2"/>
  <c r="I413" i="2"/>
  <c r="H413" i="2"/>
  <c r="G413" i="2"/>
  <c r="S413" i="2" s="1"/>
  <c r="F413" i="2"/>
  <c r="R413" i="2" s="1"/>
  <c r="T413" i="2" s="1"/>
  <c r="AB413" i="2" s="1"/>
  <c r="D413" i="2"/>
  <c r="C413" i="2"/>
  <c r="E413" i="2" s="1"/>
  <c r="AA412" i="2"/>
  <c r="Z412" i="2"/>
  <c r="Y412" i="2"/>
  <c r="X412" i="2"/>
  <c r="W412" i="2"/>
  <c r="V412" i="2"/>
  <c r="Q412" i="2"/>
  <c r="P412" i="2"/>
  <c r="O412" i="2"/>
  <c r="N412" i="2"/>
  <c r="M412" i="2"/>
  <c r="L412" i="2"/>
  <c r="K412" i="2"/>
  <c r="J412" i="2"/>
  <c r="I412" i="2"/>
  <c r="H412" i="2"/>
  <c r="G412" i="2"/>
  <c r="S412" i="2" s="1"/>
  <c r="F412" i="2"/>
  <c r="R412" i="2" s="1"/>
  <c r="T412" i="2" s="1"/>
  <c r="AB412" i="2" s="1"/>
  <c r="D412" i="2"/>
  <c r="C412" i="2"/>
  <c r="E412" i="2" s="1"/>
  <c r="AA411" i="2"/>
  <c r="Z411" i="2"/>
  <c r="Y411" i="2"/>
  <c r="X411" i="2"/>
  <c r="W411" i="2"/>
  <c r="V411" i="2"/>
  <c r="Q411" i="2"/>
  <c r="P411" i="2"/>
  <c r="O411" i="2"/>
  <c r="N411" i="2"/>
  <c r="M411" i="2"/>
  <c r="L411" i="2"/>
  <c r="K411" i="2"/>
  <c r="J411" i="2"/>
  <c r="I411" i="2"/>
  <c r="H411" i="2"/>
  <c r="G411" i="2"/>
  <c r="S411" i="2" s="1"/>
  <c r="F411" i="2"/>
  <c r="R411" i="2" s="1"/>
  <c r="T411" i="2" s="1"/>
  <c r="AB411" i="2" s="1"/>
  <c r="E411" i="2"/>
  <c r="AC411" i="2" s="1"/>
  <c r="D411" i="2"/>
  <c r="C411" i="2"/>
  <c r="AA410" i="2"/>
  <c r="Z410" i="2"/>
  <c r="Y410" i="2"/>
  <c r="X410" i="2"/>
  <c r="W410" i="2"/>
  <c r="V410" i="2"/>
  <c r="Q410" i="2"/>
  <c r="P410" i="2"/>
  <c r="O410" i="2"/>
  <c r="N410" i="2"/>
  <c r="M410" i="2"/>
  <c r="L410" i="2"/>
  <c r="K410" i="2"/>
  <c r="J410" i="2"/>
  <c r="I410" i="2"/>
  <c r="H410" i="2"/>
  <c r="G410" i="2"/>
  <c r="S410" i="2" s="1"/>
  <c r="F410" i="2"/>
  <c r="R410" i="2" s="1"/>
  <c r="T410" i="2" s="1"/>
  <c r="AB410" i="2" s="1"/>
  <c r="E410" i="2"/>
  <c r="AC410" i="2" s="1"/>
  <c r="D410" i="2"/>
  <c r="C410" i="2"/>
  <c r="AA409" i="2"/>
  <c r="Z409" i="2"/>
  <c r="Y409" i="2"/>
  <c r="X409" i="2"/>
  <c r="W409" i="2"/>
  <c r="V409" i="2"/>
  <c r="Q409" i="2"/>
  <c r="P409" i="2"/>
  <c r="O409" i="2"/>
  <c r="N409" i="2"/>
  <c r="M409" i="2"/>
  <c r="L409" i="2"/>
  <c r="K409" i="2"/>
  <c r="J409" i="2"/>
  <c r="I409" i="2"/>
  <c r="H409" i="2"/>
  <c r="G409" i="2"/>
  <c r="S409" i="2" s="1"/>
  <c r="F409" i="2"/>
  <c r="R409" i="2" s="1"/>
  <c r="T409" i="2" s="1"/>
  <c r="AB409" i="2" s="1"/>
  <c r="D409" i="2"/>
  <c r="C409" i="2"/>
  <c r="E409" i="2" s="1"/>
  <c r="AA408" i="2"/>
  <c r="Z408" i="2"/>
  <c r="Y408" i="2"/>
  <c r="X408" i="2"/>
  <c r="W408" i="2"/>
  <c r="V408" i="2"/>
  <c r="Q408" i="2"/>
  <c r="P408" i="2"/>
  <c r="O408" i="2"/>
  <c r="N408" i="2"/>
  <c r="M408" i="2"/>
  <c r="L408" i="2"/>
  <c r="K408" i="2"/>
  <c r="J408" i="2"/>
  <c r="I408" i="2"/>
  <c r="H408" i="2"/>
  <c r="G408" i="2"/>
  <c r="S408" i="2" s="1"/>
  <c r="F408" i="2"/>
  <c r="R408" i="2" s="1"/>
  <c r="T408" i="2" s="1"/>
  <c r="AB408" i="2" s="1"/>
  <c r="D408" i="2"/>
  <c r="C408" i="2"/>
  <c r="E408" i="2" s="1"/>
  <c r="AA407" i="2"/>
  <c r="Z407" i="2"/>
  <c r="Y407" i="2"/>
  <c r="X407" i="2"/>
  <c r="W407" i="2"/>
  <c r="V407" i="2"/>
  <c r="Q407" i="2"/>
  <c r="P407" i="2"/>
  <c r="O407" i="2"/>
  <c r="N407" i="2"/>
  <c r="M407" i="2"/>
  <c r="L407" i="2"/>
  <c r="K407" i="2"/>
  <c r="J407" i="2"/>
  <c r="I407" i="2"/>
  <c r="H407" i="2"/>
  <c r="G407" i="2"/>
  <c r="S407" i="2" s="1"/>
  <c r="F407" i="2"/>
  <c r="R407" i="2" s="1"/>
  <c r="T407" i="2" s="1"/>
  <c r="AB407" i="2" s="1"/>
  <c r="E407" i="2"/>
  <c r="AC407" i="2" s="1"/>
  <c r="D407" i="2"/>
  <c r="C407" i="2"/>
  <c r="AA406" i="2"/>
  <c r="Z406" i="2"/>
  <c r="Y406" i="2"/>
  <c r="X406" i="2"/>
  <c r="W406" i="2"/>
  <c r="V406" i="2"/>
  <c r="Q406" i="2"/>
  <c r="P406" i="2"/>
  <c r="O406" i="2"/>
  <c r="N406" i="2"/>
  <c r="M406" i="2"/>
  <c r="L406" i="2"/>
  <c r="K406" i="2"/>
  <c r="J406" i="2"/>
  <c r="I406" i="2"/>
  <c r="H406" i="2"/>
  <c r="G406" i="2"/>
  <c r="S406" i="2" s="1"/>
  <c r="F406" i="2"/>
  <c r="R406" i="2" s="1"/>
  <c r="T406" i="2" s="1"/>
  <c r="AB406" i="2" s="1"/>
  <c r="D406" i="2"/>
  <c r="E406" i="2" s="1"/>
  <c r="C406" i="2"/>
  <c r="AA405" i="2"/>
  <c r="Z405" i="2"/>
  <c r="Y405" i="2"/>
  <c r="X405" i="2"/>
  <c r="W405" i="2"/>
  <c r="V405" i="2"/>
  <c r="Q405" i="2"/>
  <c r="P405" i="2"/>
  <c r="O405" i="2"/>
  <c r="N405" i="2"/>
  <c r="M405" i="2"/>
  <c r="L405" i="2"/>
  <c r="K405" i="2"/>
  <c r="J405" i="2"/>
  <c r="I405" i="2"/>
  <c r="H405" i="2"/>
  <c r="G405" i="2"/>
  <c r="S405" i="2" s="1"/>
  <c r="F405" i="2"/>
  <c r="R405" i="2" s="1"/>
  <c r="T405" i="2" s="1"/>
  <c r="AB405" i="2" s="1"/>
  <c r="D405" i="2"/>
  <c r="C405" i="2"/>
  <c r="E405" i="2" s="1"/>
  <c r="AA404" i="2"/>
  <c r="Z404" i="2"/>
  <c r="Y404" i="2"/>
  <c r="X404" i="2"/>
  <c r="W404" i="2"/>
  <c r="V404" i="2"/>
  <c r="Q404" i="2"/>
  <c r="P404" i="2"/>
  <c r="O404" i="2"/>
  <c r="N404" i="2"/>
  <c r="M404" i="2"/>
  <c r="L404" i="2"/>
  <c r="K404" i="2"/>
  <c r="J404" i="2"/>
  <c r="I404" i="2"/>
  <c r="H404" i="2"/>
  <c r="G404" i="2"/>
  <c r="S404" i="2" s="1"/>
  <c r="F404" i="2"/>
  <c r="R404" i="2" s="1"/>
  <c r="T404" i="2" s="1"/>
  <c r="AB404" i="2" s="1"/>
  <c r="D404" i="2"/>
  <c r="C404" i="2"/>
  <c r="E404" i="2" s="1"/>
  <c r="AA403" i="2"/>
  <c r="Z403" i="2"/>
  <c r="Y403" i="2"/>
  <c r="X403" i="2"/>
  <c r="W403" i="2"/>
  <c r="V403" i="2"/>
  <c r="Q403" i="2"/>
  <c r="P403" i="2"/>
  <c r="O403" i="2"/>
  <c r="N403" i="2"/>
  <c r="M403" i="2"/>
  <c r="L403" i="2"/>
  <c r="K403" i="2"/>
  <c r="J403" i="2"/>
  <c r="I403" i="2"/>
  <c r="H403" i="2"/>
  <c r="G403" i="2"/>
  <c r="S403" i="2" s="1"/>
  <c r="F403" i="2"/>
  <c r="R403" i="2" s="1"/>
  <c r="T403" i="2" s="1"/>
  <c r="AB403" i="2" s="1"/>
  <c r="E403" i="2"/>
  <c r="AC403" i="2" s="1"/>
  <c r="D403" i="2"/>
  <c r="C403" i="2"/>
  <c r="AA402" i="2"/>
  <c r="Z402" i="2"/>
  <c r="Y402" i="2"/>
  <c r="X402" i="2"/>
  <c r="W402" i="2"/>
  <c r="V402" i="2"/>
  <c r="Q402" i="2"/>
  <c r="P402" i="2"/>
  <c r="O402" i="2"/>
  <c r="N402" i="2"/>
  <c r="M402" i="2"/>
  <c r="L402" i="2"/>
  <c r="K402" i="2"/>
  <c r="J402" i="2"/>
  <c r="I402" i="2"/>
  <c r="H402" i="2"/>
  <c r="G402" i="2"/>
  <c r="S402" i="2" s="1"/>
  <c r="F402" i="2"/>
  <c r="R402" i="2" s="1"/>
  <c r="T402" i="2" s="1"/>
  <c r="AB402" i="2" s="1"/>
  <c r="D402" i="2"/>
  <c r="C402" i="2"/>
  <c r="E402" i="2" s="1"/>
  <c r="AA401" i="2"/>
  <c r="Z401" i="2"/>
  <c r="Y401" i="2"/>
  <c r="X401" i="2"/>
  <c r="W401" i="2"/>
  <c r="V401" i="2"/>
  <c r="Q401" i="2"/>
  <c r="P401" i="2"/>
  <c r="O401" i="2"/>
  <c r="N401" i="2"/>
  <c r="M401" i="2"/>
  <c r="L401" i="2"/>
  <c r="K401" i="2"/>
  <c r="J401" i="2"/>
  <c r="I401" i="2"/>
  <c r="H401" i="2"/>
  <c r="G401" i="2"/>
  <c r="S401" i="2" s="1"/>
  <c r="F401" i="2"/>
  <c r="R401" i="2" s="1"/>
  <c r="T401" i="2" s="1"/>
  <c r="AB401" i="2" s="1"/>
  <c r="D401" i="2"/>
  <c r="C401" i="2"/>
  <c r="E401" i="2" s="1"/>
  <c r="AA400" i="2"/>
  <c r="Z400" i="2"/>
  <c r="Y400" i="2"/>
  <c r="X400" i="2"/>
  <c r="W400" i="2"/>
  <c r="V400" i="2"/>
  <c r="Q400" i="2"/>
  <c r="P400" i="2"/>
  <c r="O400" i="2"/>
  <c r="N400" i="2"/>
  <c r="M400" i="2"/>
  <c r="L400" i="2"/>
  <c r="K400" i="2"/>
  <c r="J400" i="2"/>
  <c r="I400" i="2"/>
  <c r="H400" i="2"/>
  <c r="G400" i="2"/>
  <c r="S400" i="2" s="1"/>
  <c r="F400" i="2"/>
  <c r="R400" i="2" s="1"/>
  <c r="T400" i="2" s="1"/>
  <c r="AB400" i="2" s="1"/>
  <c r="E400" i="2"/>
  <c r="AC400" i="2" s="1"/>
  <c r="D400" i="2"/>
  <c r="C400" i="2"/>
  <c r="AA399" i="2"/>
  <c r="Z399" i="2"/>
  <c r="Y399" i="2"/>
  <c r="X399" i="2"/>
  <c r="W399" i="2"/>
  <c r="V399" i="2"/>
  <c r="Q399" i="2"/>
  <c r="P399" i="2"/>
  <c r="O399" i="2"/>
  <c r="N399" i="2"/>
  <c r="M399" i="2"/>
  <c r="L399" i="2"/>
  <c r="K399" i="2"/>
  <c r="J399" i="2"/>
  <c r="I399" i="2"/>
  <c r="H399" i="2"/>
  <c r="G399" i="2"/>
  <c r="S399" i="2" s="1"/>
  <c r="F399" i="2"/>
  <c r="R399" i="2" s="1"/>
  <c r="T399" i="2" s="1"/>
  <c r="AB399" i="2" s="1"/>
  <c r="E399" i="2"/>
  <c r="AC399" i="2" s="1"/>
  <c r="D399" i="2"/>
  <c r="C399" i="2"/>
  <c r="AA398" i="2"/>
  <c r="Z398" i="2"/>
  <c r="Y398" i="2"/>
  <c r="X398" i="2"/>
  <c r="W398" i="2"/>
  <c r="V398" i="2"/>
  <c r="Q398" i="2"/>
  <c r="P398" i="2"/>
  <c r="O398" i="2"/>
  <c r="N398" i="2"/>
  <c r="M398" i="2"/>
  <c r="L398" i="2"/>
  <c r="K398" i="2"/>
  <c r="J398" i="2"/>
  <c r="I398" i="2"/>
  <c r="H398" i="2"/>
  <c r="G398" i="2"/>
  <c r="S398" i="2" s="1"/>
  <c r="F398" i="2"/>
  <c r="R398" i="2" s="1"/>
  <c r="T398" i="2" s="1"/>
  <c r="AB398" i="2" s="1"/>
  <c r="D398" i="2"/>
  <c r="C398" i="2"/>
  <c r="E398" i="2" s="1"/>
  <c r="AA397" i="2"/>
  <c r="Z397" i="2"/>
  <c r="Y397" i="2"/>
  <c r="X397" i="2"/>
  <c r="W397" i="2"/>
  <c r="V397" i="2"/>
  <c r="Q397" i="2"/>
  <c r="P397" i="2"/>
  <c r="O397" i="2"/>
  <c r="N397" i="2"/>
  <c r="M397" i="2"/>
  <c r="L397" i="2"/>
  <c r="K397" i="2"/>
  <c r="J397" i="2"/>
  <c r="I397" i="2"/>
  <c r="H397" i="2"/>
  <c r="G397" i="2"/>
  <c r="S397" i="2" s="1"/>
  <c r="F397" i="2"/>
  <c r="R397" i="2" s="1"/>
  <c r="T397" i="2" s="1"/>
  <c r="AB397" i="2" s="1"/>
  <c r="D397" i="2"/>
  <c r="C397" i="2"/>
  <c r="E397" i="2" s="1"/>
  <c r="AA396" i="2"/>
  <c r="Z396" i="2"/>
  <c r="Y396" i="2"/>
  <c r="X396" i="2"/>
  <c r="W396" i="2"/>
  <c r="V396" i="2"/>
  <c r="Q396" i="2"/>
  <c r="P396" i="2"/>
  <c r="O396" i="2"/>
  <c r="N396" i="2"/>
  <c r="M396" i="2"/>
  <c r="L396" i="2"/>
  <c r="K396" i="2"/>
  <c r="J396" i="2"/>
  <c r="I396" i="2"/>
  <c r="H396" i="2"/>
  <c r="G396" i="2"/>
  <c r="S396" i="2" s="1"/>
  <c r="F396" i="2"/>
  <c r="R396" i="2" s="1"/>
  <c r="T396" i="2" s="1"/>
  <c r="AB396" i="2" s="1"/>
  <c r="D396" i="2"/>
  <c r="E396" i="2" s="1"/>
  <c r="C396" i="2"/>
  <c r="AA395" i="2"/>
  <c r="Z395" i="2"/>
  <c r="Y395" i="2"/>
  <c r="X395" i="2"/>
  <c r="W395" i="2"/>
  <c r="V395" i="2"/>
  <c r="Q395" i="2"/>
  <c r="P395" i="2"/>
  <c r="O395" i="2"/>
  <c r="N395" i="2"/>
  <c r="M395" i="2"/>
  <c r="L395" i="2"/>
  <c r="K395" i="2"/>
  <c r="J395" i="2"/>
  <c r="I395" i="2"/>
  <c r="H395" i="2"/>
  <c r="G395" i="2"/>
  <c r="S395" i="2" s="1"/>
  <c r="F395" i="2"/>
  <c r="R395" i="2" s="1"/>
  <c r="T395" i="2" s="1"/>
  <c r="AB395" i="2" s="1"/>
  <c r="E395" i="2"/>
  <c r="AC395" i="2" s="1"/>
  <c r="D395" i="2"/>
  <c r="C395" i="2"/>
  <c r="AA394" i="2"/>
  <c r="Z394" i="2"/>
  <c r="Y394" i="2"/>
  <c r="X394" i="2"/>
  <c r="W394" i="2"/>
  <c r="V394" i="2"/>
  <c r="Q394" i="2"/>
  <c r="P394" i="2"/>
  <c r="O394" i="2"/>
  <c r="N394" i="2"/>
  <c r="M394" i="2"/>
  <c r="L394" i="2"/>
  <c r="K394" i="2"/>
  <c r="J394" i="2"/>
  <c r="I394" i="2"/>
  <c r="H394" i="2"/>
  <c r="G394" i="2"/>
  <c r="S394" i="2" s="1"/>
  <c r="F394" i="2"/>
  <c r="R394" i="2" s="1"/>
  <c r="T394" i="2" s="1"/>
  <c r="AB394" i="2" s="1"/>
  <c r="D394" i="2"/>
  <c r="C394" i="2"/>
  <c r="E394" i="2" s="1"/>
  <c r="AA393" i="2"/>
  <c r="Z393" i="2"/>
  <c r="Y393" i="2"/>
  <c r="X393" i="2"/>
  <c r="W393" i="2"/>
  <c r="V393" i="2"/>
  <c r="Q393" i="2"/>
  <c r="P393" i="2"/>
  <c r="O393" i="2"/>
  <c r="N393" i="2"/>
  <c r="M393" i="2"/>
  <c r="L393" i="2"/>
  <c r="K393" i="2"/>
  <c r="J393" i="2"/>
  <c r="I393" i="2"/>
  <c r="H393" i="2"/>
  <c r="G393" i="2"/>
  <c r="S393" i="2" s="1"/>
  <c r="F393" i="2"/>
  <c r="R393" i="2" s="1"/>
  <c r="T393" i="2" s="1"/>
  <c r="AB393" i="2" s="1"/>
  <c r="D393" i="2"/>
  <c r="C393" i="2"/>
  <c r="E393" i="2" s="1"/>
  <c r="AA392" i="2"/>
  <c r="Z392" i="2"/>
  <c r="Y392" i="2"/>
  <c r="X392" i="2"/>
  <c r="W392" i="2"/>
  <c r="V392" i="2"/>
  <c r="Q392" i="2"/>
  <c r="P392" i="2"/>
  <c r="O392" i="2"/>
  <c r="N392" i="2"/>
  <c r="M392" i="2"/>
  <c r="L392" i="2"/>
  <c r="K392" i="2"/>
  <c r="J392" i="2"/>
  <c r="I392" i="2"/>
  <c r="H392" i="2"/>
  <c r="G392" i="2"/>
  <c r="S392" i="2" s="1"/>
  <c r="F392" i="2"/>
  <c r="R392" i="2" s="1"/>
  <c r="T392" i="2" s="1"/>
  <c r="AB392" i="2" s="1"/>
  <c r="E392" i="2"/>
  <c r="AC392" i="2" s="1"/>
  <c r="D392" i="2"/>
  <c r="C392" i="2"/>
  <c r="AA391" i="2"/>
  <c r="Z391" i="2"/>
  <c r="Y391" i="2"/>
  <c r="X391" i="2"/>
  <c r="W391" i="2"/>
  <c r="V391" i="2"/>
  <c r="Q391" i="2"/>
  <c r="P391" i="2"/>
  <c r="O391" i="2"/>
  <c r="N391" i="2"/>
  <c r="M391" i="2"/>
  <c r="L391" i="2"/>
  <c r="K391" i="2"/>
  <c r="J391" i="2"/>
  <c r="I391" i="2"/>
  <c r="H391" i="2"/>
  <c r="G391" i="2"/>
  <c r="S391" i="2" s="1"/>
  <c r="F391" i="2"/>
  <c r="R391" i="2" s="1"/>
  <c r="T391" i="2" s="1"/>
  <c r="AB391" i="2" s="1"/>
  <c r="E391" i="2"/>
  <c r="AC391" i="2" s="1"/>
  <c r="D391" i="2"/>
  <c r="C391" i="2"/>
  <c r="AA390" i="2"/>
  <c r="Z390" i="2"/>
  <c r="Y390" i="2"/>
  <c r="X390" i="2"/>
  <c r="W390" i="2"/>
  <c r="V390" i="2"/>
  <c r="Q390" i="2"/>
  <c r="P390" i="2"/>
  <c r="O390" i="2"/>
  <c r="N390" i="2"/>
  <c r="M390" i="2"/>
  <c r="L390" i="2"/>
  <c r="K390" i="2"/>
  <c r="J390" i="2"/>
  <c r="I390" i="2"/>
  <c r="H390" i="2"/>
  <c r="G390" i="2"/>
  <c r="S390" i="2" s="1"/>
  <c r="F390" i="2"/>
  <c r="R390" i="2" s="1"/>
  <c r="T390" i="2" s="1"/>
  <c r="AB390" i="2" s="1"/>
  <c r="D390" i="2"/>
  <c r="C390" i="2"/>
  <c r="E390" i="2" s="1"/>
  <c r="AA389" i="2"/>
  <c r="Z389" i="2"/>
  <c r="Y389" i="2"/>
  <c r="X389" i="2"/>
  <c r="W389" i="2"/>
  <c r="V389" i="2"/>
  <c r="Q389" i="2"/>
  <c r="P389" i="2"/>
  <c r="O389" i="2"/>
  <c r="N389" i="2"/>
  <c r="M389" i="2"/>
  <c r="L389" i="2"/>
  <c r="K389" i="2"/>
  <c r="J389" i="2"/>
  <c r="I389" i="2"/>
  <c r="H389" i="2"/>
  <c r="G389" i="2"/>
  <c r="S389" i="2" s="1"/>
  <c r="F389" i="2"/>
  <c r="R389" i="2" s="1"/>
  <c r="T389" i="2" s="1"/>
  <c r="AB389" i="2" s="1"/>
  <c r="D389" i="2"/>
  <c r="C389" i="2"/>
  <c r="E389" i="2" s="1"/>
  <c r="AA388" i="2"/>
  <c r="Z388" i="2"/>
  <c r="Y388" i="2"/>
  <c r="X388" i="2"/>
  <c r="W388" i="2"/>
  <c r="V388" i="2"/>
  <c r="Q388" i="2"/>
  <c r="P388" i="2"/>
  <c r="O388" i="2"/>
  <c r="N388" i="2"/>
  <c r="M388" i="2"/>
  <c r="L388" i="2"/>
  <c r="K388" i="2"/>
  <c r="J388" i="2"/>
  <c r="I388" i="2"/>
  <c r="H388" i="2"/>
  <c r="G388" i="2"/>
  <c r="S388" i="2" s="1"/>
  <c r="F388" i="2"/>
  <c r="R388" i="2" s="1"/>
  <c r="T388" i="2" s="1"/>
  <c r="AB388" i="2" s="1"/>
  <c r="E388" i="2"/>
  <c r="AC388" i="2" s="1"/>
  <c r="D388" i="2"/>
  <c r="C388" i="2"/>
  <c r="AA387" i="2"/>
  <c r="Z387" i="2"/>
  <c r="Y387" i="2"/>
  <c r="X387" i="2"/>
  <c r="W387" i="2"/>
  <c r="V387" i="2"/>
  <c r="Q387" i="2"/>
  <c r="P387" i="2"/>
  <c r="O387" i="2"/>
  <c r="N387" i="2"/>
  <c r="M387" i="2"/>
  <c r="L387" i="2"/>
  <c r="K387" i="2"/>
  <c r="J387" i="2"/>
  <c r="I387" i="2"/>
  <c r="H387" i="2"/>
  <c r="G387" i="2"/>
  <c r="S387" i="2" s="1"/>
  <c r="F387" i="2"/>
  <c r="R387" i="2" s="1"/>
  <c r="T387" i="2" s="1"/>
  <c r="AB387" i="2" s="1"/>
  <c r="E387" i="2"/>
  <c r="AC387" i="2" s="1"/>
  <c r="D387" i="2"/>
  <c r="C387" i="2"/>
  <c r="AA386" i="2"/>
  <c r="Z386" i="2"/>
  <c r="Y386" i="2"/>
  <c r="X386" i="2"/>
  <c r="W386" i="2"/>
  <c r="V386" i="2"/>
  <c r="Q386" i="2"/>
  <c r="P386" i="2"/>
  <c r="O386" i="2"/>
  <c r="N386" i="2"/>
  <c r="M386" i="2"/>
  <c r="L386" i="2"/>
  <c r="K386" i="2"/>
  <c r="J386" i="2"/>
  <c r="I386" i="2"/>
  <c r="H386" i="2"/>
  <c r="G386" i="2"/>
  <c r="S386" i="2" s="1"/>
  <c r="F386" i="2"/>
  <c r="R386" i="2" s="1"/>
  <c r="T386" i="2" s="1"/>
  <c r="AB386" i="2" s="1"/>
  <c r="D386" i="2"/>
  <c r="C386" i="2"/>
  <c r="E386" i="2" s="1"/>
  <c r="AA385" i="2"/>
  <c r="Z385" i="2"/>
  <c r="Y385" i="2"/>
  <c r="X385" i="2"/>
  <c r="W385" i="2"/>
  <c r="V385" i="2"/>
  <c r="Q385" i="2"/>
  <c r="P385" i="2"/>
  <c r="O385" i="2"/>
  <c r="N385" i="2"/>
  <c r="M385" i="2"/>
  <c r="L385" i="2"/>
  <c r="K385" i="2"/>
  <c r="J385" i="2"/>
  <c r="I385" i="2"/>
  <c r="H385" i="2"/>
  <c r="G385" i="2"/>
  <c r="S385" i="2" s="1"/>
  <c r="F385" i="2"/>
  <c r="R385" i="2" s="1"/>
  <c r="T385" i="2" s="1"/>
  <c r="AB385" i="2" s="1"/>
  <c r="D385" i="2"/>
  <c r="C385" i="2"/>
  <c r="E385" i="2" s="1"/>
  <c r="AA384" i="2"/>
  <c r="Z384" i="2"/>
  <c r="Y384" i="2"/>
  <c r="X384" i="2"/>
  <c r="W384" i="2"/>
  <c r="V384" i="2"/>
  <c r="Q384" i="2"/>
  <c r="P384" i="2"/>
  <c r="O384" i="2"/>
  <c r="N384" i="2"/>
  <c r="M384" i="2"/>
  <c r="L384" i="2"/>
  <c r="K384" i="2"/>
  <c r="J384" i="2"/>
  <c r="I384" i="2"/>
  <c r="H384" i="2"/>
  <c r="G384" i="2"/>
  <c r="S384" i="2" s="1"/>
  <c r="F384" i="2"/>
  <c r="R384" i="2" s="1"/>
  <c r="T384" i="2" s="1"/>
  <c r="AB384" i="2" s="1"/>
  <c r="E384" i="2"/>
  <c r="AC384" i="2" s="1"/>
  <c r="D384" i="2"/>
  <c r="C384" i="2"/>
  <c r="AA383" i="2"/>
  <c r="Z383" i="2"/>
  <c r="Y383" i="2"/>
  <c r="X383" i="2"/>
  <c r="W383" i="2"/>
  <c r="V383" i="2"/>
  <c r="Q383" i="2"/>
  <c r="P383" i="2"/>
  <c r="O383" i="2"/>
  <c r="N383" i="2"/>
  <c r="M383" i="2"/>
  <c r="L383" i="2"/>
  <c r="K383" i="2"/>
  <c r="J383" i="2"/>
  <c r="I383" i="2"/>
  <c r="H383" i="2"/>
  <c r="G383" i="2"/>
  <c r="S383" i="2" s="1"/>
  <c r="F383" i="2"/>
  <c r="R383" i="2" s="1"/>
  <c r="T383" i="2" s="1"/>
  <c r="AB383" i="2" s="1"/>
  <c r="E383" i="2"/>
  <c r="AC383" i="2" s="1"/>
  <c r="D383" i="2"/>
  <c r="C383" i="2"/>
  <c r="AA382" i="2"/>
  <c r="Z382" i="2"/>
  <c r="Y382" i="2"/>
  <c r="X382" i="2"/>
  <c r="W382" i="2"/>
  <c r="V382" i="2"/>
  <c r="Q382" i="2"/>
  <c r="P382" i="2"/>
  <c r="O382" i="2"/>
  <c r="N382" i="2"/>
  <c r="M382" i="2"/>
  <c r="L382" i="2"/>
  <c r="K382" i="2"/>
  <c r="J382" i="2"/>
  <c r="I382" i="2"/>
  <c r="H382" i="2"/>
  <c r="G382" i="2"/>
  <c r="S382" i="2" s="1"/>
  <c r="F382" i="2"/>
  <c r="R382" i="2" s="1"/>
  <c r="T382" i="2" s="1"/>
  <c r="AB382" i="2" s="1"/>
  <c r="D382" i="2"/>
  <c r="C382" i="2"/>
  <c r="E382" i="2" s="1"/>
  <c r="AA381" i="2"/>
  <c r="Z381" i="2"/>
  <c r="Y381" i="2"/>
  <c r="X381" i="2"/>
  <c r="W381" i="2"/>
  <c r="V381" i="2"/>
  <c r="Q381" i="2"/>
  <c r="P381" i="2"/>
  <c r="O381" i="2"/>
  <c r="N381" i="2"/>
  <c r="M381" i="2"/>
  <c r="L381" i="2"/>
  <c r="K381" i="2"/>
  <c r="J381" i="2"/>
  <c r="I381" i="2"/>
  <c r="H381" i="2"/>
  <c r="G381" i="2"/>
  <c r="S381" i="2" s="1"/>
  <c r="F381" i="2"/>
  <c r="R381" i="2" s="1"/>
  <c r="T381" i="2" s="1"/>
  <c r="AB381" i="2" s="1"/>
  <c r="D381" i="2"/>
  <c r="C381" i="2"/>
  <c r="E381" i="2" s="1"/>
  <c r="AA380" i="2"/>
  <c r="Z380" i="2"/>
  <c r="Y380" i="2"/>
  <c r="X380" i="2"/>
  <c r="W380" i="2"/>
  <c r="V380" i="2"/>
  <c r="Q380" i="2"/>
  <c r="P380" i="2"/>
  <c r="O380" i="2"/>
  <c r="N380" i="2"/>
  <c r="M380" i="2"/>
  <c r="L380" i="2"/>
  <c r="K380" i="2"/>
  <c r="J380" i="2"/>
  <c r="I380" i="2"/>
  <c r="H380" i="2"/>
  <c r="G380" i="2"/>
  <c r="S380" i="2" s="1"/>
  <c r="F380" i="2"/>
  <c r="R380" i="2" s="1"/>
  <c r="T380" i="2" s="1"/>
  <c r="AB380" i="2" s="1"/>
  <c r="E380" i="2"/>
  <c r="AC380" i="2" s="1"/>
  <c r="D380" i="2"/>
  <c r="C380" i="2"/>
  <c r="AA379" i="2"/>
  <c r="Z379" i="2"/>
  <c r="Y379" i="2"/>
  <c r="X379" i="2"/>
  <c r="W379" i="2"/>
  <c r="V379" i="2"/>
  <c r="Q379" i="2"/>
  <c r="P379" i="2"/>
  <c r="O379" i="2"/>
  <c r="N379" i="2"/>
  <c r="M379" i="2"/>
  <c r="L379" i="2"/>
  <c r="K379" i="2"/>
  <c r="J379" i="2"/>
  <c r="I379" i="2"/>
  <c r="H379" i="2"/>
  <c r="G379" i="2"/>
  <c r="S379" i="2" s="1"/>
  <c r="F379" i="2"/>
  <c r="R379" i="2" s="1"/>
  <c r="T379" i="2" s="1"/>
  <c r="AB379" i="2" s="1"/>
  <c r="E379" i="2"/>
  <c r="AC379" i="2" s="1"/>
  <c r="D379" i="2"/>
  <c r="C379" i="2"/>
  <c r="AA378" i="2"/>
  <c r="Z378" i="2"/>
  <c r="Y378" i="2"/>
  <c r="X378" i="2"/>
  <c r="W378" i="2"/>
  <c r="V378" i="2"/>
  <c r="Q378" i="2"/>
  <c r="P378" i="2"/>
  <c r="O378" i="2"/>
  <c r="N378" i="2"/>
  <c r="M378" i="2"/>
  <c r="L378" i="2"/>
  <c r="K378" i="2"/>
  <c r="J378" i="2"/>
  <c r="I378" i="2"/>
  <c r="H378" i="2"/>
  <c r="G378" i="2"/>
  <c r="S378" i="2" s="1"/>
  <c r="F378" i="2"/>
  <c r="R378" i="2" s="1"/>
  <c r="T378" i="2" s="1"/>
  <c r="AB378" i="2" s="1"/>
  <c r="D378" i="2"/>
  <c r="C378" i="2"/>
  <c r="E378" i="2" s="1"/>
  <c r="AA377" i="2"/>
  <c r="Z377" i="2"/>
  <c r="Y377" i="2"/>
  <c r="X377" i="2"/>
  <c r="W377" i="2"/>
  <c r="V377" i="2"/>
  <c r="Q377" i="2"/>
  <c r="P377" i="2"/>
  <c r="O377" i="2"/>
  <c r="N377" i="2"/>
  <c r="M377" i="2"/>
  <c r="L377" i="2"/>
  <c r="K377" i="2"/>
  <c r="J377" i="2"/>
  <c r="I377" i="2"/>
  <c r="H377" i="2"/>
  <c r="G377" i="2"/>
  <c r="S377" i="2" s="1"/>
  <c r="F377" i="2"/>
  <c r="R377" i="2" s="1"/>
  <c r="T377" i="2" s="1"/>
  <c r="AB377" i="2" s="1"/>
  <c r="D377" i="2"/>
  <c r="C377" i="2"/>
  <c r="E377" i="2" s="1"/>
  <c r="AA376" i="2"/>
  <c r="Z376" i="2"/>
  <c r="Y376" i="2"/>
  <c r="X376" i="2"/>
  <c r="W376" i="2"/>
  <c r="V376" i="2"/>
  <c r="Q376" i="2"/>
  <c r="P376" i="2"/>
  <c r="O376" i="2"/>
  <c r="N376" i="2"/>
  <c r="M376" i="2"/>
  <c r="L376" i="2"/>
  <c r="K376" i="2"/>
  <c r="J376" i="2"/>
  <c r="I376" i="2"/>
  <c r="H376" i="2"/>
  <c r="G376" i="2"/>
  <c r="S376" i="2" s="1"/>
  <c r="F376" i="2"/>
  <c r="R376" i="2" s="1"/>
  <c r="T376" i="2" s="1"/>
  <c r="AB376" i="2" s="1"/>
  <c r="E376" i="2"/>
  <c r="AC376" i="2" s="1"/>
  <c r="D376" i="2"/>
  <c r="C376" i="2"/>
  <c r="AA375" i="2"/>
  <c r="Z375" i="2"/>
  <c r="Y375" i="2"/>
  <c r="X375" i="2"/>
  <c r="W375" i="2"/>
  <c r="V375" i="2"/>
  <c r="Q375" i="2"/>
  <c r="P375" i="2"/>
  <c r="O375" i="2"/>
  <c r="N375" i="2"/>
  <c r="M375" i="2"/>
  <c r="L375" i="2"/>
  <c r="K375" i="2"/>
  <c r="J375" i="2"/>
  <c r="I375" i="2"/>
  <c r="H375" i="2"/>
  <c r="G375" i="2"/>
  <c r="S375" i="2" s="1"/>
  <c r="F375" i="2"/>
  <c r="R375" i="2" s="1"/>
  <c r="T375" i="2" s="1"/>
  <c r="AB375" i="2" s="1"/>
  <c r="E375" i="2"/>
  <c r="AC375" i="2" s="1"/>
  <c r="D375" i="2"/>
  <c r="C375" i="2"/>
  <c r="AA374" i="2"/>
  <c r="Z374" i="2"/>
  <c r="Y374" i="2"/>
  <c r="X374" i="2"/>
  <c r="W374" i="2"/>
  <c r="V374" i="2"/>
  <c r="Q374" i="2"/>
  <c r="P374" i="2"/>
  <c r="O374" i="2"/>
  <c r="N374" i="2"/>
  <c r="M374" i="2"/>
  <c r="L374" i="2"/>
  <c r="K374" i="2"/>
  <c r="J374" i="2"/>
  <c r="I374" i="2"/>
  <c r="H374" i="2"/>
  <c r="G374" i="2"/>
  <c r="S374" i="2" s="1"/>
  <c r="F374" i="2"/>
  <c r="R374" i="2" s="1"/>
  <c r="T374" i="2" s="1"/>
  <c r="AB374" i="2" s="1"/>
  <c r="D374" i="2"/>
  <c r="C374" i="2"/>
  <c r="E374" i="2" s="1"/>
  <c r="AA373" i="2"/>
  <c r="Z373" i="2"/>
  <c r="Y373" i="2"/>
  <c r="X373" i="2"/>
  <c r="W373" i="2"/>
  <c r="V373" i="2"/>
  <c r="Q373" i="2"/>
  <c r="P373" i="2"/>
  <c r="O373" i="2"/>
  <c r="N373" i="2"/>
  <c r="M373" i="2"/>
  <c r="L373" i="2"/>
  <c r="K373" i="2"/>
  <c r="J373" i="2"/>
  <c r="I373" i="2"/>
  <c r="H373" i="2"/>
  <c r="G373" i="2"/>
  <c r="S373" i="2" s="1"/>
  <c r="F373" i="2"/>
  <c r="R373" i="2" s="1"/>
  <c r="T373" i="2" s="1"/>
  <c r="AB373" i="2" s="1"/>
  <c r="D373" i="2"/>
  <c r="C373" i="2"/>
  <c r="E373" i="2" s="1"/>
  <c r="AA372" i="2"/>
  <c r="Z372" i="2"/>
  <c r="Y372" i="2"/>
  <c r="X372" i="2"/>
  <c r="W372" i="2"/>
  <c r="V372" i="2"/>
  <c r="Q372" i="2"/>
  <c r="P372" i="2"/>
  <c r="O372" i="2"/>
  <c r="N372" i="2"/>
  <c r="M372" i="2"/>
  <c r="L372" i="2"/>
  <c r="K372" i="2"/>
  <c r="J372" i="2"/>
  <c r="I372" i="2"/>
  <c r="H372" i="2"/>
  <c r="G372" i="2"/>
  <c r="S372" i="2" s="1"/>
  <c r="F372" i="2"/>
  <c r="R372" i="2" s="1"/>
  <c r="T372" i="2" s="1"/>
  <c r="AB372" i="2" s="1"/>
  <c r="E372" i="2"/>
  <c r="AC372" i="2" s="1"/>
  <c r="D372" i="2"/>
  <c r="C372" i="2"/>
  <c r="AC371" i="2"/>
  <c r="AA371" i="2"/>
  <c r="Z371" i="2"/>
  <c r="Y371" i="2"/>
  <c r="X371" i="2"/>
  <c r="W371" i="2"/>
  <c r="V371" i="2"/>
  <c r="U371" i="2"/>
  <c r="Q371" i="2"/>
  <c r="P371" i="2"/>
  <c r="O371" i="2"/>
  <c r="N371" i="2"/>
  <c r="M371" i="2"/>
  <c r="L371" i="2"/>
  <c r="K371" i="2"/>
  <c r="J371" i="2"/>
  <c r="I371" i="2"/>
  <c r="H371" i="2"/>
  <c r="G371" i="2"/>
  <c r="S371" i="2" s="1"/>
  <c r="F371" i="2"/>
  <c r="R371" i="2" s="1"/>
  <c r="E371" i="2"/>
  <c r="D371" i="2"/>
  <c r="C371" i="2"/>
  <c r="AA370" i="2"/>
  <c r="Z370" i="2"/>
  <c r="Y370" i="2"/>
  <c r="X370" i="2"/>
  <c r="W370" i="2"/>
  <c r="V370" i="2"/>
  <c r="T370" i="2"/>
  <c r="AB370" i="2" s="1"/>
  <c r="S370" i="2"/>
  <c r="R370" i="2"/>
  <c r="Q370" i="2"/>
  <c r="P370" i="2"/>
  <c r="O370" i="2"/>
  <c r="N370" i="2"/>
  <c r="M370" i="2"/>
  <c r="L370" i="2"/>
  <c r="K370" i="2"/>
  <c r="J370" i="2"/>
  <c r="I370" i="2"/>
  <c r="H370" i="2"/>
  <c r="G370" i="2"/>
  <c r="F370" i="2"/>
  <c r="E370" i="2"/>
  <c r="D370" i="2"/>
  <c r="C370" i="2"/>
  <c r="AC369" i="2"/>
  <c r="AA369" i="2"/>
  <c r="Z369" i="2"/>
  <c r="Y369" i="2"/>
  <c r="X369" i="2"/>
  <c r="W369" i="2"/>
  <c r="V369" i="2"/>
  <c r="U369" i="2"/>
  <c r="S369" i="2"/>
  <c r="R369" i="2"/>
  <c r="T369" i="2" s="1"/>
  <c r="AB369" i="2" s="1"/>
  <c r="Q369" i="2"/>
  <c r="P369" i="2"/>
  <c r="O369" i="2"/>
  <c r="N369" i="2"/>
  <c r="M369" i="2"/>
  <c r="L369" i="2"/>
  <c r="K369" i="2"/>
  <c r="J369" i="2"/>
  <c r="I369" i="2"/>
  <c r="H369" i="2"/>
  <c r="G369" i="2"/>
  <c r="F369" i="2"/>
  <c r="E369" i="2"/>
  <c r="D369" i="2"/>
  <c r="C369" i="2"/>
  <c r="AA368" i="2"/>
  <c r="Z368" i="2"/>
  <c r="Y368" i="2"/>
  <c r="X368" i="2"/>
  <c r="W368" i="2"/>
  <c r="V368" i="2"/>
  <c r="S368" i="2"/>
  <c r="R368" i="2"/>
  <c r="T368" i="2" s="1"/>
  <c r="AB368" i="2" s="1"/>
  <c r="Q368" i="2"/>
  <c r="P368" i="2"/>
  <c r="O368" i="2"/>
  <c r="N368" i="2"/>
  <c r="M368" i="2"/>
  <c r="L368" i="2"/>
  <c r="K368" i="2"/>
  <c r="J368" i="2"/>
  <c r="I368" i="2"/>
  <c r="H368" i="2"/>
  <c r="G368" i="2"/>
  <c r="F368" i="2"/>
  <c r="E368" i="2"/>
  <c r="AC368" i="2" s="1"/>
  <c r="D368" i="2"/>
  <c r="C368" i="2"/>
  <c r="AA367" i="2"/>
  <c r="Z367" i="2"/>
  <c r="Y367" i="2"/>
  <c r="X367" i="2"/>
  <c r="W367" i="2"/>
  <c r="V367" i="2"/>
  <c r="T367" i="2"/>
  <c r="AB367" i="2" s="1"/>
  <c r="S367" i="2"/>
  <c r="R367" i="2"/>
  <c r="Q367" i="2"/>
  <c r="P367" i="2"/>
  <c r="O367" i="2"/>
  <c r="N367" i="2"/>
  <c r="M367" i="2"/>
  <c r="L367" i="2"/>
  <c r="K367" i="2"/>
  <c r="J367" i="2"/>
  <c r="I367" i="2"/>
  <c r="H367" i="2"/>
  <c r="G367" i="2"/>
  <c r="F367" i="2"/>
  <c r="E367" i="2"/>
  <c r="AC367" i="2" s="1"/>
  <c r="D367" i="2"/>
  <c r="C367" i="2"/>
  <c r="AC366" i="2"/>
  <c r="AA366" i="2"/>
  <c r="Z366" i="2"/>
  <c r="Y366" i="2"/>
  <c r="X366" i="2"/>
  <c r="W366" i="2"/>
  <c r="V366" i="2"/>
  <c r="U366" i="2"/>
  <c r="T366" i="2"/>
  <c r="AB366" i="2" s="1"/>
  <c r="S366" i="2"/>
  <c r="R366" i="2"/>
  <c r="Q366" i="2"/>
  <c r="P366" i="2"/>
  <c r="O366" i="2"/>
  <c r="N366" i="2"/>
  <c r="M366" i="2"/>
  <c r="L366" i="2"/>
  <c r="K366" i="2"/>
  <c r="J366" i="2"/>
  <c r="I366" i="2"/>
  <c r="H366" i="2"/>
  <c r="G366" i="2"/>
  <c r="F366" i="2"/>
  <c r="E366" i="2"/>
  <c r="D366" i="2"/>
  <c r="C366" i="2"/>
  <c r="AC365" i="2"/>
  <c r="AA365" i="2"/>
  <c r="Z365" i="2"/>
  <c r="Y365" i="2"/>
  <c r="X365" i="2"/>
  <c r="W365" i="2"/>
  <c r="V365" i="2"/>
  <c r="U365" i="2"/>
  <c r="S365" i="2"/>
  <c r="R365" i="2"/>
  <c r="T365" i="2" s="1"/>
  <c r="AB365" i="2" s="1"/>
  <c r="Q365" i="2"/>
  <c r="P365" i="2"/>
  <c r="O365" i="2"/>
  <c r="N365" i="2"/>
  <c r="M365" i="2"/>
  <c r="L365" i="2"/>
  <c r="K365" i="2"/>
  <c r="J365" i="2"/>
  <c r="I365" i="2"/>
  <c r="H365" i="2"/>
  <c r="G365" i="2"/>
  <c r="F365" i="2"/>
  <c r="E365" i="2"/>
  <c r="D365" i="2"/>
  <c r="C365" i="2"/>
  <c r="AA364" i="2"/>
  <c r="Z364" i="2"/>
  <c r="Y364" i="2"/>
  <c r="X364" i="2"/>
  <c r="W364" i="2"/>
  <c r="V364" i="2"/>
  <c r="S364" i="2"/>
  <c r="R364" i="2"/>
  <c r="T364" i="2" s="1"/>
  <c r="AB364" i="2" s="1"/>
  <c r="Q364" i="2"/>
  <c r="P364" i="2"/>
  <c r="O364" i="2"/>
  <c r="N364" i="2"/>
  <c r="M364" i="2"/>
  <c r="L364" i="2"/>
  <c r="K364" i="2"/>
  <c r="J364" i="2"/>
  <c r="I364" i="2"/>
  <c r="H364" i="2"/>
  <c r="G364" i="2"/>
  <c r="F364" i="2"/>
  <c r="E364" i="2"/>
  <c r="AC364" i="2" s="1"/>
  <c r="D364" i="2"/>
  <c r="C364" i="2"/>
  <c r="AA363" i="2"/>
  <c r="Z363" i="2"/>
  <c r="Y363" i="2"/>
  <c r="X363" i="2"/>
  <c r="W363" i="2"/>
  <c r="V363" i="2"/>
  <c r="T363" i="2"/>
  <c r="AB363" i="2" s="1"/>
  <c r="S363" i="2"/>
  <c r="R363" i="2"/>
  <c r="Q363" i="2"/>
  <c r="P363" i="2"/>
  <c r="O363" i="2"/>
  <c r="N363" i="2"/>
  <c r="M363" i="2"/>
  <c r="L363" i="2"/>
  <c r="K363" i="2"/>
  <c r="J363" i="2"/>
  <c r="I363" i="2"/>
  <c r="H363" i="2"/>
  <c r="G363" i="2"/>
  <c r="F363" i="2"/>
  <c r="E363" i="2"/>
  <c r="AC363" i="2" s="1"/>
  <c r="D363" i="2"/>
  <c r="C363" i="2"/>
  <c r="AC362" i="2"/>
  <c r="AA362" i="2"/>
  <c r="Z362" i="2"/>
  <c r="Y362" i="2"/>
  <c r="X362" i="2"/>
  <c r="W362" i="2"/>
  <c r="V362" i="2"/>
  <c r="U362" i="2"/>
  <c r="T362" i="2"/>
  <c r="AB362" i="2" s="1"/>
  <c r="S362" i="2"/>
  <c r="R362" i="2"/>
  <c r="Q362" i="2"/>
  <c r="P362" i="2"/>
  <c r="O362" i="2"/>
  <c r="N362" i="2"/>
  <c r="M362" i="2"/>
  <c r="L362" i="2"/>
  <c r="K362" i="2"/>
  <c r="J362" i="2"/>
  <c r="I362" i="2"/>
  <c r="H362" i="2"/>
  <c r="G362" i="2"/>
  <c r="F362" i="2"/>
  <c r="E362" i="2"/>
  <c r="D362" i="2"/>
  <c r="C362" i="2"/>
  <c r="AC361" i="2"/>
  <c r="AA361" i="2"/>
  <c r="Z361" i="2"/>
  <c r="Y361" i="2"/>
  <c r="X361" i="2"/>
  <c r="W361" i="2"/>
  <c r="V361" i="2"/>
  <c r="U361" i="2"/>
  <c r="S361" i="2"/>
  <c r="R361" i="2"/>
  <c r="T361" i="2" s="1"/>
  <c r="AB361" i="2" s="1"/>
  <c r="Q361" i="2"/>
  <c r="P361" i="2"/>
  <c r="O361" i="2"/>
  <c r="N361" i="2"/>
  <c r="M361" i="2"/>
  <c r="L361" i="2"/>
  <c r="K361" i="2"/>
  <c r="J361" i="2"/>
  <c r="I361" i="2"/>
  <c r="H361" i="2"/>
  <c r="G361" i="2"/>
  <c r="F361" i="2"/>
  <c r="E361" i="2"/>
  <c r="D361" i="2"/>
  <c r="C361" i="2"/>
  <c r="AA360" i="2"/>
  <c r="Z360" i="2"/>
  <c r="Y360" i="2"/>
  <c r="X360" i="2"/>
  <c r="W360" i="2"/>
  <c r="V360" i="2"/>
  <c r="S360" i="2"/>
  <c r="R360" i="2"/>
  <c r="T360" i="2" s="1"/>
  <c r="AB360" i="2" s="1"/>
  <c r="Q360" i="2"/>
  <c r="P360" i="2"/>
  <c r="O360" i="2"/>
  <c r="N360" i="2"/>
  <c r="M360" i="2"/>
  <c r="L360" i="2"/>
  <c r="K360" i="2"/>
  <c r="J360" i="2"/>
  <c r="I360" i="2"/>
  <c r="H360" i="2"/>
  <c r="G360" i="2"/>
  <c r="F360" i="2"/>
  <c r="E360" i="2"/>
  <c r="AC360" i="2" s="1"/>
  <c r="D360" i="2"/>
  <c r="C360" i="2"/>
  <c r="AA359" i="2"/>
  <c r="Z359" i="2"/>
  <c r="Y359" i="2"/>
  <c r="X359" i="2"/>
  <c r="W359" i="2"/>
  <c r="V359" i="2"/>
  <c r="S359" i="2"/>
  <c r="T359" i="2" s="1"/>
  <c r="AB359" i="2" s="1"/>
  <c r="R359" i="2"/>
  <c r="Q359" i="2"/>
  <c r="P359" i="2"/>
  <c r="O359" i="2"/>
  <c r="N359" i="2"/>
  <c r="M359" i="2"/>
  <c r="L359" i="2"/>
  <c r="K359" i="2"/>
  <c r="J359" i="2"/>
  <c r="I359" i="2"/>
  <c r="H359" i="2"/>
  <c r="G359" i="2"/>
  <c r="F359" i="2"/>
  <c r="E359" i="2"/>
  <c r="AC359" i="2" s="1"/>
  <c r="D359" i="2"/>
  <c r="C359" i="2"/>
  <c r="AC358" i="2"/>
  <c r="AA358" i="2"/>
  <c r="Z358" i="2"/>
  <c r="Y358" i="2"/>
  <c r="X358" i="2"/>
  <c r="W358" i="2"/>
  <c r="V358" i="2"/>
  <c r="U358" i="2"/>
  <c r="T358" i="2"/>
  <c r="AB358" i="2" s="1"/>
  <c r="S358" i="2"/>
  <c r="R358" i="2"/>
  <c r="Q358" i="2"/>
  <c r="P358" i="2"/>
  <c r="O358" i="2"/>
  <c r="N358" i="2"/>
  <c r="M358" i="2"/>
  <c r="L358" i="2"/>
  <c r="K358" i="2"/>
  <c r="J358" i="2"/>
  <c r="I358" i="2"/>
  <c r="H358" i="2"/>
  <c r="G358" i="2"/>
  <c r="F358" i="2"/>
  <c r="E358" i="2"/>
  <c r="D358" i="2"/>
  <c r="C358" i="2"/>
  <c r="AC357" i="2"/>
  <c r="AA357" i="2"/>
  <c r="Z357" i="2"/>
  <c r="Y357" i="2"/>
  <c r="X357" i="2"/>
  <c r="W357" i="2"/>
  <c r="V357" i="2"/>
  <c r="U357" i="2"/>
  <c r="S357" i="2"/>
  <c r="R357" i="2"/>
  <c r="T357" i="2" s="1"/>
  <c r="AB357" i="2" s="1"/>
  <c r="Q357" i="2"/>
  <c r="P357" i="2"/>
  <c r="O357" i="2"/>
  <c r="N357" i="2"/>
  <c r="M357" i="2"/>
  <c r="L357" i="2"/>
  <c r="K357" i="2"/>
  <c r="J357" i="2"/>
  <c r="I357" i="2"/>
  <c r="H357" i="2"/>
  <c r="G357" i="2"/>
  <c r="F357" i="2"/>
  <c r="E357" i="2"/>
  <c r="D357" i="2"/>
  <c r="C357" i="2"/>
  <c r="AA356" i="2"/>
  <c r="Z356" i="2"/>
  <c r="Y356" i="2"/>
  <c r="X356" i="2"/>
  <c r="W356" i="2"/>
  <c r="V356" i="2"/>
  <c r="S356" i="2"/>
  <c r="R356" i="2"/>
  <c r="T356" i="2" s="1"/>
  <c r="AB356" i="2" s="1"/>
  <c r="Q356" i="2"/>
  <c r="P356" i="2"/>
  <c r="O356" i="2"/>
  <c r="N356" i="2"/>
  <c r="M356" i="2"/>
  <c r="L356" i="2"/>
  <c r="K356" i="2"/>
  <c r="J356" i="2"/>
  <c r="I356" i="2"/>
  <c r="H356" i="2"/>
  <c r="G356" i="2"/>
  <c r="F356" i="2"/>
  <c r="E356" i="2"/>
  <c r="AC356" i="2" s="1"/>
  <c r="D356" i="2"/>
  <c r="C356" i="2"/>
  <c r="AA355" i="2"/>
  <c r="Z355" i="2"/>
  <c r="Y355" i="2"/>
  <c r="X355" i="2"/>
  <c r="W355" i="2"/>
  <c r="V355" i="2"/>
  <c r="S355" i="2"/>
  <c r="R355" i="2"/>
  <c r="T355" i="2" s="1"/>
  <c r="AB355" i="2" s="1"/>
  <c r="Q355" i="2"/>
  <c r="P355" i="2"/>
  <c r="O355" i="2"/>
  <c r="N355" i="2"/>
  <c r="M355" i="2"/>
  <c r="L355" i="2"/>
  <c r="K355" i="2"/>
  <c r="J355" i="2"/>
  <c r="I355" i="2"/>
  <c r="H355" i="2"/>
  <c r="G355" i="2"/>
  <c r="F355" i="2"/>
  <c r="E355" i="2"/>
  <c r="AC355" i="2" s="1"/>
  <c r="D355" i="2"/>
  <c r="C355" i="2"/>
  <c r="AC354" i="2"/>
  <c r="AA354" i="2"/>
  <c r="Z354" i="2"/>
  <c r="Y354" i="2"/>
  <c r="X354" i="2"/>
  <c r="W354" i="2"/>
  <c r="V354" i="2"/>
  <c r="U354" i="2"/>
  <c r="T354" i="2"/>
  <c r="AB354" i="2" s="1"/>
  <c r="S354" i="2"/>
  <c r="R354" i="2"/>
  <c r="Q354" i="2"/>
  <c r="P354" i="2"/>
  <c r="O354" i="2"/>
  <c r="N354" i="2"/>
  <c r="M354" i="2"/>
  <c r="L354" i="2"/>
  <c r="K354" i="2"/>
  <c r="J354" i="2"/>
  <c r="I354" i="2"/>
  <c r="H354" i="2"/>
  <c r="G354" i="2"/>
  <c r="F354" i="2"/>
  <c r="E354" i="2"/>
  <c r="D354" i="2"/>
  <c r="C354" i="2"/>
  <c r="AC353" i="2"/>
  <c r="AA353" i="2"/>
  <c r="Z353" i="2"/>
  <c r="Y353" i="2"/>
  <c r="X353" i="2"/>
  <c r="W353" i="2"/>
  <c r="V353" i="2"/>
  <c r="U353" i="2"/>
  <c r="S353" i="2"/>
  <c r="R353" i="2"/>
  <c r="T353" i="2" s="1"/>
  <c r="AB353" i="2" s="1"/>
  <c r="Q353" i="2"/>
  <c r="P353" i="2"/>
  <c r="O353" i="2"/>
  <c r="N353" i="2"/>
  <c r="M353" i="2"/>
  <c r="L353" i="2"/>
  <c r="K353" i="2"/>
  <c r="J353" i="2"/>
  <c r="I353" i="2"/>
  <c r="H353" i="2"/>
  <c r="G353" i="2"/>
  <c r="F353" i="2"/>
  <c r="E353" i="2"/>
  <c r="D353" i="2"/>
  <c r="C353" i="2"/>
  <c r="AA352" i="2"/>
  <c r="Z352" i="2"/>
  <c r="Y352" i="2"/>
  <c r="X352" i="2"/>
  <c r="W352" i="2"/>
  <c r="V352" i="2"/>
  <c r="S352" i="2"/>
  <c r="R352" i="2"/>
  <c r="T352" i="2" s="1"/>
  <c r="AB352" i="2" s="1"/>
  <c r="Q352" i="2"/>
  <c r="P352" i="2"/>
  <c r="O352" i="2"/>
  <c r="N352" i="2"/>
  <c r="M352" i="2"/>
  <c r="L352" i="2"/>
  <c r="K352" i="2"/>
  <c r="J352" i="2"/>
  <c r="I352" i="2"/>
  <c r="H352" i="2"/>
  <c r="G352" i="2"/>
  <c r="F352" i="2"/>
  <c r="E352" i="2"/>
  <c r="AC352" i="2" s="1"/>
  <c r="D352" i="2"/>
  <c r="C352" i="2"/>
  <c r="AA351" i="2"/>
  <c r="Z351" i="2"/>
  <c r="Y351" i="2"/>
  <c r="X351" i="2"/>
  <c r="W351" i="2"/>
  <c r="V351" i="2"/>
  <c r="S351" i="2"/>
  <c r="R351" i="2"/>
  <c r="T351" i="2" s="1"/>
  <c r="AB351" i="2" s="1"/>
  <c r="Q351" i="2"/>
  <c r="P351" i="2"/>
  <c r="O351" i="2"/>
  <c r="N351" i="2"/>
  <c r="M351" i="2"/>
  <c r="L351" i="2"/>
  <c r="K351" i="2"/>
  <c r="J351" i="2"/>
  <c r="I351" i="2"/>
  <c r="H351" i="2"/>
  <c r="G351" i="2"/>
  <c r="F351" i="2"/>
  <c r="E351" i="2"/>
  <c r="AC351" i="2" s="1"/>
  <c r="D351" i="2"/>
  <c r="C351" i="2"/>
  <c r="AC350" i="2"/>
  <c r="AA350" i="2"/>
  <c r="Z350" i="2"/>
  <c r="Y350" i="2"/>
  <c r="X350" i="2"/>
  <c r="W350" i="2"/>
  <c r="V350" i="2"/>
  <c r="U350" i="2"/>
  <c r="T350" i="2"/>
  <c r="AB350" i="2" s="1"/>
  <c r="S350" i="2"/>
  <c r="R350" i="2"/>
  <c r="Q350" i="2"/>
  <c r="P350" i="2"/>
  <c r="O350" i="2"/>
  <c r="N350" i="2"/>
  <c r="M350" i="2"/>
  <c r="L350" i="2"/>
  <c r="K350" i="2"/>
  <c r="J350" i="2"/>
  <c r="I350" i="2"/>
  <c r="H350" i="2"/>
  <c r="G350" i="2"/>
  <c r="F350" i="2"/>
  <c r="E350" i="2"/>
  <c r="D350" i="2"/>
  <c r="C350" i="2"/>
  <c r="AC349" i="2"/>
  <c r="AA349" i="2"/>
  <c r="Z349" i="2"/>
  <c r="Y349" i="2"/>
  <c r="X349" i="2"/>
  <c r="W349" i="2"/>
  <c r="V349" i="2"/>
  <c r="U349" i="2"/>
  <c r="S349" i="2"/>
  <c r="R349" i="2"/>
  <c r="T349" i="2" s="1"/>
  <c r="AB349" i="2" s="1"/>
  <c r="Q349" i="2"/>
  <c r="P349" i="2"/>
  <c r="O349" i="2"/>
  <c r="N349" i="2"/>
  <c r="M349" i="2"/>
  <c r="L349" i="2"/>
  <c r="K349" i="2"/>
  <c r="J349" i="2"/>
  <c r="I349" i="2"/>
  <c r="H349" i="2"/>
  <c r="G349" i="2"/>
  <c r="F349" i="2"/>
  <c r="E349" i="2"/>
  <c r="D349" i="2"/>
  <c r="C349" i="2"/>
  <c r="AA348" i="2"/>
  <c r="Z348" i="2"/>
  <c r="Y348" i="2"/>
  <c r="X348" i="2"/>
  <c r="W348" i="2"/>
  <c r="V348" i="2"/>
  <c r="S348" i="2"/>
  <c r="R348" i="2"/>
  <c r="T348" i="2" s="1"/>
  <c r="AB348" i="2" s="1"/>
  <c r="Q348" i="2"/>
  <c r="P348" i="2"/>
  <c r="O348" i="2"/>
  <c r="N348" i="2"/>
  <c r="M348" i="2"/>
  <c r="L348" i="2"/>
  <c r="K348" i="2"/>
  <c r="J348" i="2"/>
  <c r="I348" i="2"/>
  <c r="H348" i="2"/>
  <c r="G348" i="2"/>
  <c r="F348" i="2"/>
  <c r="E348" i="2"/>
  <c r="AC348" i="2" s="1"/>
  <c r="D348" i="2"/>
  <c r="C348" i="2"/>
  <c r="AA347" i="2"/>
  <c r="Z347" i="2"/>
  <c r="Y347" i="2"/>
  <c r="X347" i="2"/>
  <c r="W347" i="2"/>
  <c r="V347" i="2"/>
  <c r="S347" i="2"/>
  <c r="R347" i="2"/>
  <c r="T347" i="2" s="1"/>
  <c r="AB347" i="2" s="1"/>
  <c r="Q347" i="2"/>
  <c r="P347" i="2"/>
  <c r="O347" i="2"/>
  <c r="N347" i="2"/>
  <c r="M347" i="2"/>
  <c r="L347" i="2"/>
  <c r="K347" i="2"/>
  <c r="J347" i="2"/>
  <c r="I347" i="2"/>
  <c r="H347" i="2"/>
  <c r="G347" i="2"/>
  <c r="F347" i="2"/>
  <c r="E347" i="2"/>
  <c r="AC347" i="2" s="1"/>
  <c r="D347" i="2"/>
  <c r="C347" i="2"/>
  <c r="AA346" i="2"/>
  <c r="Z346" i="2"/>
  <c r="Y346" i="2"/>
  <c r="X346" i="2"/>
  <c r="W346" i="2"/>
  <c r="V346" i="2"/>
  <c r="T346" i="2"/>
  <c r="AB346" i="2" s="1"/>
  <c r="S346" i="2"/>
  <c r="R346" i="2"/>
  <c r="Q346" i="2"/>
  <c r="P346" i="2"/>
  <c r="O346" i="2"/>
  <c r="N346" i="2"/>
  <c r="M346" i="2"/>
  <c r="L346" i="2"/>
  <c r="K346" i="2"/>
  <c r="J346" i="2"/>
  <c r="I346" i="2"/>
  <c r="H346" i="2"/>
  <c r="G346" i="2"/>
  <c r="F346" i="2"/>
  <c r="E346" i="2"/>
  <c r="AC346" i="2" s="1"/>
  <c r="D346" i="2"/>
  <c r="C346" i="2"/>
  <c r="AC345" i="2"/>
  <c r="AA345" i="2"/>
  <c r="Z345" i="2"/>
  <c r="Y345" i="2"/>
  <c r="X345" i="2"/>
  <c r="W345" i="2"/>
  <c r="V345" i="2"/>
  <c r="U345" i="2"/>
  <c r="S345" i="2"/>
  <c r="R345" i="2"/>
  <c r="T345" i="2" s="1"/>
  <c r="AB345" i="2" s="1"/>
  <c r="Q345" i="2"/>
  <c r="P345" i="2"/>
  <c r="O345" i="2"/>
  <c r="N345" i="2"/>
  <c r="M345" i="2"/>
  <c r="L345" i="2"/>
  <c r="K345" i="2"/>
  <c r="J345" i="2"/>
  <c r="I345" i="2"/>
  <c r="H345" i="2"/>
  <c r="G345" i="2"/>
  <c r="F345" i="2"/>
  <c r="E345" i="2"/>
  <c r="D345" i="2"/>
  <c r="C345" i="2"/>
  <c r="AA344" i="2"/>
  <c r="Z344" i="2"/>
  <c r="Y344" i="2"/>
  <c r="X344" i="2"/>
  <c r="W344" i="2"/>
  <c r="V344" i="2"/>
  <c r="S344" i="2"/>
  <c r="R344" i="2"/>
  <c r="T344" i="2" s="1"/>
  <c r="AB344" i="2" s="1"/>
  <c r="Q344" i="2"/>
  <c r="P344" i="2"/>
  <c r="O344" i="2"/>
  <c r="N344" i="2"/>
  <c r="M344" i="2"/>
  <c r="L344" i="2"/>
  <c r="K344" i="2"/>
  <c r="J344" i="2"/>
  <c r="I344" i="2"/>
  <c r="H344" i="2"/>
  <c r="G344" i="2"/>
  <c r="F344" i="2"/>
  <c r="E344" i="2"/>
  <c r="AC344" i="2" s="1"/>
  <c r="D344" i="2"/>
  <c r="C344" i="2"/>
  <c r="AA343" i="2"/>
  <c r="Z343" i="2"/>
  <c r="Y343" i="2"/>
  <c r="X343" i="2"/>
  <c r="W343" i="2"/>
  <c r="V343" i="2"/>
  <c r="S343" i="2"/>
  <c r="R343" i="2"/>
  <c r="T343" i="2" s="1"/>
  <c r="AB343" i="2" s="1"/>
  <c r="Q343" i="2"/>
  <c r="P343" i="2"/>
  <c r="O343" i="2"/>
  <c r="N343" i="2"/>
  <c r="M343" i="2"/>
  <c r="L343" i="2"/>
  <c r="K343" i="2"/>
  <c r="J343" i="2"/>
  <c r="I343" i="2"/>
  <c r="H343" i="2"/>
  <c r="G343" i="2"/>
  <c r="F343" i="2"/>
  <c r="E343" i="2"/>
  <c r="AC343" i="2" s="1"/>
  <c r="D343" i="2"/>
  <c r="C343" i="2"/>
  <c r="AA342" i="2"/>
  <c r="Z342" i="2"/>
  <c r="Y342" i="2"/>
  <c r="X342" i="2"/>
  <c r="W342" i="2"/>
  <c r="V342" i="2"/>
  <c r="T342" i="2"/>
  <c r="AB342" i="2" s="1"/>
  <c r="S342" i="2"/>
  <c r="R342" i="2"/>
  <c r="Q342" i="2"/>
  <c r="P342" i="2"/>
  <c r="O342" i="2"/>
  <c r="N342" i="2"/>
  <c r="M342" i="2"/>
  <c r="L342" i="2"/>
  <c r="K342" i="2"/>
  <c r="J342" i="2"/>
  <c r="I342" i="2"/>
  <c r="H342" i="2"/>
  <c r="G342" i="2"/>
  <c r="F342" i="2"/>
  <c r="E342" i="2"/>
  <c r="AC342" i="2" s="1"/>
  <c r="D342" i="2"/>
  <c r="C342" i="2"/>
  <c r="AC341" i="2"/>
  <c r="AA341" i="2"/>
  <c r="Z341" i="2"/>
  <c r="Y341" i="2"/>
  <c r="X341" i="2"/>
  <c r="W341" i="2"/>
  <c r="V341" i="2"/>
  <c r="U341" i="2"/>
  <c r="S341" i="2"/>
  <c r="R341" i="2"/>
  <c r="T341" i="2" s="1"/>
  <c r="AB341" i="2" s="1"/>
  <c r="Q341" i="2"/>
  <c r="P341" i="2"/>
  <c r="O341" i="2"/>
  <c r="N341" i="2"/>
  <c r="M341" i="2"/>
  <c r="L341" i="2"/>
  <c r="K341" i="2"/>
  <c r="J341" i="2"/>
  <c r="I341" i="2"/>
  <c r="H341" i="2"/>
  <c r="G341" i="2"/>
  <c r="F341" i="2"/>
  <c r="E341" i="2"/>
  <c r="D341" i="2"/>
  <c r="C341" i="2"/>
  <c r="AA340" i="2"/>
  <c r="Z340" i="2"/>
  <c r="Y340" i="2"/>
  <c r="X340" i="2"/>
  <c r="W340" i="2"/>
  <c r="V340" i="2"/>
  <c r="S340" i="2"/>
  <c r="R340" i="2"/>
  <c r="T340" i="2" s="1"/>
  <c r="AB340" i="2" s="1"/>
  <c r="Q340" i="2"/>
  <c r="P340" i="2"/>
  <c r="O340" i="2"/>
  <c r="N340" i="2"/>
  <c r="M340" i="2"/>
  <c r="L340" i="2"/>
  <c r="K340" i="2"/>
  <c r="J340" i="2"/>
  <c r="I340" i="2"/>
  <c r="H340" i="2"/>
  <c r="G340" i="2"/>
  <c r="F340" i="2"/>
  <c r="E340" i="2"/>
  <c r="AC340" i="2" s="1"/>
  <c r="D340" i="2"/>
  <c r="C340" i="2"/>
  <c r="AA339" i="2"/>
  <c r="Z339" i="2"/>
  <c r="Y339" i="2"/>
  <c r="X339" i="2"/>
  <c r="W339" i="2"/>
  <c r="V339" i="2"/>
  <c r="T339" i="2"/>
  <c r="AB339" i="2" s="1"/>
  <c r="S339" i="2"/>
  <c r="R339" i="2"/>
  <c r="Q339" i="2"/>
  <c r="P339" i="2"/>
  <c r="O339" i="2"/>
  <c r="N339" i="2"/>
  <c r="M339" i="2"/>
  <c r="L339" i="2"/>
  <c r="K339" i="2"/>
  <c r="J339" i="2"/>
  <c r="I339" i="2"/>
  <c r="H339" i="2"/>
  <c r="G339" i="2"/>
  <c r="F339" i="2"/>
  <c r="E339" i="2"/>
  <c r="AC339" i="2" s="1"/>
  <c r="D339" i="2"/>
  <c r="C339" i="2"/>
  <c r="AA338" i="2"/>
  <c r="Z338" i="2"/>
  <c r="Y338" i="2"/>
  <c r="X338" i="2"/>
  <c r="W338" i="2"/>
  <c r="V338" i="2"/>
  <c r="Q338" i="2"/>
  <c r="P338" i="2"/>
  <c r="O338" i="2"/>
  <c r="N338" i="2"/>
  <c r="M338" i="2"/>
  <c r="L338" i="2"/>
  <c r="K338" i="2"/>
  <c r="J338" i="2"/>
  <c r="I338" i="2"/>
  <c r="H338" i="2"/>
  <c r="G338" i="2"/>
  <c r="S338" i="2" s="1"/>
  <c r="F338" i="2"/>
  <c r="R338" i="2" s="1"/>
  <c r="T338" i="2" s="1"/>
  <c r="AB338" i="2" s="1"/>
  <c r="D338" i="2"/>
  <c r="C338" i="2"/>
  <c r="E338" i="2" s="1"/>
  <c r="AA337" i="2"/>
  <c r="Z337" i="2"/>
  <c r="Y337" i="2"/>
  <c r="X337" i="2"/>
  <c r="W337" i="2"/>
  <c r="V337" i="2"/>
  <c r="Q337" i="2"/>
  <c r="P337" i="2"/>
  <c r="O337" i="2"/>
  <c r="N337" i="2"/>
  <c r="M337" i="2"/>
  <c r="L337" i="2"/>
  <c r="K337" i="2"/>
  <c r="J337" i="2"/>
  <c r="I337" i="2"/>
  <c r="H337" i="2"/>
  <c r="G337" i="2"/>
  <c r="S337" i="2" s="1"/>
  <c r="F337" i="2"/>
  <c r="R337" i="2" s="1"/>
  <c r="T337" i="2" s="1"/>
  <c r="AB337" i="2" s="1"/>
  <c r="E337" i="2"/>
  <c r="AC337" i="2" s="1"/>
  <c r="D337" i="2"/>
  <c r="C337" i="2"/>
  <c r="AA336" i="2"/>
  <c r="Z336" i="2"/>
  <c r="Y336" i="2"/>
  <c r="X336" i="2"/>
  <c r="W336" i="2"/>
  <c r="V336" i="2"/>
  <c r="Q336" i="2"/>
  <c r="P336" i="2"/>
  <c r="O336" i="2"/>
  <c r="N336" i="2"/>
  <c r="M336" i="2"/>
  <c r="L336" i="2"/>
  <c r="K336" i="2"/>
  <c r="J336" i="2"/>
  <c r="I336" i="2"/>
  <c r="H336" i="2"/>
  <c r="G336" i="2"/>
  <c r="S336" i="2" s="1"/>
  <c r="F336" i="2"/>
  <c r="R336" i="2" s="1"/>
  <c r="D336" i="2"/>
  <c r="E336" i="2" s="1"/>
  <c r="C336" i="2"/>
  <c r="AA335" i="2"/>
  <c r="Z335" i="2"/>
  <c r="Y335" i="2"/>
  <c r="X335" i="2"/>
  <c r="W335" i="2"/>
  <c r="V335" i="2"/>
  <c r="Q335" i="2"/>
  <c r="P335" i="2"/>
  <c r="O335" i="2"/>
  <c r="N335" i="2"/>
  <c r="M335" i="2"/>
  <c r="L335" i="2"/>
  <c r="K335" i="2"/>
  <c r="J335" i="2"/>
  <c r="I335" i="2"/>
  <c r="H335" i="2"/>
  <c r="G335" i="2"/>
  <c r="S335" i="2" s="1"/>
  <c r="F335" i="2"/>
  <c r="R335" i="2" s="1"/>
  <c r="D335" i="2"/>
  <c r="C335" i="2"/>
  <c r="E335" i="2" s="1"/>
  <c r="AA334" i="2"/>
  <c r="Z334" i="2"/>
  <c r="Y334" i="2"/>
  <c r="X334" i="2"/>
  <c r="W334" i="2"/>
  <c r="V334" i="2"/>
  <c r="Q334" i="2"/>
  <c r="P334" i="2"/>
  <c r="O334" i="2"/>
  <c r="N334" i="2"/>
  <c r="M334" i="2"/>
  <c r="L334" i="2"/>
  <c r="K334" i="2"/>
  <c r="J334" i="2"/>
  <c r="I334" i="2"/>
  <c r="H334" i="2"/>
  <c r="G334" i="2"/>
  <c r="S334" i="2" s="1"/>
  <c r="F334" i="2"/>
  <c r="R334" i="2" s="1"/>
  <c r="D334" i="2"/>
  <c r="C334" i="2"/>
  <c r="E334" i="2" s="1"/>
  <c r="AA333" i="2"/>
  <c r="Z333" i="2"/>
  <c r="Y333" i="2"/>
  <c r="X333" i="2"/>
  <c r="W333" i="2"/>
  <c r="V333" i="2"/>
  <c r="Q333" i="2"/>
  <c r="P333" i="2"/>
  <c r="O333" i="2"/>
  <c r="N333" i="2"/>
  <c r="M333" i="2"/>
  <c r="L333" i="2"/>
  <c r="K333" i="2"/>
  <c r="J333" i="2"/>
  <c r="I333" i="2"/>
  <c r="H333" i="2"/>
  <c r="G333" i="2"/>
  <c r="S333" i="2" s="1"/>
  <c r="F333" i="2"/>
  <c r="R333" i="2" s="1"/>
  <c r="E333" i="2"/>
  <c r="AC333" i="2" s="1"/>
  <c r="D333" i="2"/>
  <c r="C333" i="2"/>
  <c r="AA332" i="2"/>
  <c r="Z332" i="2"/>
  <c r="Y332" i="2"/>
  <c r="X332" i="2"/>
  <c r="W332" i="2"/>
  <c r="V332" i="2"/>
  <c r="Q332" i="2"/>
  <c r="P332" i="2"/>
  <c r="O332" i="2"/>
  <c r="N332" i="2"/>
  <c r="M332" i="2"/>
  <c r="L332" i="2"/>
  <c r="K332" i="2"/>
  <c r="J332" i="2"/>
  <c r="I332" i="2"/>
  <c r="H332" i="2"/>
  <c r="G332" i="2"/>
  <c r="S332" i="2" s="1"/>
  <c r="F332" i="2"/>
  <c r="R332" i="2" s="1"/>
  <c r="D332" i="2"/>
  <c r="E332" i="2" s="1"/>
  <c r="C332" i="2"/>
  <c r="AA331" i="2"/>
  <c r="Z331" i="2"/>
  <c r="Y331" i="2"/>
  <c r="X331" i="2"/>
  <c r="W331" i="2"/>
  <c r="V331" i="2"/>
  <c r="Q331" i="2"/>
  <c r="P331" i="2"/>
  <c r="O331" i="2"/>
  <c r="N331" i="2"/>
  <c r="M331" i="2"/>
  <c r="L331" i="2"/>
  <c r="K331" i="2"/>
  <c r="J331" i="2"/>
  <c r="I331" i="2"/>
  <c r="H331" i="2"/>
  <c r="G331" i="2"/>
  <c r="S331" i="2" s="1"/>
  <c r="F331" i="2"/>
  <c r="R331" i="2" s="1"/>
  <c r="D331" i="2"/>
  <c r="C331" i="2"/>
  <c r="E331" i="2" s="1"/>
  <c r="AA330" i="2"/>
  <c r="Z330" i="2"/>
  <c r="Y330" i="2"/>
  <c r="X330" i="2"/>
  <c r="W330" i="2"/>
  <c r="V330" i="2"/>
  <c r="Q330" i="2"/>
  <c r="P330" i="2"/>
  <c r="O330" i="2"/>
  <c r="N330" i="2"/>
  <c r="M330" i="2"/>
  <c r="L330" i="2"/>
  <c r="K330" i="2"/>
  <c r="J330" i="2"/>
  <c r="I330" i="2"/>
  <c r="H330" i="2"/>
  <c r="G330" i="2"/>
  <c r="S330" i="2" s="1"/>
  <c r="F330" i="2"/>
  <c r="R330" i="2" s="1"/>
  <c r="E330" i="2"/>
  <c r="AC330" i="2" s="1"/>
  <c r="D330" i="2"/>
  <c r="C330" i="2"/>
  <c r="AA329" i="2"/>
  <c r="Z329" i="2"/>
  <c r="Y329" i="2"/>
  <c r="X329" i="2"/>
  <c r="W329" i="2"/>
  <c r="V329" i="2"/>
  <c r="Q329" i="2"/>
  <c r="P329" i="2"/>
  <c r="O329" i="2"/>
  <c r="N329" i="2"/>
  <c r="M329" i="2"/>
  <c r="L329" i="2"/>
  <c r="K329" i="2"/>
  <c r="J329" i="2"/>
  <c r="I329" i="2"/>
  <c r="H329" i="2"/>
  <c r="G329" i="2"/>
  <c r="S329" i="2" s="1"/>
  <c r="F329" i="2"/>
  <c r="R329" i="2" s="1"/>
  <c r="E329" i="2"/>
  <c r="AC329" i="2" s="1"/>
  <c r="D329" i="2"/>
  <c r="C329" i="2"/>
  <c r="AA328" i="2"/>
  <c r="Z328" i="2"/>
  <c r="Y328" i="2"/>
  <c r="X328" i="2"/>
  <c r="W328" i="2"/>
  <c r="V328" i="2"/>
  <c r="Q328" i="2"/>
  <c r="P328" i="2"/>
  <c r="O328" i="2"/>
  <c r="N328" i="2"/>
  <c r="M328" i="2"/>
  <c r="L328" i="2"/>
  <c r="K328" i="2"/>
  <c r="J328" i="2"/>
  <c r="I328" i="2"/>
  <c r="H328" i="2"/>
  <c r="G328" i="2"/>
  <c r="S328" i="2" s="1"/>
  <c r="F328" i="2"/>
  <c r="R328" i="2" s="1"/>
  <c r="T328" i="2" s="1"/>
  <c r="AB328" i="2" s="1"/>
  <c r="D328" i="2"/>
  <c r="C328" i="2"/>
  <c r="E328" i="2" s="1"/>
  <c r="AA327" i="2"/>
  <c r="Z327" i="2"/>
  <c r="Y327" i="2"/>
  <c r="X327" i="2"/>
  <c r="W327" i="2"/>
  <c r="V327" i="2"/>
  <c r="Q327" i="2"/>
  <c r="P327" i="2"/>
  <c r="O327" i="2"/>
  <c r="N327" i="2"/>
  <c r="M327" i="2"/>
  <c r="L327" i="2"/>
  <c r="K327" i="2"/>
  <c r="J327" i="2"/>
  <c r="I327" i="2"/>
  <c r="H327" i="2"/>
  <c r="G327" i="2"/>
  <c r="S327" i="2" s="1"/>
  <c r="F327" i="2"/>
  <c r="R327" i="2" s="1"/>
  <c r="T327" i="2" s="1"/>
  <c r="AB327" i="2" s="1"/>
  <c r="D327" i="2"/>
  <c r="C327" i="2"/>
  <c r="E327" i="2" s="1"/>
  <c r="AA326" i="2"/>
  <c r="Z326" i="2"/>
  <c r="Y326" i="2"/>
  <c r="X326" i="2"/>
  <c r="W326" i="2"/>
  <c r="V326" i="2"/>
  <c r="Q326" i="2"/>
  <c r="P326" i="2"/>
  <c r="O326" i="2"/>
  <c r="N326" i="2"/>
  <c r="M326" i="2"/>
  <c r="L326" i="2"/>
  <c r="K326" i="2"/>
  <c r="J326" i="2"/>
  <c r="I326" i="2"/>
  <c r="H326" i="2"/>
  <c r="G326" i="2"/>
  <c r="S326" i="2" s="1"/>
  <c r="F326" i="2"/>
  <c r="R326" i="2" s="1"/>
  <c r="T326" i="2" s="1"/>
  <c r="AB326" i="2" s="1"/>
  <c r="E326" i="2"/>
  <c r="AC326" i="2" s="1"/>
  <c r="D326" i="2"/>
  <c r="C326" i="2"/>
  <c r="AA325" i="2"/>
  <c r="Z325" i="2"/>
  <c r="Y325" i="2"/>
  <c r="X325" i="2"/>
  <c r="W325" i="2"/>
  <c r="V325" i="2"/>
  <c r="Q325" i="2"/>
  <c r="P325" i="2"/>
  <c r="O325" i="2"/>
  <c r="N325" i="2"/>
  <c r="M325" i="2"/>
  <c r="L325" i="2"/>
  <c r="K325" i="2"/>
  <c r="J325" i="2"/>
  <c r="I325" i="2"/>
  <c r="H325" i="2"/>
  <c r="G325" i="2"/>
  <c r="S325" i="2" s="1"/>
  <c r="F325" i="2"/>
  <c r="R325" i="2" s="1"/>
  <c r="D325" i="2"/>
  <c r="E325" i="2" s="1"/>
  <c r="C325" i="2"/>
  <c r="AA324" i="2"/>
  <c r="Z324" i="2"/>
  <c r="Y324" i="2"/>
  <c r="X324" i="2"/>
  <c r="W324" i="2"/>
  <c r="V324" i="2"/>
  <c r="Q324" i="2"/>
  <c r="P324" i="2"/>
  <c r="O324" i="2"/>
  <c r="N324" i="2"/>
  <c r="M324" i="2"/>
  <c r="L324" i="2"/>
  <c r="K324" i="2"/>
  <c r="J324" i="2"/>
  <c r="I324" i="2"/>
  <c r="H324" i="2"/>
  <c r="G324" i="2"/>
  <c r="S324" i="2" s="1"/>
  <c r="F324" i="2"/>
  <c r="R324" i="2" s="1"/>
  <c r="D324" i="2"/>
  <c r="C324" i="2"/>
  <c r="E324" i="2" s="1"/>
  <c r="AA323" i="2"/>
  <c r="Z323" i="2"/>
  <c r="Y323" i="2"/>
  <c r="X323" i="2"/>
  <c r="W323" i="2"/>
  <c r="V323" i="2"/>
  <c r="Q323" i="2"/>
  <c r="P323" i="2"/>
  <c r="O323" i="2"/>
  <c r="N323" i="2"/>
  <c r="M323" i="2"/>
  <c r="L323" i="2"/>
  <c r="K323" i="2"/>
  <c r="J323" i="2"/>
  <c r="I323" i="2"/>
  <c r="H323" i="2"/>
  <c r="G323" i="2"/>
  <c r="S323" i="2" s="1"/>
  <c r="F323" i="2"/>
  <c r="R323" i="2" s="1"/>
  <c r="D323" i="2"/>
  <c r="C323" i="2"/>
  <c r="E323" i="2" s="1"/>
  <c r="AA322" i="2"/>
  <c r="Z322" i="2"/>
  <c r="Y322" i="2"/>
  <c r="X322" i="2"/>
  <c r="W322" i="2"/>
  <c r="V322" i="2"/>
  <c r="Q322" i="2"/>
  <c r="P322" i="2"/>
  <c r="O322" i="2"/>
  <c r="N322" i="2"/>
  <c r="M322" i="2"/>
  <c r="L322" i="2"/>
  <c r="K322" i="2"/>
  <c r="J322" i="2"/>
  <c r="I322" i="2"/>
  <c r="H322" i="2"/>
  <c r="G322" i="2"/>
  <c r="S322" i="2" s="1"/>
  <c r="F322" i="2"/>
  <c r="R322" i="2" s="1"/>
  <c r="E322" i="2"/>
  <c r="AC322" i="2" s="1"/>
  <c r="D322" i="2"/>
  <c r="C322" i="2"/>
  <c r="AA321" i="2"/>
  <c r="Z321" i="2"/>
  <c r="Y321" i="2"/>
  <c r="X321" i="2"/>
  <c r="W321" i="2"/>
  <c r="V321" i="2"/>
  <c r="Q321" i="2"/>
  <c r="P321" i="2"/>
  <c r="O321" i="2"/>
  <c r="N321" i="2"/>
  <c r="M321" i="2"/>
  <c r="L321" i="2"/>
  <c r="K321" i="2"/>
  <c r="J321" i="2"/>
  <c r="I321" i="2"/>
  <c r="H321" i="2"/>
  <c r="G321" i="2"/>
  <c r="S321" i="2" s="1"/>
  <c r="F321" i="2"/>
  <c r="R321" i="2" s="1"/>
  <c r="D321" i="2"/>
  <c r="E321" i="2" s="1"/>
  <c r="C321" i="2"/>
  <c r="AA320" i="2"/>
  <c r="Z320" i="2"/>
  <c r="Y320" i="2"/>
  <c r="X320" i="2"/>
  <c r="W320" i="2"/>
  <c r="V320" i="2"/>
  <c r="Q320" i="2"/>
  <c r="P320" i="2"/>
  <c r="O320" i="2"/>
  <c r="N320" i="2"/>
  <c r="M320" i="2"/>
  <c r="L320" i="2"/>
  <c r="K320" i="2"/>
  <c r="J320" i="2"/>
  <c r="I320" i="2"/>
  <c r="H320" i="2"/>
  <c r="G320" i="2"/>
  <c r="S320" i="2" s="1"/>
  <c r="F320" i="2"/>
  <c r="R320" i="2" s="1"/>
  <c r="D320" i="2"/>
  <c r="C320" i="2"/>
  <c r="E320" i="2" s="1"/>
  <c r="AA319" i="2"/>
  <c r="Z319" i="2"/>
  <c r="Y319" i="2"/>
  <c r="X319" i="2"/>
  <c r="W319" i="2"/>
  <c r="V319" i="2"/>
  <c r="Q319" i="2"/>
  <c r="P319" i="2"/>
  <c r="O319" i="2"/>
  <c r="N319" i="2"/>
  <c r="M319" i="2"/>
  <c r="L319" i="2"/>
  <c r="K319" i="2"/>
  <c r="J319" i="2"/>
  <c r="I319" i="2"/>
  <c r="H319" i="2"/>
  <c r="G319" i="2"/>
  <c r="S319" i="2" s="1"/>
  <c r="F319" i="2"/>
  <c r="R319" i="2" s="1"/>
  <c r="D319" i="2"/>
  <c r="C319" i="2"/>
  <c r="E319" i="2" s="1"/>
  <c r="AA318" i="2"/>
  <c r="Z318" i="2"/>
  <c r="Y318" i="2"/>
  <c r="X318" i="2"/>
  <c r="W318" i="2"/>
  <c r="V318" i="2"/>
  <c r="Q318" i="2"/>
  <c r="P318" i="2"/>
  <c r="O318" i="2"/>
  <c r="N318" i="2"/>
  <c r="M318" i="2"/>
  <c r="L318" i="2"/>
  <c r="K318" i="2"/>
  <c r="J318" i="2"/>
  <c r="I318" i="2"/>
  <c r="H318" i="2"/>
  <c r="G318" i="2"/>
  <c r="S318" i="2" s="1"/>
  <c r="F318" i="2"/>
  <c r="R318" i="2" s="1"/>
  <c r="E318" i="2"/>
  <c r="AC318" i="2" s="1"/>
  <c r="D318" i="2"/>
  <c r="C318" i="2"/>
  <c r="AA317" i="2"/>
  <c r="Z317" i="2"/>
  <c r="Y317" i="2"/>
  <c r="X317" i="2"/>
  <c r="W317" i="2"/>
  <c r="V317" i="2"/>
  <c r="Q317" i="2"/>
  <c r="P317" i="2"/>
  <c r="O317" i="2"/>
  <c r="N317" i="2"/>
  <c r="M317" i="2"/>
  <c r="L317" i="2"/>
  <c r="K317" i="2"/>
  <c r="J317" i="2"/>
  <c r="I317" i="2"/>
  <c r="H317" i="2"/>
  <c r="G317" i="2"/>
  <c r="S317" i="2" s="1"/>
  <c r="F317" i="2"/>
  <c r="R317" i="2" s="1"/>
  <c r="D317" i="2"/>
  <c r="E317" i="2" s="1"/>
  <c r="C317" i="2"/>
  <c r="AA316" i="2"/>
  <c r="Z316" i="2"/>
  <c r="Y316" i="2"/>
  <c r="X316" i="2"/>
  <c r="W316" i="2"/>
  <c r="V316" i="2"/>
  <c r="Q316" i="2"/>
  <c r="P316" i="2"/>
  <c r="O316" i="2"/>
  <c r="N316" i="2"/>
  <c r="M316" i="2"/>
  <c r="L316" i="2"/>
  <c r="K316" i="2"/>
  <c r="J316" i="2"/>
  <c r="I316" i="2"/>
  <c r="H316" i="2"/>
  <c r="G316" i="2"/>
  <c r="S316" i="2" s="1"/>
  <c r="F316" i="2"/>
  <c r="R316" i="2" s="1"/>
  <c r="D316" i="2"/>
  <c r="C316" i="2"/>
  <c r="E316" i="2" s="1"/>
  <c r="AA315" i="2"/>
  <c r="Z315" i="2"/>
  <c r="Y315" i="2"/>
  <c r="X315" i="2"/>
  <c r="W315" i="2"/>
  <c r="V315" i="2"/>
  <c r="Q315" i="2"/>
  <c r="P315" i="2"/>
  <c r="O315" i="2"/>
  <c r="N315" i="2"/>
  <c r="M315" i="2"/>
  <c r="L315" i="2"/>
  <c r="K315" i="2"/>
  <c r="J315" i="2"/>
  <c r="I315" i="2"/>
  <c r="H315" i="2"/>
  <c r="G315" i="2"/>
  <c r="S315" i="2" s="1"/>
  <c r="F315" i="2"/>
  <c r="R315" i="2" s="1"/>
  <c r="T315" i="2" s="1"/>
  <c r="AB315" i="2" s="1"/>
  <c r="D315" i="2"/>
  <c r="C315" i="2"/>
  <c r="E315" i="2" s="1"/>
  <c r="AA314" i="2"/>
  <c r="Z314" i="2"/>
  <c r="Y314" i="2"/>
  <c r="X314" i="2"/>
  <c r="W314" i="2"/>
  <c r="V314" i="2"/>
  <c r="Q314" i="2"/>
  <c r="P314" i="2"/>
  <c r="O314" i="2"/>
  <c r="N314" i="2"/>
  <c r="M314" i="2"/>
  <c r="L314" i="2"/>
  <c r="K314" i="2"/>
  <c r="J314" i="2"/>
  <c r="I314" i="2"/>
  <c r="H314" i="2"/>
  <c r="G314" i="2"/>
  <c r="S314" i="2" s="1"/>
  <c r="F314" i="2"/>
  <c r="R314" i="2" s="1"/>
  <c r="E314" i="2"/>
  <c r="AC314" i="2" s="1"/>
  <c r="D314" i="2"/>
  <c r="C314" i="2"/>
  <c r="AA313" i="2"/>
  <c r="Z313" i="2"/>
  <c r="Y313" i="2"/>
  <c r="X313" i="2"/>
  <c r="W313" i="2"/>
  <c r="V313" i="2"/>
  <c r="Q313" i="2"/>
  <c r="P313" i="2"/>
  <c r="O313" i="2"/>
  <c r="N313" i="2"/>
  <c r="M313" i="2"/>
  <c r="L313" i="2"/>
  <c r="K313" i="2"/>
  <c r="J313" i="2"/>
  <c r="I313" i="2"/>
  <c r="H313" i="2"/>
  <c r="G313" i="2"/>
  <c r="S313" i="2" s="1"/>
  <c r="F313" i="2"/>
  <c r="R313" i="2" s="1"/>
  <c r="T313" i="2" s="1"/>
  <c r="AB313" i="2" s="1"/>
  <c r="D313" i="2"/>
  <c r="E313" i="2" s="1"/>
  <c r="C313" i="2"/>
  <c r="AA312" i="2"/>
  <c r="Z312" i="2"/>
  <c r="Y312" i="2"/>
  <c r="X312" i="2"/>
  <c r="W312" i="2"/>
  <c r="V312" i="2"/>
  <c r="Q312" i="2"/>
  <c r="P312" i="2"/>
  <c r="O312" i="2"/>
  <c r="N312" i="2"/>
  <c r="M312" i="2"/>
  <c r="L312" i="2"/>
  <c r="K312" i="2"/>
  <c r="J312" i="2"/>
  <c r="I312" i="2"/>
  <c r="H312" i="2"/>
  <c r="G312" i="2"/>
  <c r="S312" i="2" s="1"/>
  <c r="F312" i="2"/>
  <c r="R312" i="2" s="1"/>
  <c r="T312" i="2" s="1"/>
  <c r="AB312" i="2" s="1"/>
  <c r="D312" i="2"/>
  <c r="C312" i="2"/>
  <c r="E312" i="2" s="1"/>
  <c r="AA311" i="2"/>
  <c r="Z311" i="2"/>
  <c r="Y311" i="2"/>
  <c r="X311" i="2"/>
  <c r="W311" i="2"/>
  <c r="V311" i="2"/>
  <c r="Q311" i="2"/>
  <c r="P311" i="2"/>
  <c r="O311" i="2"/>
  <c r="N311" i="2"/>
  <c r="M311" i="2"/>
  <c r="L311" i="2"/>
  <c r="K311" i="2"/>
  <c r="J311" i="2"/>
  <c r="I311" i="2"/>
  <c r="H311" i="2"/>
  <c r="G311" i="2"/>
  <c r="S311" i="2" s="1"/>
  <c r="F311" i="2"/>
  <c r="R311" i="2" s="1"/>
  <c r="T311" i="2" s="1"/>
  <c r="AB311" i="2" s="1"/>
  <c r="D311" i="2"/>
  <c r="C311" i="2"/>
  <c r="E311" i="2" s="1"/>
  <c r="AA310" i="2"/>
  <c r="Z310" i="2"/>
  <c r="Y310" i="2"/>
  <c r="X310" i="2"/>
  <c r="W310" i="2"/>
  <c r="V310" i="2"/>
  <c r="Q310" i="2"/>
  <c r="P310" i="2"/>
  <c r="O310" i="2"/>
  <c r="N310" i="2"/>
  <c r="M310" i="2"/>
  <c r="L310" i="2"/>
  <c r="K310" i="2"/>
  <c r="J310" i="2"/>
  <c r="I310" i="2"/>
  <c r="H310" i="2"/>
  <c r="G310" i="2"/>
  <c r="S310" i="2" s="1"/>
  <c r="F310" i="2"/>
  <c r="R310" i="2" s="1"/>
  <c r="T310" i="2" s="1"/>
  <c r="AB310" i="2" s="1"/>
  <c r="E310" i="2"/>
  <c r="AC310" i="2" s="1"/>
  <c r="D310" i="2"/>
  <c r="C310" i="2"/>
  <c r="AA309" i="2"/>
  <c r="Z309" i="2"/>
  <c r="Y309" i="2"/>
  <c r="X309" i="2"/>
  <c r="W309" i="2"/>
  <c r="V309" i="2"/>
  <c r="Q309" i="2"/>
  <c r="P309" i="2"/>
  <c r="O309" i="2"/>
  <c r="N309" i="2"/>
  <c r="M309" i="2"/>
  <c r="L309" i="2"/>
  <c r="K309" i="2"/>
  <c r="J309" i="2"/>
  <c r="I309" i="2"/>
  <c r="H309" i="2"/>
  <c r="G309" i="2"/>
  <c r="S309" i="2" s="1"/>
  <c r="F309" i="2"/>
  <c r="R309" i="2" s="1"/>
  <c r="D309" i="2"/>
  <c r="E309" i="2" s="1"/>
  <c r="C309" i="2"/>
  <c r="AA308" i="2"/>
  <c r="Z308" i="2"/>
  <c r="Y308" i="2"/>
  <c r="X308" i="2"/>
  <c r="W308" i="2"/>
  <c r="V308" i="2"/>
  <c r="Q308" i="2"/>
  <c r="P308" i="2"/>
  <c r="O308" i="2"/>
  <c r="N308" i="2"/>
  <c r="M308" i="2"/>
  <c r="L308" i="2"/>
  <c r="K308" i="2"/>
  <c r="J308" i="2"/>
  <c r="I308" i="2"/>
  <c r="H308" i="2"/>
  <c r="G308" i="2"/>
  <c r="S308" i="2" s="1"/>
  <c r="F308" i="2"/>
  <c r="R308" i="2" s="1"/>
  <c r="D308" i="2"/>
  <c r="C308" i="2"/>
  <c r="E308" i="2" s="1"/>
  <c r="AA307" i="2"/>
  <c r="Z307" i="2"/>
  <c r="Y307" i="2"/>
  <c r="X307" i="2"/>
  <c r="W307" i="2"/>
  <c r="V307" i="2"/>
  <c r="Q307" i="2"/>
  <c r="P307" i="2"/>
  <c r="O307" i="2"/>
  <c r="N307" i="2"/>
  <c r="M307" i="2"/>
  <c r="L307" i="2"/>
  <c r="K307" i="2"/>
  <c r="J307" i="2"/>
  <c r="I307" i="2"/>
  <c r="H307" i="2"/>
  <c r="G307" i="2"/>
  <c r="S307" i="2" s="1"/>
  <c r="F307" i="2"/>
  <c r="R307" i="2" s="1"/>
  <c r="T307" i="2" s="1"/>
  <c r="AB307" i="2" s="1"/>
  <c r="D307" i="2"/>
  <c r="E307" i="2" s="1"/>
  <c r="C307" i="2"/>
  <c r="AA306" i="2"/>
  <c r="Z306" i="2"/>
  <c r="Y306" i="2"/>
  <c r="X306" i="2"/>
  <c r="W306" i="2"/>
  <c r="V306" i="2"/>
  <c r="Q306" i="2"/>
  <c r="P306" i="2"/>
  <c r="O306" i="2"/>
  <c r="N306" i="2"/>
  <c r="M306" i="2"/>
  <c r="L306" i="2"/>
  <c r="K306" i="2"/>
  <c r="J306" i="2"/>
  <c r="I306" i="2"/>
  <c r="H306" i="2"/>
  <c r="G306" i="2"/>
  <c r="S306" i="2" s="1"/>
  <c r="F306" i="2"/>
  <c r="R306" i="2" s="1"/>
  <c r="T306" i="2" s="1"/>
  <c r="AB306" i="2" s="1"/>
  <c r="D306" i="2"/>
  <c r="C306" i="2"/>
  <c r="E306" i="2" s="1"/>
  <c r="AA305" i="2"/>
  <c r="Z305" i="2"/>
  <c r="Y305" i="2"/>
  <c r="X305" i="2"/>
  <c r="W305" i="2"/>
  <c r="V305" i="2"/>
  <c r="Q305" i="2"/>
  <c r="P305" i="2"/>
  <c r="O305" i="2"/>
  <c r="N305" i="2"/>
  <c r="M305" i="2"/>
  <c r="L305" i="2"/>
  <c r="K305" i="2"/>
  <c r="J305" i="2"/>
  <c r="I305" i="2"/>
  <c r="H305" i="2"/>
  <c r="G305" i="2"/>
  <c r="S305" i="2" s="1"/>
  <c r="F305" i="2"/>
  <c r="R305" i="2" s="1"/>
  <c r="T305" i="2" s="1"/>
  <c r="AB305" i="2" s="1"/>
  <c r="D305" i="2"/>
  <c r="C305" i="2"/>
  <c r="E305" i="2" s="1"/>
  <c r="AA304" i="2"/>
  <c r="Z304" i="2"/>
  <c r="Y304" i="2"/>
  <c r="X304" i="2"/>
  <c r="W304" i="2"/>
  <c r="V304" i="2"/>
  <c r="Q304" i="2"/>
  <c r="P304" i="2"/>
  <c r="O304" i="2"/>
  <c r="N304" i="2"/>
  <c r="M304" i="2"/>
  <c r="L304" i="2"/>
  <c r="K304" i="2"/>
  <c r="J304" i="2"/>
  <c r="I304" i="2"/>
  <c r="H304" i="2"/>
  <c r="G304" i="2"/>
  <c r="S304" i="2" s="1"/>
  <c r="F304" i="2"/>
  <c r="R304" i="2" s="1"/>
  <c r="T304" i="2" s="1"/>
  <c r="AB304" i="2" s="1"/>
  <c r="E304" i="2"/>
  <c r="AC304" i="2" s="1"/>
  <c r="D304" i="2"/>
  <c r="C304" i="2"/>
  <c r="AA303" i="2"/>
  <c r="Z303" i="2"/>
  <c r="Y303" i="2"/>
  <c r="X303" i="2"/>
  <c r="W303" i="2"/>
  <c r="V303" i="2"/>
  <c r="Q303" i="2"/>
  <c r="P303" i="2"/>
  <c r="O303" i="2"/>
  <c r="N303" i="2"/>
  <c r="M303" i="2"/>
  <c r="L303" i="2"/>
  <c r="K303" i="2"/>
  <c r="J303" i="2"/>
  <c r="I303" i="2"/>
  <c r="H303" i="2"/>
  <c r="G303" i="2"/>
  <c r="S303" i="2" s="1"/>
  <c r="F303" i="2"/>
  <c r="R303" i="2" s="1"/>
  <c r="D303" i="2"/>
  <c r="E303" i="2" s="1"/>
  <c r="C303" i="2"/>
  <c r="AA302" i="2"/>
  <c r="Z302" i="2"/>
  <c r="Y302" i="2"/>
  <c r="X302" i="2"/>
  <c r="W302" i="2"/>
  <c r="V302" i="2"/>
  <c r="Q302" i="2"/>
  <c r="P302" i="2"/>
  <c r="O302" i="2"/>
  <c r="N302" i="2"/>
  <c r="M302" i="2"/>
  <c r="L302" i="2"/>
  <c r="K302" i="2"/>
  <c r="J302" i="2"/>
  <c r="I302" i="2"/>
  <c r="H302" i="2"/>
  <c r="G302" i="2"/>
  <c r="S302" i="2" s="1"/>
  <c r="F302" i="2"/>
  <c r="R302" i="2" s="1"/>
  <c r="D302" i="2"/>
  <c r="C302" i="2"/>
  <c r="E302" i="2" s="1"/>
  <c r="AA301" i="2"/>
  <c r="Z301" i="2"/>
  <c r="Y301" i="2"/>
  <c r="X301" i="2"/>
  <c r="W301" i="2"/>
  <c r="V301" i="2"/>
  <c r="Q301" i="2"/>
  <c r="P301" i="2"/>
  <c r="O301" i="2"/>
  <c r="N301" i="2"/>
  <c r="M301" i="2"/>
  <c r="L301" i="2"/>
  <c r="K301" i="2"/>
  <c r="J301" i="2"/>
  <c r="I301" i="2"/>
  <c r="H301" i="2"/>
  <c r="G301" i="2"/>
  <c r="S301" i="2" s="1"/>
  <c r="F301" i="2"/>
  <c r="R301" i="2" s="1"/>
  <c r="D301" i="2"/>
  <c r="C301" i="2"/>
  <c r="E301" i="2" s="1"/>
  <c r="AA300" i="2"/>
  <c r="Z300" i="2"/>
  <c r="Y300" i="2"/>
  <c r="X300" i="2"/>
  <c r="W300" i="2"/>
  <c r="V300" i="2"/>
  <c r="Q300" i="2"/>
  <c r="P300" i="2"/>
  <c r="O300" i="2"/>
  <c r="N300" i="2"/>
  <c r="M300" i="2"/>
  <c r="L300" i="2"/>
  <c r="K300" i="2"/>
  <c r="J300" i="2"/>
  <c r="I300" i="2"/>
  <c r="H300" i="2"/>
  <c r="G300" i="2"/>
  <c r="S300" i="2" s="1"/>
  <c r="F300" i="2"/>
  <c r="R300" i="2" s="1"/>
  <c r="E300" i="2"/>
  <c r="AC300" i="2" s="1"/>
  <c r="D300" i="2"/>
  <c r="C300" i="2"/>
  <c r="AA299" i="2"/>
  <c r="Z299" i="2"/>
  <c r="Y299" i="2"/>
  <c r="X299" i="2"/>
  <c r="W299" i="2"/>
  <c r="V299" i="2"/>
  <c r="Q299" i="2"/>
  <c r="P299" i="2"/>
  <c r="O299" i="2"/>
  <c r="N299" i="2"/>
  <c r="M299" i="2"/>
  <c r="L299" i="2"/>
  <c r="K299" i="2"/>
  <c r="J299" i="2"/>
  <c r="I299" i="2"/>
  <c r="H299" i="2"/>
  <c r="G299" i="2"/>
  <c r="S299" i="2" s="1"/>
  <c r="F299" i="2"/>
  <c r="R299" i="2" s="1"/>
  <c r="T299" i="2" s="1"/>
  <c r="AB299" i="2" s="1"/>
  <c r="D299" i="2"/>
  <c r="E299" i="2" s="1"/>
  <c r="C299" i="2"/>
  <c r="AA298" i="2"/>
  <c r="Z298" i="2"/>
  <c r="Y298" i="2"/>
  <c r="X298" i="2"/>
  <c r="W298" i="2"/>
  <c r="V298" i="2"/>
  <c r="Q298" i="2"/>
  <c r="P298" i="2"/>
  <c r="O298" i="2"/>
  <c r="N298" i="2"/>
  <c r="M298" i="2"/>
  <c r="L298" i="2"/>
  <c r="K298" i="2"/>
  <c r="J298" i="2"/>
  <c r="I298" i="2"/>
  <c r="H298" i="2"/>
  <c r="G298" i="2"/>
  <c r="S298" i="2" s="1"/>
  <c r="F298" i="2"/>
  <c r="R298" i="2" s="1"/>
  <c r="T298" i="2" s="1"/>
  <c r="AB298" i="2" s="1"/>
  <c r="D298" i="2"/>
  <c r="C298" i="2"/>
  <c r="E298" i="2" s="1"/>
  <c r="AA297" i="2"/>
  <c r="Z297" i="2"/>
  <c r="Y297" i="2"/>
  <c r="X297" i="2"/>
  <c r="W297" i="2"/>
  <c r="V297" i="2"/>
  <c r="Q297" i="2"/>
  <c r="P297" i="2"/>
  <c r="O297" i="2"/>
  <c r="N297" i="2"/>
  <c r="M297" i="2"/>
  <c r="L297" i="2"/>
  <c r="K297" i="2"/>
  <c r="J297" i="2"/>
  <c r="I297" i="2"/>
  <c r="H297" i="2"/>
  <c r="G297" i="2"/>
  <c r="S297" i="2" s="1"/>
  <c r="F297" i="2"/>
  <c r="R297" i="2" s="1"/>
  <c r="T297" i="2" s="1"/>
  <c r="AB297" i="2" s="1"/>
  <c r="D297" i="2"/>
  <c r="C297" i="2"/>
  <c r="E297" i="2" s="1"/>
  <c r="AA296" i="2"/>
  <c r="Z296" i="2"/>
  <c r="Y296" i="2"/>
  <c r="X296" i="2"/>
  <c r="W296" i="2"/>
  <c r="V296" i="2"/>
  <c r="Q296" i="2"/>
  <c r="P296" i="2"/>
  <c r="O296" i="2"/>
  <c r="N296" i="2"/>
  <c r="M296" i="2"/>
  <c r="L296" i="2"/>
  <c r="K296" i="2"/>
  <c r="J296" i="2"/>
  <c r="I296" i="2"/>
  <c r="H296" i="2"/>
  <c r="G296" i="2"/>
  <c r="S296" i="2" s="1"/>
  <c r="F296" i="2"/>
  <c r="R296" i="2" s="1"/>
  <c r="T296" i="2" s="1"/>
  <c r="AB296" i="2" s="1"/>
  <c r="E296" i="2"/>
  <c r="AC296" i="2" s="1"/>
  <c r="D296" i="2"/>
  <c r="C296" i="2"/>
  <c r="AA295" i="2"/>
  <c r="Z295" i="2"/>
  <c r="Y295" i="2"/>
  <c r="X295" i="2"/>
  <c r="W295" i="2"/>
  <c r="V295" i="2"/>
  <c r="Q295" i="2"/>
  <c r="P295" i="2"/>
  <c r="O295" i="2"/>
  <c r="N295" i="2"/>
  <c r="M295" i="2"/>
  <c r="L295" i="2"/>
  <c r="K295" i="2"/>
  <c r="J295" i="2"/>
  <c r="I295" i="2"/>
  <c r="H295" i="2"/>
  <c r="G295" i="2"/>
  <c r="S295" i="2" s="1"/>
  <c r="F295" i="2"/>
  <c r="R295" i="2" s="1"/>
  <c r="D295" i="2"/>
  <c r="E295" i="2" s="1"/>
  <c r="C295" i="2"/>
  <c r="AA294" i="2"/>
  <c r="Z294" i="2"/>
  <c r="Y294" i="2"/>
  <c r="X294" i="2"/>
  <c r="W294" i="2"/>
  <c r="V294" i="2"/>
  <c r="Q294" i="2"/>
  <c r="P294" i="2"/>
  <c r="O294" i="2"/>
  <c r="N294" i="2"/>
  <c r="M294" i="2"/>
  <c r="L294" i="2"/>
  <c r="K294" i="2"/>
  <c r="J294" i="2"/>
  <c r="I294" i="2"/>
  <c r="H294" i="2"/>
  <c r="G294" i="2"/>
  <c r="S294" i="2" s="1"/>
  <c r="F294" i="2"/>
  <c r="R294" i="2" s="1"/>
  <c r="D294" i="2"/>
  <c r="C294" i="2"/>
  <c r="E294" i="2" s="1"/>
  <c r="AA293" i="2"/>
  <c r="Z293" i="2"/>
  <c r="Y293" i="2"/>
  <c r="X293" i="2"/>
  <c r="W293" i="2"/>
  <c r="V293" i="2"/>
  <c r="Q293" i="2"/>
  <c r="P293" i="2"/>
  <c r="O293" i="2"/>
  <c r="N293" i="2"/>
  <c r="M293" i="2"/>
  <c r="L293" i="2"/>
  <c r="K293" i="2"/>
  <c r="J293" i="2"/>
  <c r="I293" i="2"/>
  <c r="H293" i="2"/>
  <c r="G293" i="2"/>
  <c r="S293" i="2" s="1"/>
  <c r="F293" i="2"/>
  <c r="R293" i="2" s="1"/>
  <c r="D293" i="2"/>
  <c r="C293" i="2"/>
  <c r="E293" i="2" s="1"/>
  <c r="AA292" i="2"/>
  <c r="Z292" i="2"/>
  <c r="Y292" i="2"/>
  <c r="X292" i="2"/>
  <c r="W292" i="2"/>
  <c r="V292" i="2"/>
  <c r="Q292" i="2"/>
  <c r="P292" i="2"/>
  <c r="O292" i="2"/>
  <c r="N292" i="2"/>
  <c r="M292" i="2"/>
  <c r="L292" i="2"/>
  <c r="K292" i="2"/>
  <c r="J292" i="2"/>
  <c r="I292" i="2"/>
  <c r="H292" i="2"/>
  <c r="G292" i="2"/>
  <c r="S292" i="2" s="1"/>
  <c r="F292" i="2"/>
  <c r="R292" i="2" s="1"/>
  <c r="E292" i="2"/>
  <c r="AC292" i="2" s="1"/>
  <c r="D292" i="2"/>
  <c r="C292" i="2"/>
  <c r="AA291" i="2"/>
  <c r="Z291" i="2"/>
  <c r="Y291" i="2"/>
  <c r="X291" i="2"/>
  <c r="W291" i="2"/>
  <c r="V291" i="2"/>
  <c r="Q291" i="2"/>
  <c r="P291" i="2"/>
  <c r="O291" i="2"/>
  <c r="N291" i="2"/>
  <c r="M291" i="2"/>
  <c r="L291" i="2"/>
  <c r="K291" i="2"/>
  <c r="J291" i="2"/>
  <c r="I291" i="2"/>
  <c r="H291" i="2"/>
  <c r="G291" i="2"/>
  <c r="S291" i="2" s="1"/>
  <c r="F291" i="2"/>
  <c r="R291" i="2" s="1"/>
  <c r="T291" i="2" s="1"/>
  <c r="AB291" i="2" s="1"/>
  <c r="E291" i="2"/>
  <c r="AC291" i="2" s="1"/>
  <c r="D291" i="2"/>
  <c r="C291" i="2"/>
  <c r="AA290" i="2"/>
  <c r="Z290" i="2"/>
  <c r="Y290" i="2"/>
  <c r="X290" i="2"/>
  <c r="W290" i="2"/>
  <c r="V290" i="2"/>
  <c r="Q290" i="2"/>
  <c r="P290" i="2"/>
  <c r="O290" i="2"/>
  <c r="N290" i="2"/>
  <c r="M290" i="2"/>
  <c r="L290" i="2"/>
  <c r="K290" i="2"/>
  <c r="J290" i="2"/>
  <c r="I290" i="2"/>
  <c r="H290" i="2"/>
  <c r="G290" i="2"/>
  <c r="S290" i="2" s="1"/>
  <c r="F290" i="2"/>
  <c r="R290" i="2" s="1"/>
  <c r="D290" i="2"/>
  <c r="C290" i="2"/>
  <c r="E290" i="2" s="1"/>
  <c r="AA289" i="2"/>
  <c r="Z289" i="2"/>
  <c r="Y289" i="2"/>
  <c r="X289" i="2"/>
  <c r="W289" i="2"/>
  <c r="V289" i="2"/>
  <c r="Q289" i="2"/>
  <c r="P289" i="2"/>
  <c r="O289" i="2"/>
  <c r="N289" i="2"/>
  <c r="M289" i="2"/>
  <c r="L289" i="2"/>
  <c r="K289" i="2"/>
  <c r="J289" i="2"/>
  <c r="I289" i="2"/>
  <c r="H289" i="2"/>
  <c r="G289" i="2"/>
  <c r="S289" i="2" s="1"/>
  <c r="F289" i="2"/>
  <c r="R289" i="2" s="1"/>
  <c r="D289" i="2"/>
  <c r="C289" i="2"/>
  <c r="E289" i="2" s="1"/>
  <c r="AA288" i="2"/>
  <c r="Z288" i="2"/>
  <c r="Y288" i="2"/>
  <c r="X288" i="2"/>
  <c r="W288" i="2"/>
  <c r="V288" i="2"/>
  <c r="Q288" i="2"/>
  <c r="P288" i="2"/>
  <c r="O288" i="2"/>
  <c r="N288" i="2"/>
  <c r="M288" i="2"/>
  <c r="L288" i="2"/>
  <c r="K288" i="2"/>
  <c r="J288" i="2"/>
  <c r="I288" i="2"/>
  <c r="H288" i="2"/>
  <c r="G288" i="2"/>
  <c r="S288" i="2" s="1"/>
  <c r="F288" i="2"/>
  <c r="R288" i="2" s="1"/>
  <c r="E288" i="2"/>
  <c r="AC288" i="2" s="1"/>
  <c r="D288" i="2"/>
  <c r="C288" i="2"/>
  <c r="AA287" i="2"/>
  <c r="Z287" i="2"/>
  <c r="Y287" i="2"/>
  <c r="X287" i="2"/>
  <c r="W287" i="2"/>
  <c r="V287" i="2"/>
  <c r="Q287" i="2"/>
  <c r="P287" i="2"/>
  <c r="O287" i="2"/>
  <c r="N287" i="2"/>
  <c r="M287" i="2"/>
  <c r="L287" i="2"/>
  <c r="K287" i="2"/>
  <c r="J287" i="2"/>
  <c r="I287" i="2"/>
  <c r="H287" i="2"/>
  <c r="G287" i="2"/>
  <c r="S287" i="2" s="1"/>
  <c r="F287" i="2"/>
  <c r="R287" i="2" s="1"/>
  <c r="T287" i="2" s="1"/>
  <c r="AB287" i="2" s="1"/>
  <c r="E287" i="2"/>
  <c r="AC287" i="2" s="1"/>
  <c r="D287" i="2"/>
  <c r="C287" i="2"/>
  <c r="AA286" i="2"/>
  <c r="Z286" i="2"/>
  <c r="Y286" i="2"/>
  <c r="X286" i="2"/>
  <c r="W286" i="2"/>
  <c r="V286" i="2"/>
  <c r="Q286" i="2"/>
  <c r="P286" i="2"/>
  <c r="O286" i="2"/>
  <c r="N286" i="2"/>
  <c r="M286" i="2"/>
  <c r="L286" i="2"/>
  <c r="K286" i="2"/>
  <c r="J286" i="2"/>
  <c r="I286" i="2"/>
  <c r="H286" i="2"/>
  <c r="G286" i="2"/>
  <c r="S286" i="2" s="1"/>
  <c r="F286" i="2"/>
  <c r="R286" i="2" s="1"/>
  <c r="D286" i="2"/>
  <c r="C286" i="2"/>
  <c r="E286" i="2" s="1"/>
  <c r="AA285" i="2"/>
  <c r="Z285" i="2"/>
  <c r="Y285" i="2"/>
  <c r="X285" i="2"/>
  <c r="W285" i="2"/>
  <c r="V285" i="2"/>
  <c r="Q285" i="2"/>
  <c r="P285" i="2"/>
  <c r="O285" i="2"/>
  <c r="N285" i="2"/>
  <c r="M285" i="2"/>
  <c r="L285" i="2"/>
  <c r="K285" i="2"/>
  <c r="J285" i="2"/>
  <c r="I285" i="2"/>
  <c r="H285" i="2"/>
  <c r="G285" i="2"/>
  <c r="S285" i="2" s="1"/>
  <c r="F285" i="2"/>
  <c r="R285" i="2" s="1"/>
  <c r="D285" i="2"/>
  <c r="C285" i="2"/>
  <c r="E285" i="2" s="1"/>
  <c r="AA284" i="2"/>
  <c r="Z284" i="2"/>
  <c r="Y284" i="2"/>
  <c r="X284" i="2"/>
  <c r="W284" i="2"/>
  <c r="V284" i="2"/>
  <c r="Q284" i="2"/>
  <c r="P284" i="2"/>
  <c r="O284" i="2"/>
  <c r="N284" i="2"/>
  <c r="M284" i="2"/>
  <c r="L284" i="2"/>
  <c r="K284" i="2"/>
  <c r="J284" i="2"/>
  <c r="I284" i="2"/>
  <c r="H284" i="2"/>
  <c r="G284" i="2"/>
  <c r="S284" i="2" s="1"/>
  <c r="F284" i="2"/>
  <c r="R284" i="2" s="1"/>
  <c r="E284" i="2"/>
  <c r="AC284" i="2" s="1"/>
  <c r="D284" i="2"/>
  <c r="C284" i="2"/>
  <c r="AA283" i="2"/>
  <c r="Z283" i="2"/>
  <c r="Y283" i="2"/>
  <c r="X283" i="2"/>
  <c r="W283" i="2"/>
  <c r="V283" i="2"/>
  <c r="Q283" i="2"/>
  <c r="P283" i="2"/>
  <c r="O283" i="2"/>
  <c r="N283" i="2"/>
  <c r="M283" i="2"/>
  <c r="L283" i="2"/>
  <c r="K283" i="2"/>
  <c r="J283" i="2"/>
  <c r="I283" i="2"/>
  <c r="H283" i="2"/>
  <c r="G283" i="2"/>
  <c r="S283" i="2" s="1"/>
  <c r="F283" i="2"/>
  <c r="R283" i="2" s="1"/>
  <c r="T283" i="2" s="1"/>
  <c r="AB283" i="2" s="1"/>
  <c r="D283" i="2"/>
  <c r="E283" i="2" s="1"/>
  <c r="C283" i="2"/>
  <c r="AA282" i="2"/>
  <c r="Z282" i="2"/>
  <c r="Y282" i="2"/>
  <c r="X282" i="2"/>
  <c r="W282" i="2"/>
  <c r="V282" i="2"/>
  <c r="Q282" i="2"/>
  <c r="P282" i="2"/>
  <c r="O282" i="2"/>
  <c r="N282" i="2"/>
  <c r="M282" i="2"/>
  <c r="L282" i="2"/>
  <c r="K282" i="2"/>
  <c r="J282" i="2"/>
  <c r="I282" i="2"/>
  <c r="H282" i="2"/>
  <c r="G282" i="2"/>
  <c r="S282" i="2" s="1"/>
  <c r="F282" i="2"/>
  <c r="R282" i="2" s="1"/>
  <c r="T282" i="2" s="1"/>
  <c r="AB282" i="2" s="1"/>
  <c r="D282" i="2"/>
  <c r="C282" i="2"/>
  <c r="E282" i="2" s="1"/>
  <c r="AA281" i="2"/>
  <c r="Z281" i="2"/>
  <c r="Y281" i="2"/>
  <c r="X281" i="2"/>
  <c r="W281" i="2"/>
  <c r="V281" i="2"/>
  <c r="Q281" i="2"/>
  <c r="P281" i="2"/>
  <c r="O281" i="2"/>
  <c r="N281" i="2"/>
  <c r="M281" i="2"/>
  <c r="L281" i="2"/>
  <c r="K281" i="2"/>
  <c r="J281" i="2"/>
  <c r="I281" i="2"/>
  <c r="H281" i="2"/>
  <c r="G281" i="2"/>
  <c r="S281" i="2" s="1"/>
  <c r="F281" i="2"/>
  <c r="R281" i="2" s="1"/>
  <c r="T281" i="2" s="1"/>
  <c r="AB281" i="2" s="1"/>
  <c r="D281" i="2"/>
  <c r="C281" i="2"/>
  <c r="E281" i="2" s="1"/>
  <c r="AA280" i="2"/>
  <c r="Z280" i="2"/>
  <c r="Y280" i="2"/>
  <c r="X280" i="2"/>
  <c r="W280" i="2"/>
  <c r="V280" i="2"/>
  <c r="Q280" i="2"/>
  <c r="P280" i="2"/>
  <c r="O280" i="2"/>
  <c r="N280" i="2"/>
  <c r="M280" i="2"/>
  <c r="L280" i="2"/>
  <c r="K280" i="2"/>
  <c r="J280" i="2"/>
  <c r="I280" i="2"/>
  <c r="H280" i="2"/>
  <c r="G280" i="2"/>
  <c r="S280" i="2" s="1"/>
  <c r="F280" i="2"/>
  <c r="R280" i="2" s="1"/>
  <c r="T280" i="2" s="1"/>
  <c r="AB280" i="2" s="1"/>
  <c r="E280" i="2"/>
  <c r="AC280" i="2" s="1"/>
  <c r="D280" i="2"/>
  <c r="C280" i="2"/>
  <c r="AA279" i="2"/>
  <c r="Z279" i="2"/>
  <c r="Y279" i="2"/>
  <c r="X279" i="2"/>
  <c r="W279" i="2"/>
  <c r="V279" i="2"/>
  <c r="Q279" i="2"/>
  <c r="P279" i="2"/>
  <c r="O279" i="2"/>
  <c r="N279" i="2"/>
  <c r="M279" i="2"/>
  <c r="L279" i="2"/>
  <c r="K279" i="2"/>
  <c r="J279" i="2"/>
  <c r="I279" i="2"/>
  <c r="H279" i="2"/>
  <c r="G279" i="2"/>
  <c r="S279" i="2" s="1"/>
  <c r="F279" i="2"/>
  <c r="R279" i="2" s="1"/>
  <c r="D279" i="2"/>
  <c r="E279" i="2" s="1"/>
  <c r="C279" i="2"/>
  <c r="AA278" i="2"/>
  <c r="Z278" i="2"/>
  <c r="Y278" i="2"/>
  <c r="X278" i="2"/>
  <c r="W278" i="2"/>
  <c r="V278" i="2"/>
  <c r="Q278" i="2"/>
  <c r="P278" i="2"/>
  <c r="O278" i="2"/>
  <c r="N278" i="2"/>
  <c r="M278" i="2"/>
  <c r="L278" i="2"/>
  <c r="K278" i="2"/>
  <c r="J278" i="2"/>
  <c r="I278" i="2"/>
  <c r="H278" i="2"/>
  <c r="G278" i="2"/>
  <c r="S278" i="2" s="1"/>
  <c r="F278" i="2"/>
  <c r="R278" i="2" s="1"/>
  <c r="D278" i="2"/>
  <c r="C278" i="2"/>
  <c r="E278" i="2" s="1"/>
  <c r="AA277" i="2"/>
  <c r="Z277" i="2"/>
  <c r="Y277" i="2"/>
  <c r="X277" i="2"/>
  <c r="W277" i="2"/>
  <c r="V277" i="2"/>
  <c r="Q277" i="2"/>
  <c r="P277" i="2"/>
  <c r="O277" i="2"/>
  <c r="N277" i="2"/>
  <c r="M277" i="2"/>
  <c r="L277" i="2"/>
  <c r="K277" i="2"/>
  <c r="J277" i="2"/>
  <c r="I277" i="2"/>
  <c r="H277" i="2"/>
  <c r="G277" i="2"/>
  <c r="S277" i="2" s="1"/>
  <c r="F277" i="2"/>
  <c r="R277" i="2" s="1"/>
  <c r="D277" i="2"/>
  <c r="C277" i="2"/>
  <c r="E277" i="2" s="1"/>
  <c r="AA276" i="2"/>
  <c r="Z276" i="2"/>
  <c r="Y276" i="2"/>
  <c r="X276" i="2"/>
  <c r="W276" i="2"/>
  <c r="V276" i="2"/>
  <c r="Q276" i="2"/>
  <c r="P276" i="2"/>
  <c r="O276" i="2"/>
  <c r="N276" i="2"/>
  <c r="M276" i="2"/>
  <c r="L276" i="2"/>
  <c r="K276" i="2"/>
  <c r="J276" i="2"/>
  <c r="I276" i="2"/>
  <c r="H276" i="2"/>
  <c r="G276" i="2"/>
  <c r="S276" i="2" s="1"/>
  <c r="F276" i="2"/>
  <c r="R276" i="2" s="1"/>
  <c r="E276" i="2"/>
  <c r="AC276" i="2" s="1"/>
  <c r="D276" i="2"/>
  <c r="C276" i="2"/>
  <c r="AA275" i="2"/>
  <c r="Z275" i="2"/>
  <c r="Y275" i="2"/>
  <c r="X275" i="2"/>
  <c r="W275" i="2"/>
  <c r="V275" i="2"/>
  <c r="Q275" i="2"/>
  <c r="P275" i="2"/>
  <c r="O275" i="2"/>
  <c r="N275" i="2"/>
  <c r="M275" i="2"/>
  <c r="L275" i="2"/>
  <c r="K275" i="2"/>
  <c r="J275" i="2"/>
  <c r="I275" i="2"/>
  <c r="H275" i="2"/>
  <c r="G275" i="2"/>
  <c r="S275" i="2" s="1"/>
  <c r="F275" i="2"/>
  <c r="R275" i="2" s="1"/>
  <c r="T275" i="2" s="1"/>
  <c r="AB275" i="2" s="1"/>
  <c r="E275" i="2"/>
  <c r="AC275" i="2" s="1"/>
  <c r="D275" i="2"/>
  <c r="C275" i="2"/>
  <c r="AA274" i="2"/>
  <c r="Z274" i="2"/>
  <c r="Y274" i="2"/>
  <c r="X274" i="2"/>
  <c r="W274" i="2"/>
  <c r="V274" i="2"/>
  <c r="Q274" i="2"/>
  <c r="P274" i="2"/>
  <c r="O274" i="2"/>
  <c r="N274" i="2"/>
  <c r="M274" i="2"/>
  <c r="L274" i="2"/>
  <c r="K274" i="2"/>
  <c r="J274" i="2"/>
  <c r="I274" i="2"/>
  <c r="H274" i="2"/>
  <c r="G274" i="2"/>
  <c r="S274" i="2" s="1"/>
  <c r="F274" i="2"/>
  <c r="R274" i="2" s="1"/>
  <c r="D274" i="2"/>
  <c r="C274" i="2"/>
  <c r="E274" i="2" s="1"/>
  <c r="AA273" i="2"/>
  <c r="Z273" i="2"/>
  <c r="Y273" i="2"/>
  <c r="X273" i="2"/>
  <c r="W273" i="2"/>
  <c r="V273" i="2"/>
  <c r="Q273" i="2"/>
  <c r="P273" i="2"/>
  <c r="O273" i="2"/>
  <c r="N273" i="2"/>
  <c r="M273" i="2"/>
  <c r="L273" i="2"/>
  <c r="K273" i="2"/>
  <c r="J273" i="2"/>
  <c r="I273" i="2"/>
  <c r="H273" i="2"/>
  <c r="G273" i="2"/>
  <c r="S273" i="2" s="1"/>
  <c r="F273" i="2"/>
  <c r="R273" i="2" s="1"/>
  <c r="D273" i="2"/>
  <c r="C273" i="2"/>
  <c r="E273" i="2" s="1"/>
  <c r="AA272" i="2"/>
  <c r="Z272" i="2"/>
  <c r="Y272" i="2"/>
  <c r="X272" i="2"/>
  <c r="W272" i="2"/>
  <c r="V272" i="2"/>
  <c r="Q272" i="2"/>
  <c r="P272" i="2"/>
  <c r="O272" i="2"/>
  <c r="N272" i="2"/>
  <c r="M272" i="2"/>
  <c r="L272" i="2"/>
  <c r="K272" i="2"/>
  <c r="J272" i="2"/>
  <c r="I272" i="2"/>
  <c r="H272" i="2"/>
  <c r="G272" i="2"/>
  <c r="S272" i="2" s="1"/>
  <c r="F272" i="2"/>
  <c r="R272" i="2" s="1"/>
  <c r="E272" i="2"/>
  <c r="AC272" i="2" s="1"/>
  <c r="D272" i="2"/>
  <c r="C272" i="2"/>
  <c r="AA271" i="2"/>
  <c r="Z271" i="2"/>
  <c r="Y271" i="2"/>
  <c r="X271" i="2"/>
  <c r="W271" i="2"/>
  <c r="V271" i="2"/>
  <c r="Q271" i="2"/>
  <c r="P271" i="2"/>
  <c r="O271" i="2"/>
  <c r="N271" i="2"/>
  <c r="M271" i="2"/>
  <c r="L271" i="2"/>
  <c r="K271" i="2"/>
  <c r="J271" i="2"/>
  <c r="I271" i="2"/>
  <c r="H271" i="2"/>
  <c r="G271" i="2"/>
  <c r="S271" i="2" s="1"/>
  <c r="F271" i="2"/>
  <c r="R271" i="2" s="1"/>
  <c r="T271" i="2" s="1"/>
  <c r="AB271" i="2" s="1"/>
  <c r="D271" i="2"/>
  <c r="E271" i="2" s="1"/>
  <c r="C271" i="2"/>
  <c r="AA270" i="2"/>
  <c r="Z270" i="2"/>
  <c r="Y270" i="2"/>
  <c r="X270" i="2"/>
  <c r="W270" i="2"/>
  <c r="V270" i="2"/>
  <c r="Q270" i="2"/>
  <c r="P270" i="2"/>
  <c r="O270" i="2"/>
  <c r="N270" i="2"/>
  <c r="M270" i="2"/>
  <c r="L270" i="2"/>
  <c r="K270" i="2"/>
  <c r="J270" i="2"/>
  <c r="I270" i="2"/>
  <c r="H270" i="2"/>
  <c r="G270" i="2"/>
  <c r="S270" i="2" s="1"/>
  <c r="F270" i="2"/>
  <c r="R270" i="2" s="1"/>
  <c r="T270" i="2" s="1"/>
  <c r="AB270" i="2" s="1"/>
  <c r="D270" i="2"/>
  <c r="C270" i="2"/>
  <c r="E270" i="2" s="1"/>
  <c r="AA269" i="2"/>
  <c r="Z269" i="2"/>
  <c r="Y269" i="2"/>
  <c r="X269" i="2"/>
  <c r="W269" i="2"/>
  <c r="V269" i="2"/>
  <c r="Q269" i="2"/>
  <c r="P269" i="2"/>
  <c r="O269" i="2"/>
  <c r="N269" i="2"/>
  <c r="M269" i="2"/>
  <c r="L269" i="2"/>
  <c r="K269" i="2"/>
  <c r="J269" i="2"/>
  <c r="I269" i="2"/>
  <c r="H269" i="2"/>
  <c r="G269" i="2"/>
  <c r="S269" i="2" s="1"/>
  <c r="F269" i="2"/>
  <c r="R269" i="2" s="1"/>
  <c r="T269" i="2" s="1"/>
  <c r="AB269" i="2" s="1"/>
  <c r="D269" i="2"/>
  <c r="C269" i="2"/>
  <c r="E269" i="2" s="1"/>
  <c r="AA268" i="2"/>
  <c r="Z268" i="2"/>
  <c r="Y268" i="2"/>
  <c r="X268" i="2"/>
  <c r="W268" i="2"/>
  <c r="V268" i="2"/>
  <c r="Q268" i="2"/>
  <c r="P268" i="2"/>
  <c r="O268" i="2"/>
  <c r="N268" i="2"/>
  <c r="M268" i="2"/>
  <c r="L268" i="2"/>
  <c r="K268" i="2"/>
  <c r="J268" i="2"/>
  <c r="I268" i="2"/>
  <c r="H268" i="2"/>
  <c r="G268" i="2"/>
  <c r="S268" i="2" s="1"/>
  <c r="F268" i="2"/>
  <c r="R268" i="2" s="1"/>
  <c r="T268" i="2" s="1"/>
  <c r="AB268" i="2" s="1"/>
  <c r="E268" i="2"/>
  <c r="AC268" i="2" s="1"/>
  <c r="D268" i="2"/>
  <c r="C268" i="2"/>
  <c r="AA267" i="2"/>
  <c r="Z267" i="2"/>
  <c r="Y267" i="2"/>
  <c r="X267" i="2"/>
  <c r="W267" i="2"/>
  <c r="V267" i="2"/>
  <c r="Q267" i="2"/>
  <c r="P267" i="2"/>
  <c r="O267" i="2"/>
  <c r="N267" i="2"/>
  <c r="M267" i="2"/>
  <c r="L267" i="2"/>
  <c r="K267" i="2"/>
  <c r="J267" i="2"/>
  <c r="I267" i="2"/>
  <c r="H267" i="2"/>
  <c r="G267" i="2"/>
  <c r="S267" i="2" s="1"/>
  <c r="F267" i="2"/>
  <c r="R267" i="2" s="1"/>
  <c r="D267" i="2"/>
  <c r="E267" i="2" s="1"/>
  <c r="C267" i="2"/>
  <c r="AA266" i="2"/>
  <c r="Z266" i="2"/>
  <c r="Y266" i="2"/>
  <c r="X266" i="2"/>
  <c r="W266" i="2"/>
  <c r="V266" i="2"/>
  <c r="Q266" i="2"/>
  <c r="P266" i="2"/>
  <c r="O266" i="2"/>
  <c r="N266" i="2"/>
  <c r="M266" i="2"/>
  <c r="L266" i="2"/>
  <c r="K266" i="2"/>
  <c r="J266" i="2"/>
  <c r="I266" i="2"/>
  <c r="H266" i="2"/>
  <c r="G266" i="2"/>
  <c r="S266" i="2" s="1"/>
  <c r="F266" i="2"/>
  <c r="R266" i="2" s="1"/>
  <c r="D266" i="2"/>
  <c r="C266" i="2"/>
  <c r="E266" i="2" s="1"/>
  <c r="AA265" i="2"/>
  <c r="Z265" i="2"/>
  <c r="Y265" i="2"/>
  <c r="X265" i="2"/>
  <c r="W265" i="2"/>
  <c r="V265" i="2"/>
  <c r="Q265" i="2"/>
  <c r="P265" i="2"/>
  <c r="O265" i="2"/>
  <c r="N265" i="2"/>
  <c r="M265" i="2"/>
  <c r="L265" i="2"/>
  <c r="K265" i="2"/>
  <c r="J265" i="2"/>
  <c r="I265" i="2"/>
  <c r="H265" i="2"/>
  <c r="G265" i="2"/>
  <c r="S265" i="2" s="1"/>
  <c r="F265" i="2"/>
  <c r="R265" i="2" s="1"/>
  <c r="T265" i="2" s="1"/>
  <c r="AB265" i="2" s="1"/>
  <c r="D265" i="2"/>
  <c r="C265" i="2"/>
  <c r="E265" i="2" s="1"/>
  <c r="AA264" i="2"/>
  <c r="Z264" i="2"/>
  <c r="Y264" i="2"/>
  <c r="X264" i="2"/>
  <c r="W264" i="2"/>
  <c r="V264" i="2"/>
  <c r="Q264" i="2"/>
  <c r="P264" i="2"/>
  <c r="O264" i="2"/>
  <c r="N264" i="2"/>
  <c r="M264" i="2"/>
  <c r="L264" i="2"/>
  <c r="K264" i="2"/>
  <c r="J264" i="2"/>
  <c r="I264" i="2"/>
  <c r="H264" i="2"/>
  <c r="G264" i="2"/>
  <c r="F264" i="2"/>
  <c r="R264" i="2" s="1"/>
  <c r="E264" i="2"/>
  <c r="U264" i="2" s="1"/>
  <c r="D264" i="2"/>
  <c r="C264" i="2"/>
  <c r="AA263" i="2"/>
  <c r="Z263" i="2"/>
  <c r="Y263" i="2"/>
  <c r="X263" i="2"/>
  <c r="W263" i="2"/>
  <c r="V263" i="2"/>
  <c r="Q263" i="2"/>
  <c r="P263" i="2"/>
  <c r="O263" i="2"/>
  <c r="N263" i="2"/>
  <c r="M263" i="2"/>
  <c r="L263" i="2"/>
  <c r="K263" i="2"/>
  <c r="J263" i="2"/>
  <c r="I263" i="2"/>
  <c r="H263" i="2"/>
  <c r="G263" i="2"/>
  <c r="S263" i="2" s="1"/>
  <c r="F263" i="2"/>
  <c r="R263" i="2" s="1"/>
  <c r="T263" i="2" s="1"/>
  <c r="AB263" i="2" s="1"/>
  <c r="D263" i="2"/>
  <c r="E263" i="2" s="1"/>
  <c r="C263" i="2"/>
  <c r="AA262" i="2"/>
  <c r="Z262" i="2"/>
  <c r="Y262" i="2"/>
  <c r="X262" i="2"/>
  <c r="W262" i="2"/>
  <c r="V262" i="2"/>
  <c r="Q262" i="2"/>
  <c r="P262" i="2"/>
  <c r="O262" i="2"/>
  <c r="N262" i="2"/>
  <c r="M262" i="2"/>
  <c r="L262" i="2"/>
  <c r="K262" i="2"/>
  <c r="J262" i="2"/>
  <c r="I262" i="2"/>
  <c r="H262" i="2"/>
  <c r="G262" i="2"/>
  <c r="S262" i="2" s="1"/>
  <c r="F262" i="2"/>
  <c r="R262" i="2" s="1"/>
  <c r="D262" i="2"/>
  <c r="C262" i="2"/>
  <c r="E262" i="2" s="1"/>
  <c r="AA261" i="2"/>
  <c r="Z261" i="2"/>
  <c r="Y261" i="2"/>
  <c r="X261" i="2"/>
  <c r="W261" i="2"/>
  <c r="V261" i="2"/>
  <c r="Q261" i="2"/>
  <c r="P261" i="2"/>
  <c r="O261" i="2"/>
  <c r="N261" i="2"/>
  <c r="M261" i="2"/>
  <c r="L261" i="2"/>
  <c r="K261" i="2"/>
  <c r="J261" i="2"/>
  <c r="I261" i="2"/>
  <c r="H261" i="2"/>
  <c r="G261" i="2"/>
  <c r="S261" i="2" s="1"/>
  <c r="F261" i="2"/>
  <c r="R261" i="2" s="1"/>
  <c r="D261" i="2"/>
  <c r="C261" i="2"/>
  <c r="E261" i="2" s="1"/>
  <c r="AA260" i="2"/>
  <c r="Z260" i="2"/>
  <c r="Y260" i="2"/>
  <c r="X260" i="2"/>
  <c r="W260" i="2"/>
  <c r="V260" i="2"/>
  <c r="Q260" i="2"/>
  <c r="P260" i="2"/>
  <c r="O260" i="2"/>
  <c r="N260" i="2"/>
  <c r="M260" i="2"/>
  <c r="L260" i="2"/>
  <c r="K260" i="2"/>
  <c r="J260" i="2"/>
  <c r="I260" i="2"/>
  <c r="H260" i="2"/>
  <c r="G260" i="2"/>
  <c r="S260" i="2" s="1"/>
  <c r="F260" i="2"/>
  <c r="R260" i="2" s="1"/>
  <c r="T260" i="2" s="1"/>
  <c r="AB260" i="2" s="1"/>
  <c r="E260" i="2"/>
  <c r="AC260" i="2" s="1"/>
  <c r="D260" i="2"/>
  <c r="C260" i="2"/>
  <c r="AA259" i="2"/>
  <c r="Z259" i="2"/>
  <c r="Y259" i="2"/>
  <c r="X259" i="2"/>
  <c r="W259" i="2"/>
  <c r="V259" i="2"/>
  <c r="Q259" i="2"/>
  <c r="P259" i="2"/>
  <c r="O259" i="2"/>
  <c r="N259" i="2"/>
  <c r="M259" i="2"/>
  <c r="L259" i="2"/>
  <c r="K259" i="2"/>
  <c r="J259" i="2"/>
  <c r="I259" i="2"/>
  <c r="H259" i="2"/>
  <c r="G259" i="2"/>
  <c r="S259" i="2" s="1"/>
  <c r="F259" i="2"/>
  <c r="R259" i="2" s="1"/>
  <c r="D259" i="2"/>
  <c r="E259" i="2" s="1"/>
  <c r="C259" i="2"/>
  <c r="AA258" i="2"/>
  <c r="Z258" i="2"/>
  <c r="Y258" i="2"/>
  <c r="X258" i="2"/>
  <c r="W258" i="2"/>
  <c r="V258" i="2"/>
  <c r="Q258" i="2"/>
  <c r="P258" i="2"/>
  <c r="O258" i="2"/>
  <c r="N258" i="2"/>
  <c r="M258" i="2"/>
  <c r="L258" i="2"/>
  <c r="K258" i="2"/>
  <c r="J258" i="2"/>
  <c r="I258" i="2"/>
  <c r="H258" i="2"/>
  <c r="G258" i="2"/>
  <c r="S258" i="2" s="1"/>
  <c r="F258" i="2"/>
  <c r="R258" i="2" s="1"/>
  <c r="D258" i="2"/>
  <c r="C258" i="2"/>
  <c r="E258" i="2" s="1"/>
  <c r="AA257" i="2"/>
  <c r="Z257" i="2"/>
  <c r="Y257" i="2"/>
  <c r="X257" i="2"/>
  <c r="W257" i="2"/>
  <c r="V257" i="2"/>
  <c r="Q257" i="2"/>
  <c r="P257" i="2"/>
  <c r="O257" i="2"/>
  <c r="N257" i="2"/>
  <c r="M257" i="2"/>
  <c r="L257" i="2"/>
  <c r="K257" i="2"/>
  <c r="J257" i="2"/>
  <c r="I257" i="2"/>
  <c r="H257" i="2"/>
  <c r="G257" i="2"/>
  <c r="S257" i="2" s="1"/>
  <c r="F257" i="2"/>
  <c r="R257" i="2" s="1"/>
  <c r="D257" i="2"/>
  <c r="C257" i="2"/>
  <c r="E257" i="2" s="1"/>
  <c r="AA256" i="2"/>
  <c r="Z256" i="2"/>
  <c r="Y256" i="2"/>
  <c r="X256" i="2"/>
  <c r="W256" i="2"/>
  <c r="V256" i="2"/>
  <c r="Q256" i="2"/>
  <c r="P256" i="2"/>
  <c r="O256" i="2"/>
  <c r="N256" i="2"/>
  <c r="M256" i="2"/>
  <c r="L256" i="2"/>
  <c r="K256" i="2"/>
  <c r="J256" i="2"/>
  <c r="I256" i="2"/>
  <c r="H256" i="2"/>
  <c r="G256" i="2"/>
  <c r="S256" i="2" s="1"/>
  <c r="F256" i="2"/>
  <c r="R256" i="2" s="1"/>
  <c r="E256" i="2"/>
  <c r="AC256" i="2" s="1"/>
  <c r="D256" i="2"/>
  <c r="C256" i="2"/>
  <c r="AA255" i="2"/>
  <c r="Z255" i="2"/>
  <c r="Y255" i="2"/>
  <c r="X255" i="2"/>
  <c r="W255" i="2"/>
  <c r="V255" i="2"/>
  <c r="Q255" i="2"/>
  <c r="P255" i="2"/>
  <c r="O255" i="2"/>
  <c r="N255" i="2"/>
  <c r="M255" i="2"/>
  <c r="L255" i="2"/>
  <c r="K255" i="2"/>
  <c r="J255" i="2"/>
  <c r="I255" i="2"/>
  <c r="H255" i="2"/>
  <c r="G255" i="2"/>
  <c r="S255" i="2" s="1"/>
  <c r="F255" i="2"/>
  <c r="R255" i="2" s="1"/>
  <c r="E255" i="2"/>
  <c r="AC255" i="2" s="1"/>
  <c r="D255" i="2"/>
  <c r="C255" i="2"/>
  <c r="AA254" i="2"/>
  <c r="Z254" i="2"/>
  <c r="Y254" i="2"/>
  <c r="X254" i="2"/>
  <c r="W254" i="2"/>
  <c r="V254" i="2"/>
  <c r="Q254" i="2"/>
  <c r="P254" i="2"/>
  <c r="O254" i="2"/>
  <c r="N254" i="2"/>
  <c r="M254" i="2"/>
  <c r="L254" i="2"/>
  <c r="K254" i="2"/>
  <c r="J254" i="2"/>
  <c r="I254" i="2"/>
  <c r="H254" i="2"/>
  <c r="G254" i="2"/>
  <c r="S254" i="2" s="1"/>
  <c r="F254" i="2"/>
  <c r="R254" i="2" s="1"/>
  <c r="T254" i="2" s="1"/>
  <c r="AB254" i="2" s="1"/>
  <c r="D254" i="2"/>
  <c r="C254" i="2"/>
  <c r="E254" i="2" s="1"/>
  <c r="AA253" i="2"/>
  <c r="Z253" i="2"/>
  <c r="Y253" i="2"/>
  <c r="X253" i="2"/>
  <c r="W253" i="2"/>
  <c r="V253" i="2"/>
  <c r="Q253" i="2"/>
  <c r="P253" i="2"/>
  <c r="O253" i="2"/>
  <c r="N253" i="2"/>
  <c r="M253" i="2"/>
  <c r="L253" i="2"/>
  <c r="K253" i="2"/>
  <c r="J253" i="2"/>
  <c r="I253" i="2"/>
  <c r="H253" i="2"/>
  <c r="G253" i="2"/>
  <c r="S253" i="2" s="1"/>
  <c r="F253" i="2"/>
  <c r="R253" i="2" s="1"/>
  <c r="T253" i="2" s="1"/>
  <c r="AB253" i="2" s="1"/>
  <c r="D253" i="2"/>
  <c r="C253" i="2"/>
  <c r="E253" i="2" s="1"/>
  <c r="AA252" i="2"/>
  <c r="Z252" i="2"/>
  <c r="Y252" i="2"/>
  <c r="X252" i="2"/>
  <c r="W252" i="2"/>
  <c r="V252" i="2"/>
  <c r="Q252" i="2"/>
  <c r="P252" i="2"/>
  <c r="O252" i="2"/>
  <c r="N252" i="2"/>
  <c r="M252" i="2"/>
  <c r="L252" i="2"/>
  <c r="K252" i="2"/>
  <c r="J252" i="2"/>
  <c r="I252" i="2"/>
  <c r="H252" i="2"/>
  <c r="G252" i="2"/>
  <c r="S252" i="2" s="1"/>
  <c r="F252" i="2"/>
  <c r="R252" i="2" s="1"/>
  <c r="T252" i="2" s="1"/>
  <c r="AB252" i="2" s="1"/>
  <c r="E252" i="2"/>
  <c r="AC252" i="2" s="1"/>
  <c r="D252" i="2"/>
  <c r="C252" i="2"/>
  <c r="AA251" i="2"/>
  <c r="Z251" i="2"/>
  <c r="Y251" i="2"/>
  <c r="X251" i="2"/>
  <c r="W251" i="2"/>
  <c r="V251" i="2"/>
  <c r="Q251" i="2"/>
  <c r="P251" i="2"/>
  <c r="O251" i="2"/>
  <c r="N251" i="2"/>
  <c r="M251" i="2"/>
  <c r="L251" i="2"/>
  <c r="K251" i="2"/>
  <c r="J251" i="2"/>
  <c r="I251" i="2"/>
  <c r="H251" i="2"/>
  <c r="G251" i="2"/>
  <c r="S251" i="2" s="1"/>
  <c r="F251" i="2"/>
  <c r="R251" i="2" s="1"/>
  <c r="E251" i="2"/>
  <c r="AC251" i="2" s="1"/>
  <c r="D251" i="2"/>
  <c r="C251" i="2"/>
  <c r="AA250" i="2"/>
  <c r="Z250" i="2"/>
  <c r="Y250" i="2"/>
  <c r="X250" i="2"/>
  <c r="W250" i="2"/>
  <c r="V250" i="2"/>
  <c r="Q250" i="2"/>
  <c r="P250" i="2"/>
  <c r="O250" i="2"/>
  <c r="N250" i="2"/>
  <c r="M250" i="2"/>
  <c r="L250" i="2"/>
  <c r="K250" i="2"/>
  <c r="J250" i="2"/>
  <c r="I250" i="2"/>
  <c r="H250" i="2"/>
  <c r="G250" i="2"/>
  <c r="S250" i="2" s="1"/>
  <c r="F250" i="2"/>
  <c r="R250" i="2" s="1"/>
  <c r="D250" i="2"/>
  <c r="C250" i="2"/>
  <c r="E250" i="2" s="1"/>
  <c r="AA249" i="2"/>
  <c r="Z249" i="2"/>
  <c r="Y249" i="2"/>
  <c r="X249" i="2"/>
  <c r="W249" i="2"/>
  <c r="V249" i="2"/>
  <c r="Q249" i="2"/>
  <c r="P249" i="2"/>
  <c r="O249" i="2"/>
  <c r="N249" i="2"/>
  <c r="M249" i="2"/>
  <c r="L249" i="2"/>
  <c r="K249" i="2"/>
  <c r="J249" i="2"/>
  <c r="I249" i="2"/>
  <c r="H249" i="2"/>
  <c r="G249" i="2"/>
  <c r="S249" i="2" s="1"/>
  <c r="F249" i="2"/>
  <c r="R249" i="2" s="1"/>
  <c r="D249" i="2"/>
  <c r="C249" i="2"/>
  <c r="E249" i="2" s="1"/>
  <c r="AA248" i="2"/>
  <c r="Z248" i="2"/>
  <c r="Y248" i="2"/>
  <c r="X248" i="2"/>
  <c r="W248" i="2"/>
  <c r="V248" i="2"/>
  <c r="Q248" i="2"/>
  <c r="P248" i="2"/>
  <c r="O248" i="2"/>
  <c r="N248" i="2"/>
  <c r="M248" i="2"/>
  <c r="L248" i="2"/>
  <c r="K248" i="2"/>
  <c r="J248" i="2"/>
  <c r="I248" i="2"/>
  <c r="H248" i="2"/>
  <c r="G248" i="2"/>
  <c r="S248" i="2" s="1"/>
  <c r="F248" i="2"/>
  <c r="R248" i="2" s="1"/>
  <c r="E248" i="2"/>
  <c r="AC248" i="2" s="1"/>
  <c r="D248" i="2"/>
  <c r="C248" i="2"/>
  <c r="AA247" i="2"/>
  <c r="Z247" i="2"/>
  <c r="Y247" i="2"/>
  <c r="X247" i="2"/>
  <c r="W247" i="2"/>
  <c r="V247" i="2"/>
  <c r="Q247" i="2"/>
  <c r="P247" i="2"/>
  <c r="O247" i="2"/>
  <c r="N247" i="2"/>
  <c r="M247" i="2"/>
  <c r="L247" i="2"/>
  <c r="K247" i="2"/>
  <c r="J247" i="2"/>
  <c r="I247" i="2"/>
  <c r="H247" i="2"/>
  <c r="G247" i="2"/>
  <c r="S247" i="2" s="1"/>
  <c r="F247" i="2"/>
  <c r="R247" i="2" s="1"/>
  <c r="D247" i="2"/>
  <c r="E247" i="2" s="1"/>
  <c r="C247" i="2"/>
  <c r="AA246" i="2"/>
  <c r="Z246" i="2"/>
  <c r="Y246" i="2"/>
  <c r="X246" i="2"/>
  <c r="W246" i="2"/>
  <c r="V246" i="2"/>
  <c r="Q246" i="2"/>
  <c r="P246" i="2"/>
  <c r="O246" i="2"/>
  <c r="N246" i="2"/>
  <c r="M246" i="2"/>
  <c r="L246" i="2"/>
  <c r="K246" i="2"/>
  <c r="J246" i="2"/>
  <c r="I246" i="2"/>
  <c r="H246" i="2"/>
  <c r="G246" i="2"/>
  <c r="S246" i="2" s="1"/>
  <c r="F246" i="2"/>
  <c r="R246" i="2" s="1"/>
  <c r="D246" i="2"/>
  <c r="C246" i="2"/>
  <c r="E246" i="2" s="1"/>
  <c r="AA245" i="2"/>
  <c r="Z245" i="2"/>
  <c r="Y245" i="2"/>
  <c r="X245" i="2"/>
  <c r="W245" i="2"/>
  <c r="V245" i="2"/>
  <c r="Q245" i="2"/>
  <c r="P245" i="2"/>
  <c r="O245" i="2"/>
  <c r="N245" i="2"/>
  <c r="M245" i="2"/>
  <c r="L245" i="2"/>
  <c r="K245" i="2"/>
  <c r="J245" i="2"/>
  <c r="I245" i="2"/>
  <c r="H245" i="2"/>
  <c r="G245" i="2"/>
  <c r="S245" i="2" s="1"/>
  <c r="F245" i="2"/>
  <c r="R245" i="2" s="1"/>
  <c r="D245" i="2"/>
  <c r="C245" i="2"/>
  <c r="E245" i="2" s="1"/>
  <c r="AA244" i="2"/>
  <c r="Z244" i="2"/>
  <c r="Y244" i="2"/>
  <c r="X244" i="2"/>
  <c r="W244" i="2"/>
  <c r="V244" i="2"/>
  <c r="Q244" i="2"/>
  <c r="P244" i="2"/>
  <c r="O244" i="2"/>
  <c r="N244" i="2"/>
  <c r="M244" i="2"/>
  <c r="L244" i="2"/>
  <c r="K244" i="2"/>
  <c r="J244" i="2"/>
  <c r="I244" i="2"/>
  <c r="H244" i="2"/>
  <c r="G244" i="2"/>
  <c r="S244" i="2" s="1"/>
  <c r="F244" i="2"/>
  <c r="R244" i="2" s="1"/>
  <c r="E244" i="2"/>
  <c r="AC244" i="2" s="1"/>
  <c r="D244" i="2"/>
  <c r="C244" i="2"/>
  <c r="AA243" i="2"/>
  <c r="Z243" i="2"/>
  <c r="Y243" i="2"/>
  <c r="X243" i="2"/>
  <c r="W243" i="2"/>
  <c r="V243" i="2"/>
  <c r="Q243" i="2"/>
  <c r="P243" i="2"/>
  <c r="O243" i="2"/>
  <c r="N243" i="2"/>
  <c r="M243" i="2"/>
  <c r="L243" i="2"/>
  <c r="K243" i="2"/>
  <c r="J243" i="2"/>
  <c r="I243" i="2"/>
  <c r="H243" i="2"/>
  <c r="G243" i="2"/>
  <c r="S243" i="2" s="1"/>
  <c r="F243" i="2"/>
  <c r="R243" i="2" s="1"/>
  <c r="T243" i="2" s="1"/>
  <c r="AB243" i="2" s="1"/>
  <c r="D243" i="2"/>
  <c r="E243" i="2" s="1"/>
  <c r="C243" i="2"/>
  <c r="AA242" i="2"/>
  <c r="Z242" i="2"/>
  <c r="Y242" i="2"/>
  <c r="X242" i="2"/>
  <c r="W242" i="2"/>
  <c r="V242" i="2"/>
  <c r="Q242" i="2"/>
  <c r="P242" i="2"/>
  <c r="O242" i="2"/>
  <c r="N242" i="2"/>
  <c r="M242" i="2"/>
  <c r="L242" i="2"/>
  <c r="K242" i="2"/>
  <c r="J242" i="2"/>
  <c r="I242" i="2"/>
  <c r="H242" i="2"/>
  <c r="G242" i="2"/>
  <c r="S242" i="2" s="1"/>
  <c r="F242" i="2"/>
  <c r="R242" i="2" s="1"/>
  <c r="T242" i="2" s="1"/>
  <c r="AB242" i="2" s="1"/>
  <c r="D242" i="2"/>
  <c r="C242" i="2"/>
  <c r="E242" i="2" s="1"/>
  <c r="AA241" i="2"/>
  <c r="Z241" i="2"/>
  <c r="Y241" i="2"/>
  <c r="X241" i="2"/>
  <c r="W241" i="2"/>
  <c r="V241" i="2"/>
  <c r="Q241" i="2"/>
  <c r="P241" i="2"/>
  <c r="O241" i="2"/>
  <c r="N241" i="2"/>
  <c r="M241" i="2"/>
  <c r="L241" i="2"/>
  <c r="K241" i="2"/>
  <c r="J241" i="2"/>
  <c r="I241" i="2"/>
  <c r="H241" i="2"/>
  <c r="G241" i="2"/>
  <c r="S241" i="2" s="1"/>
  <c r="F241" i="2"/>
  <c r="R241" i="2" s="1"/>
  <c r="T241" i="2" s="1"/>
  <c r="AB241" i="2" s="1"/>
  <c r="D241" i="2"/>
  <c r="C241" i="2"/>
  <c r="E241" i="2" s="1"/>
  <c r="AA240" i="2"/>
  <c r="Z240" i="2"/>
  <c r="Y240" i="2"/>
  <c r="X240" i="2"/>
  <c r="W240" i="2"/>
  <c r="V240" i="2"/>
  <c r="Q240" i="2"/>
  <c r="P240" i="2"/>
  <c r="O240" i="2"/>
  <c r="N240" i="2"/>
  <c r="M240" i="2"/>
  <c r="L240" i="2"/>
  <c r="K240" i="2"/>
  <c r="J240" i="2"/>
  <c r="I240" i="2"/>
  <c r="H240" i="2"/>
  <c r="G240" i="2"/>
  <c r="S240" i="2" s="1"/>
  <c r="F240" i="2"/>
  <c r="R240" i="2" s="1"/>
  <c r="T240" i="2" s="1"/>
  <c r="AB240" i="2" s="1"/>
  <c r="E240" i="2"/>
  <c r="AC240" i="2" s="1"/>
  <c r="D240" i="2"/>
  <c r="C240" i="2"/>
  <c r="AA239" i="2"/>
  <c r="Z239" i="2"/>
  <c r="Y239" i="2"/>
  <c r="X239" i="2"/>
  <c r="W239" i="2"/>
  <c r="V239" i="2"/>
  <c r="Q239" i="2"/>
  <c r="P239" i="2"/>
  <c r="O239" i="2"/>
  <c r="N239" i="2"/>
  <c r="M239" i="2"/>
  <c r="L239" i="2"/>
  <c r="K239" i="2"/>
  <c r="J239" i="2"/>
  <c r="I239" i="2"/>
  <c r="H239" i="2"/>
  <c r="G239" i="2"/>
  <c r="S239" i="2" s="1"/>
  <c r="F239" i="2"/>
  <c r="R239" i="2" s="1"/>
  <c r="D239" i="2"/>
  <c r="E239" i="2" s="1"/>
  <c r="C239" i="2"/>
  <c r="AA238" i="2"/>
  <c r="Z238" i="2"/>
  <c r="Y238" i="2"/>
  <c r="X238" i="2"/>
  <c r="W238" i="2"/>
  <c r="V238" i="2"/>
  <c r="Q238" i="2"/>
  <c r="P238" i="2"/>
  <c r="O238" i="2"/>
  <c r="N238" i="2"/>
  <c r="M238" i="2"/>
  <c r="L238" i="2"/>
  <c r="K238" i="2"/>
  <c r="J238" i="2"/>
  <c r="I238" i="2"/>
  <c r="H238" i="2"/>
  <c r="G238" i="2"/>
  <c r="S238" i="2" s="1"/>
  <c r="F238" i="2"/>
  <c r="R238" i="2" s="1"/>
  <c r="D238" i="2"/>
  <c r="C238" i="2"/>
  <c r="E238" i="2" s="1"/>
  <c r="AA237" i="2"/>
  <c r="Z237" i="2"/>
  <c r="Y237" i="2"/>
  <c r="X237" i="2"/>
  <c r="W237" i="2"/>
  <c r="V237" i="2"/>
  <c r="Q237" i="2"/>
  <c r="P237" i="2"/>
  <c r="O237" i="2"/>
  <c r="N237" i="2"/>
  <c r="M237" i="2"/>
  <c r="L237" i="2"/>
  <c r="K237" i="2"/>
  <c r="J237" i="2"/>
  <c r="I237" i="2"/>
  <c r="H237" i="2"/>
  <c r="G237" i="2"/>
  <c r="S237" i="2" s="1"/>
  <c r="F237" i="2"/>
  <c r="R237" i="2" s="1"/>
  <c r="D237" i="2"/>
  <c r="C237" i="2"/>
  <c r="E237" i="2" s="1"/>
  <c r="AA236" i="2"/>
  <c r="Z236" i="2"/>
  <c r="Y236" i="2"/>
  <c r="X236" i="2"/>
  <c r="W236" i="2"/>
  <c r="V236" i="2"/>
  <c r="Q236" i="2"/>
  <c r="P236" i="2"/>
  <c r="O236" i="2"/>
  <c r="N236" i="2"/>
  <c r="M236" i="2"/>
  <c r="L236" i="2"/>
  <c r="K236" i="2"/>
  <c r="J236" i="2"/>
  <c r="I236" i="2"/>
  <c r="H236" i="2"/>
  <c r="G236" i="2"/>
  <c r="S236" i="2" s="1"/>
  <c r="F236" i="2"/>
  <c r="R236" i="2" s="1"/>
  <c r="E236" i="2"/>
  <c r="AC236" i="2" s="1"/>
  <c r="D236" i="2"/>
  <c r="C236" i="2"/>
  <c r="AA235" i="2"/>
  <c r="Z235" i="2"/>
  <c r="Y235" i="2"/>
  <c r="X235" i="2"/>
  <c r="W235" i="2"/>
  <c r="V235" i="2"/>
  <c r="Q235" i="2"/>
  <c r="P235" i="2"/>
  <c r="O235" i="2"/>
  <c r="N235" i="2"/>
  <c r="M235" i="2"/>
  <c r="L235" i="2"/>
  <c r="K235" i="2"/>
  <c r="J235" i="2"/>
  <c r="I235" i="2"/>
  <c r="H235" i="2"/>
  <c r="G235" i="2"/>
  <c r="S235" i="2" s="1"/>
  <c r="F235" i="2"/>
  <c r="R235" i="2" s="1"/>
  <c r="D235" i="2"/>
  <c r="E235" i="2" s="1"/>
  <c r="C235" i="2"/>
  <c r="AA234" i="2"/>
  <c r="Z234" i="2"/>
  <c r="Y234" i="2"/>
  <c r="X234" i="2"/>
  <c r="W234" i="2"/>
  <c r="V234" i="2"/>
  <c r="Q234" i="2"/>
  <c r="P234" i="2"/>
  <c r="O234" i="2"/>
  <c r="N234" i="2"/>
  <c r="M234" i="2"/>
  <c r="L234" i="2"/>
  <c r="K234" i="2"/>
  <c r="J234" i="2"/>
  <c r="I234" i="2"/>
  <c r="H234" i="2"/>
  <c r="G234" i="2"/>
  <c r="S234" i="2" s="1"/>
  <c r="F234" i="2"/>
  <c r="R234" i="2" s="1"/>
  <c r="D234" i="2"/>
  <c r="C234" i="2"/>
  <c r="E234" i="2" s="1"/>
  <c r="AA233" i="2"/>
  <c r="Z233" i="2"/>
  <c r="Y233" i="2"/>
  <c r="X233" i="2"/>
  <c r="W233" i="2"/>
  <c r="V233" i="2"/>
  <c r="Q233" i="2"/>
  <c r="P233" i="2"/>
  <c r="O233" i="2"/>
  <c r="N233" i="2"/>
  <c r="M233" i="2"/>
  <c r="L233" i="2"/>
  <c r="K233" i="2"/>
  <c r="J233" i="2"/>
  <c r="I233" i="2"/>
  <c r="H233" i="2"/>
  <c r="G233" i="2"/>
  <c r="S233" i="2" s="1"/>
  <c r="F233" i="2"/>
  <c r="R233" i="2" s="1"/>
  <c r="D233" i="2"/>
  <c r="C233" i="2"/>
  <c r="E233" i="2" s="1"/>
  <c r="AA232" i="2"/>
  <c r="Z232" i="2"/>
  <c r="Y232" i="2"/>
  <c r="X232" i="2"/>
  <c r="W232" i="2"/>
  <c r="V232" i="2"/>
  <c r="Q232" i="2"/>
  <c r="P232" i="2"/>
  <c r="O232" i="2"/>
  <c r="N232" i="2"/>
  <c r="M232" i="2"/>
  <c r="L232" i="2"/>
  <c r="K232" i="2"/>
  <c r="J232" i="2"/>
  <c r="I232" i="2"/>
  <c r="H232" i="2"/>
  <c r="G232" i="2"/>
  <c r="S232" i="2" s="1"/>
  <c r="F232" i="2"/>
  <c r="R232" i="2" s="1"/>
  <c r="E232" i="2"/>
  <c r="AC232" i="2" s="1"/>
  <c r="D232" i="2"/>
  <c r="C232" i="2"/>
  <c r="AA231" i="2"/>
  <c r="Z231" i="2"/>
  <c r="Y231" i="2"/>
  <c r="X231" i="2"/>
  <c r="W231" i="2"/>
  <c r="V231" i="2"/>
  <c r="Q231" i="2"/>
  <c r="P231" i="2"/>
  <c r="O231" i="2"/>
  <c r="N231" i="2"/>
  <c r="M231" i="2"/>
  <c r="L231" i="2"/>
  <c r="K231" i="2"/>
  <c r="J231" i="2"/>
  <c r="I231" i="2"/>
  <c r="H231" i="2"/>
  <c r="G231" i="2"/>
  <c r="S231" i="2" s="1"/>
  <c r="F231" i="2"/>
  <c r="R231" i="2" s="1"/>
  <c r="D231" i="2"/>
  <c r="E231" i="2" s="1"/>
  <c r="C231" i="2"/>
  <c r="AA230" i="2"/>
  <c r="Z230" i="2"/>
  <c r="Y230" i="2"/>
  <c r="X230" i="2"/>
  <c r="W230" i="2"/>
  <c r="V230" i="2"/>
  <c r="Q230" i="2"/>
  <c r="P230" i="2"/>
  <c r="O230" i="2"/>
  <c r="N230" i="2"/>
  <c r="M230" i="2"/>
  <c r="L230" i="2"/>
  <c r="K230" i="2"/>
  <c r="J230" i="2"/>
  <c r="I230" i="2"/>
  <c r="H230" i="2"/>
  <c r="G230" i="2"/>
  <c r="S230" i="2" s="1"/>
  <c r="F230" i="2"/>
  <c r="R230" i="2" s="1"/>
  <c r="D230" i="2"/>
  <c r="C230" i="2"/>
  <c r="E230" i="2" s="1"/>
  <c r="AA229" i="2"/>
  <c r="Z229" i="2"/>
  <c r="Y229" i="2"/>
  <c r="X229" i="2"/>
  <c r="W229" i="2"/>
  <c r="V229" i="2"/>
  <c r="Q229" i="2"/>
  <c r="P229" i="2"/>
  <c r="O229" i="2"/>
  <c r="N229" i="2"/>
  <c r="M229" i="2"/>
  <c r="L229" i="2"/>
  <c r="K229" i="2"/>
  <c r="J229" i="2"/>
  <c r="I229" i="2"/>
  <c r="H229" i="2"/>
  <c r="G229" i="2"/>
  <c r="S229" i="2" s="1"/>
  <c r="F229" i="2"/>
  <c r="R229" i="2" s="1"/>
  <c r="D229" i="2"/>
  <c r="C229" i="2"/>
  <c r="E229" i="2" s="1"/>
  <c r="AA228" i="2"/>
  <c r="Z228" i="2"/>
  <c r="Y228" i="2"/>
  <c r="X228" i="2"/>
  <c r="W228" i="2"/>
  <c r="V228" i="2"/>
  <c r="Q228" i="2"/>
  <c r="P228" i="2"/>
  <c r="O228" i="2"/>
  <c r="N228" i="2"/>
  <c r="M228" i="2"/>
  <c r="L228" i="2"/>
  <c r="K228" i="2"/>
  <c r="J228" i="2"/>
  <c r="I228" i="2"/>
  <c r="H228" i="2"/>
  <c r="G228" i="2"/>
  <c r="S228" i="2" s="1"/>
  <c r="F228" i="2"/>
  <c r="R228" i="2" s="1"/>
  <c r="T228" i="2" s="1"/>
  <c r="AB228" i="2" s="1"/>
  <c r="E228" i="2"/>
  <c r="AC228" i="2" s="1"/>
  <c r="D228" i="2"/>
  <c r="C228" i="2"/>
  <c r="AA227" i="2"/>
  <c r="Z227" i="2"/>
  <c r="Y227" i="2"/>
  <c r="X227" i="2"/>
  <c r="W227" i="2"/>
  <c r="V227" i="2"/>
  <c r="Q227" i="2"/>
  <c r="P227" i="2"/>
  <c r="O227" i="2"/>
  <c r="N227" i="2"/>
  <c r="M227" i="2"/>
  <c r="L227" i="2"/>
  <c r="K227" i="2"/>
  <c r="J227" i="2"/>
  <c r="I227" i="2"/>
  <c r="H227" i="2"/>
  <c r="G227" i="2"/>
  <c r="S227" i="2" s="1"/>
  <c r="F227" i="2"/>
  <c r="R227" i="2" s="1"/>
  <c r="T227" i="2" s="1"/>
  <c r="AB227" i="2" s="1"/>
  <c r="D227" i="2"/>
  <c r="E227" i="2" s="1"/>
  <c r="C227" i="2"/>
  <c r="AA226" i="2"/>
  <c r="Z226" i="2"/>
  <c r="Y226" i="2"/>
  <c r="X226" i="2"/>
  <c r="W226" i="2"/>
  <c r="V226" i="2"/>
  <c r="Q226" i="2"/>
  <c r="P226" i="2"/>
  <c r="O226" i="2"/>
  <c r="N226" i="2"/>
  <c r="M226" i="2"/>
  <c r="L226" i="2"/>
  <c r="K226" i="2"/>
  <c r="J226" i="2"/>
  <c r="I226" i="2"/>
  <c r="H226" i="2"/>
  <c r="G226" i="2"/>
  <c r="S226" i="2" s="1"/>
  <c r="F226" i="2"/>
  <c r="R226" i="2" s="1"/>
  <c r="T226" i="2" s="1"/>
  <c r="AB226" i="2" s="1"/>
  <c r="D226" i="2"/>
  <c r="C226" i="2"/>
  <c r="E226" i="2" s="1"/>
  <c r="AA225" i="2"/>
  <c r="Z225" i="2"/>
  <c r="Y225" i="2"/>
  <c r="X225" i="2"/>
  <c r="W225" i="2"/>
  <c r="V225" i="2"/>
  <c r="Q225" i="2"/>
  <c r="P225" i="2"/>
  <c r="O225" i="2"/>
  <c r="N225" i="2"/>
  <c r="M225" i="2"/>
  <c r="L225" i="2"/>
  <c r="K225" i="2"/>
  <c r="J225" i="2"/>
  <c r="I225" i="2"/>
  <c r="H225" i="2"/>
  <c r="G225" i="2"/>
  <c r="S225" i="2" s="1"/>
  <c r="F225" i="2"/>
  <c r="R225" i="2" s="1"/>
  <c r="T225" i="2" s="1"/>
  <c r="AB225" i="2" s="1"/>
  <c r="D225" i="2"/>
  <c r="C225" i="2"/>
  <c r="E225" i="2" s="1"/>
  <c r="AA224" i="2"/>
  <c r="Z224" i="2"/>
  <c r="Y224" i="2"/>
  <c r="X224" i="2"/>
  <c r="W224" i="2"/>
  <c r="V224" i="2"/>
  <c r="Q224" i="2"/>
  <c r="P224" i="2"/>
  <c r="O224" i="2"/>
  <c r="N224" i="2"/>
  <c r="M224" i="2"/>
  <c r="L224" i="2"/>
  <c r="K224" i="2"/>
  <c r="J224" i="2"/>
  <c r="I224" i="2"/>
  <c r="H224" i="2"/>
  <c r="G224" i="2"/>
  <c r="S224" i="2" s="1"/>
  <c r="F224" i="2"/>
  <c r="R224" i="2" s="1"/>
  <c r="T224" i="2" s="1"/>
  <c r="AB224" i="2" s="1"/>
  <c r="E224" i="2"/>
  <c r="AC224" i="2" s="1"/>
  <c r="D224" i="2"/>
  <c r="C224" i="2"/>
  <c r="AA223" i="2"/>
  <c r="Z223" i="2"/>
  <c r="Y223" i="2"/>
  <c r="X223" i="2"/>
  <c r="W223" i="2"/>
  <c r="V223" i="2"/>
  <c r="Q223" i="2"/>
  <c r="P223" i="2"/>
  <c r="O223" i="2"/>
  <c r="N223" i="2"/>
  <c r="M223" i="2"/>
  <c r="L223" i="2"/>
  <c r="K223" i="2"/>
  <c r="J223" i="2"/>
  <c r="I223" i="2"/>
  <c r="H223" i="2"/>
  <c r="G223" i="2"/>
  <c r="S223" i="2" s="1"/>
  <c r="F223" i="2"/>
  <c r="R223" i="2" s="1"/>
  <c r="D223" i="2"/>
  <c r="E223" i="2" s="1"/>
  <c r="C223" i="2"/>
  <c r="AA222" i="2"/>
  <c r="Z222" i="2"/>
  <c r="Y222" i="2"/>
  <c r="X222" i="2"/>
  <c r="W222" i="2"/>
  <c r="V222" i="2"/>
  <c r="Q222" i="2"/>
  <c r="P222" i="2"/>
  <c r="O222" i="2"/>
  <c r="N222" i="2"/>
  <c r="M222" i="2"/>
  <c r="L222" i="2"/>
  <c r="K222" i="2"/>
  <c r="J222" i="2"/>
  <c r="I222" i="2"/>
  <c r="H222" i="2"/>
  <c r="G222" i="2"/>
  <c r="S222" i="2" s="1"/>
  <c r="F222" i="2"/>
  <c r="D222" i="2"/>
  <c r="C222" i="2"/>
  <c r="E222" i="2" s="1"/>
  <c r="AA221" i="2"/>
  <c r="Z221" i="2"/>
  <c r="Y221" i="2"/>
  <c r="X221" i="2"/>
  <c r="W221" i="2"/>
  <c r="V221" i="2"/>
  <c r="Q221" i="2"/>
  <c r="P221" i="2"/>
  <c r="O221" i="2"/>
  <c r="N221" i="2"/>
  <c r="M221" i="2"/>
  <c r="L221" i="2"/>
  <c r="K221" i="2"/>
  <c r="J221" i="2"/>
  <c r="I221" i="2"/>
  <c r="H221" i="2"/>
  <c r="G221" i="2"/>
  <c r="S221" i="2" s="1"/>
  <c r="F221" i="2"/>
  <c r="R221" i="2" s="1"/>
  <c r="T221" i="2" s="1"/>
  <c r="AB221" i="2" s="1"/>
  <c r="D221" i="2"/>
  <c r="C221" i="2"/>
  <c r="E221" i="2" s="1"/>
  <c r="AA220" i="2"/>
  <c r="Z220" i="2"/>
  <c r="Y220" i="2"/>
  <c r="X220" i="2"/>
  <c r="W220" i="2"/>
  <c r="V220" i="2"/>
  <c r="Q220" i="2"/>
  <c r="P220" i="2"/>
  <c r="O220" i="2"/>
  <c r="N220" i="2"/>
  <c r="M220" i="2"/>
  <c r="L220" i="2"/>
  <c r="K220" i="2"/>
  <c r="J220" i="2"/>
  <c r="I220" i="2"/>
  <c r="H220" i="2"/>
  <c r="G220" i="2"/>
  <c r="S220" i="2" s="1"/>
  <c r="F220" i="2"/>
  <c r="R220" i="2" s="1"/>
  <c r="T220" i="2" s="1"/>
  <c r="AB220" i="2" s="1"/>
  <c r="E220" i="2"/>
  <c r="AC220" i="2" s="1"/>
  <c r="D220" i="2"/>
  <c r="C220" i="2"/>
  <c r="AA219" i="2"/>
  <c r="Z219" i="2"/>
  <c r="Y219" i="2"/>
  <c r="X219" i="2"/>
  <c r="W219" i="2"/>
  <c r="V219" i="2"/>
  <c r="Q219" i="2"/>
  <c r="P219" i="2"/>
  <c r="O219" i="2"/>
  <c r="N219" i="2"/>
  <c r="M219" i="2"/>
  <c r="L219" i="2"/>
  <c r="K219" i="2"/>
  <c r="J219" i="2"/>
  <c r="I219" i="2"/>
  <c r="H219" i="2"/>
  <c r="G219" i="2"/>
  <c r="S219" i="2" s="1"/>
  <c r="F219" i="2"/>
  <c r="R219" i="2" s="1"/>
  <c r="T219" i="2" s="1"/>
  <c r="AB219" i="2" s="1"/>
  <c r="D219" i="2"/>
  <c r="E219" i="2" s="1"/>
  <c r="C219" i="2"/>
  <c r="AA218" i="2"/>
  <c r="Z218" i="2"/>
  <c r="Y218" i="2"/>
  <c r="X218" i="2"/>
  <c r="W218" i="2"/>
  <c r="V218" i="2"/>
  <c r="Q218" i="2"/>
  <c r="P218" i="2"/>
  <c r="O218" i="2"/>
  <c r="N218" i="2"/>
  <c r="M218" i="2"/>
  <c r="L218" i="2"/>
  <c r="K218" i="2"/>
  <c r="J218" i="2"/>
  <c r="I218" i="2"/>
  <c r="H218" i="2"/>
  <c r="G218" i="2"/>
  <c r="S218" i="2" s="1"/>
  <c r="F218" i="2"/>
  <c r="R218" i="2" s="1"/>
  <c r="T218" i="2" s="1"/>
  <c r="AB218" i="2" s="1"/>
  <c r="D218" i="2"/>
  <c r="C218" i="2"/>
  <c r="E218" i="2" s="1"/>
  <c r="AA217" i="2"/>
  <c r="Z217" i="2"/>
  <c r="Y217" i="2"/>
  <c r="X217" i="2"/>
  <c r="W217" i="2"/>
  <c r="V217" i="2"/>
  <c r="Q217" i="2"/>
  <c r="P217" i="2"/>
  <c r="O217" i="2"/>
  <c r="N217" i="2"/>
  <c r="M217" i="2"/>
  <c r="L217" i="2"/>
  <c r="K217" i="2"/>
  <c r="J217" i="2"/>
  <c r="I217" i="2"/>
  <c r="H217" i="2"/>
  <c r="G217" i="2"/>
  <c r="S217" i="2" s="1"/>
  <c r="F217" i="2"/>
  <c r="R217" i="2" s="1"/>
  <c r="T217" i="2" s="1"/>
  <c r="AB217" i="2" s="1"/>
  <c r="D217" i="2"/>
  <c r="C217" i="2"/>
  <c r="E217" i="2" s="1"/>
  <c r="AA216" i="2"/>
  <c r="Z216" i="2"/>
  <c r="Y216" i="2"/>
  <c r="X216" i="2"/>
  <c r="W216" i="2"/>
  <c r="V216" i="2"/>
  <c r="Q216" i="2"/>
  <c r="P216" i="2"/>
  <c r="O216" i="2"/>
  <c r="N216" i="2"/>
  <c r="M216" i="2"/>
  <c r="L216" i="2"/>
  <c r="K216" i="2"/>
  <c r="J216" i="2"/>
  <c r="I216" i="2"/>
  <c r="H216" i="2"/>
  <c r="G216" i="2"/>
  <c r="S216" i="2" s="1"/>
  <c r="F216" i="2"/>
  <c r="R216" i="2" s="1"/>
  <c r="T216" i="2" s="1"/>
  <c r="AB216" i="2" s="1"/>
  <c r="E216" i="2"/>
  <c r="AC216" i="2" s="1"/>
  <c r="D216" i="2"/>
  <c r="C216" i="2"/>
  <c r="AA215" i="2"/>
  <c r="Z215" i="2"/>
  <c r="Y215" i="2"/>
  <c r="X215" i="2"/>
  <c r="W215" i="2"/>
  <c r="V215" i="2"/>
  <c r="Q215" i="2"/>
  <c r="P215" i="2"/>
  <c r="O215" i="2"/>
  <c r="N215" i="2"/>
  <c r="M215" i="2"/>
  <c r="L215" i="2"/>
  <c r="K215" i="2"/>
  <c r="J215" i="2"/>
  <c r="I215" i="2"/>
  <c r="H215" i="2"/>
  <c r="G215" i="2"/>
  <c r="S215" i="2" s="1"/>
  <c r="F215" i="2"/>
  <c r="R215" i="2" s="1"/>
  <c r="T215" i="2" s="1"/>
  <c r="AB215" i="2" s="1"/>
  <c r="D215" i="2"/>
  <c r="E215" i="2" s="1"/>
  <c r="C215" i="2"/>
  <c r="AA214" i="2"/>
  <c r="Z214" i="2"/>
  <c r="Y214" i="2"/>
  <c r="X214" i="2"/>
  <c r="W214" i="2"/>
  <c r="V214" i="2"/>
  <c r="Q214" i="2"/>
  <c r="P214" i="2"/>
  <c r="O214" i="2"/>
  <c r="N214" i="2"/>
  <c r="M214" i="2"/>
  <c r="L214" i="2"/>
  <c r="K214" i="2"/>
  <c r="J214" i="2"/>
  <c r="I214" i="2"/>
  <c r="H214" i="2"/>
  <c r="G214" i="2"/>
  <c r="S214" i="2" s="1"/>
  <c r="F214" i="2"/>
  <c r="R214" i="2" s="1"/>
  <c r="T214" i="2" s="1"/>
  <c r="AB214" i="2" s="1"/>
  <c r="D214" i="2"/>
  <c r="C214" i="2"/>
  <c r="E214" i="2" s="1"/>
  <c r="AA213" i="2"/>
  <c r="Z213" i="2"/>
  <c r="Y213" i="2"/>
  <c r="X213" i="2"/>
  <c r="W213" i="2"/>
  <c r="V213" i="2"/>
  <c r="Q213" i="2"/>
  <c r="P213" i="2"/>
  <c r="O213" i="2"/>
  <c r="N213" i="2"/>
  <c r="M213" i="2"/>
  <c r="L213" i="2"/>
  <c r="K213" i="2"/>
  <c r="J213" i="2"/>
  <c r="I213" i="2"/>
  <c r="H213" i="2"/>
  <c r="G213" i="2"/>
  <c r="S213" i="2" s="1"/>
  <c r="F213" i="2"/>
  <c r="R213" i="2" s="1"/>
  <c r="T213" i="2" s="1"/>
  <c r="AB213" i="2" s="1"/>
  <c r="D213" i="2"/>
  <c r="C213" i="2"/>
  <c r="E213" i="2" s="1"/>
  <c r="AA212" i="2"/>
  <c r="Z212" i="2"/>
  <c r="Y212" i="2"/>
  <c r="X212" i="2"/>
  <c r="W212" i="2"/>
  <c r="V212" i="2"/>
  <c r="Q212" i="2"/>
  <c r="P212" i="2"/>
  <c r="O212" i="2"/>
  <c r="N212" i="2"/>
  <c r="M212" i="2"/>
  <c r="L212" i="2"/>
  <c r="K212" i="2"/>
  <c r="J212" i="2"/>
  <c r="I212" i="2"/>
  <c r="H212" i="2"/>
  <c r="G212" i="2"/>
  <c r="S212" i="2" s="1"/>
  <c r="F212" i="2"/>
  <c r="R212" i="2" s="1"/>
  <c r="T212" i="2" s="1"/>
  <c r="AB212" i="2" s="1"/>
  <c r="E212" i="2"/>
  <c r="AC212" i="2" s="1"/>
  <c r="D212" i="2"/>
  <c r="C212" i="2"/>
  <c r="AA211" i="2"/>
  <c r="Z211" i="2"/>
  <c r="Y211" i="2"/>
  <c r="X211" i="2"/>
  <c r="W211" i="2"/>
  <c r="V211" i="2"/>
  <c r="Q211" i="2"/>
  <c r="P211" i="2"/>
  <c r="O211" i="2"/>
  <c r="N211" i="2"/>
  <c r="M211" i="2"/>
  <c r="L211" i="2"/>
  <c r="K211" i="2"/>
  <c r="J211" i="2"/>
  <c r="I211" i="2"/>
  <c r="H211" i="2"/>
  <c r="G211" i="2"/>
  <c r="S211" i="2" s="1"/>
  <c r="F211" i="2"/>
  <c r="R211" i="2" s="1"/>
  <c r="T211" i="2" s="1"/>
  <c r="AB211" i="2" s="1"/>
  <c r="D211" i="2"/>
  <c r="E211" i="2" s="1"/>
  <c r="C211" i="2"/>
  <c r="AA210" i="2"/>
  <c r="Z210" i="2"/>
  <c r="Y210" i="2"/>
  <c r="X210" i="2"/>
  <c r="W210" i="2"/>
  <c r="V210" i="2"/>
  <c r="Q210" i="2"/>
  <c r="P210" i="2"/>
  <c r="O210" i="2"/>
  <c r="N210" i="2"/>
  <c r="M210" i="2"/>
  <c r="L210" i="2"/>
  <c r="K210" i="2"/>
  <c r="J210" i="2"/>
  <c r="I210" i="2"/>
  <c r="H210" i="2"/>
  <c r="G210" i="2"/>
  <c r="S210" i="2" s="1"/>
  <c r="F210" i="2"/>
  <c r="R210" i="2" s="1"/>
  <c r="T210" i="2" s="1"/>
  <c r="AB210" i="2" s="1"/>
  <c r="D210" i="2"/>
  <c r="C210" i="2"/>
  <c r="E210" i="2" s="1"/>
  <c r="AA209" i="2"/>
  <c r="Z209" i="2"/>
  <c r="Y209" i="2"/>
  <c r="X209" i="2"/>
  <c r="W209" i="2"/>
  <c r="V209" i="2"/>
  <c r="Q209" i="2"/>
  <c r="P209" i="2"/>
  <c r="O209" i="2"/>
  <c r="N209" i="2"/>
  <c r="M209" i="2"/>
  <c r="L209" i="2"/>
  <c r="K209" i="2"/>
  <c r="J209" i="2"/>
  <c r="I209" i="2"/>
  <c r="H209" i="2"/>
  <c r="G209" i="2"/>
  <c r="S209" i="2" s="1"/>
  <c r="F209" i="2"/>
  <c r="R209" i="2" s="1"/>
  <c r="T209" i="2" s="1"/>
  <c r="AB209" i="2" s="1"/>
  <c r="D209" i="2"/>
  <c r="C209" i="2"/>
  <c r="E209" i="2" s="1"/>
  <c r="AA208" i="2"/>
  <c r="Z208" i="2"/>
  <c r="Y208" i="2"/>
  <c r="X208" i="2"/>
  <c r="W208" i="2"/>
  <c r="V208" i="2"/>
  <c r="Q208" i="2"/>
  <c r="P208" i="2"/>
  <c r="O208" i="2"/>
  <c r="N208" i="2"/>
  <c r="M208" i="2"/>
  <c r="L208" i="2"/>
  <c r="K208" i="2"/>
  <c r="J208" i="2"/>
  <c r="I208" i="2"/>
  <c r="H208" i="2"/>
  <c r="G208" i="2"/>
  <c r="S208" i="2" s="1"/>
  <c r="F208" i="2"/>
  <c r="R208" i="2" s="1"/>
  <c r="T208" i="2" s="1"/>
  <c r="AB208" i="2" s="1"/>
  <c r="E208" i="2"/>
  <c r="AC208" i="2" s="1"/>
  <c r="D208" i="2"/>
  <c r="C208" i="2"/>
  <c r="AA207" i="2"/>
  <c r="Z207" i="2"/>
  <c r="Y207" i="2"/>
  <c r="X207" i="2"/>
  <c r="W207" i="2"/>
  <c r="V207" i="2"/>
  <c r="Q207" i="2"/>
  <c r="P207" i="2"/>
  <c r="O207" i="2"/>
  <c r="N207" i="2"/>
  <c r="M207" i="2"/>
  <c r="L207" i="2"/>
  <c r="K207" i="2"/>
  <c r="J207" i="2"/>
  <c r="I207" i="2"/>
  <c r="H207" i="2"/>
  <c r="G207" i="2"/>
  <c r="S207" i="2" s="1"/>
  <c r="F207" i="2"/>
  <c r="R207" i="2" s="1"/>
  <c r="T207" i="2" s="1"/>
  <c r="AB207" i="2" s="1"/>
  <c r="D207" i="2"/>
  <c r="E207" i="2" s="1"/>
  <c r="C207" i="2"/>
  <c r="AA206" i="2"/>
  <c r="Z206" i="2"/>
  <c r="Y206" i="2"/>
  <c r="X206" i="2"/>
  <c r="W206" i="2"/>
  <c r="V206" i="2"/>
  <c r="Q206" i="2"/>
  <c r="P206" i="2"/>
  <c r="O206" i="2"/>
  <c r="N206" i="2"/>
  <c r="M206" i="2"/>
  <c r="L206" i="2"/>
  <c r="K206" i="2"/>
  <c r="J206" i="2"/>
  <c r="I206" i="2"/>
  <c r="H206" i="2"/>
  <c r="G206" i="2"/>
  <c r="S206" i="2" s="1"/>
  <c r="F206" i="2"/>
  <c r="R206" i="2" s="1"/>
  <c r="T206" i="2" s="1"/>
  <c r="AB206" i="2" s="1"/>
  <c r="D206" i="2"/>
  <c r="C206" i="2"/>
  <c r="E206" i="2" s="1"/>
  <c r="AA205" i="2"/>
  <c r="Z205" i="2"/>
  <c r="Y205" i="2"/>
  <c r="X205" i="2"/>
  <c r="W205" i="2"/>
  <c r="V205" i="2"/>
  <c r="Q205" i="2"/>
  <c r="P205" i="2"/>
  <c r="O205" i="2"/>
  <c r="N205" i="2"/>
  <c r="M205" i="2"/>
  <c r="L205" i="2"/>
  <c r="K205" i="2"/>
  <c r="J205" i="2"/>
  <c r="I205" i="2"/>
  <c r="H205" i="2"/>
  <c r="G205" i="2"/>
  <c r="S205" i="2" s="1"/>
  <c r="F205" i="2"/>
  <c r="R205" i="2" s="1"/>
  <c r="T205" i="2" s="1"/>
  <c r="AB205" i="2" s="1"/>
  <c r="D205" i="2"/>
  <c r="C205" i="2"/>
  <c r="E205" i="2" s="1"/>
  <c r="AA204" i="2"/>
  <c r="Z204" i="2"/>
  <c r="Y204" i="2"/>
  <c r="X204" i="2"/>
  <c r="W204" i="2"/>
  <c r="V204" i="2"/>
  <c r="Q204" i="2"/>
  <c r="P204" i="2"/>
  <c r="O204" i="2"/>
  <c r="N204" i="2"/>
  <c r="M204" i="2"/>
  <c r="L204" i="2"/>
  <c r="K204" i="2"/>
  <c r="J204" i="2"/>
  <c r="I204" i="2"/>
  <c r="H204" i="2"/>
  <c r="G204" i="2"/>
  <c r="S204" i="2" s="1"/>
  <c r="F204" i="2"/>
  <c r="R204" i="2" s="1"/>
  <c r="T204" i="2" s="1"/>
  <c r="AB204" i="2" s="1"/>
  <c r="E204" i="2"/>
  <c r="AC204" i="2" s="1"/>
  <c r="D204" i="2"/>
  <c r="C204" i="2"/>
  <c r="AA203" i="2"/>
  <c r="Z203" i="2"/>
  <c r="Y203" i="2"/>
  <c r="X203" i="2"/>
  <c r="W203" i="2"/>
  <c r="V203" i="2"/>
  <c r="Q203" i="2"/>
  <c r="P203" i="2"/>
  <c r="O203" i="2"/>
  <c r="N203" i="2"/>
  <c r="M203" i="2"/>
  <c r="L203" i="2"/>
  <c r="K203" i="2"/>
  <c r="J203" i="2"/>
  <c r="I203" i="2"/>
  <c r="H203" i="2"/>
  <c r="G203" i="2"/>
  <c r="S203" i="2" s="1"/>
  <c r="F203" i="2"/>
  <c r="R203" i="2" s="1"/>
  <c r="T203" i="2" s="1"/>
  <c r="AB203" i="2" s="1"/>
  <c r="D203" i="2"/>
  <c r="C203" i="2"/>
  <c r="E203" i="2" s="1"/>
  <c r="AA202" i="2"/>
  <c r="Z202" i="2"/>
  <c r="Y202" i="2"/>
  <c r="X202" i="2"/>
  <c r="W202" i="2"/>
  <c r="V202" i="2"/>
  <c r="Q202" i="2"/>
  <c r="P202" i="2"/>
  <c r="O202" i="2"/>
  <c r="N202" i="2"/>
  <c r="M202" i="2"/>
  <c r="L202" i="2"/>
  <c r="K202" i="2"/>
  <c r="J202" i="2"/>
  <c r="I202" i="2"/>
  <c r="H202" i="2"/>
  <c r="G202" i="2"/>
  <c r="S202" i="2" s="1"/>
  <c r="F202" i="2"/>
  <c r="R202" i="2" s="1"/>
  <c r="T202" i="2" s="1"/>
  <c r="AB202" i="2" s="1"/>
  <c r="D202" i="2"/>
  <c r="C202" i="2"/>
  <c r="E202" i="2" s="1"/>
  <c r="AA201" i="2"/>
  <c r="Z201" i="2"/>
  <c r="Y201" i="2"/>
  <c r="X201" i="2"/>
  <c r="W201" i="2"/>
  <c r="V201" i="2"/>
  <c r="Q201" i="2"/>
  <c r="P201" i="2"/>
  <c r="O201" i="2"/>
  <c r="N201" i="2"/>
  <c r="M201" i="2"/>
  <c r="L201" i="2"/>
  <c r="K201" i="2"/>
  <c r="J201" i="2"/>
  <c r="I201" i="2"/>
  <c r="H201" i="2"/>
  <c r="G201" i="2"/>
  <c r="S201" i="2" s="1"/>
  <c r="F201" i="2"/>
  <c r="R201" i="2" s="1"/>
  <c r="T201" i="2" s="1"/>
  <c r="AB201" i="2" s="1"/>
  <c r="D201" i="2"/>
  <c r="C201" i="2"/>
  <c r="E201" i="2" s="1"/>
  <c r="AA200" i="2"/>
  <c r="Z200" i="2"/>
  <c r="Y200" i="2"/>
  <c r="X200" i="2"/>
  <c r="W200" i="2"/>
  <c r="V200" i="2"/>
  <c r="Q200" i="2"/>
  <c r="P200" i="2"/>
  <c r="O200" i="2"/>
  <c r="N200" i="2"/>
  <c r="M200" i="2"/>
  <c r="L200" i="2"/>
  <c r="K200" i="2"/>
  <c r="J200" i="2"/>
  <c r="I200" i="2"/>
  <c r="H200" i="2"/>
  <c r="G200" i="2"/>
  <c r="S200" i="2" s="1"/>
  <c r="F200" i="2"/>
  <c r="R200" i="2" s="1"/>
  <c r="T200" i="2" s="1"/>
  <c r="AB200" i="2" s="1"/>
  <c r="E200" i="2"/>
  <c r="AC200" i="2" s="1"/>
  <c r="D200" i="2"/>
  <c r="C200" i="2"/>
  <c r="AA199" i="2"/>
  <c r="Z199" i="2"/>
  <c r="Y199" i="2"/>
  <c r="X199" i="2"/>
  <c r="W199" i="2"/>
  <c r="V199" i="2"/>
  <c r="Q199" i="2"/>
  <c r="P199" i="2"/>
  <c r="O199" i="2"/>
  <c r="N199" i="2"/>
  <c r="M199" i="2"/>
  <c r="L199" i="2"/>
  <c r="K199" i="2"/>
  <c r="J199" i="2"/>
  <c r="I199" i="2"/>
  <c r="H199" i="2"/>
  <c r="G199" i="2"/>
  <c r="S199" i="2" s="1"/>
  <c r="F199" i="2"/>
  <c r="R199" i="2" s="1"/>
  <c r="T199" i="2" s="1"/>
  <c r="AB199" i="2" s="1"/>
  <c r="E199" i="2"/>
  <c r="AC199" i="2" s="1"/>
  <c r="D199" i="2"/>
  <c r="C199" i="2"/>
  <c r="AA198" i="2"/>
  <c r="Z198" i="2"/>
  <c r="Y198" i="2"/>
  <c r="X198" i="2"/>
  <c r="W198" i="2"/>
  <c r="V198" i="2"/>
  <c r="Q198" i="2"/>
  <c r="P198" i="2"/>
  <c r="O198" i="2"/>
  <c r="N198" i="2"/>
  <c r="M198" i="2"/>
  <c r="L198" i="2"/>
  <c r="K198" i="2"/>
  <c r="J198" i="2"/>
  <c r="I198" i="2"/>
  <c r="H198" i="2"/>
  <c r="G198" i="2"/>
  <c r="S198" i="2" s="1"/>
  <c r="F198" i="2"/>
  <c r="R198" i="2" s="1"/>
  <c r="T198" i="2" s="1"/>
  <c r="AB198" i="2" s="1"/>
  <c r="D198" i="2"/>
  <c r="C198" i="2"/>
  <c r="E198" i="2" s="1"/>
  <c r="AA197" i="2"/>
  <c r="Z197" i="2"/>
  <c r="Y197" i="2"/>
  <c r="X197" i="2"/>
  <c r="W197" i="2"/>
  <c r="V197" i="2"/>
  <c r="Q197" i="2"/>
  <c r="P197" i="2"/>
  <c r="O197" i="2"/>
  <c r="N197" i="2"/>
  <c r="M197" i="2"/>
  <c r="L197" i="2"/>
  <c r="K197" i="2"/>
  <c r="J197" i="2"/>
  <c r="I197" i="2"/>
  <c r="H197" i="2"/>
  <c r="G197" i="2"/>
  <c r="S197" i="2" s="1"/>
  <c r="F197" i="2"/>
  <c r="R197" i="2" s="1"/>
  <c r="T197" i="2" s="1"/>
  <c r="AB197" i="2" s="1"/>
  <c r="D197" i="2"/>
  <c r="C197" i="2"/>
  <c r="E197" i="2" s="1"/>
  <c r="AA196" i="2"/>
  <c r="Z196" i="2"/>
  <c r="Y196" i="2"/>
  <c r="X196" i="2"/>
  <c r="W196" i="2"/>
  <c r="V196" i="2"/>
  <c r="Q196" i="2"/>
  <c r="P196" i="2"/>
  <c r="O196" i="2"/>
  <c r="N196" i="2"/>
  <c r="M196" i="2"/>
  <c r="L196" i="2"/>
  <c r="K196" i="2"/>
  <c r="J196" i="2"/>
  <c r="I196" i="2"/>
  <c r="H196" i="2"/>
  <c r="G196" i="2"/>
  <c r="S196" i="2" s="1"/>
  <c r="F196" i="2"/>
  <c r="R196" i="2" s="1"/>
  <c r="T196" i="2" s="1"/>
  <c r="AB196" i="2" s="1"/>
  <c r="E196" i="2"/>
  <c r="AC196" i="2" s="1"/>
  <c r="D196" i="2"/>
  <c r="C196" i="2"/>
  <c r="AA195" i="2"/>
  <c r="Z195" i="2"/>
  <c r="Y195" i="2"/>
  <c r="X195" i="2"/>
  <c r="W195" i="2"/>
  <c r="V195" i="2"/>
  <c r="Q195" i="2"/>
  <c r="P195" i="2"/>
  <c r="O195" i="2"/>
  <c r="N195" i="2"/>
  <c r="M195" i="2"/>
  <c r="L195" i="2"/>
  <c r="K195" i="2"/>
  <c r="J195" i="2"/>
  <c r="I195" i="2"/>
  <c r="H195" i="2"/>
  <c r="G195" i="2"/>
  <c r="S195" i="2" s="1"/>
  <c r="F195" i="2"/>
  <c r="R195" i="2" s="1"/>
  <c r="T195" i="2" s="1"/>
  <c r="AB195" i="2" s="1"/>
  <c r="E195" i="2"/>
  <c r="AC195" i="2" s="1"/>
  <c r="D195" i="2"/>
  <c r="C195" i="2"/>
  <c r="AA194" i="2"/>
  <c r="Z194" i="2"/>
  <c r="Y194" i="2"/>
  <c r="X194" i="2"/>
  <c r="W194" i="2"/>
  <c r="V194" i="2"/>
  <c r="Q194" i="2"/>
  <c r="P194" i="2"/>
  <c r="O194" i="2"/>
  <c r="N194" i="2"/>
  <c r="M194" i="2"/>
  <c r="L194" i="2"/>
  <c r="K194" i="2"/>
  <c r="J194" i="2"/>
  <c r="I194" i="2"/>
  <c r="H194" i="2"/>
  <c r="G194" i="2"/>
  <c r="S194" i="2" s="1"/>
  <c r="F194" i="2"/>
  <c r="R194" i="2" s="1"/>
  <c r="T194" i="2" s="1"/>
  <c r="AB194" i="2" s="1"/>
  <c r="D194" i="2"/>
  <c r="C194" i="2"/>
  <c r="E194" i="2" s="1"/>
  <c r="AA193" i="2"/>
  <c r="Z193" i="2"/>
  <c r="Y193" i="2"/>
  <c r="X193" i="2"/>
  <c r="W193" i="2"/>
  <c r="V193" i="2"/>
  <c r="Q193" i="2"/>
  <c r="P193" i="2"/>
  <c r="O193" i="2"/>
  <c r="N193" i="2"/>
  <c r="M193" i="2"/>
  <c r="L193" i="2"/>
  <c r="K193" i="2"/>
  <c r="J193" i="2"/>
  <c r="I193" i="2"/>
  <c r="H193" i="2"/>
  <c r="G193" i="2"/>
  <c r="S193" i="2" s="1"/>
  <c r="F193" i="2"/>
  <c r="R193" i="2" s="1"/>
  <c r="T193" i="2" s="1"/>
  <c r="AB193" i="2" s="1"/>
  <c r="D193" i="2"/>
  <c r="C193" i="2"/>
  <c r="E193" i="2" s="1"/>
  <c r="AA192" i="2"/>
  <c r="Z192" i="2"/>
  <c r="Y192" i="2"/>
  <c r="X192" i="2"/>
  <c r="W192" i="2"/>
  <c r="V192" i="2"/>
  <c r="Q192" i="2"/>
  <c r="P192" i="2"/>
  <c r="O192" i="2"/>
  <c r="N192" i="2"/>
  <c r="M192" i="2"/>
  <c r="L192" i="2"/>
  <c r="K192" i="2"/>
  <c r="J192" i="2"/>
  <c r="I192" i="2"/>
  <c r="H192" i="2"/>
  <c r="G192" i="2"/>
  <c r="S192" i="2" s="1"/>
  <c r="F192" i="2"/>
  <c r="R192" i="2" s="1"/>
  <c r="T192" i="2" s="1"/>
  <c r="AB192" i="2" s="1"/>
  <c r="E192" i="2"/>
  <c r="AC192" i="2" s="1"/>
  <c r="D192" i="2"/>
  <c r="C192" i="2"/>
  <c r="AA191" i="2"/>
  <c r="Z191" i="2"/>
  <c r="Y191" i="2"/>
  <c r="X191" i="2"/>
  <c r="W191" i="2"/>
  <c r="V191" i="2"/>
  <c r="Q191" i="2"/>
  <c r="P191" i="2"/>
  <c r="O191" i="2"/>
  <c r="N191" i="2"/>
  <c r="M191" i="2"/>
  <c r="L191" i="2"/>
  <c r="K191" i="2"/>
  <c r="J191" i="2"/>
  <c r="I191" i="2"/>
  <c r="H191" i="2"/>
  <c r="G191" i="2"/>
  <c r="S191" i="2" s="1"/>
  <c r="F191" i="2"/>
  <c r="R191" i="2" s="1"/>
  <c r="T191" i="2" s="1"/>
  <c r="AB191" i="2" s="1"/>
  <c r="E191" i="2"/>
  <c r="AC191" i="2" s="1"/>
  <c r="D191" i="2"/>
  <c r="C191" i="2"/>
  <c r="AA190" i="2"/>
  <c r="Z190" i="2"/>
  <c r="Y190" i="2"/>
  <c r="X190" i="2"/>
  <c r="W190" i="2"/>
  <c r="V190" i="2"/>
  <c r="Q190" i="2"/>
  <c r="P190" i="2"/>
  <c r="O190" i="2"/>
  <c r="N190" i="2"/>
  <c r="M190" i="2"/>
  <c r="L190" i="2"/>
  <c r="K190" i="2"/>
  <c r="J190" i="2"/>
  <c r="I190" i="2"/>
  <c r="H190" i="2"/>
  <c r="G190" i="2"/>
  <c r="S190" i="2" s="1"/>
  <c r="F190" i="2"/>
  <c r="R190" i="2" s="1"/>
  <c r="T190" i="2" s="1"/>
  <c r="AB190" i="2" s="1"/>
  <c r="D190" i="2"/>
  <c r="C190" i="2"/>
  <c r="E190" i="2" s="1"/>
  <c r="AA189" i="2"/>
  <c r="Z189" i="2"/>
  <c r="Y189" i="2"/>
  <c r="X189" i="2"/>
  <c r="W189" i="2"/>
  <c r="V189" i="2"/>
  <c r="Q189" i="2"/>
  <c r="P189" i="2"/>
  <c r="O189" i="2"/>
  <c r="N189" i="2"/>
  <c r="M189" i="2"/>
  <c r="L189" i="2"/>
  <c r="K189" i="2"/>
  <c r="J189" i="2"/>
  <c r="I189" i="2"/>
  <c r="H189" i="2"/>
  <c r="G189" i="2"/>
  <c r="S189" i="2" s="1"/>
  <c r="F189" i="2"/>
  <c r="R189" i="2" s="1"/>
  <c r="T189" i="2" s="1"/>
  <c r="AB189" i="2" s="1"/>
  <c r="D189" i="2"/>
  <c r="C189" i="2"/>
  <c r="E189" i="2" s="1"/>
  <c r="AA188" i="2"/>
  <c r="Z188" i="2"/>
  <c r="Y188" i="2"/>
  <c r="X188" i="2"/>
  <c r="W188" i="2"/>
  <c r="V188" i="2"/>
  <c r="Q188" i="2"/>
  <c r="P188" i="2"/>
  <c r="O188" i="2"/>
  <c r="N188" i="2"/>
  <c r="M188" i="2"/>
  <c r="L188" i="2"/>
  <c r="K188" i="2"/>
  <c r="J188" i="2"/>
  <c r="I188" i="2"/>
  <c r="H188" i="2"/>
  <c r="G188" i="2"/>
  <c r="S188" i="2" s="1"/>
  <c r="F188" i="2"/>
  <c r="R188" i="2" s="1"/>
  <c r="T188" i="2" s="1"/>
  <c r="AB188" i="2" s="1"/>
  <c r="E188" i="2"/>
  <c r="AC188" i="2" s="1"/>
  <c r="D188" i="2"/>
  <c r="C188" i="2"/>
  <c r="AA187" i="2"/>
  <c r="Z187" i="2"/>
  <c r="Y187" i="2"/>
  <c r="X187" i="2"/>
  <c r="W187" i="2"/>
  <c r="V187" i="2"/>
  <c r="Q187" i="2"/>
  <c r="P187" i="2"/>
  <c r="O187" i="2"/>
  <c r="N187" i="2"/>
  <c r="M187" i="2"/>
  <c r="L187" i="2"/>
  <c r="K187" i="2"/>
  <c r="J187" i="2"/>
  <c r="I187" i="2"/>
  <c r="H187" i="2"/>
  <c r="G187" i="2"/>
  <c r="S187" i="2" s="1"/>
  <c r="F187" i="2"/>
  <c r="R187" i="2" s="1"/>
  <c r="T187" i="2" s="1"/>
  <c r="AB187" i="2" s="1"/>
  <c r="D187" i="2"/>
  <c r="E187" i="2" s="1"/>
  <c r="C187" i="2"/>
  <c r="AA186" i="2"/>
  <c r="Z186" i="2"/>
  <c r="Y186" i="2"/>
  <c r="X186" i="2"/>
  <c r="W186" i="2"/>
  <c r="V186" i="2"/>
  <c r="Q186" i="2"/>
  <c r="P186" i="2"/>
  <c r="O186" i="2"/>
  <c r="N186" i="2"/>
  <c r="M186" i="2"/>
  <c r="L186" i="2"/>
  <c r="K186" i="2"/>
  <c r="J186" i="2"/>
  <c r="I186" i="2"/>
  <c r="H186" i="2"/>
  <c r="G186" i="2"/>
  <c r="S186" i="2" s="1"/>
  <c r="F186" i="2"/>
  <c r="R186" i="2" s="1"/>
  <c r="T186" i="2" s="1"/>
  <c r="AB186" i="2" s="1"/>
  <c r="D186" i="2"/>
  <c r="C186" i="2"/>
  <c r="E186" i="2" s="1"/>
  <c r="AA185" i="2"/>
  <c r="Z185" i="2"/>
  <c r="Y185" i="2"/>
  <c r="X185" i="2"/>
  <c r="W185" i="2"/>
  <c r="V185" i="2"/>
  <c r="Q185" i="2"/>
  <c r="P185" i="2"/>
  <c r="O185" i="2"/>
  <c r="N185" i="2"/>
  <c r="M185" i="2"/>
  <c r="L185" i="2"/>
  <c r="K185" i="2"/>
  <c r="J185" i="2"/>
  <c r="I185" i="2"/>
  <c r="H185" i="2"/>
  <c r="G185" i="2"/>
  <c r="S185" i="2" s="1"/>
  <c r="F185" i="2"/>
  <c r="R185" i="2" s="1"/>
  <c r="T185" i="2" s="1"/>
  <c r="AB185" i="2" s="1"/>
  <c r="D185" i="2"/>
  <c r="C185" i="2"/>
  <c r="E185" i="2" s="1"/>
  <c r="AA184" i="2"/>
  <c r="Z184" i="2"/>
  <c r="Y184" i="2"/>
  <c r="X184" i="2"/>
  <c r="W184" i="2"/>
  <c r="V184" i="2"/>
  <c r="Q184" i="2"/>
  <c r="P184" i="2"/>
  <c r="O184" i="2"/>
  <c r="N184" i="2"/>
  <c r="M184" i="2"/>
  <c r="L184" i="2"/>
  <c r="K184" i="2"/>
  <c r="J184" i="2"/>
  <c r="I184" i="2"/>
  <c r="H184" i="2"/>
  <c r="G184" i="2"/>
  <c r="S184" i="2" s="1"/>
  <c r="F184" i="2"/>
  <c r="R184" i="2" s="1"/>
  <c r="T184" i="2" s="1"/>
  <c r="AB184" i="2" s="1"/>
  <c r="E184" i="2"/>
  <c r="AC184" i="2" s="1"/>
  <c r="D184" i="2"/>
  <c r="C184" i="2"/>
  <c r="AA183" i="2"/>
  <c r="Z183" i="2"/>
  <c r="Y183" i="2"/>
  <c r="X183" i="2"/>
  <c r="W183" i="2"/>
  <c r="V183" i="2"/>
  <c r="Q183" i="2"/>
  <c r="P183" i="2"/>
  <c r="O183" i="2"/>
  <c r="N183" i="2"/>
  <c r="M183" i="2"/>
  <c r="L183" i="2"/>
  <c r="K183" i="2"/>
  <c r="J183" i="2"/>
  <c r="I183" i="2"/>
  <c r="H183" i="2"/>
  <c r="G183" i="2"/>
  <c r="S183" i="2" s="1"/>
  <c r="F183" i="2"/>
  <c r="R183" i="2" s="1"/>
  <c r="T183" i="2" s="1"/>
  <c r="AB183" i="2" s="1"/>
  <c r="D183" i="2"/>
  <c r="E183" i="2" s="1"/>
  <c r="C183" i="2"/>
  <c r="AA182" i="2"/>
  <c r="Z182" i="2"/>
  <c r="Y182" i="2"/>
  <c r="X182" i="2"/>
  <c r="W182" i="2"/>
  <c r="V182" i="2"/>
  <c r="S182" i="2"/>
  <c r="Q182" i="2"/>
  <c r="P182" i="2"/>
  <c r="O182" i="2"/>
  <c r="N182" i="2"/>
  <c r="M182" i="2"/>
  <c r="L182" i="2"/>
  <c r="K182" i="2"/>
  <c r="J182" i="2"/>
  <c r="I182" i="2"/>
  <c r="H182" i="2"/>
  <c r="G182" i="2"/>
  <c r="F182" i="2"/>
  <c r="R182" i="2" s="1"/>
  <c r="T182" i="2" s="1"/>
  <c r="AB182" i="2" s="1"/>
  <c r="D182" i="2"/>
  <c r="C182" i="2"/>
  <c r="E182" i="2" s="1"/>
  <c r="AA181" i="2"/>
  <c r="Z181" i="2"/>
  <c r="Y181" i="2"/>
  <c r="X181" i="2"/>
  <c r="W181" i="2"/>
  <c r="V181" i="2"/>
  <c r="S181" i="2"/>
  <c r="R181" i="2"/>
  <c r="Q181" i="2"/>
  <c r="P181" i="2"/>
  <c r="O181" i="2"/>
  <c r="N181" i="2"/>
  <c r="M181" i="2"/>
  <c r="L181" i="2"/>
  <c r="K181" i="2"/>
  <c r="J181" i="2"/>
  <c r="I181" i="2"/>
  <c r="H181" i="2"/>
  <c r="G181" i="2"/>
  <c r="F181" i="2"/>
  <c r="D181" i="2"/>
  <c r="C181" i="2"/>
  <c r="E181" i="2" s="1"/>
  <c r="AC180" i="2"/>
  <c r="AA180" i="2"/>
  <c r="Z180" i="2"/>
  <c r="Y180" i="2"/>
  <c r="X180" i="2"/>
  <c r="W180" i="2"/>
  <c r="V180" i="2"/>
  <c r="U180" i="2"/>
  <c r="S180" i="2"/>
  <c r="R180" i="2"/>
  <c r="Q180" i="2"/>
  <c r="P180" i="2"/>
  <c r="O180" i="2"/>
  <c r="N180" i="2"/>
  <c r="M180" i="2"/>
  <c r="L180" i="2"/>
  <c r="K180" i="2"/>
  <c r="J180" i="2"/>
  <c r="I180" i="2"/>
  <c r="H180" i="2"/>
  <c r="G180" i="2"/>
  <c r="F180" i="2"/>
  <c r="E180" i="2"/>
  <c r="D180" i="2"/>
  <c r="C180" i="2"/>
  <c r="AA179" i="2"/>
  <c r="Z179" i="2"/>
  <c r="Y179" i="2"/>
  <c r="X179" i="2"/>
  <c r="W179" i="2"/>
  <c r="V179" i="2"/>
  <c r="S179" i="2"/>
  <c r="R179" i="2"/>
  <c r="T179" i="2" s="1"/>
  <c r="AB179" i="2" s="1"/>
  <c r="Q179" i="2"/>
  <c r="P179" i="2"/>
  <c r="O179" i="2"/>
  <c r="N179" i="2"/>
  <c r="M179" i="2"/>
  <c r="L179" i="2"/>
  <c r="K179" i="2"/>
  <c r="J179" i="2"/>
  <c r="I179" i="2"/>
  <c r="H179" i="2"/>
  <c r="G179" i="2"/>
  <c r="F179" i="2"/>
  <c r="E179" i="2"/>
  <c r="AC179" i="2" s="1"/>
  <c r="D179" i="2"/>
  <c r="C179" i="2"/>
  <c r="AA178" i="2"/>
  <c r="Z178" i="2"/>
  <c r="Y178" i="2"/>
  <c r="X178" i="2"/>
  <c r="W178" i="2"/>
  <c r="V178" i="2"/>
  <c r="S178" i="2"/>
  <c r="R178" i="2"/>
  <c r="T178" i="2" s="1"/>
  <c r="AB178" i="2" s="1"/>
  <c r="Q178" i="2"/>
  <c r="P178" i="2"/>
  <c r="O178" i="2"/>
  <c r="N178" i="2"/>
  <c r="M178" i="2"/>
  <c r="L178" i="2"/>
  <c r="K178" i="2"/>
  <c r="J178" i="2"/>
  <c r="I178" i="2"/>
  <c r="H178" i="2"/>
  <c r="G178" i="2"/>
  <c r="F178" i="2"/>
  <c r="E178" i="2"/>
  <c r="AC178" i="2" s="1"/>
  <c r="D178" i="2"/>
  <c r="C178" i="2"/>
  <c r="AC177" i="2"/>
  <c r="AA177" i="2"/>
  <c r="Z177" i="2"/>
  <c r="Y177" i="2"/>
  <c r="X177" i="2"/>
  <c r="W177" i="2"/>
  <c r="V177" i="2"/>
  <c r="U177" i="2"/>
  <c r="T177" i="2"/>
  <c r="AB177" i="2" s="1"/>
  <c r="S177" i="2"/>
  <c r="R177" i="2"/>
  <c r="Q177" i="2"/>
  <c r="P177" i="2"/>
  <c r="O177" i="2"/>
  <c r="N177" i="2"/>
  <c r="M177" i="2"/>
  <c r="L177" i="2"/>
  <c r="K177" i="2"/>
  <c r="J177" i="2"/>
  <c r="I177" i="2"/>
  <c r="H177" i="2"/>
  <c r="G177" i="2"/>
  <c r="F177" i="2"/>
  <c r="E177" i="2"/>
  <c r="D177" i="2"/>
  <c r="C177" i="2"/>
  <c r="AA176" i="2"/>
  <c r="Z176" i="2"/>
  <c r="Y176" i="2"/>
  <c r="X176" i="2"/>
  <c r="W176" i="2"/>
  <c r="V176" i="2"/>
  <c r="T176" i="2"/>
  <c r="AB176" i="2" s="1"/>
  <c r="S176" i="2"/>
  <c r="R176" i="2"/>
  <c r="Q176" i="2"/>
  <c r="P176" i="2"/>
  <c r="O176" i="2"/>
  <c r="N176" i="2"/>
  <c r="M176" i="2"/>
  <c r="L176" i="2"/>
  <c r="K176" i="2"/>
  <c r="J176" i="2"/>
  <c r="I176" i="2"/>
  <c r="H176" i="2"/>
  <c r="G176" i="2"/>
  <c r="F176" i="2"/>
  <c r="E176" i="2"/>
  <c r="AC176" i="2" s="1"/>
  <c r="D176" i="2"/>
  <c r="C176" i="2"/>
  <c r="AA175" i="2"/>
  <c r="Z175" i="2"/>
  <c r="Y175" i="2"/>
  <c r="X175" i="2"/>
  <c r="W175" i="2"/>
  <c r="V175" i="2"/>
  <c r="S175" i="2"/>
  <c r="R175" i="2"/>
  <c r="T175" i="2" s="1"/>
  <c r="AB175" i="2" s="1"/>
  <c r="Q175" i="2"/>
  <c r="P175" i="2"/>
  <c r="O175" i="2"/>
  <c r="N175" i="2"/>
  <c r="M175" i="2"/>
  <c r="L175" i="2"/>
  <c r="K175" i="2"/>
  <c r="J175" i="2"/>
  <c r="I175" i="2"/>
  <c r="H175" i="2"/>
  <c r="G175" i="2"/>
  <c r="F175" i="2"/>
  <c r="E175" i="2"/>
  <c r="AC175" i="2" s="1"/>
  <c r="D175" i="2"/>
  <c r="C175" i="2"/>
  <c r="AA174" i="2"/>
  <c r="Z174" i="2"/>
  <c r="Y174" i="2"/>
  <c r="X174" i="2"/>
  <c r="W174" i="2"/>
  <c r="V174" i="2"/>
  <c r="S174" i="2"/>
  <c r="R174" i="2"/>
  <c r="T174" i="2" s="1"/>
  <c r="AB174" i="2" s="1"/>
  <c r="Q174" i="2"/>
  <c r="P174" i="2"/>
  <c r="O174" i="2"/>
  <c r="N174" i="2"/>
  <c r="M174" i="2"/>
  <c r="L174" i="2"/>
  <c r="K174" i="2"/>
  <c r="J174" i="2"/>
  <c r="I174" i="2"/>
  <c r="H174" i="2"/>
  <c r="G174" i="2"/>
  <c r="F174" i="2"/>
  <c r="E174" i="2"/>
  <c r="AC174" i="2" s="1"/>
  <c r="D174" i="2"/>
  <c r="C174" i="2"/>
  <c r="AC173" i="2"/>
  <c r="AA173" i="2"/>
  <c r="Z173" i="2"/>
  <c r="Y173" i="2"/>
  <c r="X173" i="2"/>
  <c r="W173" i="2"/>
  <c r="V173" i="2"/>
  <c r="U173" i="2"/>
  <c r="T173" i="2"/>
  <c r="AB173" i="2" s="1"/>
  <c r="S173" i="2"/>
  <c r="R173" i="2"/>
  <c r="Q173" i="2"/>
  <c r="P173" i="2"/>
  <c r="O173" i="2"/>
  <c r="N173" i="2"/>
  <c r="M173" i="2"/>
  <c r="L173" i="2"/>
  <c r="K173" i="2"/>
  <c r="J173" i="2"/>
  <c r="I173" i="2"/>
  <c r="H173" i="2"/>
  <c r="G173" i="2"/>
  <c r="F173" i="2"/>
  <c r="E173" i="2"/>
  <c r="D173" i="2"/>
  <c r="C173" i="2"/>
  <c r="AA172" i="2"/>
  <c r="Z172" i="2"/>
  <c r="Y172" i="2"/>
  <c r="X172" i="2"/>
  <c r="W172" i="2"/>
  <c r="V172" i="2"/>
  <c r="T172" i="2"/>
  <c r="AB172" i="2" s="1"/>
  <c r="S172" i="2"/>
  <c r="R172" i="2"/>
  <c r="Q172" i="2"/>
  <c r="P172" i="2"/>
  <c r="O172" i="2"/>
  <c r="N172" i="2"/>
  <c r="M172" i="2"/>
  <c r="L172" i="2"/>
  <c r="K172" i="2"/>
  <c r="J172" i="2"/>
  <c r="I172" i="2"/>
  <c r="H172" i="2"/>
  <c r="G172" i="2"/>
  <c r="F172" i="2"/>
  <c r="E172" i="2"/>
  <c r="AC172" i="2" s="1"/>
  <c r="D172" i="2"/>
  <c r="C172" i="2"/>
  <c r="AA171" i="2"/>
  <c r="Z171" i="2"/>
  <c r="Y171" i="2"/>
  <c r="X171" i="2"/>
  <c r="W171" i="2"/>
  <c r="V171" i="2"/>
  <c r="S171" i="2"/>
  <c r="R171" i="2"/>
  <c r="T171" i="2" s="1"/>
  <c r="AB171" i="2" s="1"/>
  <c r="Q171" i="2"/>
  <c r="P171" i="2"/>
  <c r="O171" i="2"/>
  <c r="N171" i="2"/>
  <c r="M171" i="2"/>
  <c r="L171" i="2"/>
  <c r="K171" i="2"/>
  <c r="J171" i="2"/>
  <c r="I171" i="2"/>
  <c r="H171" i="2"/>
  <c r="G171" i="2"/>
  <c r="F171" i="2"/>
  <c r="E171" i="2"/>
  <c r="AC171" i="2" s="1"/>
  <c r="D171" i="2"/>
  <c r="C171" i="2"/>
  <c r="AA170" i="2"/>
  <c r="Z170" i="2"/>
  <c r="Y170" i="2"/>
  <c r="X170" i="2"/>
  <c r="W170" i="2"/>
  <c r="V170" i="2"/>
  <c r="S170" i="2"/>
  <c r="R170" i="2"/>
  <c r="T170" i="2" s="1"/>
  <c r="AB170" i="2" s="1"/>
  <c r="Q170" i="2"/>
  <c r="P170" i="2"/>
  <c r="O170" i="2"/>
  <c r="N170" i="2"/>
  <c r="M170" i="2"/>
  <c r="L170" i="2"/>
  <c r="K170" i="2"/>
  <c r="J170" i="2"/>
  <c r="I170" i="2"/>
  <c r="H170" i="2"/>
  <c r="G170" i="2"/>
  <c r="F170" i="2"/>
  <c r="E170" i="2"/>
  <c r="AC170" i="2" s="1"/>
  <c r="D170" i="2"/>
  <c r="C170" i="2"/>
  <c r="AC169" i="2"/>
  <c r="AA169" i="2"/>
  <c r="Z169" i="2"/>
  <c r="Y169" i="2"/>
  <c r="X169" i="2"/>
  <c r="W169" i="2"/>
  <c r="V169" i="2"/>
  <c r="U169" i="2"/>
  <c r="T169" i="2"/>
  <c r="AB169" i="2" s="1"/>
  <c r="S169" i="2"/>
  <c r="R169" i="2"/>
  <c r="Q169" i="2"/>
  <c r="P169" i="2"/>
  <c r="O169" i="2"/>
  <c r="N169" i="2"/>
  <c r="M169" i="2"/>
  <c r="L169" i="2"/>
  <c r="K169" i="2"/>
  <c r="J169" i="2"/>
  <c r="I169" i="2"/>
  <c r="H169" i="2"/>
  <c r="G169" i="2"/>
  <c r="F169" i="2"/>
  <c r="E169" i="2"/>
  <c r="D169" i="2"/>
  <c r="C169" i="2"/>
  <c r="AC168" i="2"/>
  <c r="AA168" i="2"/>
  <c r="Z168" i="2"/>
  <c r="Y168" i="2"/>
  <c r="X168" i="2"/>
  <c r="W168" i="2"/>
  <c r="V168" i="2"/>
  <c r="U168" i="2"/>
  <c r="T168" i="2"/>
  <c r="AB168" i="2" s="1"/>
  <c r="S168" i="2"/>
  <c r="R168" i="2"/>
  <c r="Q168" i="2"/>
  <c r="P168" i="2"/>
  <c r="O168" i="2"/>
  <c r="N168" i="2"/>
  <c r="M168" i="2"/>
  <c r="L168" i="2"/>
  <c r="K168" i="2"/>
  <c r="J168" i="2"/>
  <c r="I168" i="2"/>
  <c r="H168" i="2"/>
  <c r="G168" i="2"/>
  <c r="F168" i="2"/>
  <c r="E168" i="2"/>
  <c r="D168" i="2"/>
  <c r="C168" i="2"/>
  <c r="AA167" i="2"/>
  <c r="Z167" i="2"/>
  <c r="Y167" i="2"/>
  <c r="X167" i="2"/>
  <c r="W167" i="2"/>
  <c r="V167" i="2"/>
  <c r="S167" i="2"/>
  <c r="R167" i="2"/>
  <c r="T167" i="2" s="1"/>
  <c r="AB167" i="2" s="1"/>
  <c r="Q167" i="2"/>
  <c r="P167" i="2"/>
  <c r="O167" i="2"/>
  <c r="N167" i="2"/>
  <c r="M167" i="2"/>
  <c r="L167" i="2"/>
  <c r="K167" i="2"/>
  <c r="J167" i="2"/>
  <c r="I167" i="2"/>
  <c r="H167" i="2"/>
  <c r="G167" i="2"/>
  <c r="F167" i="2"/>
  <c r="E167" i="2"/>
  <c r="AC167" i="2" s="1"/>
  <c r="D167" i="2"/>
  <c r="C167" i="2"/>
  <c r="AC166" i="2"/>
  <c r="AA166" i="2"/>
  <c r="Z166" i="2"/>
  <c r="Y166" i="2"/>
  <c r="X166" i="2"/>
  <c r="W166" i="2"/>
  <c r="V166" i="2"/>
  <c r="U166" i="2"/>
  <c r="S166" i="2"/>
  <c r="R166" i="2"/>
  <c r="T166" i="2" s="1"/>
  <c r="AB166" i="2" s="1"/>
  <c r="Q166" i="2"/>
  <c r="P166" i="2"/>
  <c r="O166" i="2"/>
  <c r="N166" i="2"/>
  <c r="M166" i="2"/>
  <c r="L166" i="2"/>
  <c r="K166" i="2"/>
  <c r="J166" i="2"/>
  <c r="I166" i="2"/>
  <c r="H166" i="2"/>
  <c r="G166" i="2"/>
  <c r="F166" i="2"/>
  <c r="E166" i="2"/>
  <c r="D166" i="2"/>
  <c r="C166" i="2"/>
  <c r="AC165" i="2"/>
  <c r="AA165" i="2"/>
  <c r="Z165" i="2"/>
  <c r="Y165" i="2"/>
  <c r="X165" i="2"/>
  <c r="W165" i="2"/>
  <c r="V165" i="2"/>
  <c r="U165" i="2"/>
  <c r="T165" i="2"/>
  <c r="AB165" i="2" s="1"/>
  <c r="S165" i="2"/>
  <c r="R165" i="2"/>
  <c r="Q165" i="2"/>
  <c r="P165" i="2"/>
  <c r="O165" i="2"/>
  <c r="N165" i="2"/>
  <c r="M165" i="2"/>
  <c r="L165" i="2"/>
  <c r="K165" i="2"/>
  <c r="J165" i="2"/>
  <c r="I165" i="2"/>
  <c r="H165" i="2"/>
  <c r="G165" i="2"/>
  <c r="F165" i="2"/>
  <c r="E165" i="2"/>
  <c r="D165" i="2"/>
  <c r="C165" i="2"/>
  <c r="AA164" i="2"/>
  <c r="Z164" i="2"/>
  <c r="Y164" i="2"/>
  <c r="X164" i="2"/>
  <c r="W164" i="2"/>
  <c r="V164" i="2"/>
  <c r="T164" i="2"/>
  <c r="AB164" i="2" s="1"/>
  <c r="S164" i="2"/>
  <c r="R164" i="2"/>
  <c r="Q164" i="2"/>
  <c r="P164" i="2"/>
  <c r="O164" i="2"/>
  <c r="N164" i="2"/>
  <c r="M164" i="2"/>
  <c r="L164" i="2"/>
  <c r="K164" i="2"/>
  <c r="J164" i="2"/>
  <c r="I164" i="2"/>
  <c r="H164" i="2"/>
  <c r="G164" i="2"/>
  <c r="F164" i="2"/>
  <c r="E164" i="2"/>
  <c r="AC164" i="2" s="1"/>
  <c r="D164" i="2"/>
  <c r="C164" i="2"/>
  <c r="AA163" i="2"/>
  <c r="Z163" i="2"/>
  <c r="Y163" i="2"/>
  <c r="X163" i="2"/>
  <c r="W163" i="2"/>
  <c r="V163" i="2"/>
  <c r="S163" i="2"/>
  <c r="R163" i="2"/>
  <c r="T163" i="2" s="1"/>
  <c r="AB163" i="2" s="1"/>
  <c r="Q163" i="2"/>
  <c r="P163" i="2"/>
  <c r="O163" i="2"/>
  <c r="N163" i="2"/>
  <c r="M163" i="2"/>
  <c r="L163" i="2"/>
  <c r="K163" i="2"/>
  <c r="J163" i="2"/>
  <c r="I163" i="2"/>
  <c r="H163" i="2"/>
  <c r="G163" i="2"/>
  <c r="F163" i="2"/>
  <c r="E163" i="2"/>
  <c r="AC163" i="2" s="1"/>
  <c r="D163" i="2"/>
  <c r="C163" i="2"/>
  <c r="AC162" i="2"/>
  <c r="AA162" i="2"/>
  <c r="Z162" i="2"/>
  <c r="Y162" i="2"/>
  <c r="X162" i="2"/>
  <c r="W162" i="2"/>
  <c r="V162" i="2"/>
  <c r="U162" i="2"/>
  <c r="S162" i="2"/>
  <c r="R162" i="2"/>
  <c r="T162" i="2" s="1"/>
  <c r="AB162" i="2" s="1"/>
  <c r="Q162" i="2"/>
  <c r="P162" i="2"/>
  <c r="O162" i="2"/>
  <c r="N162" i="2"/>
  <c r="M162" i="2"/>
  <c r="L162" i="2"/>
  <c r="K162" i="2"/>
  <c r="J162" i="2"/>
  <c r="I162" i="2"/>
  <c r="H162" i="2"/>
  <c r="G162" i="2"/>
  <c r="F162" i="2"/>
  <c r="E162" i="2"/>
  <c r="D162" i="2"/>
  <c r="C162" i="2"/>
  <c r="AA161" i="2"/>
  <c r="Z161" i="2"/>
  <c r="Y161" i="2"/>
  <c r="X161" i="2"/>
  <c r="W161" i="2"/>
  <c r="V161" i="2"/>
  <c r="T161" i="2"/>
  <c r="AB161" i="2" s="1"/>
  <c r="S161" i="2"/>
  <c r="R161" i="2"/>
  <c r="Q161" i="2"/>
  <c r="P161" i="2"/>
  <c r="O161" i="2"/>
  <c r="N161" i="2"/>
  <c r="M161" i="2"/>
  <c r="L161" i="2"/>
  <c r="K161" i="2"/>
  <c r="J161" i="2"/>
  <c r="I161" i="2"/>
  <c r="H161" i="2"/>
  <c r="G161" i="2"/>
  <c r="F161" i="2"/>
  <c r="E161" i="2"/>
  <c r="AC161" i="2" s="1"/>
  <c r="D161" i="2"/>
  <c r="C161" i="2"/>
  <c r="AA160" i="2"/>
  <c r="Z160" i="2"/>
  <c r="Y160" i="2"/>
  <c r="X160" i="2"/>
  <c r="W160" i="2"/>
  <c r="V160" i="2"/>
  <c r="T160" i="2"/>
  <c r="AB160" i="2" s="1"/>
  <c r="S160" i="2"/>
  <c r="R160" i="2"/>
  <c r="Q160" i="2"/>
  <c r="P160" i="2"/>
  <c r="O160" i="2"/>
  <c r="N160" i="2"/>
  <c r="M160" i="2"/>
  <c r="L160" i="2"/>
  <c r="K160" i="2"/>
  <c r="J160" i="2"/>
  <c r="I160" i="2"/>
  <c r="H160" i="2"/>
  <c r="G160" i="2"/>
  <c r="F160" i="2"/>
  <c r="E160" i="2"/>
  <c r="AC160" i="2" s="1"/>
  <c r="D160" i="2"/>
  <c r="C160" i="2"/>
  <c r="AA159" i="2"/>
  <c r="Z159" i="2"/>
  <c r="Y159" i="2"/>
  <c r="X159" i="2"/>
  <c r="W159" i="2"/>
  <c r="V159" i="2"/>
  <c r="S159" i="2"/>
  <c r="R159" i="2"/>
  <c r="T159" i="2" s="1"/>
  <c r="AB159" i="2" s="1"/>
  <c r="Q159" i="2"/>
  <c r="P159" i="2"/>
  <c r="O159" i="2"/>
  <c r="N159" i="2"/>
  <c r="M159" i="2"/>
  <c r="L159" i="2"/>
  <c r="K159" i="2"/>
  <c r="J159" i="2"/>
  <c r="I159" i="2"/>
  <c r="H159" i="2"/>
  <c r="G159" i="2"/>
  <c r="F159" i="2"/>
  <c r="E159" i="2"/>
  <c r="AC159" i="2" s="1"/>
  <c r="D159" i="2"/>
  <c r="C159" i="2"/>
  <c r="AC158" i="2"/>
  <c r="AA158" i="2"/>
  <c r="Z158" i="2"/>
  <c r="Y158" i="2"/>
  <c r="X158" i="2"/>
  <c r="W158" i="2"/>
  <c r="V158" i="2"/>
  <c r="U158" i="2"/>
  <c r="S158" i="2"/>
  <c r="R158" i="2"/>
  <c r="T158" i="2" s="1"/>
  <c r="AB158" i="2" s="1"/>
  <c r="Q158" i="2"/>
  <c r="P158" i="2"/>
  <c r="O158" i="2"/>
  <c r="N158" i="2"/>
  <c r="M158" i="2"/>
  <c r="L158" i="2"/>
  <c r="K158" i="2"/>
  <c r="J158" i="2"/>
  <c r="I158" i="2"/>
  <c r="H158" i="2"/>
  <c r="G158" i="2"/>
  <c r="F158" i="2"/>
  <c r="E158" i="2"/>
  <c r="D158" i="2"/>
  <c r="C158" i="2"/>
  <c r="AA157" i="2"/>
  <c r="Z157" i="2"/>
  <c r="Y157" i="2"/>
  <c r="X157" i="2"/>
  <c r="W157" i="2"/>
  <c r="V157" i="2"/>
  <c r="T157" i="2"/>
  <c r="AB157" i="2" s="1"/>
  <c r="S157" i="2"/>
  <c r="R157" i="2"/>
  <c r="Q157" i="2"/>
  <c r="P157" i="2"/>
  <c r="O157" i="2"/>
  <c r="N157" i="2"/>
  <c r="M157" i="2"/>
  <c r="L157" i="2"/>
  <c r="K157" i="2"/>
  <c r="J157" i="2"/>
  <c r="I157" i="2"/>
  <c r="H157" i="2"/>
  <c r="G157" i="2"/>
  <c r="F157" i="2"/>
  <c r="E157" i="2"/>
  <c r="AC157" i="2" s="1"/>
  <c r="D157" i="2"/>
  <c r="C157" i="2"/>
  <c r="AA156" i="2"/>
  <c r="Z156" i="2"/>
  <c r="Y156" i="2"/>
  <c r="X156" i="2"/>
  <c r="W156" i="2"/>
  <c r="V156" i="2"/>
  <c r="T156" i="2"/>
  <c r="AB156" i="2" s="1"/>
  <c r="S156" i="2"/>
  <c r="R156" i="2"/>
  <c r="Q156" i="2"/>
  <c r="P156" i="2"/>
  <c r="O156" i="2"/>
  <c r="N156" i="2"/>
  <c r="M156" i="2"/>
  <c r="L156" i="2"/>
  <c r="K156" i="2"/>
  <c r="J156" i="2"/>
  <c r="I156" i="2"/>
  <c r="H156" i="2"/>
  <c r="G156" i="2"/>
  <c r="F156" i="2"/>
  <c r="E156" i="2"/>
  <c r="AC156" i="2" s="1"/>
  <c r="D156" i="2"/>
  <c r="C156" i="2"/>
  <c r="AA155" i="2"/>
  <c r="Z155" i="2"/>
  <c r="Y155" i="2"/>
  <c r="X155" i="2"/>
  <c r="W155" i="2"/>
  <c r="V155" i="2"/>
  <c r="S155" i="2"/>
  <c r="R155" i="2"/>
  <c r="T155" i="2" s="1"/>
  <c r="AB155" i="2" s="1"/>
  <c r="Q155" i="2"/>
  <c r="P155" i="2"/>
  <c r="O155" i="2"/>
  <c r="N155" i="2"/>
  <c r="M155" i="2"/>
  <c r="L155" i="2"/>
  <c r="K155" i="2"/>
  <c r="J155" i="2"/>
  <c r="I155" i="2"/>
  <c r="H155" i="2"/>
  <c r="G155" i="2"/>
  <c r="F155" i="2"/>
  <c r="E155" i="2"/>
  <c r="AC155" i="2" s="1"/>
  <c r="D155" i="2"/>
  <c r="C155" i="2"/>
  <c r="AC154" i="2"/>
  <c r="AA154" i="2"/>
  <c r="Z154" i="2"/>
  <c r="Y154" i="2"/>
  <c r="X154" i="2"/>
  <c r="W154" i="2"/>
  <c r="V154" i="2"/>
  <c r="U154" i="2"/>
  <c r="S154" i="2"/>
  <c r="R154" i="2"/>
  <c r="T154" i="2" s="1"/>
  <c r="AB154" i="2" s="1"/>
  <c r="Q154" i="2"/>
  <c r="P154" i="2"/>
  <c r="O154" i="2"/>
  <c r="N154" i="2"/>
  <c r="M154" i="2"/>
  <c r="L154" i="2"/>
  <c r="K154" i="2"/>
  <c r="J154" i="2"/>
  <c r="I154" i="2"/>
  <c r="H154" i="2"/>
  <c r="G154" i="2"/>
  <c r="F154" i="2"/>
  <c r="E154" i="2"/>
  <c r="D154" i="2"/>
  <c r="C154" i="2"/>
  <c r="AA153" i="2"/>
  <c r="Z153" i="2"/>
  <c r="Y153" i="2"/>
  <c r="X153" i="2"/>
  <c r="W153" i="2"/>
  <c r="V153" i="2"/>
  <c r="T153" i="2"/>
  <c r="AB153" i="2" s="1"/>
  <c r="S153" i="2"/>
  <c r="R153" i="2"/>
  <c r="Q153" i="2"/>
  <c r="P153" i="2"/>
  <c r="O153" i="2"/>
  <c r="N153" i="2"/>
  <c r="M153" i="2"/>
  <c r="L153" i="2"/>
  <c r="K153" i="2"/>
  <c r="J153" i="2"/>
  <c r="I153" i="2"/>
  <c r="H153" i="2"/>
  <c r="G153" i="2"/>
  <c r="F153" i="2"/>
  <c r="E153" i="2"/>
  <c r="AC153" i="2" s="1"/>
  <c r="D153" i="2"/>
  <c r="C153" i="2"/>
  <c r="AA152" i="2"/>
  <c r="Z152" i="2"/>
  <c r="Y152" i="2"/>
  <c r="X152" i="2"/>
  <c r="W152" i="2"/>
  <c r="V152" i="2"/>
  <c r="T152" i="2"/>
  <c r="AB152" i="2" s="1"/>
  <c r="S152" i="2"/>
  <c r="R152" i="2"/>
  <c r="Q152" i="2"/>
  <c r="P152" i="2"/>
  <c r="O152" i="2"/>
  <c r="N152" i="2"/>
  <c r="M152" i="2"/>
  <c r="L152" i="2"/>
  <c r="K152" i="2"/>
  <c r="J152" i="2"/>
  <c r="I152" i="2"/>
  <c r="H152" i="2"/>
  <c r="G152" i="2"/>
  <c r="F152" i="2"/>
  <c r="E152" i="2"/>
  <c r="AC152" i="2" s="1"/>
  <c r="D152" i="2"/>
  <c r="C152" i="2"/>
  <c r="AA151" i="2"/>
  <c r="Z151" i="2"/>
  <c r="Y151" i="2"/>
  <c r="X151" i="2"/>
  <c r="W151" i="2"/>
  <c r="V151" i="2"/>
  <c r="S151" i="2"/>
  <c r="R151" i="2"/>
  <c r="T151" i="2" s="1"/>
  <c r="AB151" i="2" s="1"/>
  <c r="Q151" i="2"/>
  <c r="P151" i="2"/>
  <c r="O151" i="2"/>
  <c r="N151" i="2"/>
  <c r="M151" i="2"/>
  <c r="L151" i="2"/>
  <c r="K151" i="2"/>
  <c r="J151" i="2"/>
  <c r="I151" i="2"/>
  <c r="H151" i="2"/>
  <c r="G151" i="2"/>
  <c r="F151" i="2"/>
  <c r="E151" i="2"/>
  <c r="AC151" i="2" s="1"/>
  <c r="D151" i="2"/>
  <c r="C151" i="2"/>
  <c r="AC150" i="2"/>
  <c r="AA150" i="2"/>
  <c r="Z150" i="2"/>
  <c r="Y150" i="2"/>
  <c r="X150" i="2"/>
  <c r="W150" i="2"/>
  <c r="V150" i="2"/>
  <c r="U150" i="2"/>
  <c r="S150" i="2"/>
  <c r="R150" i="2"/>
  <c r="T150" i="2" s="1"/>
  <c r="AB150" i="2" s="1"/>
  <c r="Q150" i="2"/>
  <c r="P150" i="2"/>
  <c r="O150" i="2"/>
  <c r="N150" i="2"/>
  <c r="M150" i="2"/>
  <c r="L150" i="2"/>
  <c r="K150" i="2"/>
  <c r="J150" i="2"/>
  <c r="I150" i="2"/>
  <c r="H150" i="2"/>
  <c r="G150" i="2"/>
  <c r="F150" i="2"/>
  <c r="E150" i="2"/>
  <c r="D150" i="2"/>
  <c r="C150" i="2"/>
  <c r="AA149" i="2"/>
  <c r="Z149" i="2"/>
  <c r="Y149" i="2"/>
  <c r="X149" i="2"/>
  <c r="W149" i="2"/>
  <c r="V149" i="2"/>
  <c r="T149" i="2"/>
  <c r="AB149" i="2" s="1"/>
  <c r="S149" i="2"/>
  <c r="R149" i="2"/>
  <c r="Q149" i="2"/>
  <c r="P149" i="2"/>
  <c r="O149" i="2"/>
  <c r="N149" i="2"/>
  <c r="M149" i="2"/>
  <c r="L149" i="2"/>
  <c r="K149" i="2"/>
  <c r="J149" i="2"/>
  <c r="I149" i="2"/>
  <c r="H149" i="2"/>
  <c r="G149" i="2"/>
  <c r="F149" i="2"/>
  <c r="E149" i="2"/>
  <c r="AC149" i="2" s="1"/>
  <c r="D149" i="2"/>
  <c r="C149" i="2"/>
  <c r="AA148" i="2"/>
  <c r="Z148" i="2"/>
  <c r="Y148" i="2"/>
  <c r="X148" i="2"/>
  <c r="W148" i="2"/>
  <c r="V148" i="2"/>
  <c r="T148" i="2"/>
  <c r="AB148" i="2" s="1"/>
  <c r="S148" i="2"/>
  <c r="R148" i="2"/>
  <c r="Q148" i="2"/>
  <c r="P148" i="2"/>
  <c r="O148" i="2"/>
  <c r="N148" i="2"/>
  <c r="M148" i="2"/>
  <c r="L148" i="2"/>
  <c r="K148" i="2"/>
  <c r="J148" i="2"/>
  <c r="I148" i="2"/>
  <c r="H148" i="2"/>
  <c r="G148" i="2"/>
  <c r="F148" i="2"/>
  <c r="E148" i="2"/>
  <c r="AC148" i="2" s="1"/>
  <c r="D148" i="2"/>
  <c r="C148" i="2"/>
  <c r="AA147" i="2"/>
  <c r="Z147" i="2"/>
  <c r="Y147" i="2"/>
  <c r="X147" i="2"/>
  <c r="W147" i="2"/>
  <c r="V147" i="2"/>
  <c r="S147" i="2"/>
  <c r="R147" i="2"/>
  <c r="T147" i="2" s="1"/>
  <c r="AB147" i="2" s="1"/>
  <c r="Q147" i="2"/>
  <c r="P147" i="2"/>
  <c r="O147" i="2"/>
  <c r="N147" i="2"/>
  <c r="M147" i="2"/>
  <c r="L147" i="2"/>
  <c r="K147" i="2"/>
  <c r="J147" i="2"/>
  <c r="I147" i="2"/>
  <c r="H147" i="2"/>
  <c r="G147" i="2"/>
  <c r="F147" i="2"/>
  <c r="E147" i="2"/>
  <c r="AC147" i="2" s="1"/>
  <c r="D147" i="2"/>
  <c r="C147" i="2"/>
  <c r="AC146" i="2"/>
  <c r="AA146" i="2"/>
  <c r="Z146" i="2"/>
  <c r="Y146" i="2"/>
  <c r="X146" i="2"/>
  <c r="W146" i="2"/>
  <c r="V146" i="2"/>
  <c r="U146" i="2"/>
  <c r="S146" i="2"/>
  <c r="R146" i="2"/>
  <c r="T146" i="2" s="1"/>
  <c r="AB146" i="2" s="1"/>
  <c r="Q146" i="2"/>
  <c r="P146" i="2"/>
  <c r="O146" i="2"/>
  <c r="N146" i="2"/>
  <c r="M146" i="2"/>
  <c r="L146" i="2"/>
  <c r="K146" i="2"/>
  <c r="J146" i="2"/>
  <c r="I146" i="2"/>
  <c r="H146" i="2"/>
  <c r="G146" i="2"/>
  <c r="F146" i="2"/>
  <c r="E146" i="2"/>
  <c r="D146" i="2"/>
  <c r="C146" i="2"/>
  <c r="AA145" i="2"/>
  <c r="Z145" i="2"/>
  <c r="Y145" i="2"/>
  <c r="X145" i="2"/>
  <c r="W145" i="2"/>
  <c r="V145" i="2"/>
  <c r="T145" i="2"/>
  <c r="AB145" i="2" s="1"/>
  <c r="S145" i="2"/>
  <c r="R145" i="2"/>
  <c r="Q145" i="2"/>
  <c r="P145" i="2"/>
  <c r="O145" i="2"/>
  <c r="N145" i="2"/>
  <c r="M145" i="2"/>
  <c r="L145" i="2"/>
  <c r="K145" i="2"/>
  <c r="J145" i="2"/>
  <c r="I145" i="2"/>
  <c r="H145" i="2"/>
  <c r="G145" i="2"/>
  <c r="F145" i="2"/>
  <c r="E145" i="2"/>
  <c r="AC145" i="2" s="1"/>
  <c r="D145" i="2"/>
  <c r="C145" i="2"/>
  <c r="AA144" i="2"/>
  <c r="Z144" i="2"/>
  <c r="Y144" i="2"/>
  <c r="X144" i="2"/>
  <c r="W144" i="2"/>
  <c r="V144" i="2"/>
  <c r="T144" i="2"/>
  <c r="AB144" i="2" s="1"/>
  <c r="S144" i="2"/>
  <c r="R144" i="2"/>
  <c r="Q144" i="2"/>
  <c r="P144" i="2"/>
  <c r="O144" i="2"/>
  <c r="N144" i="2"/>
  <c r="M144" i="2"/>
  <c r="L144" i="2"/>
  <c r="K144" i="2"/>
  <c r="J144" i="2"/>
  <c r="I144" i="2"/>
  <c r="H144" i="2"/>
  <c r="G144" i="2"/>
  <c r="F144" i="2"/>
  <c r="E144" i="2"/>
  <c r="AC144" i="2" s="1"/>
  <c r="D144" i="2"/>
  <c r="C144" i="2"/>
  <c r="AA143" i="2"/>
  <c r="Z143" i="2"/>
  <c r="Y143" i="2"/>
  <c r="X143" i="2"/>
  <c r="W143" i="2"/>
  <c r="V143" i="2"/>
  <c r="S143" i="2"/>
  <c r="R143" i="2"/>
  <c r="T143" i="2" s="1"/>
  <c r="AB143" i="2" s="1"/>
  <c r="Q143" i="2"/>
  <c r="P143" i="2"/>
  <c r="O143" i="2"/>
  <c r="N143" i="2"/>
  <c r="M143" i="2"/>
  <c r="L143" i="2"/>
  <c r="K143" i="2"/>
  <c r="J143" i="2"/>
  <c r="I143" i="2"/>
  <c r="H143" i="2"/>
  <c r="G143" i="2"/>
  <c r="F143" i="2"/>
  <c r="E143" i="2"/>
  <c r="AC143" i="2" s="1"/>
  <c r="D143" i="2"/>
  <c r="C143" i="2"/>
  <c r="AC142" i="2"/>
  <c r="AA142" i="2"/>
  <c r="Z142" i="2"/>
  <c r="Y142" i="2"/>
  <c r="X142" i="2"/>
  <c r="W142" i="2"/>
  <c r="V142" i="2"/>
  <c r="U142" i="2"/>
  <c r="S142" i="2"/>
  <c r="R142" i="2"/>
  <c r="T142" i="2" s="1"/>
  <c r="AB142" i="2" s="1"/>
  <c r="Q142" i="2"/>
  <c r="P142" i="2"/>
  <c r="O142" i="2"/>
  <c r="N142" i="2"/>
  <c r="M142" i="2"/>
  <c r="L142" i="2"/>
  <c r="K142" i="2"/>
  <c r="J142" i="2"/>
  <c r="I142" i="2"/>
  <c r="H142" i="2"/>
  <c r="G142" i="2"/>
  <c r="F142" i="2"/>
  <c r="E142" i="2"/>
  <c r="D142" i="2"/>
  <c r="C142" i="2"/>
  <c r="AA141" i="2"/>
  <c r="Z141" i="2"/>
  <c r="Y141" i="2"/>
  <c r="X141" i="2"/>
  <c r="W141" i="2"/>
  <c r="V141" i="2"/>
  <c r="T141" i="2"/>
  <c r="AB141" i="2" s="1"/>
  <c r="S141" i="2"/>
  <c r="R141" i="2"/>
  <c r="Q141" i="2"/>
  <c r="P141" i="2"/>
  <c r="O141" i="2"/>
  <c r="N141" i="2"/>
  <c r="M141" i="2"/>
  <c r="L141" i="2"/>
  <c r="K141" i="2"/>
  <c r="J141" i="2"/>
  <c r="I141" i="2"/>
  <c r="H141" i="2"/>
  <c r="G141" i="2"/>
  <c r="F141" i="2"/>
  <c r="E141" i="2"/>
  <c r="AC141" i="2" s="1"/>
  <c r="D141" i="2"/>
  <c r="C141" i="2"/>
  <c r="AA140" i="2"/>
  <c r="Z140" i="2"/>
  <c r="Y140" i="2"/>
  <c r="X140" i="2"/>
  <c r="W140" i="2"/>
  <c r="V140" i="2"/>
  <c r="T140" i="2"/>
  <c r="AB140" i="2" s="1"/>
  <c r="S140" i="2"/>
  <c r="R140" i="2"/>
  <c r="Q140" i="2"/>
  <c r="P140" i="2"/>
  <c r="O140" i="2"/>
  <c r="N140" i="2"/>
  <c r="M140" i="2"/>
  <c r="L140" i="2"/>
  <c r="K140" i="2"/>
  <c r="J140" i="2"/>
  <c r="I140" i="2"/>
  <c r="H140" i="2"/>
  <c r="G140" i="2"/>
  <c r="F140" i="2"/>
  <c r="E140" i="2"/>
  <c r="AC140" i="2" s="1"/>
  <c r="D140" i="2"/>
  <c r="C140" i="2"/>
  <c r="AA139" i="2"/>
  <c r="Z139" i="2"/>
  <c r="Y139" i="2"/>
  <c r="X139" i="2"/>
  <c r="W139" i="2"/>
  <c r="V139" i="2"/>
  <c r="S139" i="2"/>
  <c r="R139" i="2"/>
  <c r="T139" i="2" s="1"/>
  <c r="AB139" i="2" s="1"/>
  <c r="Q139" i="2"/>
  <c r="P139" i="2"/>
  <c r="O139" i="2"/>
  <c r="N139" i="2"/>
  <c r="M139" i="2"/>
  <c r="L139" i="2"/>
  <c r="K139" i="2"/>
  <c r="J139" i="2"/>
  <c r="I139" i="2"/>
  <c r="H139" i="2"/>
  <c r="G139" i="2"/>
  <c r="F139" i="2"/>
  <c r="E139" i="2"/>
  <c r="AC139" i="2" s="1"/>
  <c r="D139" i="2"/>
  <c r="C139" i="2"/>
  <c r="AC138" i="2"/>
  <c r="AA138" i="2"/>
  <c r="Z138" i="2"/>
  <c r="Y138" i="2"/>
  <c r="X138" i="2"/>
  <c r="W138" i="2"/>
  <c r="V138" i="2"/>
  <c r="U138" i="2"/>
  <c r="S138" i="2"/>
  <c r="R138" i="2"/>
  <c r="T138" i="2" s="1"/>
  <c r="AB138" i="2" s="1"/>
  <c r="Q138" i="2"/>
  <c r="P138" i="2"/>
  <c r="O138" i="2"/>
  <c r="N138" i="2"/>
  <c r="M138" i="2"/>
  <c r="L138" i="2"/>
  <c r="K138" i="2"/>
  <c r="J138" i="2"/>
  <c r="I138" i="2"/>
  <c r="H138" i="2"/>
  <c r="G138" i="2"/>
  <c r="F138" i="2"/>
  <c r="E138" i="2"/>
  <c r="D138" i="2"/>
  <c r="C138" i="2"/>
  <c r="AA137" i="2"/>
  <c r="Z137" i="2"/>
  <c r="Y137" i="2"/>
  <c r="X137" i="2"/>
  <c r="W137" i="2"/>
  <c r="V137" i="2"/>
  <c r="T137" i="2"/>
  <c r="AB137" i="2" s="1"/>
  <c r="S137" i="2"/>
  <c r="R137" i="2"/>
  <c r="Q137" i="2"/>
  <c r="P137" i="2"/>
  <c r="O137" i="2"/>
  <c r="N137" i="2"/>
  <c r="M137" i="2"/>
  <c r="L137" i="2"/>
  <c r="K137" i="2"/>
  <c r="J137" i="2"/>
  <c r="I137" i="2"/>
  <c r="H137" i="2"/>
  <c r="G137" i="2"/>
  <c r="F137" i="2"/>
  <c r="E137" i="2"/>
  <c r="AC137" i="2" s="1"/>
  <c r="D137" i="2"/>
  <c r="C137" i="2"/>
  <c r="AA136" i="2"/>
  <c r="Z136" i="2"/>
  <c r="Y136" i="2"/>
  <c r="X136" i="2"/>
  <c r="W136" i="2"/>
  <c r="V136" i="2"/>
  <c r="R136" i="2"/>
  <c r="Q136" i="2"/>
  <c r="P136" i="2"/>
  <c r="O136" i="2"/>
  <c r="N136" i="2"/>
  <c r="M136" i="2"/>
  <c r="L136" i="2"/>
  <c r="K136" i="2"/>
  <c r="J136" i="2"/>
  <c r="I136" i="2"/>
  <c r="H136" i="2"/>
  <c r="G136" i="2"/>
  <c r="S136" i="2" s="1"/>
  <c r="T136" i="2" s="1"/>
  <c r="AB136" i="2" s="1"/>
  <c r="F136" i="2"/>
  <c r="D136" i="2"/>
  <c r="C136" i="2"/>
  <c r="E136" i="2" s="1"/>
  <c r="AA135" i="2"/>
  <c r="Z135" i="2"/>
  <c r="Y135" i="2"/>
  <c r="X135" i="2"/>
  <c r="W135" i="2"/>
  <c r="V135" i="2"/>
  <c r="Q135" i="2"/>
  <c r="P135" i="2"/>
  <c r="O135" i="2"/>
  <c r="N135" i="2"/>
  <c r="M135" i="2"/>
  <c r="L135" i="2"/>
  <c r="K135" i="2"/>
  <c r="J135" i="2"/>
  <c r="I135" i="2"/>
  <c r="H135" i="2"/>
  <c r="G135" i="2"/>
  <c r="S135" i="2" s="1"/>
  <c r="F135" i="2"/>
  <c r="R135" i="2" s="1"/>
  <c r="T135" i="2" s="1"/>
  <c r="AB135" i="2" s="1"/>
  <c r="D135" i="2"/>
  <c r="C135" i="2"/>
  <c r="E135" i="2" s="1"/>
  <c r="AA134" i="2"/>
  <c r="Z134" i="2"/>
  <c r="Y134" i="2"/>
  <c r="X134" i="2"/>
  <c r="W134" i="2"/>
  <c r="V134" i="2"/>
  <c r="Q134" i="2"/>
  <c r="P134" i="2"/>
  <c r="O134" i="2"/>
  <c r="N134" i="2"/>
  <c r="M134" i="2"/>
  <c r="L134" i="2"/>
  <c r="K134" i="2"/>
  <c r="J134" i="2"/>
  <c r="I134" i="2"/>
  <c r="H134" i="2"/>
  <c r="G134" i="2"/>
  <c r="S134" i="2" s="1"/>
  <c r="F134" i="2"/>
  <c r="R134" i="2" s="1"/>
  <c r="T134" i="2" s="1"/>
  <c r="AB134" i="2" s="1"/>
  <c r="E134" i="2"/>
  <c r="AC134" i="2" s="1"/>
  <c r="D134" i="2"/>
  <c r="C134" i="2"/>
  <c r="AA133" i="2"/>
  <c r="Z133" i="2"/>
  <c r="Y133" i="2"/>
  <c r="X133" i="2"/>
  <c r="W133" i="2"/>
  <c r="V133" i="2"/>
  <c r="Q133" i="2"/>
  <c r="P133" i="2"/>
  <c r="O133" i="2"/>
  <c r="N133" i="2"/>
  <c r="M133" i="2"/>
  <c r="L133" i="2"/>
  <c r="K133" i="2"/>
  <c r="J133" i="2"/>
  <c r="I133" i="2"/>
  <c r="H133" i="2"/>
  <c r="G133" i="2"/>
  <c r="S133" i="2" s="1"/>
  <c r="F133" i="2"/>
  <c r="R133" i="2" s="1"/>
  <c r="T133" i="2" s="1"/>
  <c r="AB133" i="2" s="1"/>
  <c r="D133" i="2"/>
  <c r="E133" i="2" s="1"/>
  <c r="C133" i="2"/>
  <c r="AA132" i="2"/>
  <c r="Z132" i="2"/>
  <c r="Y132" i="2"/>
  <c r="X132" i="2"/>
  <c r="W132" i="2"/>
  <c r="V132" i="2"/>
  <c r="Q132" i="2"/>
  <c r="P132" i="2"/>
  <c r="O132" i="2"/>
  <c r="N132" i="2"/>
  <c r="M132" i="2"/>
  <c r="L132" i="2"/>
  <c r="K132" i="2"/>
  <c r="J132" i="2"/>
  <c r="I132" i="2"/>
  <c r="H132" i="2"/>
  <c r="G132" i="2"/>
  <c r="S132" i="2" s="1"/>
  <c r="F132" i="2"/>
  <c r="R132" i="2" s="1"/>
  <c r="T132" i="2" s="1"/>
  <c r="AB132" i="2" s="1"/>
  <c r="D132" i="2"/>
  <c r="C132" i="2"/>
  <c r="E132" i="2" s="1"/>
  <c r="AA131" i="2"/>
  <c r="Z131" i="2"/>
  <c r="Y131" i="2"/>
  <c r="X131" i="2"/>
  <c r="W131" i="2"/>
  <c r="V131" i="2"/>
  <c r="Q131" i="2"/>
  <c r="P131" i="2"/>
  <c r="O131" i="2"/>
  <c r="N131" i="2"/>
  <c r="M131" i="2"/>
  <c r="L131" i="2"/>
  <c r="K131" i="2"/>
  <c r="J131" i="2"/>
  <c r="I131" i="2"/>
  <c r="H131" i="2"/>
  <c r="G131" i="2"/>
  <c r="S131" i="2" s="1"/>
  <c r="F131" i="2"/>
  <c r="R131" i="2" s="1"/>
  <c r="T131" i="2" s="1"/>
  <c r="AB131" i="2" s="1"/>
  <c r="D131" i="2"/>
  <c r="C131" i="2"/>
  <c r="E131" i="2" s="1"/>
  <c r="AA130" i="2"/>
  <c r="Z130" i="2"/>
  <c r="Y130" i="2"/>
  <c r="X130" i="2"/>
  <c r="W130" i="2"/>
  <c r="V130" i="2"/>
  <c r="Q130" i="2"/>
  <c r="P130" i="2"/>
  <c r="O130" i="2"/>
  <c r="N130" i="2"/>
  <c r="M130" i="2"/>
  <c r="L130" i="2"/>
  <c r="K130" i="2"/>
  <c r="J130" i="2"/>
  <c r="I130" i="2"/>
  <c r="H130" i="2"/>
  <c r="G130" i="2"/>
  <c r="S130" i="2" s="1"/>
  <c r="F130" i="2"/>
  <c r="R130" i="2" s="1"/>
  <c r="T130" i="2" s="1"/>
  <c r="AB130" i="2" s="1"/>
  <c r="E130" i="2"/>
  <c r="AC130" i="2" s="1"/>
  <c r="D130" i="2"/>
  <c r="C130" i="2"/>
  <c r="AA129" i="2"/>
  <c r="Z129" i="2"/>
  <c r="Y129" i="2"/>
  <c r="X129" i="2"/>
  <c r="W129" i="2"/>
  <c r="V129" i="2"/>
  <c r="Q129" i="2"/>
  <c r="P129" i="2"/>
  <c r="O129" i="2"/>
  <c r="N129" i="2"/>
  <c r="M129" i="2"/>
  <c r="L129" i="2"/>
  <c r="K129" i="2"/>
  <c r="J129" i="2"/>
  <c r="I129" i="2"/>
  <c r="H129" i="2"/>
  <c r="G129" i="2"/>
  <c r="S129" i="2" s="1"/>
  <c r="F129" i="2"/>
  <c r="R129" i="2" s="1"/>
  <c r="T129" i="2" s="1"/>
  <c r="AB129" i="2" s="1"/>
  <c r="D129" i="2"/>
  <c r="E129" i="2" s="1"/>
  <c r="C129" i="2"/>
  <c r="AA128" i="2"/>
  <c r="Z128" i="2"/>
  <c r="Y128" i="2"/>
  <c r="X128" i="2"/>
  <c r="W128" i="2"/>
  <c r="V128" i="2"/>
  <c r="Q128" i="2"/>
  <c r="P128" i="2"/>
  <c r="O128" i="2"/>
  <c r="N128" i="2"/>
  <c r="M128" i="2"/>
  <c r="L128" i="2"/>
  <c r="K128" i="2"/>
  <c r="J128" i="2"/>
  <c r="I128" i="2"/>
  <c r="H128" i="2"/>
  <c r="G128" i="2"/>
  <c r="S128" i="2" s="1"/>
  <c r="F128" i="2"/>
  <c r="R128" i="2" s="1"/>
  <c r="T128" i="2" s="1"/>
  <c r="AB128" i="2" s="1"/>
  <c r="E128" i="2"/>
  <c r="AC128" i="2" s="1"/>
  <c r="D128" i="2"/>
  <c r="C128" i="2"/>
  <c r="AA127" i="2"/>
  <c r="Z127" i="2"/>
  <c r="Y127" i="2"/>
  <c r="X127" i="2"/>
  <c r="W127" i="2"/>
  <c r="V127" i="2"/>
  <c r="Q127" i="2"/>
  <c r="P127" i="2"/>
  <c r="O127" i="2"/>
  <c r="N127" i="2"/>
  <c r="M127" i="2"/>
  <c r="L127" i="2"/>
  <c r="K127" i="2"/>
  <c r="J127" i="2"/>
  <c r="I127" i="2"/>
  <c r="H127" i="2"/>
  <c r="G127" i="2"/>
  <c r="S127" i="2" s="1"/>
  <c r="F127" i="2"/>
  <c r="R127" i="2" s="1"/>
  <c r="T127" i="2" s="1"/>
  <c r="AB127" i="2" s="1"/>
  <c r="D127" i="2"/>
  <c r="C127" i="2"/>
  <c r="E127" i="2" s="1"/>
  <c r="AA126" i="2"/>
  <c r="Z126" i="2"/>
  <c r="Y126" i="2"/>
  <c r="X126" i="2"/>
  <c r="W126" i="2"/>
  <c r="V126" i="2"/>
  <c r="Q126" i="2"/>
  <c r="P126" i="2"/>
  <c r="O126" i="2"/>
  <c r="N126" i="2"/>
  <c r="M126" i="2"/>
  <c r="L126" i="2"/>
  <c r="K126" i="2"/>
  <c r="J126" i="2"/>
  <c r="I126" i="2"/>
  <c r="H126" i="2"/>
  <c r="G126" i="2"/>
  <c r="S126" i="2" s="1"/>
  <c r="F126" i="2"/>
  <c r="R126" i="2" s="1"/>
  <c r="T126" i="2" s="1"/>
  <c r="AB126" i="2" s="1"/>
  <c r="D126" i="2"/>
  <c r="C126" i="2"/>
  <c r="E126" i="2" s="1"/>
  <c r="AA125" i="2"/>
  <c r="Z125" i="2"/>
  <c r="Y125" i="2"/>
  <c r="X125" i="2"/>
  <c r="W125" i="2"/>
  <c r="V125" i="2"/>
  <c r="Q125" i="2"/>
  <c r="P125" i="2"/>
  <c r="O125" i="2"/>
  <c r="N125" i="2"/>
  <c r="M125" i="2"/>
  <c r="L125" i="2"/>
  <c r="K125" i="2"/>
  <c r="J125" i="2"/>
  <c r="I125" i="2"/>
  <c r="H125" i="2"/>
  <c r="G125" i="2"/>
  <c r="S125" i="2" s="1"/>
  <c r="F125" i="2"/>
  <c r="R125" i="2" s="1"/>
  <c r="T125" i="2" s="1"/>
  <c r="AB125" i="2" s="1"/>
  <c r="D125" i="2"/>
  <c r="E125" i="2" s="1"/>
  <c r="C125" i="2"/>
  <c r="AA124" i="2"/>
  <c r="Z124" i="2"/>
  <c r="Y124" i="2"/>
  <c r="X124" i="2"/>
  <c r="W124" i="2"/>
  <c r="V124" i="2"/>
  <c r="Q124" i="2"/>
  <c r="P124" i="2"/>
  <c r="O124" i="2"/>
  <c r="N124" i="2"/>
  <c r="M124" i="2"/>
  <c r="L124" i="2"/>
  <c r="K124" i="2"/>
  <c r="J124" i="2"/>
  <c r="I124" i="2"/>
  <c r="H124" i="2"/>
  <c r="G124" i="2"/>
  <c r="S124" i="2" s="1"/>
  <c r="F124" i="2"/>
  <c r="R124" i="2" s="1"/>
  <c r="T124" i="2" s="1"/>
  <c r="AB124" i="2" s="1"/>
  <c r="E124" i="2"/>
  <c r="AC124" i="2" s="1"/>
  <c r="D124" i="2"/>
  <c r="C124" i="2"/>
  <c r="AA123" i="2"/>
  <c r="Z123" i="2"/>
  <c r="Y123" i="2"/>
  <c r="X123" i="2"/>
  <c r="W123" i="2"/>
  <c r="V123" i="2"/>
  <c r="Q123" i="2"/>
  <c r="P123" i="2"/>
  <c r="O123" i="2"/>
  <c r="N123" i="2"/>
  <c r="M123" i="2"/>
  <c r="L123" i="2"/>
  <c r="K123" i="2"/>
  <c r="J123" i="2"/>
  <c r="I123" i="2"/>
  <c r="H123" i="2"/>
  <c r="G123" i="2"/>
  <c r="S123" i="2" s="1"/>
  <c r="F123" i="2"/>
  <c r="R123" i="2" s="1"/>
  <c r="T123" i="2" s="1"/>
  <c r="AB123" i="2" s="1"/>
  <c r="D123" i="2"/>
  <c r="C123" i="2"/>
  <c r="E123" i="2" s="1"/>
  <c r="AA122" i="2"/>
  <c r="Z122" i="2"/>
  <c r="Y122" i="2"/>
  <c r="X122" i="2"/>
  <c r="W122" i="2"/>
  <c r="V122" i="2"/>
  <c r="Q122" i="2"/>
  <c r="P122" i="2"/>
  <c r="O122" i="2"/>
  <c r="N122" i="2"/>
  <c r="M122" i="2"/>
  <c r="L122" i="2"/>
  <c r="K122" i="2"/>
  <c r="J122" i="2"/>
  <c r="I122" i="2"/>
  <c r="H122" i="2"/>
  <c r="G122" i="2"/>
  <c r="S122" i="2" s="1"/>
  <c r="F122" i="2"/>
  <c r="R122" i="2" s="1"/>
  <c r="T122" i="2" s="1"/>
  <c r="AB122" i="2" s="1"/>
  <c r="D122" i="2"/>
  <c r="C122" i="2"/>
  <c r="E122" i="2" s="1"/>
  <c r="AA121" i="2"/>
  <c r="Z121" i="2"/>
  <c r="Y121" i="2"/>
  <c r="X121" i="2"/>
  <c r="W121" i="2"/>
  <c r="V121" i="2"/>
  <c r="Q121" i="2"/>
  <c r="P121" i="2"/>
  <c r="O121" i="2"/>
  <c r="N121" i="2"/>
  <c r="M121" i="2"/>
  <c r="L121" i="2"/>
  <c r="K121" i="2"/>
  <c r="J121" i="2"/>
  <c r="I121" i="2"/>
  <c r="H121" i="2"/>
  <c r="G121" i="2"/>
  <c r="S121" i="2" s="1"/>
  <c r="F121" i="2"/>
  <c r="R121" i="2" s="1"/>
  <c r="T121" i="2" s="1"/>
  <c r="AB121" i="2" s="1"/>
  <c r="D121" i="2"/>
  <c r="E121" i="2" s="1"/>
  <c r="C121" i="2"/>
  <c r="AA120" i="2"/>
  <c r="Z120" i="2"/>
  <c r="Y120" i="2"/>
  <c r="X120" i="2"/>
  <c r="W120" i="2"/>
  <c r="V120" i="2"/>
  <c r="Q120" i="2"/>
  <c r="P120" i="2"/>
  <c r="O120" i="2"/>
  <c r="N120" i="2"/>
  <c r="M120" i="2"/>
  <c r="L120" i="2"/>
  <c r="K120" i="2"/>
  <c r="J120" i="2"/>
  <c r="I120" i="2"/>
  <c r="H120" i="2"/>
  <c r="G120" i="2"/>
  <c r="S120" i="2" s="1"/>
  <c r="F120" i="2"/>
  <c r="R120" i="2" s="1"/>
  <c r="T120" i="2" s="1"/>
  <c r="AB120" i="2" s="1"/>
  <c r="E120" i="2"/>
  <c r="AC120" i="2" s="1"/>
  <c r="D120" i="2"/>
  <c r="C120" i="2"/>
  <c r="AA119" i="2"/>
  <c r="Z119" i="2"/>
  <c r="Y119" i="2"/>
  <c r="X119" i="2"/>
  <c r="W119" i="2"/>
  <c r="V119" i="2"/>
  <c r="Q119" i="2"/>
  <c r="P119" i="2"/>
  <c r="O119" i="2"/>
  <c r="N119" i="2"/>
  <c r="M119" i="2"/>
  <c r="L119" i="2"/>
  <c r="K119" i="2"/>
  <c r="J119" i="2"/>
  <c r="I119" i="2"/>
  <c r="H119" i="2"/>
  <c r="G119" i="2"/>
  <c r="S119" i="2" s="1"/>
  <c r="F119" i="2"/>
  <c r="R119" i="2" s="1"/>
  <c r="T119" i="2" s="1"/>
  <c r="AB119" i="2" s="1"/>
  <c r="D119" i="2"/>
  <c r="C119" i="2"/>
  <c r="E119" i="2" s="1"/>
  <c r="AA118" i="2"/>
  <c r="Z118" i="2"/>
  <c r="Y118" i="2"/>
  <c r="X118" i="2"/>
  <c r="W118" i="2"/>
  <c r="V118" i="2"/>
  <c r="Q118" i="2"/>
  <c r="P118" i="2"/>
  <c r="O118" i="2"/>
  <c r="N118" i="2"/>
  <c r="M118" i="2"/>
  <c r="L118" i="2"/>
  <c r="K118" i="2"/>
  <c r="J118" i="2"/>
  <c r="I118" i="2"/>
  <c r="H118" i="2"/>
  <c r="G118" i="2"/>
  <c r="S118" i="2" s="1"/>
  <c r="F118" i="2"/>
  <c r="R118" i="2" s="1"/>
  <c r="T118" i="2" s="1"/>
  <c r="AB118" i="2" s="1"/>
  <c r="D118" i="2"/>
  <c r="C118" i="2"/>
  <c r="E118" i="2" s="1"/>
  <c r="AA117" i="2"/>
  <c r="Z117" i="2"/>
  <c r="Y117" i="2"/>
  <c r="X117" i="2"/>
  <c r="W117" i="2"/>
  <c r="V117" i="2"/>
  <c r="Q117" i="2"/>
  <c r="P117" i="2"/>
  <c r="O117" i="2"/>
  <c r="N117" i="2"/>
  <c r="M117" i="2"/>
  <c r="L117" i="2"/>
  <c r="K117" i="2"/>
  <c r="J117" i="2"/>
  <c r="I117" i="2"/>
  <c r="H117" i="2"/>
  <c r="G117" i="2"/>
  <c r="S117" i="2" s="1"/>
  <c r="F117" i="2"/>
  <c r="R117" i="2" s="1"/>
  <c r="T117" i="2" s="1"/>
  <c r="AB117" i="2" s="1"/>
  <c r="D117" i="2"/>
  <c r="E117" i="2" s="1"/>
  <c r="C117" i="2"/>
  <c r="AC116" i="2"/>
  <c r="AA116" i="2"/>
  <c r="Z116" i="2"/>
  <c r="Y116" i="2"/>
  <c r="X116" i="2"/>
  <c r="W116" i="2"/>
  <c r="V116" i="2"/>
  <c r="U116" i="2"/>
  <c r="Q116" i="2"/>
  <c r="P116" i="2"/>
  <c r="O116" i="2"/>
  <c r="N116" i="2"/>
  <c r="M116" i="2"/>
  <c r="L116" i="2"/>
  <c r="K116" i="2"/>
  <c r="J116" i="2"/>
  <c r="I116" i="2"/>
  <c r="H116" i="2"/>
  <c r="G116" i="2"/>
  <c r="S116" i="2" s="1"/>
  <c r="F116" i="2"/>
  <c r="R116" i="2" s="1"/>
  <c r="T116" i="2" s="1"/>
  <c r="AB116" i="2" s="1"/>
  <c r="E116" i="2"/>
  <c r="D116" i="2"/>
  <c r="C116" i="2"/>
  <c r="AB115" i="2"/>
  <c r="AA115" i="2"/>
  <c r="Z115" i="2"/>
  <c r="Y115" i="2"/>
  <c r="X115" i="2"/>
  <c r="W115" i="2"/>
  <c r="V115" i="2"/>
  <c r="T115" i="2"/>
  <c r="R115" i="2"/>
  <c r="Q115" i="2"/>
  <c r="P115" i="2"/>
  <c r="O115" i="2"/>
  <c r="N115" i="2"/>
  <c r="M115" i="2"/>
  <c r="L115" i="2"/>
  <c r="K115" i="2"/>
  <c r="J115" i="2"/>
  <c r="I115" i="2"/>
  <c r="H115" i="2"/>
  <c r="G115" i="2"/>
  <c r="S115" i="2" s="1"/>
  <c r="F115" i="2"/>
  <c r="D115" i="2"/>
  <c r="C115" i="2"/>
  <c r="E115" i="2" s="1"/>
  <c r="AC114" i="2"/>
  <c r="AA114" i="2"/>
  <c r="Z114" i="2"/>
  <c r="Y114" i="2"/>
  <c r="X114" i="2"/>
  <c r="W114" i="2"/>
  <c r="V114" i="2"/>
  <c r="U114" i="2"/>
  <c r="T114" i="2"/>
  <c r="AB114" i="2" s="1"/>
  <c r="S114" i="2"/>
  <c r="R114" i="2"/>
  <c r="Q114" i="2"/>
  <c r="P114" i="2"/>
  <c r="O114" i="2"/>
  <c r="N114" i="2"/>
  <c r="M114" i="2"/>
  <c r="L114" i="2"/>
  <c r="K114" i="2"/>
  <c r="J114" i="2"/>
  <c r="I114" i="2"/>
  <c r="H114" i="2"/>
  <c r="G114" i="2"/>
  <c r="F114" i="2"/>
  <c r="E114" i="2"/>
  <c r="D114" i="2"/>
  <c r="C114" i="2"/>
  <c r="AC113" i="2"/>
  <c r="AB113" i="2"/>
  <c r="AA113" i="2"/>
  <c r="Z113" i="2"/>
  <c r="Y113" i="2"/>
  <c r="X113" i="2"/>
  <c r="W113" i="2"/>
  <c r="V113" i="2"/>
  <c r="U113" i="2"/>
  <c r="T113" i="2"/>
  <c r="S113" i="2"/>
  <c r="R113" i="2"/>
  <c r="Q113" i="2"/>
  <c r="P113" i="2"/>
  <c r="O113" i="2"/>
  <c r="N113" i="2"/>
  <c r="M113" i="2"/>
  <c r="L113" i="2"/>
  <c r="K113" i="2"/>
  <c r="J113" i="2"/>
  <c r="I113" i="2"/>
  <c r="H113" i="2"/>
  <c r="G113" i="2"/>
  <c r="F113" i="2"/>
  <c r="E113" i="2"/>
  <c r="D113" i="2"/>
  <c r="C113" i="2"/>
  <c r="AC112" i="2"/>
  <c r="AB112" i="2"/>
  <c r="AA112" i="2"/>
  <c r="Z112" i="2"/>
  <c r="Y112" i="2"/>
  <c r="X112" i="2"/>
  <c r="W112" i="2"/>
  <c r="V112" i="2"/>
  <c r="U112" i="2"/>
  <c r="T112" i="2"/>
  <c r="S112" i="2"/>
  <c r="R112" i="2"/>
  <c r="Q112" i="2"/>
  <c r="P112" i="2"/>
  <c r="O112" i="2"/>
  <c r="N112" i="2"/>
  <c r="M112" i="2"/>
  <c r="L112" i="2"/>
  <c r="K112" i="2"/>
  <c r="J112" i="2"/>
  <c r="I112" i="2"/>
  <c r="H112" i="2"/>
  <c r="G112" i="2"/>
  <c r="F112" i="2"/>
  <c r="E112" i="2"/>
  <c r="D112" i="2"/>
  <c r="C112" i="2"/>
  <c r="AC111" i="2"/>
  <c r="AB111" i="2"/>
  <c r="AA111" i="2"/>
  <c r="Z111" i="2"/>
  <c r="Y111" i="2"/>
  <c r="X111" i="2"/>
  <c r="W111" i="2"/>
  <c r="V111" i="2"/>
  <c r="U111" i="2"/>
  <c r="T111" i="2"/>
  <c r="S111" i="2"/>
  <c r="R111" i="2"/>
  <c r="Q111" i="2"/>
  <c r="P111" i="2"/>
  <c r="O111" i="2"/>
  <c r="N111" i="2"/>
  <c r="M111" i="2"/>
  <c r="L111" i="2"/>
  <c r="K111" i="2"/>
  <c r="J111" i="2"/>
  <c r="I111" i="2"/>
  <c r="H111" i="2"/>
  <c r="G111" i="2"/>
  <c r="F111" i="2"/>
  <c r="E111" i="2"/>
  <c r="D111" i="2"/>
  <c r="C111" i="2"/>
  <c r="AC110" i="2"/>
  <c r="AB110" i="2"/>
  <c r="AA110" i="2"/>
  <c r="Z110" i="2"/>
  <c r="Y110" i="2"/>
  <c r="X110" i="2"/>
  <c r="W110" i="2"/>
  <c r="V110" i="2"/>
  <c r="U110" i="2"/>
  <c r="T110" i="2"/>
  <c r="S110" i="2"/>
  <c r="R110" i="2"/>
  <c r="Q110" i="2"/>
  <c r="P110" i="2"/>
  <c r="O110" i="2"/>
  <c r="N110" i="2"/>
  <c r="M110" i="2"/>
  <c r="L110" i="2"/>
  <c r="K110" i="2"/>
  <c r="J110" i="2"/>
  <c r="I110" i="2"/>
  <c r="H110" i="2"/>
  <c r="G110" i="2"/>
  <c r="F110" i="2"/>
  <c r="E110" i="2"/>
  <c r="D110" i="2"/>
  <c r="C110" i="2"/>
  <c r="AC109" i="2"/>
  <c r="AB109" i="2"/>
  <c r="AA109" i="2"/>
  <c r="Z109" i="2"/>
  <c r="Y109" i="2"/>
  <c r="X109" i="2"/>
  <c r="W109" i="2"/>
  <c r="V109" i="2"/>
  <c r="U109" i="2"/>
  <c r="T109" i="2"/>
  <c r="S109" i="2"/>
  <c r="R109" i="2"/>
  <c r="Q109" i="2"/>
  <c r="P109" i="2"/>
  <c r="O109" i="2"/>
  <c r="N109" i="2"/>
  <c r="M109" i="2"/>
  <c r="L109" i="2"/>
  <c r="K109" i="2"/>
  <c r="J109" i="2"/>
  <c r="I109" i="2"/>
  <c r="H109" i="2"/>
  <c r="G109" i="2"/>
  <c r="F109" i="2"/>
  <c r="E109" i="2"/>
  <c r="D109" i="2"/>
  <c r="C109" i="2"/>
  <c r="AC108" i="2"/>
  <c r="AB108" i="2"/>
  <c r="AA108" i="2"/>
  <c r="Z108" i="2"/>
  <c r="Y108" i="2"/>
  <c r="X108" i="2"/>
  <c r="W108" i="2"/>
  <c r="V108" i="2"/>
  <c r="U108" i="2"/>
  <c r="T108" i="2"/>
  <c r="S108" i="2"/>
  <c r="R108" i="2"/>
  <c r="Q108" i="2"/>
  <c r="P108" i="2"/>
  <c r="O108" i="2"/>
  <c r="N108" i="2"/>
  <c r="M108" i="2"/>
  <c r="L108" i="2"/>
  <c r="K108" i="2"/>
  <c r="J108" i="2"/>
  <c r="I108" i="2"/>
  <c r="H108" i="2"/>
  <c r="G108" i="2"/>
  <c r="F108" i="2"/>
  <c r="E108" i="2"/>
  <c r="D108" i="2"/>
  <c r="C108" i="2"/>
  <c r="AC107" i="2"/>
  <c r="AB107" i="2"/>
  <c r="AA107" i="2"/>
  <c r="Z107" i="2"/>
  <c r="Y107" i="2"/>
  <c r="X107" i="2"/>
  <c r="W107" i="2"/>
  <c r="V107" i="2"/>
  <c r="U107" i="2"/>
  <c r="T107" i="2"/>
  <c r="S107" i="2"/>
  <c r="R107" i="2"/>
  <c r="Q107" i="2"/>
  <c r="P107" i="2"/>
  <c r="O107" i="2"/>
  <c r="N107" i="2"/>
  <c r="M107" i="2"/>
  <c r="L107" i="2"/>
  <c r="K107" i="2"/>
  <c r="J107" i="2"/>
  <c r="I107" i="2"/>
  <c r="H107" i="2"/>
  <c r="G107" i="2"/>
  <c r="F107" i="2"/>
  <c r="E107" i="2"/>
  <c r="D107" i="2"/>
  <c r="C107" i="2"/>
  <c r="AC106" i="2"/>
  <c r="AB106" i="2"/>
  <c r="AA106" i="2"/>
  <c r="Z106" i="2"/>
  <c r="Y106" i="2"/>
  <c r="X106" i="2"/>
  <c r="W106" i="2"/>
  <c r="V106" i="2"/>
  <c r="U106" i="2"/>
  <c r="T106" i="2"/>
  <c r="S106" i="2"/>
  <c r="R106" i="2"/>
  <c r="Q106" i="2"/>
  <c r="P106" i="2"/>
  <c r="O106" i="2"/>
  <c r="N106" i="2"/>
  <c r="M106" i="2"/>
  <c r="L106" i="2"/>
  <c r="K106" i="2"/>
  <c r="J106" i="2"/>
  <c r="I106" i="2"/>
  <c r="H106" i="2"/>
  <c r="G106" i="2"/>
  <c r="F106" i="2"/>
  <c r="E106" i="2"/>
  <c r="D106" i="2"/>
  <c r="C106" i="2"/>
  <c r="AC105" i="2"/>
  <c r="AB105" i="2"/>
  <c r="AA105" i="2"/>
  <c r="Z105" i="2"/>
  <c r="Y105" i="2"/>
  <c r="X105" i="2"/>
  <c r="W105" i="2"/>
  <c r="V105" i="2"/>
  <c r="U105" i="2"/>
  <c r="T105" i="2"/>
  <c r="S105" i="2"/>
  <c r="R105" i="2"/>
  <c r="Q105" i="2"/>
  <c r="P105" i="2"/>
  <c r="O105" i="2"/>
  <c r="N105" i="2"/>
  <c r="M105" i="2"/>
  <c r="L105" i="2"/>
  <c r="K105" i="2"/>
  <c r="J105" i="2"/>
  <c r="I105" i="2"/>
  <c r="H105" i="2"/>
  <c r="G105" i="2"/>
  <c r="F105" i="2"/>
  <c r="E105" i="2"/>
  <c r="D105" i="2"/>
  <c r="C105" i="2"/>
  <c r="AC104" i="2"/>
  <c r="AB104" i="2"/>
  <c r="AA104" i="2"/>
  <c r="Z104" i="2"/>
  <c r="Y104" i="2"/>
  <c r="X104" i="2"/>
  <c r="W104" i="2"/>
  <c r="V104" i="2"/>
  <c r="U104" i="2"/>
  <c r="T104" i="2"/>
  <c r="S104" i="2"/>
  <c r="R104" i="2"/>
  <c r="Q104" i="2"/>
  <c r="P104" i="2"/>
  <c r="O104" i="2"/>
  <c r="N104" i="2"/>
  <c r="M104" i="2"/>
  <c r="L104" i="2"/>
  <c r="K104" i="2"/>
  <c r="J104" i="2"/>
  <c r="I104" i="2"/>
  <c r="H104" i="2"/>
  <c r="G104" i="2"/>
  <c r="F104" i="2"/>
  <c r="E104" i="2"/>
  <c r="D104" i="2"/>
  <c r="C104" i="2"/>
  <c r="AC103" i="2"/>
  <c r="AB103" i="2"/>
  <c r="AA103" i="2"/>
  <c r="Z103" i="2"/>
  <c r="Y103" i="2"/>
  <c r="X103" i="2"/>
  <c r="W103" i="2"/>
  <c r="V103" i="2"/>
  <c r="U103" i="2"/>
  <c r="T103" i="2"/>
  <c r="S103" i="2"/>
  <c r="R103" i="2"/>
  <c r="Q103" i="2"/>
  <c r="P103" i="2"/>
  <c r="O103" i="2"/>
  <c r="N103" i="2"/>
  <c r="M103" i="2"/>
  <c r="L103" i="2"/>
  <c r="K103" i="2"/>
  <c r="J103" i="2"/>
  <c r="I103" i="2"/>
  <c r="H103" i="2"/>
  <c r="G103" i="2"/>
  <c r="F103" i="2"/>
  <c r="E103" i="2"/>
  <c r="D103" i="2"/>
  <c r="C103" i="2"/>
  <c r="AC102" i="2"/>
  <c r="AB102" i="2"/>
  <c r="AA102" i="2"/>
  <c r="Z102" i="2"/>
  <c r="Y102" i="2"/>
  <c r="X102" i="2"/>
  <c r="W102" i="2"/>
  <c r="V102" i="2"/>
  <c r="U102" i="2"/>
  <c r="T102" i="2"/>
  <c r="S102" i="2"/>
  <c r="R102" i="2"/>
  <c r="Q102" i="2"/>
  <c r="P102" i="2"/>
  <c r="O102" i="2"/>
  <c r="N102" i="2"/>
  <c r="M102" i="2"/>
  <c r="L102" i="2"/>
  <c r="K102" i="2"/>
  <c r="J102" i="2"/>
  <c r="I102" i="2"/>
  <c r="H102" i="2"/>
  <c r="G102" i="2"/>
  <c r="F102" i="2"/>
  <c r="E102" i="2"/>
  <c r="D102" i="2"/>
  <c r="C102" i="2"/>
  <c r="AC101" i="2"/>
  <c r="AB101" i="2"/>
  <c r="AA101" i="2"/>
  <c r="Z101" i="2"/>
  <c r="Y101" i="2"/>
  <c r="X101" i="2"/>
  <c r="W101" i="2"/>
  <c r="V101" i="2"/>
  <c r="U101" i="2"/>
  <c r="T101" i="2"/>
  <c r="S101" i="2"/>
  <c r="R101" i="2"/>
  <c r="Q101" i="2"/>
  <c r="P101" i="2"/>
  <c r="O101" i="2"/>
  <c r="N101" i="2"/>
  <c r="M101" i="2"/>
  <c r="L101" i="2"/>
  <c r="K101" i="2"/>
  <c r="J101" i="2"/>
  <c r="I101" i="2"/>
  <c r="H101" i="2"/>
  <c r="G101" i="2"/>
  <c r="F101" i="2"/>
  <c r="E101" i="2"/>
  <c r="D101" i="2"/>
  <c r="C101" i="2"/>
  <c r="AC100" i="2"/>
  <c r="AB100" i="2"/>
  <c r="AA100" i="2"/>
  <c r="Z100" i="2"/>
  <c r="Y100" i="2"/>
  <c r="X100" i="2"/>
  <c r="W100" i="2"/>
  <c r="V100" i="2"/>
  <c r="U100" i="2"/>
  <c r="T100" i="2"/>
  <c r="S100" i="2"/>
  <c r="R100" i="2"/>
  <c r="Q100" i="2"/>
  <c r="P100" i="2"/>
  <c r="O100" i="2"/>
  <c r="N100" i="2"/>
  <c r="M100" i="2"/>
  <c r="L100" i="2"/>
  <c r="K100" i="2"/>
  <c r="J100" i="2"/>
  <c r="I100" i="2"/>
  <c r="H100" i="2"/>
  <c r="G100" i="2"/>
  <c r="F100" i="2"/>
  <c r="E100" i="2"/>
  <c r="D100" i="2"/>
  <c r="C100" i="2"/>
  <c r="AC99" i="2"/>
  <c r="AB99" i="2"/>
  <c r="AA99" i="2"/>
  <c r="Z99" i="2"/>
  <c r="Y99" i="2"/>
  <c r="X99" i="2"/>
  <c r="W99" i="2"/>
  <c r="V99" i="2"/>
  <c r="U99" i="2"/>
  <c r="T99" i="2"/>
  <c r="S99" i="2"/>
  <c r="R99" i="2"/>
  <c r="Q99" i="2"/>
  <c r="P99" i="2"/>
  <c r="O99" i="2"/>
  <c r="N99" i="2"/>
  <c r="M99" i="2"/>
  <c r="L99" i="2"/>
  <c r="K99" i="2"/>
  <c r="J99" i="2"/>
  <c r="I99" i="2"/>
  <c r="H99" i="2"/>
  <c r="G99" i="2"/>
  <c r="F99" i="2"/>
  <c r="E99" i="2"/>
  <c r="D99" i="2"/>
  <c r="C99" i="2"/>
  <c r="AC98" i="2"/>
  <c r="AB98" i="2"/>
  <c r="AA98" i="2"/>
  <c r="Z98" i="2"/>
  <c r="Y98" i="2"/>
  <c r="X98" i="2"/>
  <c r="W98" i="2"/>
  <c r="V98" i="2"/>
  <c r="U98" i="2"/>
  <c r="T98" i="2"/>
  <c r="S98" i="2"/>
  <c r="R98" i="2"/>
  <c r="Q98" i="2"/>
  <c r="P98" i="2"/>
  <c r="O98" i="2"/>
  <c r="N98" i="2"/>
  <c r="M98" i="2"/>
  <c r="L98" i="2"/>
  <c r="K98" i="2"/>
  <c r="J98" i="2"/>
  <c r="I98" i="2"/>
  <c r="H98" i="2"/>
  <c r="G98" i="2"/>
  <c r="F98" i="2"/>
  <c r="E98" i="2"/>
  <c r="D98" i="2"/>
  <c r="C98" i="2"/>
  <c r="AC97" i="2"/>
  <c r="AB97" i="2"/>
  <c r="AA97" i="2"/>
  <c r="Z97" i="2"/>
  <c r="Y97" i="2"/>
  <c r="X97" i="2"/>
  <c r="W97" i="2"/>
  <c r="V97" i="2"/>
  <c r="U97" i="2"/>
  <c r="T97" i="2"/>
  <c r="S97" i="2"/>
  <c r="R97" i="2"/>
  <c r="Q97" i="2"/>
  <c r="P97" i="2"/>
  <c r="O97" i="2"/>
  <c r="N97" i="2"/>
  <c r="M97" i="2"/>
  <c r="L97" i="2"/>
  <c r="K97" i="2"/>
  <c r="J97" i="2"/>
  <c r="I97" i="2"/>
  <c r="H97" i="2"/>
  <c r="G97" i="2"/>
  <c r="F97" i="2"/>
  <c r="E97" i="2"/>
  <c r="D97" i="2"/>
  <c r="C97" i="2"/>
  <c r="AC96" i="2"/>
  <c r="AB96" i="2"/>
  <c r="AA96" i="2"/>
  <c r="Z96" i="2"/>
  <c r="Y96" i="2"/>
  <c r="X96" i="2"/>
  <c r="W96" i="2"/>
  <c r="V96" i="2"/>
  <c r="U96" i="2"/>
  <c r="T96" i="2"/>
  <c r="S96" i="2"/>
  <c r="R96" i="2"/>
  <c r="Q96" i="2"/>
  <c r="P96" i="2"/>
  <c r="O96" i="2"/>
  <c r="N96" i="2"/>
  <c r="M96" i="2"/>
  <c r="L96" i="2"/>
  <c r="K96" i="2"/>
  <c r="J96" i="2"/>
  <c r="I96" i="2"/>
  <c r="H96" i="2"/>
  <c r="G96" i="2"/>
  <c r="F96" i="2"/>
  <c r="E96" i="2"/>
  <c r="D96" i="2"/>
  <c r="C96" i="2"/>
  <c r="AC95" i="2"/>
  <c r="AB95" i="2"/>
  <c r="AA95" i="2"/>
  <c r="Z95" i="2"/>
  <c r="Y95" i="2"/>
  <c r="X95" i="2"/>
  <c r="W95" i="2"/>
  <c r="V95" i="2"/>
  <c r="U95" i="2"/>
  <c r="T95" i="2"/>
  <c r="S95" i="2"/>
  <c r="R95" i="2"/>
  <c r="Q95" i="2"/>
  <c r="P95" i="2"/>
  <c r="O95" i="2"/>
  <c r="N95" i="2"/>
  <c r="M95" i="2"/>
  <c r="L95" i="2"/>
  <c r="K95" i="2"/>
  <c r="J95" i="2"/>
  <c r="I95" i="2"/>
  <c r="H95" i="2"/>
  <c r="G95" i="2"/>
  <c r="F95" i="2"/>
  <c r="E95" i="2"/>
  <c r="D95" i="2"/>
  <c r="C95" i="2"/>
  <c r="AC94" i="2"/>
  <c r="AB94" i="2"/>
  <c r="AA94" i="2"/>
  <c r="Z94" i="2"/>
  <c r="Y94" i="2"/>
  <c r="X94" i="2"/>
  <c r="W94" i="2"/>
  <c r="V94" i="2"/>
  <c r="U94" i="2"/>
  <c r="T94" i="2"/>
  <c r="S94" i="2"/>
  <c r="R94" i="2"/>
  <c r="Q94" i="2"/>
  <c r="P94" i="2"/>
  <c r="O94" i="2"/>
  <c r="N94" i="2"/>
  <c r="M94" i="2"/>
  <c r="L94" i="2"/>
  <c r="K94" i="2"/>
  <c r="J94" i="2"/>
  <c r="I94" i="2"/>
  <c r="H94" i="2"/>
  <c r="G94" i="2"/>
  <c r="F94" i="2"/>
  <c r="E94" i="2"/>
  <c r="D94" i="2"/>
  <c r="C94" i="2"/>
  <c r="AC93" i="2"/>
  <c r="AB93" i="2"/>
  <c r="AA93" i="2"/>
  <c r="Z93" i="2"/>
  <c r="Y93" i="2"/>
  <c r="X93" i="2"/>
  <c r="W93" i="2"/>
  <c r="V93" i="2"/>
  <c r="U93" i="2"/>
  <c r="T93" i="2"/>
  <c r="S93" i="2"/>
  <c r="R93" i="2"/>
  <c r="Q93" i="2"/>
  <c r="P93" i="2"/>
  <c r="O93" i="2"/>
  <c r="N93" i="2"/>
  <c r="M93" i="2"/>
  <c r="L93" i="2"/>
  <c r="K93" i="2"/>
  <c r="J93" i="2"/>
  <c r="I93" i="2"/>
  <c r="H93" i="2"/>
  <c r="G93" i="2"/>
  <c r="F93" i="2"/>
  <c r="E93" i="2"/>
  <c r="D93" i="2"/>
  <c r="C93" i="2"/>
  <c r="AC92" i="2"/>
  <c r="AB92" i="2"/>
  <c r="AA92" i="2"/>
  <c r="Z92" i="2"/>
  <c r="Y92" i="2"/>
  <c r="X92" i="2"/>
  <c r="W92" i="2"/>
  <c r="V92" i="2"/>
  <c r="U92" i="2"/>
  <c r="T92" i="2"/>
  <c r="S92" i="2"/>
  <c r="R92" i="2"/>
  <c r="Q92" i="2"/>
  <c r="P92" i="2"/>
  <c r="O92" i="2"/>
  <c r="N92" i="2"/>
  <c r="M92" i="2"/>
  <c r="L92" i="2"/>
  <c r="K92" i="2"/>
  <c r="J92" i="2"/>
  <c r="I92" i="2"/>
  <c r="H92" i="2"/>
  <c r="G92" i="2"/>
  <c r="F92" i="2"/>
  <c r="E92" i="2"/>
  <c r="D92" i="2"/>
  <c r="C92" i="2"/>
  <c r="AC91" i="2"/>
  <c r="AB91" i="2"/>
  <c r="AA91" i="2"/>
  <c r="Z91" i="2"/>
  <c r="Y91" i="2"/>
  <c r="X91" i="2"/>
  <c r="W91" i="2"/>
  <c r="V91" i="2"/>
  <c r="U91" i="2"/>
  <c r="T91" i="2"/>
  <c r="S91" i="2"/>
  <c r="R91" i="2"/>
  <c r="Q91" i="2"/>
  <c r="P91" i="2"/>
  <c r="O91" i="2"/>
  <c r="N91" i="2"/>
  <c r="M91" i="2"/>
  <c r="L91" i="2"/>
  <c r="K91" i="2"/>
  <c r="J91" i="2"/>
  <c r="I91" i="2"/>
  <c r="H91" i="2"/>
  <c r="G91" i="2"/>
  <c r="F91" i="2"/>
  <c r="E91" i="2"/>
  <c r="D91" i="2"/>
  <c r="C91" i="2"/>
  <c r="AC90" i="2"/>
  <c r="AB90" i="2"/>
  <c r="AA90" i="2"/>
  <c r="Z90" i="2"/>
  <c r="Y90" i="2"/>
  <c r="X90" i="2"/>
  <c r="W90" i="2"/>
  <c r="V90" i="2"/>
  <c r="U90" i="2"/>
  <c r="T90" i="2"/>
  <c r="S90" i="2"/>
  <c r="R90" i="2"/>
  <c r="Q90" i="2"/>
  <c r="P90" i="2"/>
  <c r="O90" i="2"/>
  <c r="N90" i="2"/>
  <c r="M90" i="2"/>
  <c r="L90" i="2"/>
  <c r="K90" i="2"/>
  <c r="J90" i="2"/>
  <c r="I90" i="2"/>
  <c r="H90" i="2"/>
  <c r="G90" i="2"/>
  <c r="F90" i="2"/>
  <c r="E90" i="2"/>
  <c r="D90" i="2"/>
  <c r="C90" i="2"/>
  <c r="AC89" i="2"/>
  <c r="AB89" i="2"/>
  <c r="AA89" i="2"/>
  <c r="Z89" i="2"/>
  <c r="Y89" i="2"/>
  <c r="X89" i="2"/>
  <c r="W89" i="2"/>
  <c r="V89" i="2"/>
  <c r="U89" i="2"/>
  <c r="T89" i="2"/>
  <c r="S89" i="2"/>
  <c r="R89" i="2"/>
  <c r="Q89" i="2"/>
  <c r="P89" i="2"/>
  <c r="O89" i="2"/>
  <c r="N89" i="2"/>
  <c r="M89" i="2"/>
  <c r="L89" i="2"/>
  <c r="K89" i="2"/>
  <c r="J89" i="2"/>
  <c r="I89" i="2"/>
  <c r="H89" i="2"/>
  <c r="G89" i="2"/>
  <c r="F89" i="2"/>
  <c r="E89" i="2"/>
  <c r="D89" i="2"/>
  <c r="C89" i="2"/>
  <c r="AC88" i="2"/>
  <c r="AB88" i="2"/>
  <c r="AA88" i="2"/>
  <c r="Z88" i="2"/>
  <c r="Y88" i="2"/>
  <c r="X88" i="2"/>
  <c r="W88" i="2"/>
  <c r="V88" i="2"/>
  <c r="U88" i="2"/>
  <c r="T88" i="2"/>
  <c r="S88" i="2"/>
  <c r="R88" i="2"/>
  <c r="Q88" i="2"/>
  <c r="P88" i="2"/>
  <c r="O88" i="2"/>
  <c r="N88" i="2"/>
  <c r="M88" i="2"/>
  <c r="L88" i="2"/>
  <c r="K88" i="2"/>
  <c r="J88" i="2"/>
  <c r="I88" i="2"/>
  <c r="H88" i="2"/>
  <c r="G88" i="2"/>
  <c r="F88" i="2"/>
  <c r="E88" i="2"/>
  <c r="D88" i="2"/>
  <c r="C88" i="2"/>
  <c r="AC87" i="2"/>
  <c r="AB87" i="2"/>
  <c r="AA87" i="2"/>
  <c r="Z87" i="2"/>
  <c r="Y87" i="2"/>
  <c r="X87" i="2"/>
  <c r="W87" i="2"/>
  <c r="V87" i="2"/>
  <c r="U87" i="2"/>
  <c r="T87" i="2"/>
  <c r="S87" i="2"/>
  <c r="R87" i="2"/>
  <c r="Q87" i="2"/>
  <c r="P87" i="2"/>
  <c r="O87" i="2"/>
  <c r="N87" i="2"/>
  <c r="M87" i="2"/>
  <c r="L87" i="2"/>
  <c r="K87" i="2"/>
  <c r="J87" i="2"/>
  <c r="I87" i="2"/>
  <c r="H87" i="2"/>
  <c r="G87" i="2"/>
  <c r="F87" i="2"/>
  <c r="E87" i="2"/>
  <c r="D87" i="2"/>
  <c r="C87" i="2"/>
  <c r="AC86" i="2"/>
  <c r="AB86" i="2"/>
  <c r="AA86" i="2"/>
  <c r="Z86" i="2"/>
  <c r="Y86" i="2"/>
  <c r="X86" i="2"/>
  <c r="W86" i="2"/>
  <c r="V86" i="2"/>
  <c r="U86" i="2"/>
  <c r="T86" i="2"/>
  <c r="S86" i="2"/>
  <c r="R86" i="2"/>
  <c r="Q86" i="2"/>
  <c r="P86" i="2"/>
  <c r="O86" i="2"/>
  <c r="N86" i="2"/>
  <c r="M86" i="2"/>
  <c r="L86" i="2"/>
  <c r="K86" i="2"/>
  <c r="J86" i="2"/>
  <c r="I86" i="2"/>
  <c r="H86" i="2"/>
  <c r="G86" i="2"/>
  <c r="F86" i="2"/>
  <c r="E86" i="2"/>
  <c r="D86" i="2"/>
  <c r="C86" i="2"/>
  <c r="AC85" i="2"/>
  <c r="AB85" i="2"/>
  <c r="AA85" i="2"/>
  <c r="Z85" i="2"/>
  <c r="Y85" i="2"/>
  <c r="X85" i="2"/>
  <c r="W85" i="2"/>
  <c r="V85" i="2"/>
  <c r="U85" i="2"/>
  <c r="T85" i="2"/>
  <c r="S85" i="2"/>
  <c r="R85" i="2"/>
  <c r="Q85" i="2"/>
  <c r="P85" i="2"/>
  <c r="O85" i="2"/>
  <c r="N85" i="2"/>
  <c r="M85" i="2"/>
  <c r="L85" i="2"/>
  <c r="K85" i="2"/>
  <c r="J85" i="2"/>
  <c r="I85" i="2"/>
  <c r="H85" i="2"/>
  <c r="G85" i="2"/>
  <c r="F85" i="2"/>
  <c r="E85" i="2"/>
  <c r="D85" i="2"/>
  <c r="C85" i="2"/>
  <c r="AC84" i="2"/>
  <c r="AB84" i="2"/>
  <c r="AA84" i="2"/>
  <c r="Z84" i="2"/>
  <c r="Y84" i="2"/>
  <c r="X84" i="2"/>
  <c r="W84" i="2"/>
  <c r="V84" i="2"/>
  <c r="U84" i="2"/>
  <c r="T84" i="2"/>
  <c r="S84" i="2"/>
  <c r="R84" i="2"/>
  <c r="Q84" i="2"/>
  <c r="P84" i="2"/>
  <c r="O84" i="2"/>
  <c r="N84" i="2"/>
  <c r="M84" i="2"/>
  <c r="L84" i="2"/>
  <c r="K84" i="2"/>
  <c r="J84" i="2"/>
  <c r="I84" i="2"/>
  <c r="H84" i="2"/>
  <c r="G84" i="2"/>
  <c r="F84" i="2"/>
  <c r="E84" i="2"/>
  <c r="D84" i="2"/>
  <c r="C84" i="2"/>
  <c r="AC83" i="2"/>
  <c r="AB83" i="2"/>
  <c r="AA83" i="2"/>
  <c r="Z83" i="2"/>
  <c r="Y83" i="2"/>
  <c r="X83" i="2"/>
  <c r="W83" i="2"/>
  <c r="V83" i="2"/>
  <c r="U83" i="2"/>
  <c r="T83" i="2"/>
  <c r="S83" i="2"/>
  <c r="R83" i="2"/>
  <c r="Q83" i="2"/>
  <c r="P83" i="2"/>
  <c r="O83" i="2"/>
  <c r="N83" i="2"/>
  <c r="M83" i="2"/>
  <c r="L83" i="2"/>
  <c r="K83" i="2"/>
  <c r="J83" i="2"/>
  <c r="I83" i="2"/>
  <c r="H83" i="2"/>
  <c r="G83" i="2"/>
  <c r="F83" i="2"/>
  <c r="E83" i="2"/>
  <c r="D83" i="2"/>
  <c r="C83" i="2"/>
  <c r="AC82" i="2"/>
  <c r="AB82" i="2"/>
  <c r="AA82" i="2"/>
  <c r="Z82" i="2"/>
  <c r="Y82" i="2"/>
  <c r="X82" i="2"/>
  <c r="W82" i="2"/>
  <c r="V82" i="2"/>
  <c r="U82" i="2"/>
  <c r="T82" i="2"/>
  <c r="S82" i="2"/>
  <c r="R82" i="2"/>
  <c r="Q82" i="2"/>
  <c r="P82" i="2"/>
  <c r="O82" i="2"/>
  <c r="N82" i="2"/>
  <c r="M82" i="2"/>
  <c r="L82" i="2"/>
  <c r="K82" i="2"/>
  <c r="J82" i="2"/>
  <c r="I82" i="2"/>
  <c r="H82" i="2"/>
  <c r="G82" i="2"/>
  <c r="F82" i="2"/>
  <c r="E82" i="2"/>
  <c r="D82" i="2"/>
  <c r="C82" i="2"/>
  <c r="AC81" i="2"/>
  <c r="AB81" i="2"/>
  <c r="AA81" i="2"/>
  <c r="Z81" i="2"/>
  <c r="Y81" i="2"/>
  <c r="X81" i="2"/>
  <c r="W81" i="2"/>
  <c r="V81" i="2"/>
  <c r="U81" i="2"/>
  <c r="T81" i="2"/>
  <c r="S81" i="2"/>
  <c r="R81" i="2"/>
  <c r="Q81" i="2"/>
  <c r="P81" i="2"/>
  <c r="O81" i="2"/>
  <c r="N81" i="2"/>
  <c r="M81" i="2"/>
  <c r="L81" i="2"/>
  <c r="K81" i="2"/>
  <c r="J81" i="2"/>
  <c r="I81" i="2"/>
  <c r="H81" i="2"/>
  <c r="G81" i="2"/>
  <c r="F81" i="2"/>
  <c r="E81" i="2"/>
  <c r="D81" i="2"/>
  <c r="C81" i="2"/>
  <c r="AC80" i="2"/>
  <c r="AB80" i="2"/>
  <c r="AA80" i="2"/>
  <c r="Z80" i="2"/>
  <c r="Y80" i="2"/>
  <c r="X80" i="2"/>
  <c r="W80" i="2"/>
  <c r="V80" i="2"/>
  <c r="U80" i="2"/>
  <c r="T80" i="2"/>
  <c r="S80" i="2"/>
  <c r="R80" i="2"/>
  <c r="Q80" i="2"/>
  <c r="P80" i="2"/>
  <c r="O80" i="2"/>
  <c r="N80" i="2"/>
  <c r="M80" i="2"/>
  <c r="L80" i="2"/>
  <c r="K80" i="2"/>
  <c r="J80" i="2"/>
  <c r="I80" i="2"/>
  <c r="H80" i="2"/>
  <c r="G80" i="2"/>
  <c r="F80" i="2"/>
  <c r="E80" i="2"/>
  <c r="D80" i="2"/>
  <c r="C80" i="2"/>
  <c r="AC79" i="2"/>
  <c r="AB79" i="2"/>
  <c r="AA79" i="2"/>
  <c r="Z79" i="2"/>
  <c r="Y79" i="2"/>
  <c r="X79" i="2"/>
  <c r="W79" i="2"/>
  <c r="V79" i="2"/>
  <c r="U79" i="2"/>
  <c r="T79" i="2"/>
  <c r="S79" i="2"/>
  <c r="R79" i="2"/>
  <c r="Q79" i="2"/>
  <c r="P79" i="2"/>
  <c r="O79" i="2"/>
  <c r="N79" i="2"/>
  <c r="M79" i="2"/>
  <c r="L79" i="2"/>
  <c r="K79" i="2"/>
  <c r="J79" i="2"/>
  <c r="I79" i="2"/>
  <c r="H79" i="2"/>
  <c r="G79" i="2"/>
  <c r="F79" i="2"/>
  <c r="E79" i="2"/>
  <c r="D79" i="2"/>
  <c r="C79" i="2"/>
  <c r="AC78" i="2"/>
  <c r="AB78" i="2"/>
  <c r="AA78" i="2"/>
  <c r="Z78" i="2"/>
  <c r="Y78" i="2"/>
  <c r="X78" i="2"/>
  <c r="W78" i="2"/>
  <c r="V78" i="2"/>
  <c r="U78" i="2"/>
  <c r="T78" i="2"/>
  <c r="S78" i="2"/>
  <c r="R78" i="2"/>
  <c r="Q78" i="2"/>
  <c r="P78" i="2"/>
  <c r="O78" i="2"/>
  <c r="N78" i="2"/>
  <c r="M78" i="2"/>
  <c r="L78" i="2"/>
  <c r="K78" i="2"/>
  <c r="J78" i="2"/>
  <c r="I78" i="2"/>
  <c r="H78" i="2"/>
  <c r="G78" i="2"/>
  <c r="F78" i="2"/>
  <c r="E78" i="2"/>
  <c r="D78" i="2"/>
  <c r="C78" i="2"/>
  <c r="AC77" i="2"/>
  <c r="AB77" i="2"/>
  <c r="AA77" i="2"/>
  <c r="Z77" i="2"/>
  <c r="Y77" i="2"/>
  <c r="X77" i="2"/>
  <c r="W77" i="2"/>
  <c r="V77" i="2"/>
  <c r="U77" i="2"/>
  <c r="T77" i="2"/>
  <c r="S77" i="2"/>
  <c r="R77" i="2"/>
  <c r="Q77" i="2"/>
  <c r="P77" i="2"/>
  <c r="O77" i="2"/>
  <c r="N77" i="2"/>
  <c r="M77" i="2"/>
  <c r="L77" i="2"/>
  <c r="K77" i="2"/>
  <c r="J77" i="2"/>
  <c r="I77" i="2"/>
  <c r="H77" i="2"/>
  <c r="G77" i="2"/>
  <c r="F77" i="2"/>
  <c r="E77" i="2"/>
  <c r="D77" i="2"/>
  <c r="C77" i="2"/>
  <c r="AC76" i="2"/>
  <c r="AB76" i="2"/>
  <c r="AA76" i="2"/>
  <c r="Z76" i="2"/>
  <c r="Y76" i="2"/>
  <c r="X76" i="2"/>
  <c r="W76" i="2"/>
  <c r="V76" i="2"/>
  <c r="U76" i="2"/>
  <c r="T76" i="2"/>
  <c r="S76" i="2"/>
  <c r="R76" i="2"/>
  <c r="Q76" i="2"/>
  <c r="P76" i="2"/>
  <c r="O76" i="2"/>
  <c r="N76" i="2"/>
  <c r="M76" i="2"/>
  <c r="L76" i="2"/>
  <c r="K76" i="2"/>
  <c r="J76" i="2"/>
  <c r="I76" i="2"/>
  <c r="H76" i="2"/>
  <c r="G76" i="2"/>
  <c r="F76" i="2"/>
  <c r="E76" i="2"/>
  <c r="D76" i="2"/>
  <c r="C76" i="2"/>
  <c r="AC75" i="2"/>
  <c r="AB75" i="2"/>
  <c r="AA75" i="2"/>
  <c r="Z75" i="2"/>
  <c r="Y75" i="2"/>
  <c r="X75" i="2"/>
  <c r="W75" i="2"/>
  <c r="V75" i="2"/>
  <c r="U75" i="2"/>
  <c r="T75" i="2"/>
  <c r="S75" i="2"/>
  <c r="R75" i="2"/>
  <c r="Q75" i="2"/>
  <c r="P75" i="2"/>
  <c r="O75" i="2"/>
  <c r="N75" i="2"/>
  <c r="M75" i="2"/>
  <c r="L75" i="2"/>
  <c r="K75" i="2"/>
  <c r="J75" i="2"/>
  <c r="I75" i="2"/>
  <c r="H75" i="2"/>
  <c r="G75" i="2"/>
  <c r="F75" i="2"/>
  <c r="E75" i="2"/>
  <c r="D75" i="2"/>
  <c r="C75" i="2"/>
  <c r="AC74" i="2"/>
  <c r="AB74" i="2"/>
  <c r="AA74" i="2"/>
  <c r="Z74" i="2"/>
  <c r="Y74" i="2"/>
  <c r="X74" i="2"/>
  <c r="W74" i="2"/>
  <c r="V74" i="2"/>
  <c r="U74" i="2"/>
  <c r="T74" i="2"/>
  <c r="S74" i="2"/>
  <c r="R74" i="2"/>
  <c r="Q74" i="2"/>
  <c r="P74" i="2"/>
  <c r="O74" i="2"/>
  <c r="N74" i="2"/>
  <c r="M74" i="2"/>
  <c r="L74" i="2"/>
  <c r="K74" i="2"/>
  <c r="J74" i="2"/>
  <c r="I74" i="2"/>
  <c r="H74" i="2"/>
  <c r="G74" i="2"/>
  <c r="F74" i="2"/>
  <c r="E74" i="2"/>
  <c r="D74" i="2"/>
  <c r="C74" i="2"/>
  <c r="AC73" i="2"/>
  <c r="AB73" i="2"/>
  <c r="AA73" i="2"/>
  <c r="Z73" i="2"/>
  <c r="Y73" i="2"/>
  <c r="X73" i="2"/>
  <c r="W73" i="2"/>
  <c r="V73" i="2"/>
  <c r="U73" i="2"/>
  <c r="T73" i="2"/>
  <c r="S73" i="2"/>
  <c r="R73" i="2"/>
  <c r="Q73" i="2"/>
  <c r="P73" i="2"/>
  <c r="O73" i="2"/>
  <c r="N73" i="2"/>
  <c r="M73" i="2"/>
  <c r="L73" i="2"/>
  <c r="K73" i="2"/>
  <c r="J73" i="2"/>
  <c r="I73" i="2"/>
  <c r="H73" i="2"/>
  <c r="G73" i="2"/>
  <c r="F73" i="2"/>
  <c r="E73" i="2"/>
  <c r="D73" i="2"/>
  <c r="C73" i="2"/>
  <c r="AC72" i="2"/>
  <c r="AB72" i="2"/>
  <c r="AA72" i="2"/>
  <c r="Z72" i="2"/>
  <c r="Y72" i="2"/>
  <c r="X72" i="2"/>
  <c r="W72" i="2"/>
  <c r="V72" i="2"/>
  <c r="U72" i="2"/>
  <c r="T72" i="2"/>
  <c r="S72" i="2"/>
  <c r="R72" i="2"/>
  <c r="Q72" i="2"/>
  <c r="P72" i="2"/>
  <c r="O72" i="2"/>
  <c r="N72" i="2"/>
  <c r="M72" i="2"/>
  <c r="L72" i="2"/>
  <c r="K72" i="2"/>
  <c r="J72" i="2"/>
  <c r="I72" i="2"/>
  <c r="H72" i="2"/>
  <c r="G72" i="2"/>
  <c r="F72" i="2"/>
  <c r="E72" i="2"/>
  <c r="D72" i="2"/>
  <c r="C72" i="2"/>
  <c r="AC71" i="2"/>
  <c r="AB71" i="2"/>
  <c r="AA71" i="2"/>
  <c r="Z71" i="2"/>
  <c r="Y71" i="2"/>
  <c r="X71" i="2"/>
  <c r="W71" i="2"/>
  <c r="V71" i="2"/>
  <c r="U71" i="2"/>
  <c r="T71" i="2"/>
  <c r="S71" i="2"/>
  <c r="R71" i="2"/>
  <c r="Q71" i="2"/>
  <c r="P71" i="2"/>
  <c r="O71" i="2"/>
  <c r="N71" i="2"/>
  <c r="M71" i="2"/>
  <c r="L71" i="2"/>
  <c r="K71" i="2"/>
  <c r="J71" i="2"/>
  <c r="I71" i="2"/>
  <c r="H71" i="2"/>
  <c r="G71" i="2"/>
  <c r="F71" i="2"/>
  <c r="E71" i="2"/>
  <c r="D71" i="2"/>
  <c r="C71" i="2"/>
  <c r="AC70" i="2"/>
  <c r="AA70" i="2"/>
  <c r="Z70" i="2"/>
  <c r="Y70" i="2"/>
  <c r="X70" i="2"/>
  <c r="W70" i="2"/>
  <c r="V70" i="2"/>
  <c r="U70" i="2"/>
  <c r="T70" i="2"/>
  <c r="AB70" i="2" s="1"/>
  <c r="S70" i="2"/>
  <c r="R70" i="2"/>
  <c r="Q70" i="2"/>
  <c r="P70" i="2"/>
  <c r="O70" i="2"/>
  <c r="N70" i="2"/>
  <c r="M70" i="2"/>
  <c r="L70" i="2"/>
  <c r="K70" i="2"/>
  <c r="J70" i="2"/>
  <c r="I70" i="2"/>
  <c r="H70" i="2"/>
  <c r="G70" i="2"/>
  <c r="F70" i="2"/>
  <c r="E70" i="2"/>
  <c r="D70" i="2"/>
  <c r="C70" i="2"/>
  <c r="AC69" i="2"/>
  <c r="AA69" i="2"/>
  <c r="Z69" i="2"/>
  <c r="Y69" i="2"/>
  <c r="X69" i="2"/>
  <c r="W69" i="2"/>
  <c r="V69" i="2"/>
  <c r="U69" i="2"/>
  <c r="T69" i="2"/>
  <c r="AB69" i="2" s="1"/>
  <c r="S69" i="2"/>
  <c r="R69" i="2"/>
  <c r="Q69" i="2"/>
  <c r="P69" i="2"/>
  <c r="O69" i="2"/>
  <c r="N69" i="2"/>
  <c r="M69" i="2"/>
  <c r="L69" i="2"/>
  <c r="K69" i="2"/>
  <c r="J69" i="2"/>
  <c r="I69" i="2"/>
  <c r="H69" i="2"/>
  <c r="G69" i="2"/>
  <c r="F69" i="2"/>
  <c r="E69" i="2"/>
  <c r="D69" i="2"/>
  <c r="C69" i="2"/>
  <c r="AC68" i="2"/>
  <c r="AB68" i="2"/>
  <c r="AA68" i="2"/>
  <c r="Z68" i="2"/>
  <c r="Y68" i="2"/>
  <c r="X68" i="2"/>
  <c r="W68" i="2"/>
  <c r="V68" i="2"/>
  <c r="U68" i="2"/>
  <c r="T68" i="2"/>
  <c r="S68" i="2"/>
  <c r="R68" i="2"/>
  <c r="Q68" i="2"/>
  <c r="P68" i="2"/>
  <c r="O68" i="2"/>
  <c r="N68" i="2"/>
  <c r="M68" i="2"/>
  <c r="L68" i="2"/>
  <c r="K68" i="2"/>
  <c r="J68" i="2"/>
  <c r="I68" i="2"/>
  <c r="H68" i="2"/>
  <c r="G68" i="2"/>
  <c r="F68" i="2"/>
  <c r="E68" i="2"/>
  <c r="D68" i="2"/>
  <c r="C68" i="2"/>
  <c r="AC67" i="2"/>
  <c r="AA67" i="2"/>
  <c r="Z67" i="2"/>
  <c r="Y67" i="2"/>
  <c r="X67" i="2"/>
  <c r="W67" i="2"/>
  <c r="V67" i="2"/>
  <c r="U67" i="2"/>
  <c r="T67" i="2"/>
  <c r="AB67" i="2" s="1"/>
  <c r="S67" i="2"/>
  <c r="R67" i="2"/>
  <c r="Q67" i="2"/>
  <c r="P67" i="2"/>
  <c r="O67" i="2"/>
  <c r="N67" i="2"/>
  <c r="M67" i="2"/>
  <c r="L67" i="2"/>
  <c r="K67" i="2"/>
  <c r="J67" i="2"/>
  <c r="I67" i="2"/>
  <c r="H67" i="2"/>
  <c r="G67" i="2"/>
  <c r="F67" i="2"/>
  <c r="E67" i="2"/>
  <c r="D67" i="2"/>
  <c r="C67" i="2"/>
  <c r="AC66" i="2"/>
  <c r="AA66" i="2"/>
  <c r="Z66" i="2"/>
  <c r="Y66" i="2"/>
  <c r="X66" i="2"/>
  <c r="W66" i="2"/>
  <c r="V66" i="2"/>
  <c r="U66" i="2"/>
  <c r="T66" i="2"/>
  <c r="AB66" i="2" s="1"/>
  <c r="S66" i="2"/>
  <c r="R66" i="2"/>
  <c r="Q66" i="2"/>
  <c r="P66" i="2"/>
  <c r="O66" i="2"/>
  <c r="N66" i="2"/>
  <c r="M66" i="2"/>
  <c r="L66" i="2"/>
  <c r="K66" i="2"/>
  <c r="J66" i="2"/>
  <c r="I66" i="2"/>
  <c r="H66" i="2"/>
  <c r="G66" i="2"/>
  <c r="F66" i="2"/>
  <c r="E66" i="2"/>
  <c r="D66" i="2"/>
  <c r="C66" i="2"/>
  <c r="AC65" i="2"/>
  <c r="AA65" i="2"/>
  <c r="Z65" i="2"/>
  <c r="Y65" i="2"/>
  <c r="X65" i="2"/>
  <c r="W65" i="2"/>
  <c r="V65" i="2"/>
  <c r="U65" i="2"/>
  <c r="T65" i="2"/>
  <c r="AB65" i="2" s="1"/>
  <c r="S65" i="2"/>
  <c r="R65" i="2"/>
  <c r="Q65" i="2"/>
  <c r="P65" i="2"/>
  <c r="O65" i="2"/>
  <c r="N65" i="2"/>
  <c r="M65" i="2"/>
  <c r="L65" i="2"/>
  <c r="K65" i="2"/>
  <c r="J65" i="2"/>
  <c r="I65" i="2"/>
  <c r="H65" i="2"/>
  <c r="G65" i="2"/>
  <c r="F65" i="2"/>
  <c r="E65" i="2"/>
  <c r="D65" i="2"/>
  <c r="C65" i="2"/>
  <c r="AC64" i="2"/>
  <c r="AB64" i="2"/>
  <c r="AA64" i="2"/>
  <c r="Z64" i="2"/>
  <c r="Y64" i="2"/>
  <c r="X64" i="2"/>
  <c r="W64" i="2"/>
  <c r="V64" i="2"/>
  <c r="U64" i="2"/>
  <c r="T64" i="2"/>
  <c r="S64" i="2"/>
  <c r="R64" i="2"/>
  <c r="Q64" i="2"/>
  <c r="P64" i="2"/>
  <c r="O64" i="2"/>
  <c r="N64" i="2"/>
  <c r="M64" i="2"/>
  <c r="L64" i="2"/>
  <c r="K64" i="2"/>
  <c r="J64" i="2"/>
  <c r="I64" i="2"/>
  <c r="H64" i="2"/>
  <c r="G64" i="2"/>
  <c r="F64" i="2"/>
  <c r="E64" i="2"/>
  <c r="D64" i="2"/>
  <c r="C64" i="2"/>
  <c r="AC63" i="2"/>
  <c r="AA63" i="2"/>
  <c r="Z63" i="2"/>
  <c r="Y63" i="2"/>
  <c r="X63" i="2"/>
  <c r="W63" i="2"/>
  <c r="V63" i="2"/>
  <c r="U63" i="2"/>
  <c r="T63" i="2"/>
  <c r="AB63" i="2" s="1"/>
  <c r="S63" i="2"/>
  <c r="R63" i="2"/>
  <c r="Q63" i="2"/>
  <c r="P63" i="2"/>
  <c r="O63" i="2"/>
  <c r="N63" i="2"/>
  <c r="M63" i="2"/>
  <c r="L63" i="2"/>
  <c r="K63" i="2"/>
  <c r="J63" i="2"/>
  <c r="I63" i="2"/>
  <c r="H63" i="2"/>
  <c r="G63" i="2"/>
  <c r="F63" i="2"/>
  <c r="E63" i="2"/>
  <c r="D63" i="2"/>
  <c r="C63" i="2"/>
  <c r="AC62" i="2"/>
  <c r="AA62" i="2"/>
  <c r="Z62" i="2"/>
  <c r="Y62" i="2"/>
  <c r="X62" i="2"/>
  <c r="W62" i="2"/>
  <c r="V62" i="2"/>
  <c r="U62" i="2"/>
  <c r="T62" i="2"/>
  <c r="AB62" i="2" s="1"/>
  <c r="S62" i="2"/>
  <c r="R62" i="2"/>
  <c r="Q62" i="2"/>
  <c r="P62" i="2"/>
  <c r="O62" i="2"/>
  <c r="N62" i="2"/>
  <c r="M62" i="2"/>
  <c r="L62" i="2"/>
  <c r="K62" i="2"/>
  <c r="J62" i="2"/>
  <c r="I62" i="2"/>
  <c r="H62" i="2"/>
  <c r="G62" i="2"/>
  <c r="F62" i="2"/>
  <c r="E62" i="2"/>
  <c r="D62" i="2"/>
  <c r="C62" i="2"/>
  <c r="AC61" i="2"/>
  <c r="AA61" i="2"/>
  <c r="Z61" i="2"/>
  <c r="Y61" i="2"/>
  <c r="X61" i="2"/>
  <c r="W61" i="2"/>
  <c r="V61" i="2"/>
  <c r="U61" i="2"/>
  <c r="T61" i="2"/>
  <c r="AB61" i="2" s="1"/>
  <c r="S61" i="2"/>
  <c r="R61" i="2"/>
  <c r="Q61" i="2"/>
  <c r="P61" i="2"/>
  <c r="O61" i="2"/>
  <c r="N61" i="2"/>
  <c r="M61" i="2"/>
  <c r="L61" i="2"/>
  <c r="K61" i="2"/>
  <c r="J61" i="2"/>
  <c r="I61" i="2"/>
  <c r="H61" i="2"/>
  <c r="G61" i="2"/>
  <c r="F61" i="2"/>
  <c r="E61" i="2"/>
  <c r="D61" i="2"/>
  <c r="C61" i="2"/>
  <c r="AC60" i="2"/>
  <c r="AB60" i="2"/>
  <c r="AA60" i="2"/>
  <c r="Z60" i="2"/>
  <c r="Y60" i="2"/>
  <c r="X60" i="2"/>
  <c r="W60" i="2"/>
  <c r="V60" i="2"/>
  <c r="U60" i="2"/>
  <c r="T60" i="2"/>
  <c r="S60" i="2"/>
  <c r="R60" i="2"/>
  <c r="Q60" i="2"/>
  <c r="P60" i="2"/>
  <c r="O60" i="2"/>
  <c r="N60" i="2"/>
  <c r="M60" i="2"/>
  <c r="L60" i="2"/>
  <c r="K60" i="2"/>
  <c r="J60" i="2"/>
  <c r="I60" i="2"/>
  <c r="H60" i="2"/>
  <c r="G60" i="2"/>
  <c r="F60" i="2"/>
  <c r="E60" i="2"/>
  <c r="D60" i="2"/>
  <c r="C60" i="2"/>
  <c r="AC59" i="2"/>
  <c r="AA59" i="2"/>
  <c r="Z59" i="2"/>
  <c r="Y59" i="2"/>
  <c r="X59" i="2"/>
  <c r="W59" i="2"/>
  <c r="V59" i="2"/>
  <c r="U59" i="2"/>
  <c r="T59" i="2"/>
  <c r="AB59" i="2" s="1"/>
  <c r="S59" i="2"/>
  <c r="R59" i="2"/>
  <c r="Q59" i="2"/>
  <c r="P59" i="2"/>
  <c r="O59" i="2"/>
  <c r="N59" i="2"/>
  <c r="M59" i="2"/>
  <c r="L59" i="2"/>
  <c r="K59" i="2"/>
  <c r="J59" i="2"/>
  <c r="I59" i="2"/>
  <c r="H59" i="2"/>
  <c r="G59" i="2"/>
  <c r="F59" i="2"/>
  <c r="E59" i="2"/>
  <c r="D59" i="2"/>
  <c r="C59" i="2"/>
  <c r="AC58" i="2"/>
  <c r="AA58" i="2"/>
  <c r="Z58" i="2"/>
  <c r="Y58" i="2"/>
  <c r="X58" i="2"/>
  <c r="W58" i="2"/>
  <c r="V58" i="2"/>
  <c r="U58" i="2"/>
  <c r="T58" i="2"/>
  <c r="AB58" i="2" s="1"/>
  <c r="S58" i="2"/>
  <c r="R58" i="2"/>
  <c r="Q58" i="2"/>
  <c r="P58" i="2"/>
  <c r="O58" i="2"/>
  <c r="N58" i="2"/>
  <c r="M58" i="2"/>
  <c r="L58" i="2"/>
  <c r="K58" i="2"/>
  <c r="J58" i="2"/>
  <c r="I58" i="2"/>
  <c r="H58" i="2"/>
  <c r="G58" i="2"/>
  <c r="F58" i="2"/>
  <c r="E58" i="2"/>
  <c r="D58" i="2"/>
  <c r="C58" i="2"/>
  <c r="AC57" i="2"/>
  <c r="AA57" i="2"/>
  <c r="Z57" i="2"/>
  <c r="Y57" i="2"/>
  <c r="X57" i="2"/>
  <c r="W57" i="2"/>
  <c r="V57" i="2"/>
  <c r="U57" i="2"/>
  <c r="T57" i="2"/>
  <c r="AB57" i="2" s="1"/>
  <c r="S57" i="2"/>
  <c r="R57" i="2"/>
  <c r="Q57" i="2"/>
  <c r="P57" i="2"/>
  <c r="O57" i="2"/>
  <c r="N57" i="2"/>
  <c r="M57" i="2"/>
  <c r="L57" i="2"/>
  <c r="K57" i="2"/>
  <c r="J57" i="2"/>
  <c r="I57" i="2"/>
  <c r="H57" i="2"/>
  <c r="G57" i="2"/>
  <c r="F57" i="2"/>
  <c r="E57" i="2"/>
  <c r="D57" i="2"/>
  <c r="C57" i="2"/>
  <c r="AC56" i="2"/>
  <c r="AB56" i="2"/>
  <c r="AA56" i="2"/>
  <c r="Z56" i="2"/>
  <c r="Y56" i="2"/>
  <c r="X56" i="2"/>
  <c r="W56" i="2"/>
  <c r="V56" i="2"/>
  <c r="U56" i="2"/>
  <c r="T56" i="2"/>
  <c r="S56" i="2"/>
  <c r="R56" i="2"/>
  <c r="Q56" i="2"/>
  <c r="P56" i="2"/>
  <c r="O56" i="2"/>
  <c r="N56" i="2"/>
  <c r="M56" i="2"/>
  <c r="L56" i="2"/>
  <c r="K56" i="2"/>
  <c r="J56" i="2"/>
  <c r="I56" i="2"/>
  <c r="H56" i="2"/>
  <c r="G56" i="2"/>
  <c r="F56" i="2"/>
  <c r="E56" i="2"/>
  <c r="D56" i="2"/>
  <c r="C56" i="2"/>
  <c r="AA55" i="2"/>
  <c r="Z55" i="2"/>
  <c r="Y55" i="2"/>
  <c r="X55" i="2"/>
  <c r="W55" i="2"/>
  <c r="V55" i="2"/>
  <c r="S55" i="2"/>
  <c r="T55" i="2" s="1"/>
  <c r="AB55" i="2" s="1"/>
  <c r="R55" i="2"/>
  <c r="Q55" i="2"/>
  <c r="P55" i="2"/>
  <c r="O55" i="2"/>
  <c r="N55" i="2"/>
  <c r="M55" i="2"/>
  <c r="L55" i="2"/>
  <c r="K55" i="2"/>
  <c r="J55" i="2"/>
  <c r="I55" i="2"/>
  <c r="H55" i="2"/>
  <c r="G55" i="2"/>
  <c r="F55" i="2"/>
  <c r="E55" i="2"/>
  <c r="AC55" i="2" s="1"/>
  <c r="D55" i="2"/>
  <c r="C55" i="2"/>
  <c r="AA54" i="2"/>
  <c r="Z54" i="2"/>
  <c r="Y54" i="2"/>
  <c r="X54" i="2"/>
  <c r="W54" i="2"/>
  <c r="V54" i="2"/>
  <c r="S54" i="2"/>
  <c r="R54" i="2"/>
  <c r="T54" i="2" s="1"/>
  <c r="AB54" i="2" s="1"/>
  <c r="Q54" i="2"/>
  <c r="P54" i="2"/>
  <c r="O54" i="2"/>
  <c r="N54" i="2"/>
  <c r="M54" i="2"/>
  <c r="L54" i="2"/>
  <c r="K54" i="2"/>
  <c r="J54" i="2"/>
  <c r="I54" i="2"/>
  <c r="H54" i="2"/>
  <c r="G54" i="2"/>
  <c r="F54" i="2"/>
  <c r="E54" i="2"/>
  <c r="AC54" i="2" s="1"/>
  <c r="D54" i="2"/>
  <c r="C54" i="2"/>
  <c r="AC53" i="2"/>
  <c r="AA53" i="2"/>
  <c r="Z53" i="2"/>
  <c r="Y53" i="2"/>
  <c r="X53" i="2"/>
  <c r="W53" i="2"/>
  <c r="V53" i="2"/>
  <c r="U53" i="2"/>
  <c r="S53" i="2"/>
  <c r="R53" i="2"/>
  <c r="T53" i="2" s="1"/>
  <c r="AB53" i="2" s="1"/>
  <c r="Q53" i="2"/>
  <c r="P53" i="2"/>
  <c r="O53" i="2"/>
  <c r="N53" i="2"/>
  <c r="M53" i="2"/>
  <c r="L53" i="2"/>
  <c r="K53" i="2"/>
  <c r="J53" i="2"/>
  <c r="I53" i="2"/>
  <c r="H53" i="2"/>
  <c r="G53" i="2"/>
  <c r="F53" i="2"/>
  <c r="E53" i="2"/>
  <c r="D53" i="2"/>
  <c r="C53" i="2"/>
  <c r="AA52" i="2"/>
  <c r="Z52" i="2"/>
  <c r="Y52" i="2"/>
  <c r="X52" i="2"/>
  <c r="W52" i="2"/>
  <c r="V52" i="2"/>
  <c r="T52" i="2"/>
  <c r="AB52" i="2" s="1"/>
  <c r="S52" i="2"/>
  <c r="R52" i="2"/>
  <c r="Q52" i="2"/>
  <c r="P52" i="2"/>
  <c r="O52" i="2"/>
  <c r="N52" i="2"/>
  <c r="M52" i="2"/>
  <c r="L52" i="2"/>
  <c r="K52" i="2"/>
  <c r="J52" i="2"/>
  <c r="I52" i="2"/>
  <c r="H52" i="2"/>
  <c r="G52" i="2"/>
  <c r="F52" i="2"/>
  <c r="E52" i="2"/>
  <c r="AC52" i="2" s="1"/>
  <c r="D52" i="2"/>
  <c r="C52" i="2"/>
  <c r="AA51" i="2"/>
  <c r="Z51" i="2"/>
  <c r="Y51" i="2"/>
  <c r="X51" i="2"/>
  <c r="W51" i="2"/>
  <c r="V51" i="2"/>
  <c r="S51" i="2"/>
  <c r="T51" i="2" s="1"/>
  <c r="AB51" i="2" s="1"/>
  <c r="R51" i="2"/>
  <c r="Q51" i="2"/>
  <c r="P51" i="2"/>
  <c r="O51" i="2"/>
  <c r="N51" i="2"/>
  <c r="M51" i="2"/>
  <c r="L51" i="2"/>
  <c r="K51" i="2"/>
  <c r="J51" i="2"/>
  <c r="I51" i="2"/>
  <c r="H51" i="2"/>
  <c r="G51" i="2"/>
  <c r="F51" i="2"/>
  <c r="E51" i="2"/>
  <c r="AC51" i="2" s="1"/>
  <c r="D51" i="2"/>
  <c r="C51" i="2"/>
  <c r="AA50" i="2"/>
  <c r="Z50" i="2"/>
  <c r="Y50" i="2"/>
  <c r="X50" i="2"/>
  <c r="W50" i="2"/>
  <c r="V50" i="2"/>
  <c r="S50" i="2"/>
  <c r="R50" i="2"/>
  <c r="T50" i="2" s="1"/>
  <c r="AB50" i="2" s="1"/>
  <c r="Q50" i="2"/>
  <c r="P50" i="2"/>
  <c r="O50" i="2"/>
  <c r="N50" i="2"/>
  <c r="M50" i="2"/>
  <c r="L50" i="2"/>
  <c r="K50" i="2"/>
  <c r="J50" i="2"/>
  <c r="I50" i="2"/>
  <c r="H50" i="2"/>
  <c r="G50" i="2"/>
  <c r="F50" i="2"/>
  <c r="E50" i="2"/>
  <c r="AC50" i="2" s="1"/>
  <c r="D50" i="2"/>
  <c r="C50" i="2"/>
  <c r="AC49" i="2"/>
  <c r="AA49" i="2"/>
  <c r="Z49" i="2"/>
  <c r="Y49" i="2"/>
  <c r="X49" i="2"/>
  <c r="W49" i="2"/>
  <c r="V49" i="2"/>
  <c r="U49" i="2"/>
  <c r="S49" i="2"/>
  <c r="R49" i="2"/>
  <c r="T49" i="2" s="1"/>
  <c r="AB49" i="2" s="1"/>
  <c r="Q49" i="2"/>
  <c r="P49" i="2"/>
  <c r="O49" i="2"/>
  <c r="N49" i="2"/>
  <c r="M49" i="2"/>
  <c r="L49" i="2"/>
  <c r="K49" i="2"/>
  <c r="J49" i="2"/>
  <c r="I49" i="2"/>
  <c r="H49" i="2"/>
  <c r="G49" i="2"/>
  <c r="F49" i="2"/>
  <c r="E49" i="2"/>
  <c r="D49" i="2"/>
  <c r="C49" i="2"/>
  <c r="AA48" i="2"/>
  <c r="Z48" i="2"/>
  <c r="Y48" i="2"/>
  <c r="X48" i="2"/>
  <c r="W48" i="2"/>
  <c r="V48" i="2"/>
  <c r="T48" i="2"/>
  <c r="AB48" i="2" s="1"/>
  <c r="S48" i="2"/>
  <c r="R48" i="2"/>
  <c r="Q48" i="2"/>
  <c r="P48" i="2"/>
  <c r="O48" i="2"/>
  <c r="N48" i="2"/>
  <c r="M48" i="2"/>
  <c r="L48" i="2"/>
  <c r="K48" i="2"/>
  <c r="J48" i="2"/>
  <c r="I48" i="2"/>
  <c r="H48" i="2"/>
  <c r="G48" i="2"/>
  <c r="F48" i="2"/>
  <c r="E48" i="2"/>
  <c r="AC48" i="2" s="1"/>
  <c r="D48" i="2"/>
  <c r="C48" i="2"/>
  <c r="AA47" i="2"/>
  <c r="Z47" i="2"/>
  <c r="Y47" i="2"/>
  <c r="X47" i="2"/>
  <c r="W47" i="2"/>
  <c r="V47" i="2"/>
  <c r="S47" i="2"/>
  <c r="T47" i="2" s="1"/>
  <c r="AB47" i="2" s="1"/>
  <c r="R47" i="2"/>
  <c r="Q47" i="2"/>
  <c r="P47" i="2"/>
  <c r="O47" i="2"/>
  <c r="N47" i="2"/>
  <c r="M47" i="2"/>
  <c r="L47" i="2"/>
  <c r="K47" i="2"/>
  <c r="J47" i="2"/>
  <c r="I47" i="2"/>
  <c r="H47" i="2"/>
  <c r="G47" i="2"/>
  <c r="F47" i="2"/>
  <c r="E47" i="2"/>
  <c r="AC47" i="2" s="1"/>
  <c r="D47" i="2"/>
  <c r="C47" i="2"/>
  <c r="AA46" i="2"/>
  <c r="Z46" i="2"/>
  <c r="Y46" i="2"/>
  <c r="X46" i="2"/>
  <c r="W46" i="2"/>
  <c r="V46" i="2"/>
  <c r="S46" i="2"/>
  <c r="R46" i="2"/>
  <c r="T46" i="2" s="1"/>
  <c r="AB46" i="2" s="1"/>
  <c r="Q46" i="2"/>
  <c r="P46" i="2"/>
  <c r="O46" i="2"/>
  <c r="N46" i="2"/>
  <c r="M46" i="2"/>
  <c r="L46" i="2"/>
  <c r="K46" i="2"/>
  <c r="J46" i="2"/>
  <c r="I46" i="2"/>
  <c r="H46" i="2"/>
  <c r="G46" i="2"/>
  <c r="F46" i="2"/>
  <c r="E46" i="2"/>
  <c r="AC46" i="2" s="1"/>
  <c r="D46" i="2"/>
  <c r="C46" i="2"/>
  <c r="AC45" i="2"/>
  <c r="AA45" i="2"/>
  <c r="Z45" i="2"/>
  <c r="Y45" i="2"/>
  <c r="X45" i="2"/>
  <c r="W45" i="2"/>
  <c r="V45" i="2"/>
  <c r="U45" i="2"/>
  <c r="S45" i="2"/>
  <c r="R45" i="2"/>
  <c r="T45" i="2" s="1"/>
  <c r="AB45" i="2" s="1"/>
  <c r="Q45" i="2"/>
  <c r="P45" i="2"/>
  <c r="O45" i="2"/>
  <c r="N45" i="2"/>
  <c r="M45" i="2"/>
  <c r="L45" i="2"/>
  <c r="K45" i="2"/>
  <c r="J45" i="2"/>
  <c r="I45" i="2"/>
  <c r="H45" i="2"/>
  <c r="G45" i="2"/>
  <c r="F45" i="2"/>
  <c r="E45" i="2"/>
  <c r="D45" i="2"/>
  <c r="C45" i="2"/>
  <c r="AA44" i="2"/>
  <c r="Z44" i="2"/>
  <c r="Y44" i="2"/>
  <c r="X44" i="2"/>
  <c r="W44" i="2"/>
  <c r="V44" i="2"/>
  <c r="T44" i="2"/>
  <c r="AB44" i="2" s="1"/>
  <c r="S44" i="2"/>
  <c r="R44" i="2"/>
  <c r="Q44" i="2"/>
  <c r="P44" i="2"/>
  <c r="O44" i="2"/>
  <c r="N44" i="2"/>
  <c r="M44" i="2"/>
  <c r="L44" i="2"/>
  <c r="K44" i="2"/>
  <c r="J44" i="2"/>
  <c r="I44" i="2"/>
  <c r="H44" i="2"/>
  <c r="G44" i="2"/>
  <c r="F44" i="2"/>
  <c r="E44" i="2"/>
  <c r="AC44" i="2" s="1"/>
  <c r="D44" i="2"/>
  <c r="C44" i="2"/>
  <c r="AA43" i="2"/>
  <c r="Z43" i="2"/>
  <c r="Y43" i="2"/>
  <c r="X43" i="2"/>
  <c r="W43" i="2"/>
  <c r="V43" i="2"/>
  <c r="S43" i="2"/>
  <c r="T43" i="2" s="1"/>
  <c r="AB43" i="2" s="1"/>
  <c r="R43" i="2"/>
  <c r="Q43" i="2"/>
  <c r="P43" i="2"/>
  <c r="O43" i="2"/>
  <c r="N43" i="2"/>
  <c r="M43" i="2"/>
  <c r="L43" i="2"/>
  <c r="K43" i="2"/>
  <c r="J43" i="2"/>
  <c r="I43" i="2"/>
  <c r="H43" i="2"/>
  <c r="G43" i="2"/>
  <c r="F43" i="2"/>
  <c r="E43" i="2"/>
  <c r="AC43" i="2" s="1"/>
  <c r="D43" i="2"/>
  <c r="C43" i="2"/>
  <c r="AA42" i="2"/>
  <c r="Z42" i="2"/>
  <c r="Y42" i="2"/>
  <c r="X42" i="2"/>
  <c r="W42" i="2"/>
  <c r="V42" i="2"/>
  <c r="S42" i="2"/>
  <c r="R42" i="2"/>
  <c r="T42" i="2" s="1"/>
  <c r="AB42" i="2" s="1"/>
  <c r="Q42" i="2"/>
  <c r="P42" i="2"/>
  <c r="O42" i="2"/>
  <c r="N42" i="2"/>
  <c r="M42" i="2"/>
  <c r="L42" i="2"/>
  <c r="K42" i="2"/>
  <c r="J42" i="2"/>
  <c r="I42" i="2"/>
  <c r="H42" i="2"/>
  <c r="G42" i="2"/>
  <c r="F42" i="2"/>
  <c r="E42" i="2"/>
  <c r="AC42" i="2" s="1"/>
  <c r="D42" i="2"/>
  <c r="C42" i="2"/>
  <c r="AC41" i="2"/>
  <c r="AA41" i="2"/>
  <c r="Z41" i="2"/>
  <c r="Y41" i="2"/>
  <c r="X41" i="2"/>
  <c r="W41" i="2"/>
  <c r="V41" i="2"/>
  <c r="U41" i="2"/>
  <c r="S41" i="2"/>
  <c r="R41" i="2"/>
  <c r="T41" i="2" s="1"/>
  <c r="AB41" i="2" s="1"/>
  <c r="Q41" i="2"/>
  <c r="P41" i="2"/>
  <c r="O41" i="2"/>
  <c r="N41" i="2"/>
  <c r="M41" i="2"/>
  <c r="L41" i="2"/>
  <c r="K41" i="2"/>
  <c r="J41" i="2"/>
  <c r="I41" i="2"/>
  <c r="H41" i="2"/>
  <c r="G41" i="2"/>
  <c r="F41" i="2"/>
  <c r="E41" i="2"/>
  <c r="D41" i="2"/>
  <c r="C41" i="2"/>
  <c r="AA40" i="2"/>
  <c r="Z40" i="2"/>
  <c r="Y40" i="2"/>
  <c r="X40" i="2"/>
  <c r="W40" i="2"/>
  <c r="V40" i="2"/>
  <c r="S40" i="2"/>
  <c r="Q40" i="2"/>
  <c r="P40" i="2"/>
  <c r="O40" i="2"/>
  <c r="N40" i="2"/>
  <c r="M40" i="2"/>
  <c r="L40" i="2"/>
  <c r="K40" i="2"/>
  <c r="J40" i="2"/>
  <c r="I40" i="2"/>
  <c r="H40" i="2"/>
  <c r="R40" i="2" s="1"/>
  <c r="T40" i="2" s="1"/>
  <c r="AB40" i="2" s="1"/>
  <c r="G40" i="2"/>
  <c r="F40" i="2"/>
  <c r="D40" i="2"/>
  <c r="E40" i="2" s="1"/>
  <c r="C40" i="2"/>
  <c r="AA39" i="2"/>
  <c r="Z39" i="2"/>
  <c r="Y39" i="2"/>
  <c r="X39" i="2"/>
  <c r="W39" i="2"/>
  <c r="V39" i="2"/>
  <c r="R39" i="2"/>
  <c r="Q39" i="2"/>
  <c r="P39" i="2"/>
  <c r="O39" i="2"/>
  <c r="N39" i="2"/>
  <c r="M39" i="2"/>
  <c r="L39" i="2"/>
  <c r="K39" i="2"/>
  <c r="J39" i="2"/>
  <c r="I39" i="2"/>
  <c r="H39" i="2"/>
  <c r="G39" i="2"/>
  <c r="S39" i="2" s="1"/>
  <c r="T39" i="2" s="1"/>
  <c r="AB39" i="2" s="1"/>
  <c r="F39" i="2"/>
  <c r="D39" i="2"/>
  <c r="C39" i="2"/>
  <c r="E39" i="2" s="1"/>
  <c r="AA38" i="2"/>
  <c r="Z38" i="2"/>
  <c r="Y38" i="2"/>
  <c r="X38" i="2"/>
  <c r="W38" i="2"/>
  <c r="V38" i="2"/>
  <c r="S38" i="2"/>
  <c r="Q38" i="2"/>
  <c r="P38" i="2"/>
  <c r="O38" i="2"/>
  <c r="N38" i="2"/>
  <c r="M38" i="2"/>
  <c r="L38" i="2"/>
  <c r="K38" i="2"/>
  <c r="J38" i="2"/>
  <c r="I38" i="2"/>
  <c r="H38" i="2"/>
  <c r="G38" i="2"/>
  <c r="F38" i="2"/>
  <c r="R38" i="2" s="1"/>
  <c r="T38" i="2" s="1"/>
  <c r="AB38" i="2" s="1"/>
  <c r="D38" i="2"/>
  <c r="C38" i="2"/>
  <c r="E38" i="2" s="1"/>
  <c r="AA37" i="2"/>
  <c r="Z37" i="2"/>
  <c r="Y37" i="2"/>
  <c r="X37" i="2"/>
  <c r="W37" i="2"/>
  <c r="V37" i="2"/>
  <c r="Q37" i="2"/>
  <c r="P37" i="2"/>
  <c r="O37" i="2"/>
  <c r="N37" i="2"/>
  <c r="M37" i="2"/>
  <c r="L37" i="2"/>
  <c r="K37" i="2"/>
  <c r="J37" i="2"/>
  <c r="I37" i="2"/>
  <c r="H37" i="2"/>
  <c r="G37" i="2"/>
  <c r="S37" i="2" s="1"/>
  <c r="F37" i="2"/>
  <c r="R37" i="2" s="1"/>
  <c r="T37" i="2" s="1"/>
  <c r="AB37" i="2" s="1"/>
  <c r="E37" i="2"/>
  <c r="AC37" i="2" s="1"/>
  <c r="D37" i="2"/>
  <c r="C37" i="2"/>
  <c r="AA36" i="2"/>
  <c r="Z36" i="2"/>
  <c r="Y36" i="2"/>
  <c r="X36" i="2"/>
  <c r="W36" i="2"/>
  <c r="V36" i="2"/>
  <c r="Q36" i="2"/>
  <c r="P36" i="2"/>
  <c r="O36" i="2"/>
  <c r="N36" i="2"/>
  <c r="M36" i="2"/>
  <c r="L36" i="2"/>
  <c r="K36" i="2"/>
  <c r="J36" i="2"/>
  <c r="I36" i="2"/>
  <c r="S36" i="2" s="1"/>
  <c r="H36" i="2"/>
  <c r="G36" i="2"/>
  <c r="F36" i="2"/>
  <c r="R36" i="2" s="1"/>
  <c r="T36" i="2" s="1"/>
  <c r="AB36" i="2" s="1"/>
  <c r="D36" i="2"/>
  <c r="E36" i="2" s="1"/>
  <c r="C36" i="2"/>
  <c r="AA35" i="2"/>
  <c r="Z35" i="2"/>
  <c r="Y35" i="2"/>
  <c r="X35" i="2"/>
  <c r="W35" i="2"/>
  <c r="V35" i="2"/>
  <c r="Q35" i="2"/>
  <c r="P35" i="2"/>
  <c r="O35" i="2"/>
  <c r="N35" i="2"/>
  <c r="M35" i="2"/>
  <c r="L35" i="2"/>
  <c r="K35" i="2"/>
  <c r="J35" i="2"/>
  <c r="I35" i="2"/>
  <c r="H35" i="2"/>
  <c r="G35" i="2"/>
  <c r="S35" i="2" s="1"/>
  <c r="F35" i="2"/>
  <c r="R35" i="2" s="1"/>
  <c r="T35" i="2" s="1"/>
  <c r="AB35" i="2" s="1"/>
  <c r="D35" i="2"/>
  <c r="C35" i="2"/>
  <c r="E35" i="2" s="1"/>
  <c r="AA34" i="2"/>
  <c r="Z34" i="2"/>
  <c r="Y34" i="2"/>
  <c r="X34" i="2"/>
  <c r="W34" i="2"/>
  <c r="V34" i="2"/>
  <c r="Q34" i="2"/>
  <c r="P34" i="2"/>
  <c r="O34" i="2"/>
  <c r="N34" i="2"/>
  <c r="M34" i="2"/>
  <c r="L34" i="2"/>
  <c r="K34" i="2"/>
  <c r="J34" i="2"/>
  <c r="I34" i="2"/>
  <c r="H34" i="2"/>
  <c r="G34" i="2"/>
  <c r="S34" i="2" s="1"/>
  <c r="F34" i="2"/>
  <c r="R34" i="2" s="1"/>
  <c r="T34" i="2" s="1"/>
  <c r="AB34" i="2" s="1"/>
  <c r="D34" i="2"/>
  <c r="C34" i="2"/>
  <c r="E34" i="2" s="1"/>
  <c r="AA33" i="2"/>
  <c r="Z33" i="2"/>
  <c r="Y33" i="2"/>
  <c r="X33" i="2"/>
  <c r="W33" i="2"/>
  <c r="V33" i="2"/>
  <c r="Q33" i="2"/>
  <c r="P33" i="2"/>
  <c r="O33" i="2"/>
  <c r="N33" i="2"/>
  <c r="M33" i="2"/>
  <c r="L33" i="2"/>
  <c r="K33" i="2"/>
  <c r="J33" i="2"/>
  <c r="I33" i="2"/>
  <c r="H33" i="2"/>
  <c r="G33" i="2"/>
  <c r="S33" i="2" s="1"/>
  <c r="F33" i="2"/>
  <c r="R33" i="2" s="1"/>
  <c r="T33" i="2" s="1"/>
  <c r="AB33" i="2" s="1"/>
  <c r="E33" i="2"/>
  <c r="D33" i="2"/>
  <c r="C33" i="2"/>
  <c r="AA32" i="2"/>
  <c r="Z32" i="2"/>
  <c r="Y32" i="2"/>
  <c r="X32" i="2"/>
  <c r="W32" i="2"/>
  <c r="V32" i="2"/>
  <c r="Q32" i="2"/>
  <c r="P32" i="2"/>
  <c r="O32" i="2"/>
  <c r="N32" i="2"/>
  <c r="M32" i="2"/>
  <c r="L32" i="2"/>
  <c r="K32" i="2"/>
  <c r="J32" i="2"/>
  <c r="I32" i="2"/>
  <c r="H32" i="2"/>
  <c r="G32" i="2"/>
  <c r="S32" i="2" s="1"/>
  <c r="F32" i="2"/>
  <c r="R32" i="2" s="1"/>
  <c r="D32" i="2"/>
  <c r="E32" i="2" s="1"/>
  <c r="C32" i="2"/>
  <c r="AA31" i="2"/>
  <c r="Z31" i="2"/>
  <c r="Y31" i="2"/>
  <c r="X31" i="2"/>
  <c r="W31" i="2"/>
  <c r="V31" i="2"/>
  <c r="Q31" i="2"/>
  <c r="P31" i="2"/>
  <c r="O31" i="2"/>
  <c r="N31" i="2"/>
  <c r="M31" i="2"/>
  <c r="L31" i="2"/>
  <c r="K31" i="2"/>
  <c r="J31" i="2"/>
  <c r="I31" i="2"/>
  <c r="H31" i="2"/>
  <c r="G31" i="2"/>
  <c r="S31" i="2" s="1"/>
  <c r="F31" i="2"/>
  <c r="R31" i="2" s="1"/>
  <c r="D31" i="2"/>
  <c r="C31" i="2"/>
  <c r="E31" i="2" s="1"/>
  <c r="AA30" i="2"/>
  <c r="Z30" i="2"/>
  <c r="Y30" i="2"/>
  <c r="X30" i="2"/>
  <c r="W30" i="2"/>
  <c r="V30" i="2"/>
  <c r="Q30" i="2"/>
  <c r="P30" i="2"/>
  <c r="O30" i="2"/>
  <c r="N30" i="2"/>
  <c r="M30" i="2"/>
  <c r="L30" i="2"/>
  <c r="K30" i="2"/>
  <c r="J30" i="2"/>
  <c r="I30" i="2"/>
  <c r="H30" i="2"/>
  <c r="G30" i="2"/>
  <c r="S30" i="2" s="1"/>
  <c r="F30" i="2"/>
  <c r="R30" i="2" s="1"/>
  <c r="D30" i="2"/>
  <c r="C30" i="2"/>
  <c r="E30" i="2" s="1"/>
  <c r="AA29" i="2"/>
  <c r="Z29" i="2"/>
  <c r="Y29" i="2"/>
  <c r="X29" i="2"/>
  <c r="W29" i="2"/>
  <c r="V29" i="2"/>
  <c r="Q29" i="2"/>
  <c r="P29" i="2"/>
  <c r="O29" i="2"/>
  <c r="N29" i="2"/>
  <c r="M29" i="2"/>
  <c r="L29" i="2"/>
  <c r="K29" i="2"/>
  <c r="J29" i="2"/>
  <c r="I29" i="2"/>
  <c r="H29" i="2"/>
  <c r="G29" i="2"/>
  <c r="S29" i="2" s="1"/>
  <c r="F29" i="2"/>
  <c r="R29" i="2" s="1"/>
  <c r="E29" i="2"/>
  <c r="D29" i="2"/>
  <c r="C29" i="2"/>
  <c r="AA28" i="2"/>
  <c r="Z28" i="2"/>
  <c r="Y28" i="2"/>
  <c r="X28" i="2"/>
  <c r="W28" i="2"/>
  <c r="V28" i="2"/>
  <c r="Q28" i="2"/>
  <c r="P28" i="2"/>
  <c r="O28" i="2"/>
  <c r="N28" i="2"/>
  <c r="M28" i="2"/>
  <c r="L28" i="2"/>
  <c r="K28" i="2"/>
  <c r="J28" i="2"/>
  <c r="I28" i="2"/>
  <c r="H28" i="2"/>
  <c r="G28" i="2"/>
  <c r="S28" i="2" s="1"/>
  <c r="F28" i="2"/>
  <c r="R28" i="2" s="1"/>
  <c r="T28" i="2" s="1"/>
  <c r="AB28" i="2" s="1"/>
  <c r="D28" i="2"/>
  <c r="E28" i="2" s="1"/>
  <c r="C28" i="2"/>
  <c r="AA27" i="2"/>
  <c r="Z27" i="2"/>
  <c r="Y27" i="2"/>
  <c r="X27" i="2"/>
  <c r="W27" i="2"/>
  <c r="V27" i="2"/>
  <c r="Q27" i="2"/>
  <c r="P27" i="2"/>
  <c r="O27" i="2"/>
  <c r="N27" i="2"/>
  <c r="M27" i="2"/>
  <c r="L27" i="2"/>
  <c r="K27" i="2"/>
  <c r="J27" i="2"/>
  <c r="I27" i="2"/>
  <c r="H27" i="2"/>
  <c r="G27" i="2"/>
  <c r="S27" i="2" s="1"/>
  <c r="F27" i="2"/>
  <c r="R27" i="2" s="1"/>
  <c r="T27" i="2" s="1"/>
  <c r="AB27" i="2" s="1"/>
  <c r="D27" i="2"/>
  <c r="C27" i="2"/>
  <c r="E27" i="2" s="1"/>
  <c r="AA26" i="2"/>
  <c r="Z26" i="2"/>
  <c r="Y26" i="2"/>
  <c r="X26" i="2"/>
  <c r="W26" i="2"/>
  <c r="V26" i="2"/>
  <c r="Q26" i="2"/>
  <c r="P26" i="2"/>
  <c r="O26" i="2"/>
  <c r="N26" i="2"/>
  <c r="M26" i="2"/>
  <c r="L26" i="2"/>
  <c r="K26" i="2"/>
  <c r="J26" i="2"/>
  <c r="I26" i="2"/>
  <c r="H26" i="2"/>
  <c r="G26" i="2"/>
  <c r="S26" i="2" s="1"/>
  <c r="F26" i="2"/>
  <c r="R26" i="2" s="1"/>
  <c r="T26" i="2" s="1"/>
  <c r="AB26" i="2" s="1"/>
  <c r="D26" i="2"/>
  <c r="C26" i="2"/>
  <c r="E26" i="2" s="1"/>
  <c r="AA25" i="2"/>
  <c r="Z25" i="2"/>
  <c r="Y25" i="2"/>
  <c r="X25" i="2"/>
  <c r="W25" i="2"/>
  <c r="V25" i="2"/>
  <c r="Q25" i="2"/>
  <c r="P25" i="2"/>
  <c r="O25" i="2"/>
  <c r="N25" i="2"/>
  <c r="M25" i="2"/>
  <c r="L25" i="2"/>
  <c r="K25" i="2"/>
  <c r="J25" i="2"/>
  <c r="I25" i="2"/>
  <c r="H25" i="2"/>
  <c r="G25" i="2"/>
  <c r="S25" i="2" s="1"/>
  <c r="F25" i="2"/>
  <c r="R25" i="2" s="1"/>
  <c r="T25" i="2" s="1"/>
  <c r="AB25" i="2" s="1"/>
  <c r="E25" i="2"/>
  <c r="AC25" i="2" s="1"/>
  <c r="D25" i="2"/>
  <c r="C25" i="2"/>
  <c r="AA24" i="2"/>
  <c r="Z24" i="2"/>
  <c r="Y24" i="2"/>
  <c r="X24" i="2"/>
  <c r="W24" i="2"/>
  <c r="V24" i="2"/>
  <c r="Q24" i="2"/>
  <c r="P24" i="2"/>
  <c r="O24" i="2"/>
  <c r="N24" i="2"/>
  <c r="M24" i="2"/>
  <c r="L24" i="2"/>
  <c r="K24" i="2"/>
  <c r="J24" i="2"/>
  <c r="I24" i="2"/>
  <c r="H24" i="2"/>
  <c r="G24" i="2"/>
  <c r="S24" i="2" s="1"/>
  <c r="F24" i="2"/>
  <c r="R24" i="2" s="1"/>
  <c r="T24" i="2" s="1"/>
  <c r="AB24" i="2" s="1"/>
  <c r="D24" i="2"/>
  <c r="E24" i="2" s="1"/>
  <c r="C24" i="2"/>
  <c r="AA23" i="2"/>
  <c r="Z23" i="2"/>
  <c r="Y23" i="2"/>
  <c r="X23" i="2"/>
  <c r="W23" i="2"/>
  <c r="V23" i="2"/>
  <c r="Q23" i="2"/>
  <c r="P23" i="2"/>
  <c r="O23" i="2"/>
  <c r="N23" i="2"/>
  <c r="M23" i="2"/>
  <c r="L23" i="2"/>
  <c r="K23" i="2"/>
  <c r="J23" i="2"/>
  <c r="I23" i="2"/>
  <c r="H23" i="2"/>
  <c r="G23" i="2"/>
  <c r="S23" i="2" s="1"/>
  <c r="F23" i="2"/>
  <c r="R23" i="2" s="1"/>
  <c r="T23" i="2" s="1"/>
  <c r="AB23" i="2" s="1"/>
  <c r="D23" i="2"/>
  <c r="C23" i="2"/>
  <c r="E23" i="2" s="1"/>
  <c r="AA22" i="2"/>
  <c r="Z22" i="2"/>
  <c r="Y22" i="2"/>
  <c r="X22" i="2"/>
  <c r="W22" i="2"/>
  <c r="V22" i="2"/>
  <c r="Q22" i="2"/>
  <c r="P22" i="2"/>
  <c r="O22" i="2"/>
  <c r="N22" i="2"/>
  <c r="M22" i="2"/>
  <c r="L22" i="2"/>
  <c r="K22" i="2"/>
  <c r="J22" i="2"/>
  <c r="I22" i="2"/>
  <c r="H22" i="2"/>
  <c r="G22" i="2"/>
  <c r="S22" i="2" s="1"/>
  <c r="F22" i="2"/>
  <c r="R22" i="2" s="1"/>
  <c r="T22" i="2" s="1"/>
  <c r="AB22" i="2" s="1"/>
  <c r="D22" i="2"/>
  <c r="C22" i="2"/>
  <c r="E22" i="2" s="1"/>
  <c r="AA21" i="2"/>
  <c r="Z21" i="2"/>
  <c r="Y21" i="2"/>
  <c r="X21" i="2"/>
  <c r="W21" i="2"/>
  <c r="V21" i="2"/>
  <c r="Q21" i="2"/>
  <c r="P21" i="2"/>
  <c r="O21" i="2"/>
  <c r="N21" i="2"/>
  <c r="M21" i="2"/>
  <c r="L21" i="2"/>
  <c r="K21" i="2"/>
  <c r="J21" i="2"/>
  <c r="I21" i="2"/>
  <c r="H21" i="2"/>
  <c r="G21" i="2"/>
  <c r="S21" i="2" s="1"/>
  <c r="F21" i="2"/>
  <c r="R21" i="2" s="1"/>
  <c r="T21" i="2" s="1"/>
  <c r="AB21" i="2" s="1"/>
  <c r="E21" i="2"/>
  <c r="D21" i="2"/>
  <c r="C21" i="2"/>
  <c r="AA20" i="2"/>
  <c r="Z20" i="2"/>
  <c r="Y20" i="2"/>
  <c r="X20" i="2"/>
  <c r="W20" i="2"/>
  <c r="V20" i="2"/>
  <c r="Q20" i="2"/>
  <c r="P20" i="2"/>
  <c r="O20" i="2"/>
  <c r="N20" i="2"/>
  <c r="M20" i="2"/>
  <c r="L20" i="2"/>
  <c r="K20" i="2"/>
  <c r="J20" i="2"/>
  <c r="I20" i="2"/>
  <c r="H20" i="2"/>
  <c r="G20" i="2"/>
  <c r="S20" i="2" s="1"/>
  <c r="F20" i="2"/>
  <c r="R20" i="2" s="1"/>
  <c r="D20" i="2"/>
  <c r="E20" i="2" s="1"/>
  <c r="C20" i="2"/>
  <c r="AA19" i="2"/>
  <c r="Z19" i="2"/>
  <c r="Y19" i="2"/>
  <c r="X19" i="2"/>
  <c r="W19" i="2"/>
  <c r="V19" i="2"/>
  <c r="Q19" i="2"/>
  <c r="P19" i="2"/>
  <c r="O19" i="2"/>
  <c r="N19" i="2"/>
  <c r="M19" i="2"/>
  <c r="L19" i="2"/>
  <c r="K19" i="2"/>
  <c r="J19" i="2"/>
  <c r="I19" i="2"/>
  <c r="H19" i="2"/>
  <c r="G19" i="2"/>
  <c r="S19" i="2" s="1"/>
  <c r="F19" i="2"/>
  <c r="R19" i="2" s="1"/>
  <c r="T19" i="2" s="1"/>
  <c r="AB19" i="2" s="1"/>
  <c r="D19" i="2"/>
  <c r="C19" i="2"/>
  <c r="E19" i="2" s="1"/>
  <c r="AA18" i="2"/>
  <c r="Z18" i="2"/>
  <c r="Y18" i="2"/>
  <c r="X18" i="2"/>
  <c r="W18" i="2"/>
  <c r="V18" i="2"/>
  <c r="Q18" i="2"/>
  <c r="P18" i="2"/>
  <c r="O18" i="2"/>
  <c r="N18" i="2"/>
  <c r="M18" i="2"/>
  <c r="L18" i="2"/>
  <c r="K18" i="2"/>
  <c r="J18" i="2"/>
  <c r="I18" i="2"/>
  <c r="H18" i="2"/>
  <c r="G18" i="2"/>
  <c r="S18" i="2" s="1"/>
  <c r="F18" i="2"/>
  <c r="R18" i="2" s="1"/>
  <c r="T18" i="2" s="1"/>
  <c r="AB18" i="2" s="1"/>
  <c r="D18" i="2"/>
  <c r="C18" i="2"/>
  <c r="E18" i="2" s="1"/>
  <c r="AA17" i="2"/>
  <c r="Z17" i="2"/>
  <c r="Y17" i="2"/>
  <c r="X17" i="2"/>
  <c r="W17" i="2"/>
  <c r="V17" i="2"/>
  <c r="Q17" i="2"/>
  <c r="P17" i="2"/>
  <c r="O17" i="2"/>
  <c r="N17" i="2"/>
  <c r="M17" i="2"/>
  <c r="L17" i="2"/>
  <c r="K17" i="2"/>
  <c r="J17" i="2"/>
  <c r="I17" i="2"/>
  <c r="H17" i="2"/>
  <c r="G17" i="2"/>
  <c r="S17" i="2" s="1"/>
  <c r="F17" i="2"/>
  <c r="R17" i="2" s="1"/>
  <c r="T17" i="2" s="1"/>
  <c r="AB17" i="2" s="1"/>
  <c r="E17" i="2"/>
  <c r="D17" i="2"/>
  <c r="C17" i="2"/>
  <c r="AA16" i="2"/>
  <c r="Z16" i="2"/>
  <c r="Y16" i="2"/>
  <c r="X16" i="2"/>
  <c r="W16" i="2"/>
  <c r="V16" i="2"/>
  <c r="Q16" i="2"/>
  <c r="P16" i="2"/>
  <c r="O16" i="2"/>
  <c r="N16" i="2"/>
  <c r="M16" i="2"/>
  <c r="L16" i="2"/>
  <c r="K16" i="2"/>
  <c r="J16" i="2"/>
  <c r="I16" i="2"/>
  <c r="H16" i="2"/>
  <c r="G16" i="2"/>
  <c r="S16" i="2" s="1"/>
  <c r="F16" i="2"/>
  <c r="R16" i="2" s="1"/>
  <c r="D16" i="2"/>
  <c r="E16" i="2" s="1"/>
  <c r="C16" i="2"/>
  <c r="AA15" i="2"/>
  <c r="Z15" i="2"/>
  <c r="Y15" i="2"/>
  <c r="X15" i="2"/>
  <c r="W15" i="2"/>
  <c r="V15" i="2"/>
  <c r="Q15" i="2"/>
  <c r="P15" i="2"/>
  <c r="O15" i="2"/>
  <c r="N15" i="2"/>
  <c r="M15" i="2"/>
  <c r="L15" i="2"/>
  <c r="K15" i="2"/>
  <c r="J15" i="2"/>
  <c r="I15" i="2"/>
  <c r="H15" i="2"/>
  <c r="G15" i="2"/>
  <c r="S15" i="2" s="1"/>
  <c r="F15" i="2"/>
  <c r="R15" i="2" s="1"/>
  <c r="D15" i="2"/>
  <c r="C15" i="2"/>
  <c r="E15" i="2" s="1"/>
  <c r="AA14" i="2"/>
  <c r="Z14" i="2"/>
  <c r="Y14" i="2"/>
  <c r="X14" i="2"/>
  <c r="W14" i="2"/>
  <c r="V14" i="2"/>
  <c r="Q14" i="2"/>
  <c r="P14" i="2"/>
  <c r="O14" i="2"/>
  <c r="N14" i="2"/>
  <c r="M14" i="2"/>
  <c r="L14" i="2"/>
  <c r="K14" i="2"/>
  <c r="J14" i="2"/>
  <c r="I14" i="2"/>
  <c r="H14" i="2"/>
  <c r="G14" i="2"/>
  <c r="S14" i="2" s="1"/>
  <c r="F14" i="2"/>
  <c r="R14" i="2" s="1"/>
  <c r="D14" i="2"/>
  <c r="C14" i="2"/>
  <c r="E14" i="2" s="1"/>
  <c r="AA13" i="2"/>
  <c r="Z13" i="2"/>
  <c r="Y13" i="2"/>
  <c r="X13" i="2"/>
  <c r="W13" i="2"/>
  <c r="V13" i="2"/>
  <c r="Q13" i="2"/>
  <c r="P13" i="2"/>
  <c r="O13" i="2"/>
  <c r="N13" i="2"/>
  <c r="M13" i="2"/>
  <c r="L13" i="2"/>
  <c r="K13" i="2"/>
  <c r="J13" i="2"/>
  <c r="I13" i="2"/>
  <c r="H13" i="2"/>
  <c r="G13" i="2"/>
  <c r="S13" i="2" s="1"/>
  <c r="F13" i="2"/>
  <c r="R13" i="2" s="1"/>
  <c r="E13" i="2"/>
  <c r="D13" i="2"/>
  <c r="C13" i="2"/>
  <c r="AA12" i="2"/>
  <c r="Z12" i="2"/>
  <c r="Y12" i="2"/>
  <c r="X12" i="2"/>
  <c r="W12" i="2"/>
  <c r="V12" i="2"/>
  <c r="Q12" i="2"/>
  <c r="P12" i="2"/>
  <c r="O12" i="2"/>
  <c r="N12" i="2"/>
  <c r="M12" i="2"/>
  <c r="L12" i="2"/>
  <c r="K12" i="2"/>
  <c r="J12" i="2"/>
  <c r="I12" i="2"/>
  <c r="H12" i="2"/>
  <c r="G12" i="2"/>
  <c r="S12" i="2" s="1"/>
  <c r="F12" i="2"/>
  <c r="R12" i="2" s="1"/>
  <c r="T12" i="2" s="1"/>
  <c r="AB12" i="2" s="1"/>
  <c r="D12" i="2"/>
  <c r="E12" i="2" s="1"/>
  <c r="C12" i="2"/>
  <c r="AA11" i="2"/>
  <c r="Z11" i="2"/>
  <c r="Y11" i="2"/>
  <c r="X11" i="2"/>
  <c r="W11" i="2"/>
  <c r="V11" i="2"/>
  <c r="Q11" i="2"/>
  <c r="P11" i="2"/>
  <c r="O11" i="2"/>
  <c r="N11" i="2"/>
  <c r="M11" i="2"/>
  <c r="L11" i="2"/>
  <c r="K11" i="2"/>
  <c r="J11" i="2"/>
  <c r="I11" i="2"/>
  <c r="H11" i="2"/>
  <c r="G11" i="2"/>
  <c r="S11" i="2" s="1"/>
  <c r="F11" i="2"/>
  <c r="R11" i="2" s="1"/>
  <c r="T11" i="2" s="1"/>
  <c r="AB11" i="2" s="1"/>
  <c r="D11" i="2"/>
  <c r="C11" i="2"/>
  <c r="E11" i="2" s="1"/>
  <c r="AA10" i="2"/>
  <c r="Z10" i="2"/>
  <c r="Y10" i="2"/>
  <c r="X10" i="2"/>
  <c r="W10" i="2"/>
  <c r="V10" i="2"/>
  <c r="Q10" i="2"/>
  <c r="P10" i="2"/>
  <c r="O10" i="2"/>
  <c r="N10" i="2"/>
  <c r="M10" i="2"/>
  <c r="L10" i="2"/>
  <c r="K10" i="2"/>
  <c r="J10" i="2"/>
  <c r="I10" i="2"/>
  <c r="H10" i="2"/>
  <c r="G10" i="2"/>
  <c r="S10" i="2" s="1"/>
  <c r="F10" i="2"/>
  <c r="R10" i="2" s="1"/>
  <c r="T10" i="2" s="1"/>
  <c r="AB10" i="2" s="1"/>
  <c r="D10" i="2"/>
  <c r="C10" i="2"/>
  <c r="E10" i="2" s="1"/>
  <c r="AA9" i="2"/>
  <c r="Z9" i="2"/>
  <c r="Y9" i="2"/>
  <c r="X9" i="2"/>
  <c r="W9" i="2"/>
  <c r="V9" i="2"/>
  <c r="Q9" i="2"/>
  <c r="P9" i="2"/>
  <c r="O9" i="2"/>
  <c r="N9" i="2"/>
  <c r="M9" i="2"/>
  <c r="L9" i="2"/>
  <c r="K9" i="2"/>
  <c r="J9" i="2"/>
  <c r="I9" i="2"/>
  <c r="H9" i="2"/>
  <c r="G9" i="2"/>
  <c r="F9" i="2"/>
  <c r="R9" i="2" s="1"/>
  <c r="E9" i="2"/>
  <c r="D9" i="2"/>
  <c r="C9" i="2"/>
  <c r="AA8" i="2"/>
  <c r="Z8" i="2"/>
  <c r="B15" i="4" s="1"/>
  <c r="Y8" i="2"/>
  <c r="X8" i="2"/>
  <c r="W8" i="2"/>
  <c r="V8" i="2"/>
  <c r="Q8" i="2"/>
  <c r="P8" i="2"/>
  <c r="O8" i="2"/>
  <c r="N8" i="2"/>
  <c r="M8" i="2"/>
  <c r="L8" i="2"/>
  <c r="K8" i="2"/>
  <c r="J8" i="2"/>
  <c r="I8" i="2"/>
  <c r="H8" i="2"/>
  <c r="G8" i="2"/>
  <c r="F8" i="2"/>
  <c r="R8" i="2" s="1"/>
  <c r="E8" i="2"/>
  <c r="D8" i="2"/>
  <c r="C8" i="2"/>
  <c r="AA7" i="2"/>
  <c r="Z7" i="2"/>
  <c r="Y7" i="2"/>
  <c r="X7" i="2"/>
  <c r="W7" i="2"/>
  <c r="V7" i="2"/>
  <c r="Q7" i="2"/>
  <c r="P7" i="2"/>
  <c r="O7" i="2"/>
  <c r="N7" i="2"/>
  <c r="M7" i="2"/>
  <c r="L7" i="2"/>
  <c r="K7" i="2"/>
  <c r="J7" i="2"/>
  <c r="I7" i="2"/>
  <c r="H7" i="2"/>
  <c r="G7" i="2"/>
  <c r="S7" i="2" s="1"/>
  <c r="F7" i="2"/>
  <c r="D7" i="2"/>
  <c r="C7" i="2"/>
  <c r="E7" i="2" s="1"/>
  <c r="AA6" i="2"/>
  <c r="Z6" i="2"/>
  <c r="Y6" i="2"/>
  <c r="X6" i="2"/>
  <c r="W6" i="2"/>
  <c r="V6" i="2"/>
  <c r="Q6" i="2"/>
  <c r="P6" i="2"/>
  <c r="O6" i="2"/>
  <c r="N6" i="2"/>
  <c r="M6" i="2"/>
  <c r="L6" i="2"/>
  <c r="K6" i="2"/>
  <c r="J6" i="2"/>
  <c r="I6" i="2"/>
  <c r="H6" i="2"/>
  <c r="G6" i="2"/>
  <c r="S6" i="2" s="1"/>
  <c r="F6" i="2"/>
  <c r="D6" i="2"/>
  <c r="C6" i="2"/>
  <c r="E6" i="2" s="1"/>
  <c r="AA5" i="2"/>
  <c r="Z5" i="2"/>
  <c r="Y5" i="2"/>
  <c r="X5" i="2"/>
  <c r="W5" i="2"/>
  <c r="V5" i="2"/>
  <c r="Q5" i="2"/>
  <c r="P5" i="2"/>
  <c r="O5" i="2"/>
  <c r="N5" i="2"/>
  <c r="M5" i="2"/>
  <c r="L5" i="2"/>
  <c r="K5" i="2"/>
  <c r="J5" i="2"/>
  <c r="I5" i="2"/>
  <c r="H5" i="2"/>
  <c r="G5" i="2"/>
  <c r="F5" i="2"/>
  <c r="R5" i="2" s="1"/>
  <c r="E5" i="2"/>
  <c r="D5" i="2"/>
  <c r="C5" i="2"/>
  <c r="AA4" i="2"/>
  <c r="Z4" i="2"/>
  <c r="Y4" i="2"/>
  <c r="X4" i="2"/>
  <c r="W4" i="2"/>
  <c r="V4" i="2"/>
  <c r="Q4" i="2"/>
  <c r="P4" i="2"/>
  <c r="O4" i="2"/>
  <c r="N4" i="2"/>
  <c r="M4" i="2"/>
  <c r="L4" i="2"/>
  <c r="K4" i="2"/>
  <c r="J4" i="2"/>
  <c r="I4" i="2"/>
  <c r="H4" i="2"/>
  <c r="G4" i="2"/>
  <c r="S4" i="2" s="1"/>
  <c r="F4" i="2"/>
  <c r="R4" i="2" s="1"/>
  <c r="T4" i="2" s="1"/>
  <c r="AB4" i="2" s="1"/>
  <c r="E4" i="2"/>
  <c r="D4" i="2"/>
  <c r="C4" i="2"/>
  <c r="AA3" i="2"/>
  <c r="Z3" i="2"/>
  <c r="Y3" i="2"/>
  <c r="X3" i="2"/>
  <c r="W3" i="2"/>
  <c r="V3" i="2"/>
  <c r="Q3" i="2"/>
  <c r="P3" i="2"/>
  <c r="O3" i="2"/>
  <c r="N3" i="2"/>
  <c r="B6" i="4" s="1"/>
  <c r="M3" i="2"/>
  <c r="L3" i="2"/>
  <c r="K3" i="2"/>
  <c r="J3" i="2"/>
  <c r="B4" i="4" s="1"/>
  <c r="I3" i="2"/>
  <c r="H3" i="2"/>
  <c r="G3" i="2"/>
  <c r="F3" i="2"/>
  <c r="B2" i="4" s="1"/>
  <c r="E3" i="2"/>
  <c r="D3" i="2"/>
  <c r="M16" i="3" s="1"/>
  <c r="C3" i="2"/>
  <c r="M15" i="3" s="1"/>
  <c r="AN2627" i="1"/>
  <c r="AK2627" i="1"/>
  <c r="AJ2627" i="1"/>
  <c r="AI2627" i="1"/>
  <c r="AH2627" i="1"/>
  <c r="AG2627" i="1"/>
  <c r="AF2627" i="1"/>
  <c r="AE2627" i="1"/>
  <c r="AD2627" i="1"/>
  <c r="AC2627" i="1"/>
  <c r="AB2627" i="1"/>
  <c r="AA2627" i="1"/>
  <c r="Z2627" i="1"/>
  <c r="Y2627" i="1"/>
  <c r="X2627" i="1"/>
  <c r="W2627" i="1"/>
  <c r="V2627" i="1"/>
  <c r="U2627" i="1"/>
  <c r="AN2626" i="1"/>
  <c r="AK2626" i="1"/>
  <c r="AJ2626" i="1"/>
  <c r="AI2626" i="1"/>
  <c r="AH2626" i="1"/>
  <c r="AG2626" i="1"/>
  <c r="AF2626" i="1"/>
  <c r="AE2626" i="1"/>
  <c r="AD2626" i="1"/>
  <c r="AC2626" i="1"/>
  <c r="AB2626" i="1"/>
  <c r="AA2626" i="1"/>
  <c r="Z2626" i="1"/>
  <c r="AL2626" i="1" s="1"/>
  <c r="AM2626" i="1" s="1"/>
  <c r="Y2626" i="1"/>
  <c r="X2626" i="1"/>
  <c r="W2626" i="1"/>
  <c r="V2626" i="1"/>
  <c r="U2626" i="1"/>
  <c r="AN2625" i="1"/>
  <c r="AK2625" i="1"/>
  <c r="AJ2625" i="1"/>
  <c r="AI2625" i="1"/>
  <c r="AH2625" i="1"/>
  <c r="AG2625" i="1"/>
  <c r="AF2625" i="1"/>
  <c r="AE2625" i="1"/>
  <c r="AD2625" i="1"/>
  <c r="AC2625" i="1"/>
  <c r="AB2625" i="1"/>
  <c r="AA2625" i="1"/>
  <c r="Z2625" i="1"/>
  <c r="Y2625" i="1"/>
  <c r="X2625" i="1"/>
  <c r="W2625" i="1"/>
  <c r="V2625" i="1"/>
  <c r="U2625" i="1"/>
  <c r="AN2624" i="1"/>
  <c r="AK2624" i="1"/>
  <c r="AJ2624" i="1"/>
  <c r="AI2624" i="1"/>
  <c r="AH2624" i="1"/>
  <c r="AG2624" i="1"/>
  <c r="AF2624" i="1"/>
  <c r="AE2624" i="1"/>
  <c r="AD2624" i="1"/>
  <c r="AC2624" i="1"/>
  <c r="AB2624" i="1"/>
  <c r="AA2624" i="1"/>
  <c r="Z2624" i="1"/>
  <c r="Y2624" i="1"/>
  <c r="X2624" i="1"/>
  <c r="W2624" i="1"/>
  <c r="V2624" i="1"/>
  <c r="U2624" i="1"/>
  <c r="AN2623" i="1"/>
  <c r="AK2623" i="1"/>
  <c r="AJ2623" i="1"/>
  <c r="AI2623" i="1"/>
  <c r="AH2623" i="1"/>
  <c r="AG2623" i="1"/>
  <c r="AF2623" i="1"/>
  <c r="AE2623" i="1"/>
  <c r="AD2623" i="1"/>
  <c r="AC2623" i="1"/>
  <c r="AB2623" i="1"/>
  <c r="AA2623" i="1"/>
  <c r="Z2623" i="1"/>
  <c r="AL2623" i="1" s="1"/>
  <c r="AM2623" i="1" s="1"/>
  <c r="Y2623" i="1"/>
  <c r="X2623" i="1"/>
  <c r="W2623" i="1"/>
  <c r="V2623" i="1"/>
  <c r="U2623" i="1"/>
  <c r="AN2622" i="1"/>
  <c r="AK2622" i="1"/>
  <c r="AJ2622" i="1"/>
  <c r="AI2622" i="1"/>
  <c r="AH2622" i="1"/>
  <c r="AG2622" i="1"/>
  <c r="AF2622" i="1"/>
  <c r="AE2622" i="1"/>
  <c r="AD2622" i="1"/>
  <c r="AC2622" i="1"/>
  <c r="AB2622" i="1"/>
  <c r="AA2622" i="1"/>
  <c r="Z2622" i="1"/>
  <c r="AL2622" i="1" s="1"/>
  <c r="AM2622" i="1" s="1"/>
  <c r="Y2622" i="1"/>
  <c r="X2622" i="1"/>
  <c r="W2622" i="1"/>
  <c r="V2622" i="1"/>
  <c r="U2622" i="1"/>
  <c r="AN2621" i="1"/>
  <c r="AK2621" i="1"/>
  <c r="AJ2621" i="1"/>
  <c r="AI2621" i="1"/>
  <c r="AH2621" i="1"/>
  <c r="AG2621" i="1"/>
  <c r="AF2621" i="1"/>
  <c r="AE2621" i="1"/>
  <c r="AD2621" i="1"/>
  <c r="AC2621" i="1"/>
  <c r="AB2621" i="1"/>
  <c r="AA2621" i="1"/>
  <c r="Z2621" i="1"/>
  <c r="Y2621" i="1"/>
  <c r="X2621" i="1"/>
  <c r="W2621" i="1"/>
  <c r="V2621" i="1"/>
  <c r="U2621" i="1"/>
  <c r="AN2620" i="1"/>
  <c r="AK2620" i="1"/>
  <c r="AJ2620" i="1"/>
  <c r="AI2620" i="1"/>
  <c r="AH2620" i="1"/>
  <c r="AG2620" i="1"/>
  <c r="AF2620" i="1"/>
  <c r="AE2620" i="1"/>
  <c r="AD2620" i="1"/>
  <c r="AC2620" i="1"/>
  <c r="AB2620" i="1"/>
  <c r="AA2620" i="1"/>
  <c r="Z2620" i="1"/>
  <c r="AL2620" i="1" s="1"/>
  <c r="AM2620" i="1" s="1"/>
  <c r="Y2620" i="1"/>
  <c r="X2620" i="1"/>
  <c r="W2620" i="1"/>
  <c r="V2620" i="1"/>
  <c r="U2620" i="1"/>
  <c r="AN2619" i="1"/>
  <c r="AK2619" i="1"/>
  <c r="AJ2619" i="1"/>
  <c r="AI2619" i="1"/>
  <c r="AH2619" i="1"/>
  <c r="AG2619" i="1"/>
  <c r="AF2619" i="1"/>
  <c r="AE2619" i="1"/>
  <c r="AD2619" i="1"/>
  <c r="AC2619" i="1"/>
  <c r="AB2619" i="1"/>
  <c r="AA2619" i="1"/>
  <c r="Z2619" i="1"/>
  <c r="AL2619" i="1" s="1"/>
  <c r="AM2619" i="1" s="1"/>
  <c r="Y2619" i="1"/>
  <c r="X2619" i="1"/>
  <c r="W2619" i="1"/>
  <c r="V2619" i="1"/>
  <c r="U2619" i="1"/>
  <c r="AN2618" i="1"/>
  <c r="AK2618" i="1"/>
  <c r="AJ2618" i="1"/>
  <c r="AI2618" i="1"/>
  <c r="AH2618" i="1"/>
  <c r="AG2618" i="1"/>
  <c r="AF2618" i="1"/>
  <c r="AE2618" i="1"/>
  <c r="AD2618" i="1"/>
  <c r="AC2618" i="1"/>
  <c r="AB2618" i="1"/>
  <c r="AA2618" i="1"/>
  <c r="Z2618" i="1"/>
  <c r="Y2618" i="1"/>
  <c r="X2618" i="1"/>
  <c r="W2618" i="1"/>
  <c r="V2618" i="1"/>
  <c r="U2618" i="1"/>
  <c r="AN2617" i="1"/>
  <c r="AK2617" i="1"/>
  <c r="AJ2617" i="1"/>
  <c r="AI2617" i="1"/>
  <c r="AH2617" i="1"/>
  <c r="AG2617" i="1"/>
  <c r="AF2617" i="1"/>
  <c r="AE2617" i="1"/>
  <c r="AD2617" i="1"/>
  <c r="AC2617" i="1"/>
  <c r="AB2617" i="1"/>
  <c r="AA2617" i="1"/>
  <c r="Z2617" i="1"/>
  <c r="Y2617" i="1"/>
  <c r="X2617" i="1"/>
  <c r="W2617" i="1"/>
  <c r="V2617" i="1"/>
  <c r="U2617" i="1"/>
  <c r="AN2616" i="1"/>
  <c r="AK2616" i="1"/>
  <c r="AJ2616" i="1"/>
  <c r="AI2616" i="1"/>
  <c r="AH2616" i="1"/>
  <c r="AG2616" i="1"/>
  <c r="AF2616" i="1"/>
  <c r="AE2616" i="1"/>
  <c r="AD2616" i="1"/>
  <c r="AC2616" i="1"/>
  <c r="AB2616" i="1"/>
  <c r="AA2616" i="1"/>
  <c r="Z2616" i="1"/>
  <c r="AL2616" i="1" s="1"/>
  <c r="AM2616" i="1" s="1"/>
  <c r="Y2616" i="1"/>
  <c r="X2616" i="1"/>
  <c r="W2616" i="1"/>
  <c r="V2616" i="1"/>
  <c r="U2616" i="1"/>
  <c r="AN2615" i="1"/>
  <c r="AK2615" i="1"/>
  <c r="AJ2615" i="1"/>
  <c r="AI2615" i="1"/>
  <c r="AH2615" i="1"/>
  <c r="AG2615" i="1"/>
  <c r="AF2615" i="1"/>
  <c r="AE2615" i="1"/>
  <c r="AD2615" i="1"/>
  <c r="AC2615" i="1"/>
  <c r="AB2615" i="1"/>
  <c r="AA2615" i="1"/>
  <c r="Z2615" i="1"/>
  <c r="AL2615" i="1" s="1"/>
  <c r="AM2615" i="1" s="1"/>
  <c r="Y2615" i="1"/>
  <c r="X2615" i="1"/>
  <c r="W2615" i="1"/>
  <c r="V2615" i="1"/>
  <c r="U2615" i="1"/>
  <c r="AN2614" i="1"/>
  <c r="AK2614" i="1"/>
  <c r="AJ2614" i="1"/>
  <c r="AI2614" i="1"/>
  <c r="AH2614" i="1"/>
  <c r="AG2614" i="1"/>
  <c r="AF2614" i="1"/>
  <c r="AE2614" i="1"/>
  <c r="AD2614" i="1"/>
  <c r="AC2614" i="1"/>
  <c r="AB2614" i="1"/>
  <c r="AA2614" i="1"/>
  <c r="Z2614" i="1"/>
  <c r="Y2614" i="1"/>
  <c r="X2614" i="1"/>
  <c r="W2614" i="1"/>
  <c r="V2614" i="1"/>
  <c r="U2614" i="1"/>
  <c r="AN2613" i="1"/>
  <c r="AK2613" i="1"/>
  <c r="AJ2613" i="1"/>
  <c r="AI2613" i="1"/>
  <c r="AH2613" i="1"/>
  <c r="AG2613" i="1"/>
  <c r="AF2613" i="1"/>
  <c r="AE2613" i="1"/>
  <c r="AD2613" i="1"/>
  <c r="AC2613" i="1"/>
  <c r="AB2613" i="1"/>
  <c r="AA2613" i="1"/>
  <c r="Z2613" i="1"/>
  <c r="Y2613" i="1"/>
  <c r="X2613" i="1"/>
  <c r="W2613" i="1"/>
  <c r="V2613" i="1"/>
  <c r="U2613" i="1"/>
  <c r="AN2612" i="1"/>
  <c r="AK2612" i="1"/>
  <c r="AJ2612" i="1"/>
  <c r="AI2612" i="1"/>
  <c r="AH2612" i="1"/>
  <c r="AG2612" i="1"/>
  <c r="AF2612" i="1"/>
  <c r="AE2612" i="1"/>
  <c r="AD2612" i="1"/>
  <c r="AC2612" i="1"/>
  <c r="AB2612" i="1"/>
  <c r="AA2612" i="1"/>
  <c r="Z2612" i="1"/>
  <c r="Y2612" i="1"/>
  <c r="X2612" i="1"/>
  <c r="W2612" i="1"/>
  <c r="V2612" i="1"/>
  <c r="U2612" i="1"/>
  <c r="AN2611" i="1"/>
  <c r="AK2611" i="1"/>
  <c r="AJ2611" i="1"/>
  <c r="AI2611" i="1"/>
  <c r="AH2611" i="1"/>
  <c r="AG2611" i="1"/>
  <c r="AF2611" i="1"/>
  <c r="AE2611" i="1"/>
  <c r="AD2611" i="1"/>
  <c r="AC2611" i="1"/>
  <c r="AB2611" i="1"/>
  <c r="AA2611" i="1"/>
  <c r="Z2611" i="1"/>
  <c r="Y2611" i="1"/>
  <c r="X2611" i="1"/>
  <c r="W2611" i="1"/>
  <c r="V2611" i="1"/>
  <c r="U2611" i="1"/>
  <c r="AN2610" i="1"/>
  <c r="AK2610" i="1"/>
  <c r="AJ2610" i="1"/>
  <c r="AI2610" i="1"/>
  <c r="AH2610" i="1"/>
  <c r="AG2610" i="1"/>
  <c r="AF2610" i="1"/>
  <c r="AE2610" i="1"/>
  <c r="AD2610" i="1"/>
  <c r="AC2610" i="1"/>
  <c r="AB2610" i="1"/>
  <c r="AA2610" i="1"/>
  <c r="Z2610" i="1"/>
  <c r="AL2610" i="1" s="1"/>
  <c r="AM2610" i="1" s="1"/>
  <c r="Y2610" i="1"/>
  <c r="X2610" i="1"/>
  <c r="W2610" i="1"/>
  <c r="V2610" i="1"/>
  <c r="U2610" i="1"/>
  <c r="AN2609" i="1"/>
  <c r="AK2609" i="1"/>
  <c r="AJ2609" i="1"/>
  <c r="AI2609" i="1"/>
  <c r="AH2609" i="1"/>
  <c r="AG2609" i="1"/>
  <c r="AF2609" i="1"/>
  <c r="AE2609" i="1"/>
  <c r="AD2609" i="1"/>
  <c r="AC2609" i="1"/>
  <c r="AB2609" i="1"/>
  <c r="AA2609" i="1"/>
  <c r="Z2609" i="1"/>
  <c r="Y2609" i="1"/>
  <c r="X2609" i="1"/>
  <c r="W2609" i="1"/>
  <c r="V2609" i="1"/>
  <c r="U2609" i="1"/>
  <c r="AN2608" i="1"/>
  <c r="AK2608" i="1"/>
  <c r="AJ2608" i="1"/>
  <c r="AI2608" i="1"/>
  <c r="AH2608" i="1"/>
  <c r="AG2608" i="1"/>
  <c r="AF2608" i="1"/>
  <c r="AE2608" i="1"/>
  <c r="AD2608" i="1"/>
  <c r="AC2608" i="1"/>
  <c r="AB2608" i="1"/>
  <c r="AA2608" i="1"/>
  <c r="Z2608" i="1"/>
  <c r="Y2608" i="1"/>
  <c r="X2608" i="1"/>
  <c r="W2608" i="1"/>
  <c r="V2608" i="1"/>
  <c r="U2608" i="1"/>
  <c r="AN2607" i="1"/>
  <c r="AK2607" i="1"/>
  <c r="AJ2607" i="1"/>
  <c r="AI2607" i="1"/>
  <c r="AH2607" i="1"/>
  <c r="AG2607" i="1"/>
  <c r="AF2607" i="1"/>
  <c r="AE2607" i="1"/>
  <c r="AD2607" i="1"/>
  <c r="AC2607" i="1"/>
  <c r="AB2607" i="1"/>
  <c r="AA2607" i="1"/>
  <c r="Z2607" i="1"/>
  <c r="AL2607" i="1" s="1"/>
  <c r="AM2607" i="1" s="1"/>
  <c r="Y2607" i="1"/>
  <c r="X2607" i="1"/>
  <c r="W2607" i="1"/>
  <c r="V2607" i="1"/>
  <c r="U2607" i="1"/>
  <c r="AN2606" i="1"/>
  <c r="AK2606" i="1"/>
  <c r="AJ2606" i="1"/>
  <c r="AI2606" i="1"/>
  <c r="AH2606" i="1"/>
  <c r="AG2606" i="1"/>
  <c r="AF2606" i="1"/>
  <c r="AE2606" i="1"/>
  <c r="AD2606" i="1"/>
  <c r="AC2606" i="1"/>
  <c r="AB2606" i="1"/>
  <c r="AA2606" i="1"/>
  <c r="Z2606" i="1"/>
  <c r="AL2606" i="1" s="1"/>
  <c r="AM2606" i="1" s="1"/>
  <c r="Y2606" i="1"/>
  <c r="X2606" i="1"/>
  <c r="W2606" i="1"/>
  <c r="V2606" i="1"/>
  <c r="U2606" i="1"/>
  <c r="AN2605" i="1"/>
  <c r="AK2605" i="1"/>
  <c r="AJ2605" i="1"/>
  <c r="AI2605" i="1"/>
  <c r="AH2605" i="1"/>
  <c r="AG2605" i="1"/>
  <c r="AF2605" i="1"/>
  <c r="AE2605" i="1"/>
  <c r="AD2605" i="1"/>
  <c r="AC2605" i="1"/>
  <c r="AB2605" i="1"/>
  <c r="AA2605" i="1"/>
  <c r="Z2605" i="1"/>
  <c r="Y2605" i="1"/>
  <c r="X2605" i="1"/>
  <c r="W2605" i="1"/>
  <c r="V2605" i="1"/>
  <c r="U2605" i="1"/>
  <c r="AN2604" i="1"/>
  <c r="AK2604" i="1"/>
  <c r="AJ2604" i="1"/>
  <c r="AI2604" i="1"/>
  <c r="AH2604" i="1"/>
  <c r="AG2604" i="1"/>
  <c r="AF2604" i="1"/>
  <c r="AE2604" i="1"/>
  <c r="AD2604" i="1"/>
  <c r="AC2604" i="1"/>
  <c r="AB2604" i="1"/>
  <c r="AA2604" i="1"/>
  <c r="Z2604" i="1"/>
  <c r="AL2604" i="1" s="1"/>
  <c r="AM2604" i="1" s="1"/>
  <c r="Y2604" i="1"/>
  <c r="X2604" i="1"/>
  <c r="W2604" i="1"/>
  <c r="V2604" i="1"/>
  <c r="U2604" i="1"/>
  <c r="AN2603" i="1"/>
  <c r="AK2603" i="1"/>
  <c r="AJ2603" i="1"/>
  <c r="AI2603" i="1"/>
  <c r="AH2603" i="1"/>
  <c r="AG2603" i="1"/>
  <c r="AF2603" i="1"/>
  <c r="AE2603" i="1"/>
  <c r="AD2603" i="1"/>
  <c r="AC2603" i="1"/>
  <c r="AB2603" i="1"/>
  <c r="AA2603" i="1"/>
  <c r="Z2603" i="1"/>
  <c r="AL2603" i="1" s="1"/>
  <c r="AM2603" i="1" s="1"/>
  <c r="Y2603" i="1"/>
  <c r="X2603" i="1"/>
  <c r="W2603" i="1"/>
  <c r="V2603" i="1"/>
  <c r="U2603" i="1"/>
  <c r="AN2602" i="1"/>
  <c r="AK2602" i="1"/>
  <c r="AJ2602" i="1"/>
  <c r="AI2602" i="1"/>
  <c r="AH2602" i="1"/>
  <c r="AG2602" i="1"/>
  <c r="AF2602" i="1"/>
  <c r="AE2602" i="1"/>
  <c r="AD2602" i="1"/>
  <c r="AC2602" i="1"/>
  <c r="AB2602" i="1"/>
  <c r="AA2602" i="1"/>
  <c r="Z2602" i="1"/>
  <c r="Y2602" i="1"/>
  <c r="X2602" i="1"/>
  <c r="W2602" i="1"/>
  <c r="V2602" i="1"/>
  <c r="U2602" i="1"/>
  <c r="AN2601" i="1"/>
  <c r="AK2601" i="1"/>
  <c r="AJ2601" i="1"/>
  <c r="AI2601" i="1"/>
  <c r="AH2601" i="1"/>
  <c r="AG2601" i="1"/>
  <c r="AF2601" i="1"/>
  <c r="AE2601" i="1"/>
  <c r="AD2601" i="1"/>
  <c r="AC2601" i="1"/>
  <c r="AB2601" i="1"/>
  <c r="AA2601" i="1"/>
  <c r="Z2601" i="1"/>
  <c r="AL2601" i="1" s="1"/>
  <c r="AM2601" i="1" s="1"/>
  <c r="Y2601" i="1"/>
  <c r="X2601" i="1"/>
  <c r="W2601" i="1"/>
  <c r="V2601" i="1"/>
  <c r="U2601" i="1"/>
  <c r="AN2600" i="1"/>
  <c r="AK2600" i="1"/>
  <c r="AJ2600" i="1"/>
  <c r="AI2600" i="1"/>
  <c r="AH2600" i="1"/>
  <c r="AG2600" i="1"/>
  <c r="AF2600" i="1"/>
  <c r="AE2600" i="1"/>
  <c r="AD2600" i="1"/>
  <c r="AC2600" i="1"/>
  <c r="AB2600" i="1"/>
  <c r="AA2600" i="1"/>
  <c r="Z2600" i="1"/>
  <c r="AL2600" i="1" s="1"/>
  <c r="AM2600" i="1" s="1"/>
  <c r="Y2600" i="1"/>
  <c r="X2600" i="1"/>
  <c r="W2600" i="1"/>
  <c r="V2600" i="1"/>
  <c r="U2600" i="1"/>
  <c r="AN2599" i="1"/>
  <c r="AK2599" i="1"/>
  <c r="AJ2599" i="1"/>
  <c r="AI2599" i="1"/>
  <c r="AH2599" i="1"/>
  <c r="AG2599" i="1"/>
  <c r="AF2599" i="1"/>
  <c r="AE2599" i="1"/>
  <c r="AD2599" i="1"/>
  <c r="AC2599" i="1"/>
  <c r="AB2599" i="1"/>
  <c r="AA2599" i="1"/>
  <c r="Z2599" i="1"/>
  <c r="AL2599" i="1" s="1"/>
  <c r="AM2599" i="1" s="1"/>
  <c r="Y2599" i="1"/>
  <c r="X2599" i="1"/>
  <c r="W2599" i="1"/>
  <c r="V2599" i="1"/>
  <c r="U2599" i="1"/>
  <c r="AN2598" i="1"/>
  <c r="AK2598" i="1"/>
  <c r="AJ2598" i="1"/>
  <c r="AI2598" i="1"/>
  <c r="AH2598" i="1"/>
  <c r="AG2598" i="1"/>
  <c r="AF2598" i="1"/>
  <c r="AE2598" i="1"/>
  <c r="AD2598" i="1"/>
  <c r="AC2598" i="1"/>
  <c r="AB2598" i="1"/>
  <c r="AA2598" i="1"/>
  <c r="Z2598" i="1"/>
  <c r="AL2598" i="1" s="1"/>
  <c r="AM2598" i="1" s="1"/>
  <c r="Y2598" i="1"/>
  <c r="X2598" i="1"/>
  <c r="W2598" i="1"/>
  <c r="V2598" i="1"/>
  <c r="U2598" i="1"/>
  <c r="AN2597" i="1"/>
  <c r="AK2597" i="1"/>
  <c r="AJ2597" i="1"/>
  <c r="AI2597" i="1"/>
  <c r="AH2597" i="1"/>
  <c r="AG2597" i="1"/>
  <c r="AF2597" i="1"/>
  <c r="AE2597" i="1"/>
  <c r="AD2597" i="1"/>
  <c r="AC2597" i="1"/>
  <c r="AB2597" i="1"/>
  <c r="AA2597" i="1"/>
  <c r="Z2597" i="1"/>
  <c r="Y2597" i="1"/>
  <c r="X2597" i="1"/>
  <c r="W2597" i="1"/>
  <c r="V2597" i="1"/>
  <c r="U2597" i="1"/>
  <c r="AN2596" i="1"/>
  <c r="AK2596" i="1"/>
  <c r="AJ2596" i="1"/>
  <c r="AI2596" i="1"/>
  <c r="AH2596" i="1"/>
  <c r="AG2596" i="1"/>
  <c r="AF2596" i="1"/>
  <c r="AE2596" i="1"/>
  <c r="AD2596" i="1"/>
  <c r="AC2596" i="1"/>
  <c r="AB2596" i="1"/>
  <c r="AA2596" i="1"/>
  <c r="Z2596" i="1"/>
  <c r="AL2596" i="1" s="1"/>
  <c r="AM2596" i="1" s="1"/>
  <c r="Y2596" i="1"/>
  <c r="X2596" i="1"/>
  <c r="W2596" i="1"/>
  <c r="V2596" i="1"/>
  <c r="U2596" i="1"/>
  <c r="AN2595" i="1"/>
  <c r="AK2595" i="1"/>
  <c r="AJ2595" i="1"/>
  <c r="AI2595" i="1"/>
  <c r="AH2595" i="1"/>
  <c r="AG2595" i="1"/>
  <c r="AF2595" i="1"/>
  <c r="AE2595" i="1"/>
  <c r="AD2595" i="1"/>
  <c r="AC2595" i="1"/>
  <c r="AB2595" i="1"/>
  <c r="AA2595" i="1"/>
  <c r="Z2595" i="1"/>
  <c r="AL2595" i="1" s="1"/>
  <c r="AM2595" i="1" s="1"/>
  <c r="Y2595" i="1"/>
  <c r="X2595" i="1"/>
  <c r="W2595" i="1"/>
  <c r="V2595" i="1"/>
  <c r="U2595" i="1"/>
  <c r="AN2594" i="1"/>
  <c r="AK2594" i="1"/>
  <c r="AJ2594" i="1"/>
  <c r="AI2594" i="1"/>
  <c r="AH2594" i="1"/>
  <c r="AG2594" i="1"/>
  <c r="AF2594" i="1"/>
  <c r="AE2594" i="1"/>
  <c r="AD2594" i="1"/>
  <c r="AC2594" i="1"/>
  <c r="AB2594" i="1"/>
  <c r="AA2594" i="1"/>
  <c r="Z2594" i="1"/>
  <c r="Y2594" i="1"/>
  <c r="X2594" i="1"/>
  <c r="W2594" i="1"/>
  <c r="V2594" i="1"/>
  <c r="U2594" i="1"/>
  <c r="AN2593" i="1"/>
  <c r="AK2593" i="1"/>
  <c r="AJ2593" i="1"/>
  <c r="AI2593" i="1"/>
  <c r="AH2593" i="1"/>
  <c r="AG2593" i="1"/>
  <c r="AF2593" i="1"/>
  <c r="AE2593" i="1"/>
  <c r="AD2593" i="1"/>
  <c r="AC2593" i="1"/>
  <c r="AB2593" i="1"/>
  <c r="AA2593" i="1"/>
  <c r="Z2593" i="1"/>
  <c r="AL2593" i="1" s="1"/>
  <c r="AM2593" i="1" s="1"/>
  <c r="Y2593" i="1"/>
  <c r="X2593" i="1"/>
  <c r="W2593" i="1"/>
  <c r="V2593" i="1"/>
  <c r="U2593" i="1"/>
  <c r="AN2592" i="1"/>
  <c r="AK2592" i="1"/>
  <c r="AJ2592" i="1"/>
  <c r="AI2592" i="1"/>
  <c r="AH2592" i="1"/>
  <c r="AG2592" i="1"/>
  <c r="AF2592" i="1"/>
  <c r="AE2592" i="1"/>
  <c r="AD2592" i="1"/>
  <c r="AC2592" i="1"/>
  <c r="AB2592" i="1"/>
  <c r="AA2592" i="1"/>
  <c r="Z2592" i="1"/>
  <c r="AL2592" i="1" s="1"/>
  <c r="AM2592" i="1" s="1"/>
  <c r="Y2592" i="1"/>
  <c r="X2592" i="1"/>
  <c r="W2592" i="1"/>
  <c r="V2592" i="1"/>
  <c r="U2592" i="1"/>
  <c r="AN2591" i="1"/>
  <c r="AK2591" i="1"/>
  <c r="AJ2591" i="1"/>
  <c r="AI2591" i="1"/>
  <c r="AH2591" i="1"/>
  <c r="AG2591" i="1"/>
  <c r="AF2591" i="1"/>
  <c r="AE2591" i="1"/>
  <c r="AD2591" i="1"/>
  <c r="AC2591" i="1"/>
  <c r="AB2591" i="1"/>
  <c r="AA2591" i="1"/>
  <c r="Z2591" i="1"/>
  <c r="AL2591" i="1" s="1"/>
  <c r="AM2591" i="1" s="1"/>
  <c r="Y2591" i="1"/>
  <c r="X2591" i="1"/>
  <c r="W2591" i="1"/>
  <c r="V2591" i="1"/>
  <c r="U2591" i="1"/>
  <c r="AN2590" i="1"/>
  <c r="AK2590" i="1"/>
  <c r="AJ2590" i="1"/>
  <c r="AI2590" i="1"/>
  <c r="AH2590" i="1"/>
  <c r="AG2590" i="1"/>
  <c r="AF2590" i="1"/>
  <c r="AE2590" i="1"/>
  <c r="AD2590" i="1"/>
  <c r="AC2590" i="1"/>
  <c r="AB2590" i="1"/>
  <c r="AA2590" i="1"/>
  <c r="Z2590" i="1"/>
  <c r="AL2590" i="1" s="1"/>
  <c r="AM2590" i="1" s="1"/>
  <c r="Y2590" i="1"/>
  <c r="X2590" i="1"/>
  <c r="W2590" i="1"/>
  <c r="V2590" i="1"/>
  <c r="U2590" i="1"/>
  <c r="AN2589" i="1"/>
  <c r="AK2589" i="1"/>
  <c r="AJ2589" i="1"/>
  <c r="AI2589" i="1"/>
  <c r="AH2589" i="1"/>
  <c r="AG2589" i="1"/>
  <c r="AF2589" i="1"/>
  <c r="AE2589" i="1"/>
  <c r="AD2589" i="1"/>
  <c r="AC2589" i="1"/>
  <c r="AB2589" i="1"/>
  <c r="AA2589" i="1"/>
  <c r="Z2589" i="1"/>
  <c r="Y2589" i="1"/>
  <c r="X2589" i="1"/>
  <c r="W2589" i="1"/>
  <c r="V2589" i="1"/>
  <c r="U2589" i="1"/>
  <c r="AN2588" i="1"/>
  <c r="AK2588" i="1"/>
  <c r="AJ2588" i="1"/>
  <c r="AI2588" i="1"/>
  <c r="AH2588" i="1"/>
  <c r="AG2588" i="1"/>
  <c r="AF2588" i="1"/>
  <c r="AE2588" i="1"/>
  <c r="AD2588" i="1"/>
  <c r="AC2588" i="1"/>
  <c r="AB2588" i="1"/>
  <c r="AA2588" i="1"/>
  <c r="Z2588" i="1"/>
  <c r="AL2588" i="1" s="1"/>
  <c r="AM2588" i="1" s="1"/>
  <c r="Y2588" i="1"/>
  <c r="X2588" i="1"/>
  <c r="W2588" i="1"/>
  <c r="V2588" i="1"/>
  <c r="U2588" i="1"/>
  <c r="AN2587" i="1"/>
  <c r="AK2587" i="1"/>
  <c r="AJ2587" i="1"/>
  <c r="AI2587" i="1"/>
  <c r="AH2587" i="1"/>
  <c r="AG2587" i="1"/>
  <c r="AF2587" i="1"/>
  <c r="AE2587" i="1"/>
  <c r="AD2587" i="1"/>
  <c r="AC2587" i="1"/>
  <c r="AB2587" i="1"/>
  <c r="AA2587" i="1"/>
  <c r="Z2587" i="1"/>
  <c r="AL2587" i="1" s="1"/>
  <c r="AM2587" i="1" s="1"/>
  <c r="Y2587" i="1"/>
  <c r="X2587" i="1"/>
  <c r="W2587" i="1"/>
  <c r="V2587" i="1"/>
  <c r="U2587" i="1"/>
  <c r="AN2586" i="1"/>
  <c r="AK2586" i="1"/>
  <c r="AJ2586" i="1"/>
  <c r="AI2586" i="1"/>
  <c r="AH2586" i="1"/>
  <c r="AG2586" i="1"/>
  <c r="AF2586" i="1"/>
  <c r="AE2586" i="1"/>
  <c r="AD2586" i="1"/>
  <c r="AC2586" i="1"/>
  <c r="AB2586" i="1"/>
  <c r="AA2586" i="1"/>
  <c r="Z2586" i="1"/>
  <c r="Y2586" i="1"/>
  <c r="X2586" i="1"/>
  <c r="W2586" i="1"/>
  <c r="V2586" i="1"/>
  <c r="U2586" i="1"/>
  <c r="AN2585" i="1"/>
  <c r="AK2585" i="1"/>
  <c r="AJ2585" i="1"/>
  <c r="AI2585" i="1"/>
  <c r="AH2585" i="1"/>
  <c r="AG2585" i="1"/>
  <c r="AF2585" i="1"/>
  <c r="AE2585" i="1"/>
  <c r="AD2585" i="1"/>
  <c r="AC2585" i="1"/>
  <c r="AB2585" i="1"/>
  <c r="AA2585" i="1"/>
  <c r="Z2585" i="1"/>
  <c r="AL2585" i="1" s="1"/>
  <c r="AM2585" i="1" s="1"/>
  <c r="Y2585" i="1"/>
  <c r="X2585" i="1"/>
  <c r="W2585" i="1"/>
  <c r="V2585" i="1"/>
  <c r="U2585" i="1"/>
  <c r="AN2584" i="1"/>
  <c r="AK2584" i="1"/>
  <c r="AJ2584" i="1"/>
  <c r="AI2584" i="1"/>
  <c r="AH2584" i="1"/>
  <c r="AG2584" i="1"/>
  <c r="AF2584" i="1"/>
  <c r="AE2584" i="1"/>
  <c r="AD2584" i="1"/>
  <c r="AC2584" i="1"/>
  <c r="AB2584" i="1"/>
  <c r="AA2584" i="1"/>
  <c r="Z2584" i="1"/>
  <c r="AL2584" i="1" s="1"/>
  <c r="AM2584" i="1" s="1"/>
  <c r="Y2584" i="1"/>
  <c r="X2584" i="1"/>
  <c r="W2584" i="1"/>
  <c r="V2584" i="1"/>
  <c r="U2584" i="1"/>
  <c r="AN2583" i="1"/>
  <c r="AK2583" i="1"/>
  <c r="AJ2583" i="1"/>
  <c r="AI2583" i="1"/>
  <c r="AH2583" i="1"/>
  <c r="AG2583" i="1"/>
  <c r="AF2583" i="1"/>
  <c r="AE2583" i="1"/>
  <c r="AD2583" i="1"/>
  <c r="AC2583" i="1"/>
  <c r="AB2583" i="1"/>
  <c r="AA2583" i="1"/>
  <c r="Z2583" i="1"/>
  <c r="AL2583" i="1" s="1"/>
  <c r="AM2583" i="1" s="1"/>
  <c r="Y2583" i="1"/>
  <c r="X2583" i="1"/>
  <c r="W2583" i="1"/>
  <c r="V2583" i="1"/>
  <c r="U2583" i="1"/>
  <c r="AN2582" i="1"/>
  <c r="AK2582" i="1"/>
  <c r="AJ2582" i="1"/>
  <c r="AI2582" i="1"/>
  <c r="AH2582" i="1"/>
  <c r="AG2582" i="1"/>
  <c r="AF2582" i="1"/>
  <c r="AE2582" i="1"/>
  <c r="AD2582" i="1"/>
  <c r="AC2582" i="1"/>
  <c r="AB2582" i="1"/>
  <c r="AA2582" i="1"/>
  <c r="Z2582" i="1"/>
  <c r="AL2582" i="1" s="1"/>
  <c r="AM2582" i="1" s="1"/>
  <c r="Y2582" i="1"/>
  <c r="X2582" i="1"/>
  <c r="W2582" i="1"/>
  <c r="V2582" i="1"/>
  <c r="U2582" i="1"/>
  <c r="AN2581" i="1"/>
  <c r="AK2581" i="1"/>
  <c r="AJ2581" i="1"/>
  <c r="AI2581" i="1"/>
  <c r="AH2581" i="1"/>
  <c r="AG2581" i="1"/>
  <c r="AF2581" i="1"/>
  <c r="AE2581" i="1"/>
  <c r="AD2581" i="1"/>
  <c r="AC2581" i="1"/>
  <c r="AB2581" i="1"/>
  <c r="AA2581" i="1"/>
  <c r="Z2581" i="1"/>
  <c r="Y2581" i="1"/>
  <c r="X2581" i="1"/>
  <c r="W2581" i="1"/>
  <c r="V2581" i="1"/>
  <c r="U2581" i="1"/>
  <c r="AN2580" i="1"/>
  <c r="AK2580" i="1"/>
  <c r="AJ2580" i="1"/>
  <c r="AI2580" i="1"/>
  <c r="AH2580" i="1"/>
  <c r="AG2580" i="1"/>
  <c r="AF2580" i="1"/>
  <c r="AE2580" i="1"/>
  <c r="AD2580" i="1"/>
  <c r="AC2580" i="1"/>
  <c r="AB2580" i="1"/>
  <c r="AA2580" i="1"/>
  <c r="Z2580" i="1"/>
  <c r="AL2580" i="1" s="1"/>
  <c r="AM2580" i="1" s="1"/>
  <c r="Y2580" i="1"/>
  <c r="X2580" i="1"/>
  <c r="W2580" i="1"/>
  <c r="V2580" i="1"/>
  <c r="U2580" i="1"/>
  <c r="AN2579" i="1"/>
  <c r="AK2579" i="1"/>
  <c r="AJ2579" i="1"/>
  <c r="AI2579" i="1"/>
  <c r="AH2579" i="1"/>
  <c r="AG2579" i="1"/>
  <c r="AF2579" i="1"/>
  <c r="AE2579" i="1"/>
  <c r="AD2579" i="1"/>
  <c r="AC2579" i="1"/>
  <c r="AB2579" i="1"/>
  <c r="AA2579" i="1"/>
  <c r="Z2579" i="1"/>
  <c r="AL2579" i="1" s="1"/>
  <c r="AM2579" i="1" s="1"/>
  <c r="Y2579" i="1"/>
  <c r="X2579" i="1"/>
  <c r="W2579" i="1"/>
  <c r="V2579" i="1"/>
  <c r="U2579" i="1"/>
  <c r="AN2578" i="1"/>
  <c r="AK2578" i="1"/>
  <c r="AJ2578" i="1"/>
  <c r="AI2578" i="1"/>
  <c r="AH2578" i="1"/>
  <c r="AG2578" i="1"/>
  <c r="AF2578" i="1"/>
  <c r="AE2578" i="1"/>
  <c r="AD2578" i="1"/>
  <c r="AC2578" i="1"/>
  <c r="AB2578" i="1"/>
  <c r="AA2578" i="1"/>
  <c r="Z2578" i="1"/>
  <c r="Y2578" i="1"/>
  <c r="X2578" i="1"/>
  <c r="W2578" i="1"/>
  <c r="V2578" i="1"/>
  <c r="U2578" i="1"/>
  <c r="AN2577" i="1"/>
  <c r="AK2577" i="1"/>
  <c r="AJ2577" i="1"/>
  <c r="AI2577" i="1"/>
  <c r="AH2577" i="1"/>
  <c r="AG2577" i="1"/>
  <c r="AF2577" i="1"/>
  <c r="AE2577" i="1"/>
  <c r="AD2577" i="1"/>
  <c r="AC2577" i="1"/>
  <c r="AB2577" i="1"/>
  <c r="AA2577" i="1"/>
  <c r="Z2577" i="1"/>
  <c r="AL2577" i="1" s="1"/>
  <c r="AM2577" i="1" s="1"/>
  <c r="Y2577" i="1"/>
  <c r="X2577" i="1"/>
  <c r="W2577" i="1"/>
  <c r="V2577" i="1"/>
  <c r="U2577" i="1"/>
  <c r="AN2576" i="1"/>
  <c r="AK2576" i="1"/>
  <c r="AJ2576" i="1"/>
  <c r="AI2576" i="1"/>
  <c r="AH2576" i="1"/>
  <c r="AG2576" i="1"/>
  <c r="AF2576" i="1"/>
  <c r="AE2576" i="1"/>
  <c r="AD2576" i="1"/>
  <c r="AC2576" i="1"/>
  <c r="AB2576" i="1"/>
  <c r="AA2576" i="1"/>
  <c r="Z2576" i="1"/>
  <c r="AL2576" i="1" s="1"/>
  <c r="AM2576" i="1" s="1"/>
  <c r="Y2576" i="1"/>
  <c r="X2576" i="1"/>
  <c r="W2576" i="1"/>
  <c r="V2576" i="1"/>
  <c r="U2576" i="1"/>
  <c r="AN2575" i="1"/>
  <c r="AK2575" i="1"/>
  <c r="AJ2575" i="1"/>
  <c r="AI2575" i="1"/>
  <c r="AH2575" i="1"/>
  <c r="AG2575" i="1"/>
  <c r="AF2575" i="1"/>
  <c r="AE2575" i="1"/>
  <c r="AD2575" i="1"/>
  <c r="AC2575" i="1"/>
  <c r="AB2575" i="1"/>
  <c r="AA2575" i="1"/>
  <c r="Z2575" i="1"/>
  <c r="AL2575" i="1" s="1"/>
  <c r="AM2575" i="1" s="1"/>
  <c r="Y2575" i="1"/>
  <c r="X2575" i="1"/>
  <c r="W2575" i="1"/>
  <c r="V2575" i="1"/>
  <c r="U2575" i="1"/>
  <c r="AN2574" i="1"/>
  <c r="AK2574" i="1"/>
  <c r="AJ2574" i="1"/>
  <c r="AI2574" i="1"/>
  <c r="AH2574" i="1"/>
  <c r="AG2574" i="1"/>
  <c r="AF2574" i="1"/>
  <c r="AE2574" i="1"/>
  <c r="AD2574" i="1"/>
  <c r="AC2574" i="1"/>
  <c r="AB2574" i="1"/>
  <c r="AA2574" i="1"/>
  <c r="Z2574" i="1"/>
  <c r="AL2574" i="1" s="1"/>
  <c r="AM2574" i="1" s="1"/>
  <c r="Y2574" i="1"/>
  <c r="X2574" i="1"/>
  <c r="W2574" i="1"/>
  <c r="V2574" i="1"/>
  <c r="U2574" i="1"/>
  <c r="AN2573" i="1"/>
  <c r="AK2573" i="1"/>
  <c r="AJ2573" i="1"/>
  <c r="AI2573" i="1"/>
  <c r="AH2573" i="1"/>
  <c r="AG2573" i="1"/>
  <c r="AF2573" i="1"/>
  <c r="AE2573" i="1"/>
  <c r="AD2573" i="1"/>
  <c r="AC2573" i="1"/>
  <c r="AB2573" i="1"/>
  <c r="AA2573" i="1"/>
  <c r="Z2573" i="1"/>
  <c r="Y2573" i="1"/>
  <c r="X2573" i="1"/>
  <c r="W2573" i="1"/>
  <c r="V2573" i="1"/>
  <c r="U2573" i="1"/>
  <c r="AN2572" i="1"/>
  <c r="AK2572" i="1"/>
  <c r="AJ2572" i="1"/>
  <c r="AI2572" i="1"/>
  <c r="AH2572" i="1"/>
  <c r="AG2572" i="1"/>
  <c r="AF2572" i="1"/>
  <c r="AE2572" i="1"/>
  <c r="AD2572" i="1"/>
  <c r="AC2572" i="1"/>
  <c r="AB2572" i="1"/>
  <c r="AA2572" i="1"/>
  <c r="Z2572" i="1"/>
  <c r="AL2572" i="1" s="1"/>
  <c r="AM2572" i="1" s="1"/>
  <c r="Y2572" i="1"/>
  <c r="X2572" i="1"/>
  <c r="W2572" i="1"/>
  <c r="V2572" i="1"/>
  <c r="U2572" i="1"/>
  <c r="AN2571" i="1"/>
  <c r="AK2571" i="1"/>
  <c r="AJ2571" i="1"/>
  <c r="AI2571" i="1"/>
  <c r="AH2571" i="1"/>
  <c r="AG2571" i="1"/>
  <c r="AF2571" i="1"/>
  <c r="AE2571" i="1"/>
  <c r="AD2571" i="1"/>
  <c r="AC2571" i="1"/>
  <c r="AB2571" i="1"/>
  <c r="AA2571" i="1"/>
  <c r="Z2571" i="1"/>
  <c r="AL2571" i="1" s="1"/>
  <c r="AM2571" i="1" s="1"/>
  <c r="Y2571" i="1"/>
  <c r="X2571" i="1"/>
  <c r="W2571" i="1"/>
  <c r="V2571" i="1"/>
  <c r="U2571" i="1"/>
  <c r="AN2570" i="1"/>
  <c r="AK2570" i="1"/>
  <c r="AJ2570" i="1"/>
  <c r="AI2570" i="1"/>
  <c r="AH2570" i="1"/>
  <c r="AG2570" i="1"/>
  <c r="AF2570" i="1"/>
  <c r="AE2570" i="1"/>
  <c r="AD2570" i="1"/>
  <c r="AC2570" i="1"/>
  <c r="AB2570" i="1"/>
  <c r="AA2570" i="1"/>
  <c r="Z2570" i="1"/>
  <c r="Y2570" i="1"/>
  <c r="X2570" i="1"/>
  <c r="W2570" i="1"/>
  <c r="V2570" i="1"/>
  <c r="U2570" i="1"/>
  <c r="AN2569" i="1"/>
  <c r="AK2569" i="1"/>
  <c r="AJ2569" i="1"/>
  <c r="AI2569" i="1"/>
  <c r="AH2569" i="1"/>
  <c r="AG2569" i="1"/>
  <c r="AF2569" i="1"/>
  <c r="AE2569" i="1"/>
  <c r="AD2569" i="1"/>
  <c r="AC2569" i="1"/>
  <c r="AB2569" i="1"/>
  <c r="AA2569" i="1"/>
  <c r="Z2569" i="1"/>
  <c r="AL2569" i="1" s="1"/>
  <c r="AM2569" i="1" s="1"/>
  <c r="Y2569" i="1"/>
  <c r="X2569" i="1"/>
  <c r="W2569" i="1"/>
  <c r="V2569" i="1"/>
  <c r="U2569" i="1"/>
  <c r="AN2568" i="1"/>
  <c r="AK2568" i="1"/>
  <c r="AJ2568" i="1"/>
  <c r="AI2568" i="1"/>
  <c r="AH2568" i="1"/>
  <c r="AG2568" i="1"/>
  <c r="AF2568" i="1"/>
  <c r="AE2568" i="1"/>
  <c r="AD2568" i="1"/>
  <c r="AC2568" i="1"/>
  <c r="AB2568" i="1"/>
  <c r="AA2568" i="1"/>
  <c r="Z2568" i="1"/>
  <c r="AL2568" i="1" s="1"/>
  <c r="AM2568" i="1" s="1"/>
  <c r="Y2568" i="1"/>
  <c r="X2568" i="1"/>
  <c r="W2568" i="1"/>
  <c r="V2568" i="1"/>
  <c r="U2568" i="1"/>
  <c r="AN2567" i="1"/>
  <c r="AK2567" i="1"/>
  <c r="AJ2567" i="1"/>
  <c r="AI2567" i="1"/>
  <c r="AH2567" i="1"/>
  <c r="AG2567" i="1"/>
  <c r="AF2567" i="1"/>
  <c r="AE2567" i="1"/>
  <c r="AD2567" i="1"/>
  <c r="AC2567" i="1"/>
  <c r="AB2567" i="1"/>
  <c r="AA2567" i="1"/>
  <c r="Z2567" i="1"/>
  <c r="AL2567" i="1" s="1"/>
  <c r="AM2567" i="1" s="1"/>
  <c r="Y2567" i="1"/>
  <c r="X2567" i="1"/>
  <c r="W2567" i="1"/>
  <c r="V2567" i="1"/>
  <c r="U2567" i="1"/>
  <c r="AN2566" i="1"/>
  <c r="AK2566" i="1"/>
  <c r="AJ2566" i="1"/>
  <c r="AI2566" i="1"/>
  <c r="AH2566" i="1"/>
  <c r="AG2566" i="1"/>
  <c r="AF2566" i="1"/>
  <c r="AE2566" i="1"/>
  <c r="AD2566" i="1"/>
  <c r="AC2566" i="1"/>
  <c r="AB2566" i="1"/>
  <c r="AA2566" i="1"/>
  <c r="Z2566" i="1"/>
  <c r="AL2566" i="1" s="1"/>
  <c r="AM2566" i="1" s="1"/>
  <c r="Y2566" i="1"/>
  <c r="X2566" i="1"/>
  <c r="W2566" i="1"/>
  <c r="V2566" i="1"/>
  <c r="U2566" i="1"/>
  <c r="AN2565" i="1"/>
  <c r="AK2565" i="1"/>
  <c r="AJ2565" i="1"/>
  <c r="AI2565" i="1"/>
  <c r="AH2565" i="1"/>
  <c r="AG2565" i="1"/>
  <c r="AF2565" i="1"/>
  <c r="AE2565" i="1"/>
  <c r="AD2565" i="1"/>
  <c r="AC2565" i="1"/>
  <c r="AB2565" i="1"/>
  <c r="AA2565" i="1"/>
  <c r="Z2565" i="1"/>
  <c r="Y2565" i="1"/>
  <c r="X2565" i="1"/>
  <c r="W2565" i="1"/>
  <c r="V2565" i="1"/>
  <c r="U2565" i="1"/>
  <c r="AN2564" i="1"/>
  <c r="AK2564" i="1"/>
  <c r="AJ2564" i="1"/>
  <c r="AI2564" i="1"/>
  <c r="AH2564" i="1"/>
  <c r="AG2564" i="1"/>
  <c r="AF2564" i="1"/>
  <c r="AE2564" i="1"/>
  <c r="AD2564" i="1"/>
  <c r="AC2564" i="1"/>
  <c r="AB2564" i="1"/>
  <c r="AA2564" i="1"/>
  <c r="Z2564" i="1"/>
  <c r="AL2564" i="1" s="1"/>
  <c r="AM2564" i="1" s="1"/>
  <c r="Y2564" i="1"/>
  <c r="X2564" i="1"/>
  <c r="W2564" i="1"/>
  <c r="V2564" i="1"/>
  <c r="U2564" i="1"/>
  <c r="AN2563" i="1"/>
  <c r="AK2563" i="1"/>
  <c r="AJ2563" i="1"/>
  <c r="AI2563" i="1"/>
  <c r="AH2563" i="1"/>
  <c r="AG2563" i="1"/>
  <c r="AF2563" i="1"/>
  <c r="AE2563" i="1"/>
  <c r="AD2563" i="1"/>
  <c r="AC2563" i="1"/>
  <c r="AB2563" i="1"/>
  <c r="AA2563" i="1"/>
  <c r="Z2563" i="1"/>
  <c r="AL2563" i="1" s="1"/>
  <c r="AM2563" i="1" s="1"/>
  <c r="Y2563" i="1"/>
  <c r="X2563" i="1"/>
  <c r="W2563" i="1"/>
  <c r="V2563" i="1"/>
  <c r="U2563" i="1"/>
  <c r="AN2562" i="1"/>
  <c r="AK2562" i="1"/>
  <c r="AJ2562" i="1"/>
  <c r="AI2562" i="1"/>
  <c r="AH2562" i="1"/>
  <c r="AG2562" i="1"/>
  <c r="AF2562" i="1"/>
  <c r="AE2562" i="1"/>
  <c r="AD2562" i="1"/>
  <c r="AC2562" i="1"/>
  <c r="AB2562" i="1"/>
  <c r="AA2562" i="1"/>
  <c r="Z2562" i="1"/>
  <c r="Y2562" i="1"/>
  <c r="X2562" i="1"/>
  <c r="W2562" i="1"/>
  <c r="V2562" i="1"/>
  <c r="U2562" i="1"/>
  <c r="AN2561" i="1"/>
  <c r="AK2561" i="1"/>
  <c r="AJ2561" i="1"/>
  <c r="AI2561" i="1"/>
  <c r="AH2561" i="1"/>
  <c r="AG2561" i="1"/>
  <c r="AF2561" i="1"/>
  <c r="AE2561" i="1"/>
  <c r="AD2561" i="1"/>
  <c r="AC2561" i="1"/>
  <c r="AB2561" i="1"/>
  <c r="AA2561" i="1"/>
  <c r="Z2561" i="1"/>
  <c r="AL2561" i="1" s="1"/>
  <c r="AM2561" i="1" s="1"/>
  <c r="Y2561" i="1"/>
  <c r="X2561" i="1"/>
  <c r="W2561" i="1"/>
  <c r="V2561" i="1"/>
  <c r="U2561" i="1"/>
  <c r="AN2560" i="1"/>
  <c r="AK2560" i="1"/>
  <c r="AJ2560" i="1"/>
  <c r="AI2560" i="1"/>
  <c r="AH2560" i="1"/>
  <c r="AG2560" i="1"/>
  <c r="AF2560" i="1"/>
  <c r="AE2560" i="1"/>
  <c r="AD2560" i="1"/>
  <c r="AC2560" i="1"/>
  <c r="AB2560" i="1"/>
  <c r="AA2560" i="1"/>
  <c r="Z2560" i="1"/>
  <c r="AL2560" i="1" s="1"/>
  <c r="AM2560" i="1" s="1"/>
  <c r="Y2560" i="1"/>
  <c r="X2560" i="1"/>
  <c r="W2560" i="1"/>
  <c r="V2560" i="1"/>
  <c r="U2560" i="1"/>
  <c r="AN2559" i="1"/>
  <c r="AK2559" i="1"/>
  <c r="AJ2559" i="1"/>
  <c r="AI2559" i="1"/>
  <c r="AH2559" i="1"/>
  <c r="AG2559" i="1"/>
  <c r="AF2559" i="1"/>
  <c r="AE2559" i="1"/>
  <c r="AD2559" i="1"/>
  <c r="AC2559" i="1"/>
  <c r="AB2559" i="1"/>
  <c r="AA2559" i="1"/>
  <c r="Z2559" i="1"/>
  <c r="AL2559" i="1" s="1"/>
  <c r="AM2559" i="1" s="1"/>
  <c r="Y2559" i="1"/>
  <c r="X2559" i="1"/>
  <c r="W2559" i="1"/>
  <c r="V2559" i="1"/>
  <c r="U2559" i="1"/>
  <c r="AN2558" i="1"/>
  <c r="AK2558" i="1"/>
  <c r="AJ2558" i="1"/>
  <c r="AI2558" i="1"/>
  <c r="AH2558" i="1"/>
  <c r="AG2558" i="1"/>
  <c r="AF2558" i="1"/>
  <c r="AE2558" i="1"/>
  <c r="AD2558" i="1"/>
  <c r="AC2558" i="1"/>
  <c r="AB2558" i="1"/>
  <c r="AA2558" i="1"/>
  <c r="Z2558" i="1"/>
  <c r="AL2558" i="1" s="1"/>
  <c r="AM2558" i="1" s="1"/>
  <c r="Y2558" i="1"/>
  <c r="X2558" i="1"/>
  <c r="W2558" i="1"/>
  <c r="V2558" i="1"/>
  <c r="U2558" i="1"/>
  <c r="AN2557" i="1"/>
  <c r="AK2557" i="1"/>
  <c r="AJ2557" i="1"/>
  <c r="AI2557" i="1"/>
  <c r="AH2557" i="1"/>
  <c r="AG2557" i="1"/>
  <c r="AF2557" i="1"/>
  <c r="AE2557" i="1"/>
  <c r="AD2557" i="1"/>
  <c r="AC2557" i="1"/>
  <c r="AB2557" i="1"/>
  <c r="AA2557" i="1"/>
  <c r="Z2557" i="1"/>
  <c r="Y2557" i="1"/>
  <c r="X2557" i="1"/>
  <c r="W2557" i="1"/>
  <c r="V2557" i="1"/>
  <c r="U2557" i="1"/>
  <c r="AN2556" i="1"/>
  <c r="AK2556" i="1"/>
  <c r="AJ2556" i="1"/>
  <c r="AI2556" i="1"/>
  <c r="AH2556" i="1"/>
  <c r="AG2556" i="1"/>
  <c r="AF2556" i="1"/>
  <c r="AE2556" i="1"/>
  <c r="AD2556" i="1"/>
  <c r="AC2556" i="1"/>
  <c r="AB2556" i="1"/>
  <c r="AA2556" i="1"/>
  <c r="Z2556" i="1"/>
  <c r="AL2556" i="1" s="1"/>
  <c r="AM2556" i="1" s="1"/>
  <c r="Y2556" i="1"/>
  <c r="X2556" i="1"/>
  <c r="W2556" i="1"/>
  <c r="V2556" i="1"/>
  <c r="U2556" i="1"/>
  <c r="AN2555" i="1"/>
  <c r="AK2555" i="1"/>
  <c r="AJ2555" i="1"/>
  <c r="AI2555" i="1"/>
  <c r="AH2555" i="1"/>
  <c r="AG2555" i="1"/>
  <c r="AF2555" i="1"/>
  <c r="AE2555" i="1"/>
  <c r="AD2555" i="1"/>
  <c r="AC2555" i="1"/>
  <c r="AB2555" i="1"/>
  <c r="AA2555" i="1"/>
  <c r="Z2555" i="1"/>
  <c r="AL2555" i="1" s="1"/>
  <c r="AM2555" i="1" s="1"/>
  <c r="Y2555" i="1"/>
  <c r="X2555" i="1"/>
  <c r="W2555" i="1"/>
  <c r="V2555" i="1"/>
  <c r="U2555" i="1"/>
  <c r="AN2554" i="1"/>
  <c r="AK2554" i="1"/>
  <c r="AJ2554" i="1"/>
  <c r="AI2554" i="1"/>
  <c r="AH2554" i="1"/>
  <c r="AG2554" i="1"/>
  <c r="AF2554" i="1"/>
  <c r="AE2554" i="1"/>
  <c r="AD2554" i="1"/>
  <c r="AC2554" i="1"/>
  <c r="AB2554" i="1"/>
  <c r="AA2554" i="1"/>
  <c r="Z2554" i="1"/>
  <c r="Y2554" i="1"/>
  <c r="X2554" i="1"/>
  <c r="W2554" i="1"/>
  <c r="V2554" i="1"/>
  <c r="U2554" i="1"/>
  <c r="AN2553" i="1"/>
  <c r="AK2553" i="1"/>
  <c r="AJ2553" i="1"/>
  <c r="AI2553" i="1"/>
  <c r="AH2553" i="1"/>
  <c r="AG2553" i="1"/>
  <c r="AF2553" i="1"/>
  <c r="AE2553" i="1"/>
  <c r="AD2553" i="1"/>
  <c r="AC2553" i="1"/>
  <c r="AB2553" i="1"/>
  <c r="AA2553" i="1"/>
  <c r="Z2553" i="1"/>
  <c r="AL2553" i="1" s="1"/>
  <c r="AM2553" i="1" s="1"/>
  <c r="Y2553" i="1"/>
  <c r="X2553" i="1"/>
  <c r="W2553" i="1"/>
  <c r="V2553" i="1"/>
  <c r="U2553" i="1"/>
  <c r="AN2552" i="1"/>
  <c r="AK2552" i="1"/>
  <c r="AJ2552" i="1"/>
  <c r="AI2552" i="1"/>
  <c r="AH2552" i="1"/>
  <c r="AG2552" i="1"/>
  <c r="AF2552" i="1"/>
  <c r="AE2552" i="1"/>
  <c r="AD2552" i="1"/>
  <c r="AC2552" i="1"/>
  <c r="AB2552" i="1"/>
  <c r="AA2552" i="1"/>
  <c r="Z2552" i="1"/>
  <c r="AL2552" i="1" s="1"/>
  <c r="AM2552" i="1" s="1"/>
  <c r="Y2552" i="1"/>
  <c r="X2552" i="1"/>
  <c r="W2552" i="1"/>
  <c r="V2552" i="1"/>
  <c r="U2552" i="1"/>
  <c r="AN2551" i="1"/>
  <c r="AK2551" i="1"/>
  <c r="AJ2551" i="1"/>
  <c r="AI2551" i="1"/>
  <c r="AH2551" i="1"/>
  <c r="AG2551" i="1"/>
  <c r="AF2551" i="1"/>
  <c r="AE2551" i="1"/>
  <c r="AD2551" i="1"/>
  <c r="AC2551" i="1"/>
  <c r="AB2551" i="1"/>
  <c r="AA2551" i="1"/>
  <c r="Z2551" i="1"/>
  <c r="AL2551" i="1" s="1"/>
  <c r="AM2551" i="1" s="1"/>
  <c r="Y2551" i="1"/>
  <c r="X2551" i="1"/>
  <c r="W2551" i="1"/>
  <c r="V2551" i="1"/>
  <c r="U2551" i="1"/>
  <c r="AN2550" i="1"/>
  <c r="AK2550" i="1"/>
  <c r="AJ2550" i="1"/>
  <c r="AI2550" i="1"/>
  <c r="AH2550" i="1"/>
  <c r="AG2550" i="1"/>
  <c r="AF2550" i="1"/>
  <c r="AE2550" i="1"/>
  <c r="AD2550" i="1"/>
  <c r="AC2550" i="1"/>
  <c r="AB2550" i="1"/>
  <c r="AA2550" i="1"/>
  <c r="Z2550" i="1"/>
  <c r="AL2550" i="1" s="1"/>
  <c r="AM2550" i="1" s="1"/>
  <c r="Y2550" i="1"/>
  <c r="X2550" i="1"/>
  <c r="W2550" i="1"/>
  <c r="V2550" i="1"/>
  <c r="U2550" i="1"/>
  <c r="AN2549" i="1"/>
  <c r="AK2549" i="1"/>
  <c r="AJ2549" i="1"/>
  <c r="AI2549" i="1"/>
  <c r="AH2549" i="1"/>
  <c r="AG2549" i="1"/>
  <c r="AF2549" i="1"/>
  <c r="AE2549" i="1"/>
  <c r="AD2549" i="1"/>
  <c r="AC2549" i="1"/>
  <c r="AB2549" i="1"/>
  <c r="AA2549" i="1"/>
  <c r="Z2549" i="1"/>
  <c r="Y2549" i="1"/>
  <c r="X2549" i="1"/>
  <c r="W2549" i="1"/>
  <c r="V2549" i="1"/>
  <c r="U2549" i="1"/>
  <c r="AN2548" i="1"/>
  <c r="AK2548" i="1"/>
  <c r="AJ2548" i="1"/>
  <c r="AI2548" i="1"/>
  <c r="AH2548" i="1"/>
  <c r="AG2548" i="1"/>
  <c r="AF2548" i="1"/>
  <c r="AE2548" i="1"/>
  <c r="AD2548" i="1"/>
  <c r="AC2548" i="1"/>
  <c r="AB2548" i="1"/>
  <c r="AA2548" i="1"/>
  <c r="Z2548" i="1"/>
  <c r="AL2548" i="1" s="1"/>
  <c r="AM2548" i="1" s="1"/>
  <c r="Y2548" i="1"/>
  <c r="X2548" i="1"/>
  <c r="W2548" i="1"/>
  <c r="V2548" i="1"/>
  <c r="U2548" i="1"/>
  <c r="AN2547" i="1"/>
  <c r="AK2547" i="1"/>
  <c r="AJ2547" i="1"/>
  <c r="AI2547" i="1"/>
  <c r="AH2547" i="1"/>
  <c r="AG2547" i="1"/>
  <c r="AF2547" i="1"/>
  <c r="AE2547" i="1"/>
  <c r="AD2547" i="1"/>
  <c r="AC2547" i="1"/>
  <c r="AB2547" i="1"/>
  <c r="AA2547" i="1"/>
  <c r="Z2547" i="1"/>
  <c r="AL2547" i="1" s="1"/>
  <c r="AM2547" i="1" s="1"/>
  <c r="Y2547" i="1"/>
  <c r="X2547" i="1"/>
  <c r="W2547" i="1"/>
  <c r="V2547" i="1"/>
  <c r="U2547" i="1"/>
  <c r="AN2546" i="1"/>
  <c r="AK2546" i="1"/>
  <c r="AJ2546" i="1"/>
  <c r="AI2546" i="1"/>
  <c r="AH2546" i="1"/>
  <c r="AG2546" i="1"/>
  <c r="AF2546" i="1"/>
  <c r="AE2546" i="1"/>
  <c r="AD2546" i="1"/>
  <c r="AC2546" i="1"/>
  <c r="AB2546" i="1"/>
  <c r="AA2546" i="1"/>
  <c r="Z2546" i="1"/>
  <c r="Y2546" i="1"/>
  <c r="X2546" i="1"/>
  <c r="W2546" i="1"/>
  <c r="V2546" i="1"/>
  <c r="U2546" i="1"/>
  <c r="AN2545" i="1"/>
  <c r="AK2545" i="1"/>
  <c r="AJ2545" i="1"/>
  <c r="AI2545" i="1"/>
  <c r="AH2545" i="1"/>
  <c r="AG2545" i="1"/>
  <c r="AF2545" i="1"/>
  <c r="AE2545" i="1"/>
  <c r="AD2545" i="1"/>
  <c r="AC2545" i="1"/>
  <c r="AB2545" i="1"/>
  <c r="AA2545" i="1"/>
  <c r="Z2545" i="1"/>
  <c r="AL2545" i="1" s="1"/>
  <c r="AM2545" i="1" s="1"/>
  <c r="Y2545" i="1"/>
  <c r="X2545" i="1"/>
  <c r="W2545" i="1"/>
  <c r="V2545" i="1"/>
  <c r="U2545" i="1"/>
  <c r="AN2544" i="1"/>
  <c r="AK2544" i="1"/>
  <c r="AJ2544" i="1"/>
  <c r="AI2544" i="1"/>
  <c r="AH2544" i="1"/>
  <c r="AG2544" i="1"/>
  <c r="AF2544" i="1"/>
  <c r="AE2544" i="1"/>
  <c r="AD2544" i="1"/>
  <c r="AC2544" i="1"/>
  <c r="AB2544" i="1"/>
  <c r="AA2544" i="1"/>
  <c r="Z2544" i="1"/>
  <c r="AL2544" i="1" s="1"/>
  <c r="AM2544" i="1" s="1"/>
  <c r="Y2544" i="1"/>
  <c r="X2544" i="1"/>
  <c r="W2544" i="1"/>
  <c r="V2544" i="1"/>
  <c r="U2544" i="1"/>
  <c r="AN2543" i="1"/>
  <c r="AK2543" i="1"/>
  <c r="AJ2543" i="1"/>
  <c r="AI2543" i="1"/>
  <c r="AH2543" i="1"/>
  <c r="AG2543" i="1"/>
  <c r="AF2543" i="1"/>
  <c r="AE2543" i="1"/>
  <c r="AD2543" i="1"/>
  <c r="AC2543" i="1"/>
  <c r="AB2543" i="1"/>
  <c r="AA2543" i="1"/>
  <c r="Z2543" i="1"/>
  <c r="AL2543" i="1" s="1"/>
  <c r="AM2543" i="1" s="1"/>
  <c r="Y2543" i="1"/>
  <c r="X2543" i="1"/>
  <c r="W2543" i="1"/>
  <c r="V2543" i="1"/>
  <c r="U2543" i="1"/>
  <c r="AN2542" i="1"/>
  <c r="AK2542" i="1"/>
  <c r="AJ2542" i="1"/>
  <c r="AI2542" i="1"/>
  <c r="AH2542" i="1"/>
  <c r="AG2542" i="1"/>
  <c r="AF2542" i="1"/>
  <c r="AE2542" i="1"/>
  <c r="AD2542" i="1"/>
  <c r="AC2542" i="1"/>
  <c r="AB2542" i="1"/>
  <c r="AA2542" i="1"/>
  <c r="Z2542" i="1"/>
  <c r="AL2542" i="1" s="1"/>
  <c r="AM2542" i="1" s="1"/>
  <c r="Y2542" i="1"/>
  <c r="X2542" i="1"/>
  <c r="W2542" i="1"/>
  <c r="V2542" i="1"/>
  <c r="U2542" i="1"/>
  <c r="AN2541" i="1"/>
  <c r="AK2541" i="1"/>
  <c r="AJ2541" i="1"/>
  <c r="AI2541" i="1"/>
  <c r="AH2541" i="1"/>
  <c r="AG2541" i="1"/>
  <c r="AF2541" i="1"/>
  <c r="AE2541" i="1"/>
  <c r="AD2541" i="1"/>
  <c r="AC2541" i="1"/>
  <c r="AB2541" i="1"/>
  <c r="AA2541" i="1"/>
  <c r="Z2541" i="1"/>
  <c r="Y2541" i="1"/>
  <c r="X2541" i="1"/>
  <c r="W2541" i="1"/>
  <c r="V2541" i="1"/>
  <c r="U2541" i="1"/>
  <c r="AN2540" i="1"/>
  <c r="AK2540" i="1"/>
  <c r="AJ2540" i="1"/>
  <c r="AI2540" i="1"/>
  <c r="AH2540" i="1"/>
  <c r="AG2540" i="1"/>
  <c r="AF2540" i="1"/>
  <c r="AE2540" i="1"/>
  <c r="AD2540" i="1"/>
  <c r="AC2540" i="1"/>
  <c r="AB2540" i="1"/>
  <c r="AA2540" i="1"/>
  <c r="Z2540" i="1"/>
  <c r="AL2540" i="1" s="1"/>
  <c r="AM2540" i="1" s="1"/>
  <c r="Y2540" i="1"/>
  <c r="X2540" i="1"/>
  <c r="W2540" i="1"/>
  <c r="V2540" i="1"/>
  <c r="U2540" i="1"/>
  <c r="AN2539" i="1"/>
  <c r="AK2539" i="1"/>
  <c r="AJ2539" i="1"/>
  <c r="AI2539" i="1"/>
  <c r="AH2539" i="1"/>
  <c r="AG2539" i="1"/>
  <c r="AF2539" i="1"/>
  <c r="AE2539" i="1"/>
  <c r="AD2539" i="1"/>
  <c r="AC2539" i="1"/>
  <c r="AB2539" i="1"/>
  <c r="AA2539" i="1"/>
  <c r="Z2539" i="1"/>
  <c r="AL2539" i="1" s="1"/>
  <c r="AM2539" i="1" s="1"/>
  <c r="Y2539" i="1"/>
  <c r="X2539" i="1"/>
  <c r="W2539" i="1"/>
  <c r="V2539" i="1"/>
  <c r="U2539" i="1"/>
  <c r="AN2538" i="1"/>
  <c r="AK2538" i="1"/>
  <c r="AJ2538" i="1"/>
  <c r="AI2538" i="1"/>
  <c r="AH2538" i="1"/>
  <c r="AG2538" i="1"/>
  <c r="AF2538" i="1"/>
  <c r="AE2538" i="1"/>
  <c r="AD2538" i="1"/>
  <c r="AC2538" i="1"/>
  <c r="AB2538" i="1"/>
  <c r="AA2538" i="1"/>
  <c r="Z2538" i="1"/>
  <c r="Y2538" i="1"/>
  <c r="X2538" i="1"/>
  <c r="W2538" i="1"/>
  <c r="V2538" i="1"/>
  <c r="U2538" i="1"/>
  <c r="AN2537" i="1"/>
  <c r="AK2537" i="1"/>
  <c r="AJ2537" i="1"/>
  <c r="AI2537" i="1"/>
  <c r="AH2537" i="1"/>
  <c r="AG2537" i="1"/>
  <c r="AF2537" i="1"/>
  <c r="AE2537" i="1"/>
  <c r="AD2537" i="1"/>
  <c r="AC2537" i="1"/>
  <c r="AB2537" i="1"/>
  <c r="AA2537" i="1"/>
  <c r="Z2537" i="1"/>
  <c r="AL2537" i="1" s="1"/>
  <c r="AM2537" i="1" s="1"/>
  <c r="Y2537" i="1"/>
  <c r="X2537" i="1"/>
  <c r="W2537" i="1"/>
  <c r="V2537" i="1"/>
  <c r="U2537" i="1"/>
  <c r="AN2536" i="1"/>
  <c r="AK2536" i="1"/>
  <c r="AJ2536" i="1"/>
  <c r="AI2536" i="1"/>
  <c r="AH2536" i="1"/>
  <c r="AG2536" i="1"/>
  <c r="AF2536" i="1"/>
  <c r="AE2536" i="1"/>
  <c r="AD2536" i="1"/>
  <c r="AC2536" i="1"/>
  <c r="AB2536" i="1"/>
  <c r="AA2536" i="1"/>
  <c r="Z2536" i="1"/>
  <c r="AL2536" i="1" s="1"/>
  <c r="AM2536" i="1" s="1"/>
  <c r="Y2536" i="1"/>
  <c r="X2536" i="1"/>
  <c r="W2536" i="1"/>
  <c r="V2536" i="1"/>
  <c r="U2536" i="1"/>
  <c r="AN2535" i="1"/>
  <c r="AK2535" i="1"/>
  <c r="AJ2535" i="1"/>
  <c r="AI2535" i="1"/>
  <c r="AH2535" i="1"/>
  <c r="AG2535" i="1"/>
  <c r="AF2535" i="1"/>
  <c r="AE2535" i="1"/>
  <c r="AD2535" i="1"/>
  <c r="AC2535" i="1"/>
  <c r="AB2535" i="1"/>
  <c r="AA2535" i="1"/>
  <c r="Z2535" i="1"/>
  <c r="AL2535" i="1" s="1"/>
  <c r="AM2535" i="1" s="1"/>
  <c r="Y2535" i="1"/>
  <c r="X2535" i="1"/>
  <c r="W2535" i="1"/>
  <c r="V2535" i="1"/>
  <c r="U2535" i="1"/>
  <c r="AN2534" i="1"/>
  <c r="AK2534" i="1"/>
  <c r="AJ2534" i="1"/>
  <c r="AI2534" i="1"/>
  <c r="AH2534" i="1"/>
  <c r="AG2534" i="1"/>
  <c r="AF2534" i="1"/>
  <c r="AE2534" i="1"/>
  <c r="AD2534" i="1"/>
  <c r="AC2534" i="1"/>
  <c r="AB2534" i="1"/>
  <c r="AA2534" i="1"/>
  <c r="Z2534" i="1"/>
  <c r="AL2534" i="1" s="1"/>
  <c r="AM2534" i="1" s="1"/>
  <c r="Y2534" i="1"/>
  <c r="X2534" i="1"/>
  <c r="W2534" i="1"/>
  <c r="V2534" i="1"/>
  <c r="U2534" i="1"/>
  <c r="AN2533" i="1"/>
  <c r="AK2533" i="1"/>
  <c r="AJ2533" i="1"/>
  <c r="AI2533" i="1"/>
  <c r="AH2533" i="1"/>
  <c r="AG2533" i="1"/>
  <c r="AF2533" i="1"/>
  <c r="AE2533" i="1"/>
  <c r="AD2533" i="1"/>
  <c r="AC2533" i="1"/>
  <c r="AB2533" i="1"/>
  <c r="AA2533" i="1"/>
  <c r="Z2533" i="1"/>
  <c r="Y2533" i="1"/>
  <c r="X2533" i="1"/>
  <c r="W2533" i="1"/>
  <c r="V2533" i="1"/>
  <c r="U2533" i="1"/>
  <c r="AN2532" i="1"/>
  <c r="AK2532" i="1"/>
  <c r="AJ2532" i="1"/>
  <c r="AI2532" i="1"/>
  <c r="AH2532" i="1"/>
  <c r="AG2532" i="1"/>
  <c r="AF2532" i="1"/>
  <c r="AE2532" i="1"/>
  <c r="AD2532" i="1"/>
  <c r="AC2532" i="1"/>
  <c r="AB2532" i="1"/>
  <c r="AA2532" i="1"/>
  <c r="Z2532" i="1"/>
  <c r="AL2532" i="1" s="1"/>
  <c r="AM2532" i="1" s="1"/>
  <c r="Y2532" i="1"/>
  <c r="X2532" i="1"/>
  <c r="W2532" i="1"/>
  <c r="V2532" i="1"/>
  <c r="U2532" i="1"/>
  <c r="AN2531" i="1"/>
  <c r="AK2531" i="1"/>
  <c r="AJ2531" i="1"/>
  <c r="AI2531" i="1"/>
  <c r="AH2531" i="1"/>
  <c r="AG2531" i="1"/>
  <c r="AF2531" i="1"/>
  <c r="AE2531" i="1"/>
  <c r="AD2531" i="1"/>
  <c r="AC2531" i="1"/>
  <c r="AB2531" i="1"/>
  <c r="AA2531" i="1"/>
  <c r="Z2531" i="1"/>
  <c r="AL2531" i="1" s="1"/>
  <c r="AM2531" i="1" s="1"/>
  <c r="Y2531" i="1"/>
  <c r="X2531" i="1"/>
  <c r="W2531" i="1"/>
  <c r="V2531" i="1"/>
  <c r="U2531" i="1"/>
  <c r="AN2530" i="1"/>
  <c r="AK2530" i="1"/>
  <c r="AJ2530" i="1"/>
  <c r="AI2530" i="1"/>
  <c r="AH2530" i="1"/>
  <c r="AG2530" i="1"/>
  <c r="AF2530" i="1"/>
  <c r="AE2530" i="1"/>
  <c r="AD2530" i="1"/>
  <c r="AC2530" i="1"/>
  <c r="AB2530" i="1"/>
  <c r="AA2530" i="1"/>
  <c r="Z2530" i="1"/>
  <c r="Y2530" i="1"/>
  <c r="X2530" i="1"/>
  <c r="W2530" i="1"/>
  <c r="V2530" i="1"/>
  <c r="U2530" i="1"/>
  <c r="AN2529" i="1"/>
  <c r="AK2529" i="1"/>
  <c r="AJ2529" i="1"/>
  <c r="AI2529" i="1"/>
  <c r="AH2529" i="1"/>
  <c r="AG2529" i="1"/>
  <c r="AF2529" i="1"/>
  <c r="AE2529" i="1"/>
  <c r="AD2529" i="1"/>
  <c r="AC2529" i="1"/>
  <c r="AB2529" i="1"/>
  <c r="AA2529" i="1"/>
  <c r="Z2529" i="1"/>
  <c r="AL2529" i="1" s="1"/>
  <c r="AM2529" i="1" s="1"/>
  <c r="Y2529" i="1"/>
  <c r="X2529" i="1"/>
  <c r="W2529" i="1"/>
  <c r="V2529" i="1"/>
  <c r="U2529" i="1"/>
  <c r="AN2528" i="1"/>
  <c r="AK2528" i="1"/>
  <c r="AJ2528" i="1"/>
  <c r="AI2528" i="1"/>
  <c r="AH2528" i="1"/>
  <c r="AG2528" i="1"/>
  <c r="AF2528" i="1"/>
  <c r="AE2528" i="1"/>
  <c r="AD2528" i="1"/>
  <c r="AC2528" i="1"/>
  <c r="AB2528" i="1"/>
  <c r="AA2528" i="1"/>
  <c r="Z2528" i="1"/>
  <c r="AL2528" i="1" s="1"/>
  <c r="AM2528" i="1" s="1"/>
  <c r="Y2528" i="1"/>
  <c r="X2528" i="1"/>
  <c r="W2528" i="1"/>
  <c r="V2528" i="1"/>
  <c r="U2528" i="1"/>
  <c r="AN2527" i="1"/>
  <c r="AK2527" i="1"/>
  <c r="AJ2527" i="1"/>
  <c r="AI2527" i="1"/>
  <c r="AH2527" i="1"/>
  <c r="AG2527" i="1"/>
  <c r="AF2527" i="1"/>
  <c r="AE2527" i="1"/>
  <c r="AD2527" i="1"/>
  <c r="AC2527" i="1"/>
  <c r="AB2527" i="1"/>
  <c r="AA2527" i="1"/>
  <c r="Z2527" i="1"/>
  <c r="AL2527" i="1" s="1"/>
  <c r="AM2527" i="1" s="1"/>
  <c r="Y2527" i="1"/>
  <c r="X2527" i="1"/>
  <c r="W2527" i="1"/>
  <c r="V2527" i="1"/>
  <c r="U2527" i="1"/>
  <c r="AN2526" i="1"/>
  <c r="AK2526" i="1"/>
  <c r="AJ2526" i="1"/>
  <c r="AI2526" i="1"/>
  <c r="AH2526" i="1"/>
  <c r="AG2526" i="1"/>
  <c r="AF2526" i="1"/>
  <c r="AE2526" i="1"/>
  <c r="AD2526" i="1"/>
  <c r="AC2526" i="1"/>
  <c r="AB2526" i="1"/>
  <c r="AA2526" i="1"/>
  <c r="Z2526" i="1"/>
  <c r="AL2526" i="1" s="1"/>
  <c r="AM2526" i="1" s="1"/>
  <c r="Y2526" i="1"/>
  <c r="X2526" i="1"/>
  <c r="W2526" i="1"/>
  <c r="V2526" i="1"/>
  <c r="U2526" i="1"/>
  <c r="AN2525" i="1"/>
  <c r="AK2525" i="1"/>
  <c r="AJ2525" i="1"/>
  <c r="AI2525" i="1"/>
  <c r="AH2525" i="1"/>
  <c r="AG2525" i="1"/>
  <c r="AF2525" i="1"/>
  <c r="AE2525" i="1"/>
  <c r="AD2525" i="1"/>
  <c r="AC2525" i="1"/>
  <c r="AB2525" i="1"/>
  <c r="AA2525" i="1"/>
  <c r="Z2525" i="1"/>
  <c r="Y2525" i="1"/>
  <c r="X2525" i="1"/>
  <c r="W2525" i="1"/>
  <c r="V2525" i="1"/>
  <c r="U2525" i="1"/>
  <c r="AN2524" i="1"/>
  <c r="AK2524" i="1"/>
  <c r="AJ2524" i="1"/>
  <c r="AI2524" i="1"/>
  <c r="AH2524" i="1"/>
  <c r="AG2524" i="1"/>
  <c r="AF2524" i="1"/>
  <c r="AE2524" i="1"/>
  <c r="AD2524" i="1"/>
  <c r="AC2524" i="1"/>
  <c r="AB2524" i="1"/>
  <c r="AA2524" i="1"/>
  <c r="Z2524" i="1"/>
  <c r="AL2524" i="1" s="1"/>
  <c r="AM2524" i="1" s="1"/>
  <c r="Y2524" i="1"/>
  <c r="X2524" i="1"/>
  <c r="W2524" i="1"/>
  <c r="V2524" i="1"/>
  <c r="U2524" i="1"/>
  <c r="AN2523" i="1"/>
  <c r="AK2523" i="1"/>
  <c r="AJ2523" i="1"/>
  <c r="AI2523" i="1"/>
  <c r="AH2523" i="1"/>
  <c r="AG2523" i="1"/>
  <c r="AF2523" i="1"/>
  <c r="AE2523" i="1"/>
  <c r="AD2523" i="1"/>
  <c r="AC2523" i="1"/>
  <c r="AB2523" i="1"/>
  <c r="AA2523" i="1"/>
  <c r="Z2523" i="1"/>
  <c r="AL2523" i="1" s="1"/>
  <c r="AM2523" i="1" s="1"/>
  <c r="Y2523" i="1"/>
  <c r="X2523" i="1"/>
  <c r="W2523" i="1"/>
  <c r="V2523" i="1"/>
  <c r="U2523" i="1"/>
  <c r="AN2522" i="1"/>
  <c r="AK2522" i="1"/>
  <c r="AJ2522" i="1"/>
  <c r="AI2522" i="1"/>
  <c r="AH2522" i="1"/>
  <c r="AG2522" i="1"/>
  <c r="AF2522" i="1"/>
  <c r="AE2522" i="1"/>
  <c r="AD2522" i="1"/>
  <c r="AC2522" i="1"/>
  <c r="AB2522" i="1"/>
  <c r="AA2522" i="1"/>
  <c r="Z2522" i="1"/>
  <c r="Y2522" i="1"/>
  <c r="X2522" i="1"/>
  <c r="W2522" i="1"/>
  <c r="V2522" i="1"/>
  <c r="U2522" i="1"/>
  <c r="AN2521" i="1"/>
  <c r="AK2521" i="1"/>
  <c r="AJ2521" i="1"/>
  <c r="AI2521" i="1"/>
  <c r="AH2521" i="1"/>
  <c r="AG2521" i="1"/>
  <c r="AF2521" i="1"/>
  <c r="AE2521" i="1"/>
  <c r="AD2521" i="1"/>
  <c r="AC2521" i="1"/>
  <c r="AB2521" i="1"/>
  <c r="AA2521" i="1"/>
  <c r="Z2521" i="1"/>
  <c r="AL2521" i="1" s="1"/>
  <c r="AM2521" i="1" s="1"/>
  <c r="Y2521" i="1"/>
  <c r="X2521" i="1"/>
  <c r="W2521" i="1"/>
  <c r="V2521" i="1"/>
  <c r="U2521" i="1"/>
  <c r="AN2520" i="1"/>
  <c r="AK2520" i="1"/>
  <c r="AJ2520" i="1"/>
  <c r="AI2520" i="1"/>
  <c r="AH2520" i="1"/>
  <c r="AG2520" i="1"/>
  <c r="AF2520" i="1"/>
  <c r="AE2520" i="1"/>
  <c r="AD2520" i="1"/>
  <c r="AC2520" i="1"/>
  <c r="AB2520" i="1"/>
  <c r="AA2520" i="1"/>
  <c r="Z2520" i="1"/>
  <c r="AL2520" i="1" s="1"/>
  <c r="AM2520" i="1" s="1"/>
  <c r="Y2520" i="1"/>
  <c r="X2520" i="1"/>
  <c r="W2520" i="1"/>
  <c r="V2520" i="1"/>
  <c r="U2520" i="1"/>
  <c r="AN2519" i="1"/>
  <c r="AK2519" i="1"/>
  <c r="AJ2519" i="1"/>
  <c r="AI2519" i="1"/>
  <c r="AH2519" i="1"/>
  <c r="AG2519" i="1"/>
  <c r="AF2519" i="1"/>
  <c r="AE2519" i="1"/>
  <c r="AD2519" i="1"/>
  <c r="AC2519" i="1"/>
  <c r="AB2519" i="1"/>
  <c r="AA2519" i="1"/>
  <c r="Z2519" i="1"/>
  <c r="AL2519" i="1" s="1"/>
  <c r="AM2519" i="1" s="1"/>
  <c r="Y2519" i="1"/>
  <c r="X2519" i="1"/>
  <c r="W2519" i="1"/>
  <c r="V2519" i="1"/>
  <c r="U2519" i="1"/>
  <c r="AN2518" i="1"/>
  <c r="AK2518" i="1"/>
  <c r="AJ2518" i="1"/>
  <c r="AI2518" i="1"/>
  <c r="AH2518" i="1"/>
  <c r="AG2518" i="1"/>
  <c r="AF2518" i="1"/>
  <c r="AE2518" i="1"/>
  <c r="AD2518" i="1"/>
  <c r="AC2518" i="1"/>
  <c r="AB2518" i="1"/>
  <c r="AA2518" i="1"/>
  <c r="Z2518" i="1"/>
  <c r="AL2518" i="1" s="1"/>
  <c r="AM2518" i="1" s="1"/>
  <c r="Y2518" i="1"/>
  <c r="X2518" i="1"/>
  <c r="W2518" i="1"/>
  <c r="V2518" i="1"/>
  <c r="U2518" i="1"/>
  <c r="AN2517" i="1"/>
  <c r="AK2517" i="1"/>
  <c r="AJ2517" i="1"/>
  <c r="AI2517" i="1"/>
  <c r="AH2517" i="1"/>
  <c r="AG2517" i="1"/>
  <c r="AF2517" i="1"/>
  <c r="AE2517" i="1"/>
  <c r="AD2517" i="1"/>
  <c r="AC2517" i="1"/>
  <c r="AB2517" i="1"/>
  <c r="AA2517" i="1"/>
  <c r="Z2517" i="1"/>
  <c r="Y2517" i="1"/>
  <c r="X2517" i="1"/>
  <c r="W2517" i="1"/>
  <c r="V2517" i="1"/>
  <c r="U2517" i="1"/>
  <c r="AN2516" i="1"/>
  <c r="AK2516" i="1"/>
  <c r="AJ2516" i="1"/>
  <c r="AI2516" i="1"/>
  <c r="AH2516" i="1"/>
  <c r="AG2516" i="1"/>
  <c r="AF2516" i="1"/>
  <c r="AE2516" i="1"/>
  <c r="AD2516" i="1"/>
  <c r="AC2516" i="1"/>
  <c r="AB2516" i="1"/>
  <c r="AA2516" i="1"/>
  <c r="Z2516" i="1"/>
  <c r="AL2516" i="1" s="1"/>
  <c r="AM2516" i="1" s="1"/>
  <c r="Y2516" i="1"/>
  <c r="X2516" i="1"/>
  <c r="W2516" i="1"/>
  <c r="V2516" i="1"/>
  <c r="U2516" i="1"/>
  <c r="AN2515" i="1"/>
  <c r="AK2515" i="1"/>
  <c r="AJ2515" i="1"/>
  <c r="AI2515" i="1"/>
  <c r="AH2515" i="1"/>
  <c r="AG2515" i="1"/>
  <c r="AF2515" i="1"/>
  <c r="AE2515" i="1"/>
  <c r="AD2515" i="1"/>
  <c r="AC2515" i="1"/>
  <c r="AB2515" i="1"/>
  <c r="AA2515" i="1"/>
  <c r="Z2515" i="1"/>
  <c r="AL2515" i="1" s="1"/>
  <c r="AM2515" i="1" s="1"/>
  <c r="Y2515" i="1"/>
  <c r="X2515" i="1"/>
  <c r="W2515" i="1"/>
  <c r="V2515" i="1"/>
  <c r="U2515" i="1"/>
  <c r="AN2514" i="1"/>
  <c r="AK2514" i="1"/>
  <c r="AJ2514" i="1"/>
  <c r="AI2514" i="1"/>
  <c r="AH2514" i="1"/>
  <c r="AG2514" i="1"/>
  <c r="AF2514" i="1"/>
  <c r="AE2514" i="1"/>
  <c r="AD2514" i="1"/>
  <c r="AC2514" i="1"/>
  <c r="AB2514" i="1"/>
  <c r="AA2514" i="1"/>
  <c r="Z2514" i="1"/>
  <c r="Y2514" i="1"/>
  <c r="X2514" i="1"/>
  <c r="W2514" i="1"/>
  <c r="V2514" i="1"/>
  <c r="U2514" i="1"/>
  <c r="AN2513" i="1"/>
  <c r="AK2513" i="1"/>
  <c r="AJ2513" i="1"/>
  <c r="AI2513" i="1"/>
  <c r="AH2513" i="1"/>
  <c r="AG2513" i="1"/>
  <c r="AF2513" i="1"/>
  <c r="AE2513" i="1"/>
  <c r="AD2513" i="1"/>
  <c r="AC2513" i="1"/>
  <c r="AB2513" i="1"/>
  <c r="AA2513" i="1"/>
  <c r="Z2513" i="1"/>
  <c r="AL2513" i="1" s="1"/>
  <c r="AM2513" i="1" s="1"/>
  <c r="Y2513" i="1"/>
  <c r="X2513" i="1"/>
  <c r="W2513" i="1"/>
  <c r="V2513" i="1"/>
  <c r="U2513" i="1"/>
  <c r="AN2512" i="1"/>
  <c r="AK2512" i="1"/>
  <c r="AJ2512" i="1"/>
  <c r="AI2512" i="1"/>
  <c r="AH2512" i="1"/>
  <c r="AG2512" i="1"/>
  <c r="AF2512" i="1"/>
  <c r="AE2512" i="1"/>
  <c r="AD2512" i="1"/>
  <c r="AC2512" i="1"/>
  <c r="AB2512" i="1"/>
  <c r="AA2512" i="1"/>
  <c r="Z2512" i="1"/>
  <c r="AL2512" i="1" s="1"/>
  <c r="AM2512" i="1" s="1"/>
  <c r="Y2512" i="1"/>
  <c r="X2512" i="1"/>
  <c r="W2512" i="1"/>
  <c r="V2512" i="1"/>
  <c r="U2512" i="1"/>
  <c r="AN2511" i="1"/>
  <c r="AK2511" i="1"/>
  <c r="AJ2511" i="1"/>
  <c r="AI2511" i="1"/>
  <c r="AH2511" i="1"/>
  <c r="AG2511" i="1"/>
  <c r="AF2511" i="1"/>
  <c r="AE2511" i="1"/>
  <c r="AD2511" i="1"/>
  <c r="AC2511" i="1"/>
  <c r="AB2511" i="1"/>
  <c r="AA2511" i="1"/>
  <c r="Z2511" i="1"/>
  <c r="AL2511" i="1" s="1"/>
  <c r="AM2511" i="1" s="1"/>
  <c r="Y2511" i="1"/>
  <c r="X2511" i="1"/>
  <c r="W2511" i="1"/>
  <c r="V2511" i="1"/>
  <c r="U2511" i="1"/>
  <c r="AN2510" i="1"/>
  <c r="AK2510" i="1"/>
  <c r="AJ2510" i="1"/>
  <c r="AI2510" i="1"/>
  <c r="AH2510" i="1"/>
  <c r="AG2510" i="1"/>
  <c r="AF2510" i="1"/>
  <c r="AE2510" i="1"/>
  <c r="AD2510" i="1"/>
  <c r="AC2510" i="1"/>
  <c r="AB2510" i="1"/>
  <c r="AA2510" i="1"/>
  <c r="Z2510" i="1"/>
  <c r="AL2510" i="1" s="1"/>
  <c r="AM2510" i="1" s="1"/>
  <c r="Y2510" i="1"/>
  <c r="X2510" i="1"/>
  <c r="W2510" i="1"/>
  <c r="V2510" i="1"/>
  <c r="U2510" i="1"/>
  <c r="AN2509" i="1"/>
  <c r="AK2509" i="1"/>
  <c r="AJ2509" i="1"/>
  <c r="AI2509" i="1"/>
  <c r="AH2509" i="1"/>
  <c r="AG2509" i="1"/>
  <c r="AF2509" i="1"/>
  <c r="AE2509" i="1"/>
  <c r="AD2509" i="1"/>
  <c r="AC2509" i="1"/>
  <c r="AB2509" i="1"/>
  <c r="AA2509" i="1"/>
  <c r="Z2509" i="1"/>
  <c r="Y2509" i="1"/>
  <c r="X2509" i="1"/>
  <c r="W2509" i="1"/>
  <c r="V2509" i="1"/>
  <c r="U2509" i="1"/>
  <c r="AN2508" i="1"/>
  <c r="AK2508" i="1"/>
  <c r="AJ2508" i="1"/>
  <c r="AI2508" i="1"/>
  <c r="AH2508" i="1"/>
  <c r="AG2508" i="1"/>
  <c r="AF2508" i="1"/>
  <c r="AE2508" i="1"/>
  <c r="AD2508" i="1"/>
  <c r="AC2508" i="1"/>
  <c r="AB2508" i="1"/>
  <c r="AA2508" i="1"/>
  <c r="Z2508" i="1"/>
  <c r="AL2508" i="1" s="1"/>
  <c r="AM2508" i="1" s="1"/>
  <c r="Y2508" i="1"/>
  <c r="X2508" i="1"/>
  <c r="W2508" i="1"/>
  <c r="V2508" i="1"/>
  <c r="U2508" i="1"/>
  <c r="AN2507" i="1"/>
  <c r="AK2507" i="1"/>
  <c r="AJ2507" i="1"/>
  <c r="AI2507" i="1"/>
  <c r="AH2507" i="1"/>
  <c r="AG2507" i="1"/>
  <c r="AF2507" i="1"/>
  <c r="AE2507" i="1"/>
  <c r="AD2507" i="1"/>
  <c r="AC2507" i="1"/>
  <c r="AB2507" i="1"/>
  <c r="AA2507" i="1"/>
  <c r="Z2507" i="1"/>
  <c r="AL2507" i="1" s="1"/>
  <c r="AM2507" i="1" s="1"/>
  <c r="Y2507" i="1"/>
  <c r="X2507" i="1"/>
  <c r="W2507" i="1"/>
  <c r="V2507" i="1"/>
  <c r="U2507" i="1"/>
  <c r="AN2506" i="1"/>
  <c r="AK2506" i="1"/>
  <c r="AJ2506" i="1"/>
  <c r="AI2506" i="1"/>
  <c r="AH2506" i="1"/>
  <c r="AG2506" i="1"/>
  <c r="AF2506" i="1"/>
  <c r="AE2506" i="1"/>
  <c r="AD2506" i="1"/>
  <c r="AC2506" i="1"/>
  <c r="AB2506" i="1"/>
  <c r="AA2506" i="1"/>
  <c r="Z2506" i="1"/>
  <c r="Y2506" i="1"/>
  <c r="X2506" i="1"/>
  <c r="W2506" i="1"/>
  <c r="V2506" i="1"/>
  <c r="U2506" i="1"/>
  <c r="AN2505" i="1"/>
  <c r="AK2505" i="1"/>
  <c r="AJ2505" i="1"/>
  <c r="AI2505" i="1"/>
  <c r="AH2505" i="1"/>
  <c r="AG2505" i="1"/>
  <c r="AF2505" i="1"/>
  <c r="AE2505" i="1"/>
  <c r="AD2505" i="1"/>
  <c r="AC2505" i="1"/>
  <c r="AB2505" i="1"/>
  <c r="AA2505" i="1"/>
  <c r="Z2505" i="1"/>
  <c r="AL2505" i="1" s="1"/>
  <c r="AM2505" i="1" s="1"/>
  <c r="Y2505" i="1"/>
  <c r="X2505" i="1"/>
  <c r="W2505" i="1"/>
  <c r="V2505" i="1"/>
  <c r="U2505" i="1"/>
  <c r="AN2504" i="1"/>
  <c r="AK2504" i="1"/>
  <c r="AJ2504" i="1"/>
  <c r="AI2504" i="1"/>
  <c r="AH2504" i="1"/>
  <c r="AG2504" i="1"/>
  <c r="AF2504" i="1"/>
  <c r="AE2504" i="1"/>
  <c r="AD2504" i="1"/>
  <c r="AC2504" i="1"/>
  <c r="AB2504" i="1"/>
  <c r="AA2504" i="1"/>
  <c r="Z2504" i="1"/>
  <c r="AL2504" i="1" s="1"/>
  <c r="AM2504" i="1" s="1"/>
  <c r="Y2504" i="1"/>
  <c r="X2504" i="1"/>
  <c r="W2504" i="1"/>
  <c r="V2504" i="1"/>
  <c r="U2504" i="1"/>
  <c r="AN2503" i="1"/>
  <c r="AK2503" i="1"/>
  <c r="AJ2503" i="1"/>
  <c r="AI2503" i="1"/>
  <c r="AH2503" i="1"/>
  <c r="AG2503" i="1"/>
  <c r="AF2503" i="1"/>
  <c r="AE2503" i="1"/>
  <c r="AD2503" i="1"/>
  <c r="AC2503" i="1"/>
  <c r="AB2503" i="1"/>
  <c r="AA2503" i="1"/>
  <c r="Z2503" i="1"/>
  <c r="AL2503" i="1" s="1"/>
  <c r="AM2503" i="1" s="1"/>
  <c r="Y2503" i="1"/>
  <c r="X2503" i="1"/>
  <c r="W2503" i="1"/>
  <c r="V2503" i="1"/>
  <c r="U2503" i="1"/>
  <c r="AN2502" i="1"/>
  <c r="AK2502" i="1"/>
  <c r="AJ2502" i="1"/>
  <c r="AI2502" i="1"/>
  <c r="AH2502" i="1"/>
  <c r="AG2502" i="1"/>
  <c r="AF2502" i="1"/>
  <c r="AE2502" i="1"/>
  <c r="AD2502" i="1"/>
  <c r="AC2502" i="1"/>
  <c r="AB2502" i="1"/>
  <c r="AA2502" i="1"/>
  <c r="Z2502" i="1"/>
  <c r="AL2502" i="1" s="1"/>
  <c r="AM2502" i="1" s="1"/>
  <c r="Y2502" i="1"/>
  <c r="X2502" i="1"/>
  <c r="W2502" i="1"/>
  <c r="V2502" i="1"/>
  <c r="U2502" i="1"/>
  <c r="AN2501" i="1"/>
  <c r="AK2501" i="1"/>
  <c r="AJ2501" i="1"/>
  <c r="AI2501" i="1"/>
  <c r="AH2501" i="1"/>
  <c r="AG2501" i="1"/>
  <c r="AF2501" i="1"/>
  <c r="AE2501" i="1"/>
  <c r="AD2501" i="1"/>
  <c r="AC2501" i="1"/>
  <c r="AB2501" i="1"/>
  <c r="AA2501" i="1"/>
  <c r="Z2501" i="1"/>
  <c r="Y2501" i="1"/>
  <c r="X2501" i="1"/>
  <c r="W2501" i="1"/>
  <c r="V2501" i="1"/>
  <c r="U2501" i="1"/>
  <c r="AN2500" i="1"/>
  <c r="AK2500" i="1"/>
  <c r="AJ2500" i="1"/>
  <c r="AI2500" i="1"/>
  <c r="AH2500" i="1"/>
  <c r="AG2500" i="1"/>
  <c r="AF2500" i="1"/>
  <c r="AE2500" i="1"/>
  <c r="AD2500" i="1"/>
  <c r="AC2500" i="1"/>
  <c r="AB2500" i="1"/>
  <c r="AA2500" i="1"/>
  <c r="Z2500" i="1"/>
  <c r="AL2500" i="1" s="1"/>
  <c r="AM2500" i="1" s="1"/>
  <c r="Y2500" i="1"/>
  <c r="X2500" i="1"/>
  <c r="W2500" i="1"/>
  <c r="V2500" i="1"/>
  <c r="U2500" i="1"/>
  <c r="AN2499" i="1"/>
  <c r="AK2499" i="1"/>
  <c r="AJ2499" i="1"/>
  <c r="AI2499" i="1"/>
  <c r="AH2499" i="1"/>
  <c r="AG2499" i="1"/>
  <c r="AF2499" i="1"/>
  <c r="AE2499" i="1"/>
  <c r="AD2499" i="1"/>
  <c r="AC2499" i="1"/>
  <c r="AB2499" i="1"/>
  <c r="AA2499" i="1"/>
  <c r="Z2499" i="1"/>
  <c r="AL2499" i="1" s="1"/>
  <c r="AM2499" i="1" s="1"/>
  <c r="Y2499" i="1"/>
  <c r="X2499" i="1"/>
  <c r="W2499" i="1"/>
  <c r="V2499" i="1"/>
  <c r="U2499" i="1"/>
  <c r="AN2498" i="1"/>
  <c r="AK2498" i="1"/>
  <c r="AJ2498" i="1"/>
  <c r="AI2498" i="1"/>
  <c r="AH2498" i="1"/>
  <c r="AG2498" i="1"/>
  <c r="AF2498" i="1"/>
  <c r="AE2498" i="1"/>
  <c r="AD2498" i="1"/>
  <c r="AC2498" i="1"/>
  <c r="AB2498" i="1"/>
  <c r="AA2498" i="1"/>
  <c r="Z2498" i="1"/>
  <c r="Y2498" i="1"/>
  <c r="X2498" i="1"/>
  <c r="W2498" i="1"/>
  <c r="V2498" i="1"/>
  <c r="U2498" i="1"/>
  <c r="AN2497" i="1"/>
  <c r="AK2497" i="1"/>
  <c r="AJ2497" i="1"/>
  <c r="AI2497" i="1"/>
  <c r="AH2497" i="1"/>
  <c r="AG2497" i="1"/>
  <c r="AF2497" i="1"/>
  <c r="AE2497" i="1"/>
  <c r="AD2497" i="1"/>
  <c r="AC2497" i="1"/>
  <c r="AB2497" i="1"/>
  <c r="AA2497" i="1"/>
  <c r="Z2497" i="1"/>
  <c r="AL2497" i="1" s="1"/>
  <c r="AM2497" i="1" s="1"/>
  <c r="Y2497" i="1"/>
  <c r="X2497" i="1"/>
  <c r="W2497" i="1"/>
  <c r="V2497" i="1"/>
  <c r="U2497" i="1"/>
  <c r="AN2496" i="1"/>
  <c r="AK2496" i="1"/>
  <c r="AJ2496" i="1"/>
  <c r="AI2496" i="1"/>
  <c r="AH2496" i="1"/>
  <c r="AG2496" i="1"/>
  <c r="AF2496" i="1"/>
  <c r="AE2496" i="1"/>
  <c r="AD2496" i="1"/>
  <c r="AC2496" i="1"/>
  <c r="AB2496" i="1"/>
  <c r="AA2496" i="1"/>
  <c r="Z2496" i="1"/>
  <c r="AL2496" i="1" s="1"/>
  <c r="AM2496" i="1" s="1"/>
  <c r="Y2496" i="1"/>
  <c r="X2496" i="1"/>
  <c r="W2496" i="1"/>
  <c r="V2496" i="1"/>
  <c r="U2496" i="1"/>
  <c r="AN2495" i="1"/>
  <c r="AK2495" i="1"/>
  <c r="AJ2495" i="1"/>
  <c r="AI2495" i="1"/>
  <c r="AH2495" i="1"/>
  <c r="AG2495" i="1"/>
  <c r="AF2495" i="1"/>
  <c r="AE2495" i="1"/>
  <c r="AD2495" i="1"/>
  <c r="AC2495" i="1"/>
  <c r="AB2495" i="1"/>
  <c r="AA2495" i="1"/>
  <c r="Z2495" i="1"/>
  <c r="AL2495" i="1" s="1"/>
  <c r="AM2495" i="1" s="1"/>
  <c r="Y2495" i="1"/>
  <c r="X2495" i="1"/>
  <c r="W2495" i="1"/>
  <c r="V2495" i="1"/>
  <c r="U2495" i="1"/>
  <c r="AN2494" i="1"/>
  <c r="AK2494" i="1"/>
  <c r="AJ2494" i="1"/>
  <c r="AI2494" i="1"/>
  <c r="AH2494" i="1"/>
  <c r="AG2494" i="1"/>
  <c r="AF2494" i="1"/>
  <c r="AE2494" i="1"/>
  <c r="AD2494" i="1"/>
  <c r="AC2494" i="1"/>
  <c r="AB2494" i="1"/>
  <c r="AA2494" i="1"/>
  <c r="Z2494" i="1"/>
  <c r="AL2494" i="1" s="1"/>
  <c r="AM2494" i="1" s="1"/>
  <c r="Y2494" i="1"/>
  <c r="X2494" i="1"/>
  <c r="W2494" i="1"/>
  <c r="V2494" i="1"/>
  <c r="U2494" i="1"/>
  <c r="AN2493" i="1"/>
  <c r="AK2493" i="1"/>
  <c r="AJ2493" i="1"/>
  <c r="AI2493" i="1"/>
  <c r="AH2493" i="1"/>
  <c r="AG2493" i="1"/>
  <c r="AF2493" i="1"/>
  <c r="AE2493" i="1"/>
  <c r="AD2493" i="1"/>
  <c r="AC2493" i="1"/>
  <c r="AB2493" i="1"/>
  <c r="AA2493" i="1"/>
  <c r="Z2493" i="1"/>
  <c r="Y2493" i="1"/>
  <c r="X2493" i="1"/>
  <c r="W2493" i="1"/>
  <c r="V2493" i="1"/>
  <c r="U2493" i="1"/>
  <c r="AN2492" i="1"/>
  <c r="AK2492" i="1"/>
  <c r="AJ2492" i="1"/>
  <c r="AI2492" i="1"/>
  <c r="AH2492" i="1"/>
  <c r="AG2492" i="1"/>
  <c r="AF2492" i="1"/>
  <c r="AE2492" i="1"/>
  <c r="AD2492" i="1"/>
  <c r="AC2492" i="1"/>
  <c r="AB2492" i="1"/>
  <c r="AA2492" i="1"/>
  <c r="Z2492" i="1"/>
  <c r="AL2492" i="1" s="1"/>
  <c r="AM2492" i="1" s="1"/>
  <c r="Y2492" i="1"/>
  <c r="X2492" i="1"/>
  <c r="W2492" i="1"/>
  <c r="V2492" i="1"/>
  <c r="U2492" i="1"/>
  <c r="AN2491" i="1"/>
  <c r="AK2491" i="1"/>
  <c r="AJ2491" i="1"/>
  <c r="AI2491" i="1"/>
  <c r="AH2491" i="1"/>
  <c r="AG2491" i="1"/>
  <c r="AF2491" i="1"/>
  <c r="AE2491" i="1"/>
  <c r="AD2491" i="1"/>
  <c r="AC2491" i="1"/>
  <c r="AB2491" i="1"/>
  <c r="AA2491" i="1"/>
  <c r="Z2491" i="1"/>
  <c r="AL2491" i="1" s="1"/>
  <c r="AM2491" i="1" s="1"/>
  <c r="Y2491" i="1"/>
  <c r="X2491" i="1"/>
  <c r="W2491" i="1"/>
  <c r="V2491" i="1"/>
  <c r="U2491" i="1"/>
  <c r="AN2490" i="1"/>
  <c r="AK2490" i="1"/>
  <c r="AJ2490" i="1"/>
  <c r="AI2490" i="1"/>
  <c r="AH2490" i="1"/>
  <c r="AG2490" i="1"/>
  <c r="AF2490" i="1"/>
  <c r="AE2490" i="1"/>
  <c r="AD2490" i="1"/>
  <c r="AC2490" i="1"/>
  <c r="AB2490" i="1"/>
  <c r="AA2490" i="1"/>
  <c r="Z2490" i="1"/>
  <c r="Y2490" i="1"/>
  <c r="X2490" i="1"/>
  <c r="W2490" i="1"/>
  <c r="V2490" i="1"/>
  <c r="U2490" i="1"/>
  <c r="AN2489" i="1"/>
  <c r="AK2489" i="1"/>
  <c r="AJ2489" i="1"/>
  <c r="AI2489" i="1"/>
  <c r="AH2489" i="1"/>
  <c r="AG2489" i="1"/>
  <c r="AF2489" i="1"/>
  <c r="AE2489" i="1"/>
  <c r="AD2489" i="1"/>
  <c r="AC2489" i="1"/>
  <c r="AB2489" i="1"/>
  <c r="AA2489" i="1"/>
  <c r="Z2489" i="1"/>
  <c r="AL2489" i="1" s="1"/>
  <c r="AM2489" i="1" s="1"/>
  <c r="Y2489" i="1"/>
  <c r="X2489" i="1"/>
  <c r="W2489" i="1"/>
  <c r="V2489" i="1"/>
  <c r="U2489" i="1"/>
  <c r="AN2488" i="1"/>
  <c r="AK2488" i="1"/>
  <c r="AJ2488" i="1"/>
  <c r="AI2488" i="1"/>
  <c r="AH2488" i="1"/>
  <c r="AG2488" i="1"/>
  <c r="AF2488" i="1"/>
  <c r="AE2488" i="1"/>
  <c r="AD2488" i="1"/>
  <c r="AC2488" i="1"/>
  <c r="AB2488" i="1"/>
  <c r="AA2488" i="1"/>
  <c r="Z2488" i="1"/>
  <c r="AL2488" i="1" s="1"/>
  <c r="AM2488" i="1" s="1"/>
  <c r="Y2488" i="1"/>
  <c r="X2488" i="1"/>
  <c r="W2488" i="1"/>
  <c r="V2488" i="1"/>
  <c r="U2488" i="1"/>
  <c r="AN2487" i="1"/>
  <c r="AK2487" i="1"/>
  <c r="AJ2487" i="1"/>
  <c r="AI2487" i="1"/>
  <c r="AH2487" i="1"/>
  <c r="AG2487" i="1"/>
  <c r="AF2487" i="1"/>
  <c r="AE2487" i="1"/>
  <c r="AD2487" i="1"/>
  <c r="AC2487" i="1"/>
  <c r="AB2487" i="1"/>
  <c r="AA2487" i="1"/>
  <c r="Z2487" i="1"/>
  <c r="AL2487" i="1" s="1"/>
  <c r="AM2487" i="1" s="1"/>
  <c r="Y2487" i="1"/>
  <c r="X2487" i="1"/>
  <c r="W2487" i="1"/>
  <c r="V2487" i="1"/>
  <c r="U2487" i="1"/>
  <c r="AN2486" i="1"/>
  <c r="AK2486" i="1"/>
  <c r="AJ2486" i="1"/>
  <c r="AI2486" i="1"/>
  <c r="AH2486" i="1"/>
  <c r="AG2486" i="1"/>
  <c r="AF2486" i="1"/>
  <c r="AE2486" i="1"/>
  <c r="AD2486" i="1"/>
  <c r="AC2486" i="1"/>
  <c r="AB2486" i="1"/>
  <c r="AA2486" i="1"/>
  <c r="Z2486" i="1"/>
  <c r="AL2486" i="1" s="1"/>
  <c r="AM2486" i="1" s="1"/>
  <c r="Y2486" i="1"/>
  <c r="X2486" i="1"/>
  <c r="W2486" i="1"/>
  <c r="V2486" i="1"/>
  <c r="U2486" i="1"/>
  <c r="AN2485" i="1"/>
  <c r="AK2485" i="1"/>
  <c r="AJ2485" i="1"/>
  <c r="AI2485" i="1"/>
  <c r="AH2485" i="1"/>
  <c r="AG2485" i="1"/>
  <c r="AF2485" i="1"/>
  <c r="AE2485" i="1"/>
  <c r="AD2485" i="1"/>
  <c r="AC2485" i="1"/>
  <c r="AB2485" i="1"/>
  <c r="AA2485" i="1"/>
  <c r="Z2485" i="1"/>
  <c r="Y2485" i="1"/>
  <c r="X2485" i="1"/>
  <c r="W2485" i="1"/>
  <c r="V2485" i="1"/>
  <c r="U2485" i="1"/>
  <c r="AN2484" i="1"/>
  <c r="AK2484" i="1"/>
  <c r="AJ2484" i="1"/>
  <c r="AI2484" i="1"/>
  <c r="AH2484" i="1"/>
  <c r="AG2484" i="1"/>
  <c r="AF2484" i="1"/>
  <c r="AE2484" i="1"/>
  <c r="AD2484" i="1"/>
  <c r="AC2484" i="1"/>
  <c r="AB2484" i="1"/>
  <c r="AA2484" i="1"/>
  <c r="Z2484" i="1"/>
  <c r="Y2484" i="1"/>
  <c r="X2484" i="1"/>
  <c r="W2484" i="1"/>
  <c r="V2484" i="1"/>
  <c r="U2484" i="1"/>
  <c r="AN2483" i="1"/>
  <c r="AK2483" i="1"/>
  <c r="AJ2483" i="1"/>
  <c r="AI2483" i="1"/>
  <c r="AH2483" i="1"/>
  <c r="AG2483" i="1"/>
  <c r="AF2483" i="1"/>
  <c r="AE2483" i="1"/>
  <c r="AD2483" i="1"/>
  <c r="AC2483" i="1"/>
  <c r="AB2483" i="1"/>
  <c r="AA2483" i="1"/>
  <c r="Z2483" i="1"/>
  <c r="AL2483" i="1" s="1"/>
  <c r="AM2483" i="1" s="1"/>
  <c r="Y2483" i="1"/>
  <c r="X2483" i="1"/>
  <c r="W2483" i="1"/>
  <c r="V2483" i="1"/>
  <c r="U2483" i="1"/>
  <c r="AN2482" i="1"/>
  <c r="AK2482" i="1"/>
  <c r="AJ2482" i="1"/>
  <c r="AI2482" i="1"/>
  <c r="AH2482" i="1"/>
  <c r="AG2482" i="1"/>
  <c r="AF2482" i="1"/>
  <c r="AE2482" i="1"/>
  <c r="AD2482" i="1"/>
  <c r="AC2482" i="1"/>
  <c r="AB2482" i="1"/>
  <c r="AA2482" i="1"/>
  <c r="Z2482" i="1"/>
  <c r="AL2482" i="1" s="1"/>
  <c r="AM2482" i="1" s="1"/>
  <c r="Y2482" i="1"/>
  <c r="X2482" i="1"/>
  <c r="W2482" i="1"/>
  <c r="V2482" i="1"/>
  <c r="U2482" i="1"/>
  <c r="AN2481" i="1"/>
  <c r="AK2481" i="1"/>
  <c r="AJ2481" i="1"/>
  <c r="AI2481" i="1"/>
  <c r="AH2481" i="1"/>
  <c r="AG2481" i="1"/>
  <c r="AF2481" i="1"/>
  <c r="AE2481" i="1"/>
  <c r="AD2481" i="1"/>
  <c r="AC2481" i="1"/>
  <c r="AB2481" i="1"/>
  <c r="AA2481" i="1"/>
  <c r="Z2481" i="1"/>
  <c r="Y2481" i="1"/>
  <c r="X2481" i="1"/>
  <c r="W2481" i="1"/>
  <c r="V2481" i="1"/>
  <c r="U2481" i="1"/>
  <c r="AN2480" i="1"/>
  <c r="AK2480" i="1"/>
  <c r="AJ2480" i="1"/>
  <c r="AI2480" i="1"/>
  <c r="AH2480" i="1"/>
  <c r="AG2480" i="1"/>
  <c r="AF2480" i="1"/>
  <c r="AE2480" i="1"/>
  <c r="AD2480" i="1"/>
  <c r="AC2480" i="1"/>
  <c r="AB2480" i="1"/>
  <c r="AA2480" i="1"/>
  <c r="Z2480" i="1"/>
  <c r="AL2480" i="1" s="1"/>
  <c r="AM2480" i="1" s="1"/>
  <c r="Y2480" i="1"/>
  <c r="X2480" i="1"/>
  <c r="W2480" i="1"/>
  <c r="V2480" i="1"/>
  <c r="U2480" i="1"/>
  <c r="AN2479" i="1"/>
  <c r="AK2479" i="1"/>
  <c r="AJ2479" i="1"/>
  <c r="AI2479" i="1"/>
  <c r="AH2479" i="1"/>
  <c r="AG2479" i="1"/>
  <c r="AF2479" i="1"/>
  <c r="AE2479" i="1"/>
  <c r="AD2479" i="1"/>
  <c r="AC2479" i="1"/>
  <c r="AB2479" i="1"/>
  <c r="AA2479" i="1"/>
  <c r="Z2479" i="1"/>
  <c r="AL2479" i="1" s="1"/>
  <c r="AM2479" i="1" s="1"/>
  <c r="Y2479" i="1"/>
  <c r="X2479" i="1"/>
  <c r="W2479" i="1"/>
  <c r="V2479" i="1"/>
  <c r="U2479" i="1"/>
  <c r="AN2478" i="1"/>
  <c r="AK2478" i="1"/>
  <c r="AJ2478" i="1"/>
  <c r="AI2478" i="1"/>
  <c r="AH2478" i="1"/>
  <c r="AG2478" i="1"/>
  <c r="AF2478" i="1"/>
  <c r="AE2478" i="1"/>
  <c r="AD2478" i="1"/>
  <c r="AC2478" i="1"/>
  <c r="AB2478" i="1"/>
  <c r="AA2478" i="1"/>
  <c r="Z2478" i="1"/>
  <c r="Y2478" i="1"/>
  <c r="X2478" i="1"/>
  <c r="W2478" i="1"/>
  <c r="V2478" i="1"/>
  <c r="U2478" i="1"/>
  <c r="AN2477" i="1"/>
  <c r="AK2477" i="1"/>
  <c r="AJ2477" i="1"/>
  <c r="AI2477" i="1"/>
  <c r="AH2477" i="1"/>
  <c r="AG2477" i="1"/>
  <c r="AF2477" i="1"/>
  <c r="AE2477" i="1"/>
  <c r="AD2477" i="1"/>
  <c r="AC2477" i="1"/>
  <c r="AB2477" i="1"/>
  <c r="AA2477" i="1"/>
  <c r="Z2477" i="1"/>
  <c r="AL2477" i="1" s="1"/>
  <c r="AM2477" i="1" s="1"/>
  <c r="Y2477" i="1"/>
  <c r="X2477" i="1"/>
  <c r="W2477" i="1"/>
  <c r="V2477" i="1"/>
  <c r="U2477" i="1"/>
  <c r="AN2476" i="1"/>
  <c r="AK2476" i="1"/>
  <c r="AJ2476" i="1"/>
  <c r="AI2476" i="1"/>
  <c r="AH2476" i="1"/>
  <c r="AG2476" i="1"/>
  <c r="AF2476" i="1"/>
  <c r="AE2476" i="1"/>
  <c r="AD2476" i="1"/>
  <c r="AC2476" i="1"/>
  <c r="AB2476" i="1"/>
  <c r="AA2476" i="1"/>
  <c r="Z2476" i="1"/>
  <c r="AL2476" i="1" s="1"/>
  <c r="AM2476" i="1" s="1"/>
  <c r="Y2476" i="1"/>
  <c r="X2476" i="1"/>
  <c r="W2476" i="1"/>
  <c r="V2476" i="1"/>
  <c r="U2476" i="1"/>
  <c r="AN2475" i="1"/>
  <c r="AK2475" i="1"/>
  <c r="AJ2475" i="1"/>
  <c r="AI2475" i="1"/>
  <c r="AH2475" i="1"/>
  <c r="AG2475" i="1"/>
  <c r="AF2475" i="1"/>
  <c r="AE2475" i="1"/>
  <c r="AD2475" i="1"/>
  <c r="AC2475" i="1"/>
  <c r="AB2475" i="1"/>
  <c r="AA2475" i="1"/>
  <c r="Z2475" i="1"/>
  <c r="AL2475" i="1" s="1"/>
  <c r="AM2475" i="1" s="1"/>
  <c r="Y2475" i="1"/>
  <c r="X2475" i="1"/>
  <c r="W2475" i="1"/>
  <c r="V2475" i="1"/>
  <c r="U2475" i="1"/>
  <c r="AN2474" i="1"/>
  <c r="AK2474" i="1"/>
  <c r="AJ2474" i="1"/>
  <c r="AI2474" i="1"/>
  <c r="AH2474" i="1"/>
  <c r="AG2474" i="1"/>
  <c r="AF2474" i="1"/>
  <c r="AE2474" i="1"/>
  <c r="AD2474" i="1"/>
  <c r="AC2474" i="1"/>
  <c r="AB2474" i="1"/>
  <c r="AA2474" i="1"/>
  <c r="Z2474" i="1"/>
  <c r="Y2474" i="1"/>
  <c r="X2474" i="1"/>
  <c r="W2474" i="1"/>
  <c r="V2474" i="1"/>
  <c r="U2474" i="1"/>
  <c r="AN2473" i="1"/>
  <c r="AK2473" i="1"/>
  <c r="AJ2473" i="1"/>
  <c r="AI2473" i="1"/>
  <c r="AH2473" i="1"/>
  <c r="AG2473" i="1"/>
  <c r="AF2473" i="1"/>
  <c r="AE2473" i="1"/>
  <c r="AD2473" i="1"/>
  <c r="AC2473" i="1"/>
  <c r="AB2473" i="1"/>
  <c r="AA2473" i="1"/>
  <c r="Z2473" i="1"/>
  <c r="AL2473" i="1" s="1"/>
  <c r="AM2473" i="1" s="1"/>
  <c r="Y2473" i="1"/>
  <c r="X2473" i="1"/>
  <c r="W2473" i="1"/>
  <c r="V2473" i="1"/>
  <c r="U2473" i="1"/>
  <c r="AN2472" i="1"/>
  <c r="AK2472" i="1"/>
  <c r="AJ2472" i="1"/>
  <c r="AI2472" i="1"/>
  <c r="AH2472" i="1"/>
  <c r="AG2472" i="1"/>
  <c r="AF2472" i="1"/>
  <c r="AE2472" i="1"/>
  <c r="AD2472" i="1"/>
  <c r="AC2472" i="1"/>
  <c r="AB2472" i="1"/>
  <c r="AA2472" i="1"/>
  <c r="Z2472" i="1"/>
  <c r="Y2472" i="1"/>
  <c r="X2472" i="1"/>
  <c r="W2472" i="1"/>
  <c r="V2472" i="1"/>
  <c r="U2472" i="1"/>
  <c r="AN2471" i="1"/>
  <c r="AK2471" i="1"/>
  <c r="AJ2471" i="1"/>
  <c r="AI2471" i="1"/>
  <c r="AH2471" i="1"/>
  <c r="AG2471" i="1"/>
  <c r="AF2471" i="1"/>
  <c r="AE2471" i="1"/>
  <c r="AD2471" i="1"/>
  <c r="AC2471" i="1"/>
  <c r="AB2471" i="1"/>
  <c r="AA2471" i="1"/>
  <c r="Z2471" i="1"/>
  <c r="AL2471" i="1" s="1"/>
  <c r="AM2471" i="1" s="1"/>
  <c r="Y2471" i="1"/>
  <c r="X2471" i="1"/>
  <c r="W2471" i="1"/>
  <c r="V2471" i="1"/>
  <c r="U2471" i="1"/>
  <c r="AN2470" i="1"/>
  <c r="AK2470" i="1"/>
  <c r="AJ2470" i="1"/>
  <c r="AI2470" i="1"/>
  <c r="AH2470" i="1"/>
  <c r="AG2470" i="1"/>
  <c r="AF2470" i="1"/>
  <c r="AE2470" i="1"/>
  <c r="AD2470" i="1"/>
  <c r="AC2470" i="1"/>
  <c r="AB2470" i="1"/>
  <c r="AA2470" i="1"/>
  <c r="Z2470" i="1"/>
  <c r="AL2470" i="1" s="1"/>
  <c r="AM2470" i="1" s="1"/>
  <c r="Y2470" i="1"/>
  <c r="X2470" i="1"/>
  <c r="W2470" i="1"/>
  <c r="V2470" i="1"/>
  <c r="U2470" i="1"/>
  <c r="AN2469" i="1"/>
  <c r="AK2469" i="1"/>
  <c r="AJ2469" i="1"/>
  <c r="AI2469" i="1"/>
  <c r="AH2469" i="1"/>
  <c r="AG2469" i="1"/>
  <c r="AF2469" i="1"/>
  <c r="AE2469" i="1"/>
  <c r="AD2469" i="1"/>
  <c r="AC2469" i="1"/>
  <c r="AB2469" i="1"/>
  <c r="AA2469" i="1"/>
  <c r="Z2469" i="1"/>
  <c r="Y2469" i="1"/>
  <c r="X2469" i="1"/>
  <c r="W2469" i="1"/>
  <c r="V2469" i="1"/>
  <c r="U2469" i="1"/>
  <c r="AN2468" i="1"/>
  <c r="AK2468" i="1"/>
  <c r="AJ2468" i="1"/>
  <c r="AI2468" i="1"/>
  <c r="AH2468" i="1"/>
  <c r="AG2468" i="1"/>
  <c r="AF2468" i="1"/>
  <c r="AE2468" i="1"/>
  <c r="AD2468" i="1"/>
  <c r="AC2468" i="1"/>
  <c r="AB2468" i="1"/>
  <c r="AA2468" i="1"/>
  <c r="Z2468" i="1"/>
  <c r="AL2468" i="1" s="1"/>
  <c r="AM2468" i="1" s="1"/>
  <c r="Y2468" i="1"/>
  <c r="X2468" i="1"/>
  <c r="W2468" i="1"/>
  <c r="V2468" i="1"/>
  <c r="U2468" i="1"/>
  <c r="AN2467" i="1"/>
  <c r="AK2467" i="1"/>
  <c r="AJ2467" i="1"/>
  <c r="AI2467" i="1"/>
  <c r="AH2467" i="1"/>
  <c r="AG2467" i="1"/>
  <c r="AF2467" i="1"/>
  <c r="AE2467" i="1"/>
  <c r="AD2467" i="1"/>
  <c r="AC2467" i="1"/>
  <c r="AB2467" i="1"/>
  <c r="AA2467" i="1"/>
  <c r="Z2467" i="1"/>
  <c r="AL2467" i="1" s="1"/>
  <c r="AM2467" i="1" s="1"/>
  <c r="Y2467" i="1"/>
  <c r="X2467" i="1"/>
  <c r="W2467" i="1"/>
  <c r="V2467" i="1"/>
  <c r="U2467" i="1"/>
  <c r="AN2466" i="1"/>
  <c r="AK2466" i="1"/>
  <c r="AJ2466" i="1"/>
  <c r="AI2466" i="1"/>
  <c r="AH2466" i="1"/>
  <c r="AG2466" i="1"/>
  <c r="AF2466" i="1"/>
  <c r="AE2466" i="1"/>
  <c r="AD2466" i="1"/>
  <c r="AC2466" i="1"/>
  <c r="AB2466" i="1"/>
  <c r="AA2466" i="1"/>
  <c r="Z2466" i="1"/>
  <c r="AL2466" i="1" s="1"/>
  <c r="AM2466" i="1" s="1"/>
  <c r="Y2466" i="1"/>
  <c r="X2466" i="1"/>
  <c r="W2466" i="1"/>
  <c r="V2466" i="1"/>
  <c r="U2466" i="1"/>
  <c r="AN2465" i="1"/>
  <c r="AK2465" i="1"/>
  <c r="AJ2465" i="1"/>
  <c r="AI2465" i="1"/>
  <c r="AH2465" i="1"/>
  <c r="AG2465" i="1"/>
  <c r="AF2465" i="1"/>
  <c r="AE2465" i="1"/>
  <c r="AD2465" i="1"/>
  <c r="AC2465" i="1"/>
  <c r="AB2465" i="1"/>
  <c r="AA2465" i="1"/>
  <c r="Z2465" i="1"/>
  <c r="Y2465" i="1"/>
  <c r="X2465" i="1"/>
  <c r="W2465" i="1"/>
  <c r="V2465" i="1"/>
  <c r="U2465" i="1"/>
  <c r="AN2464" i="1"/>
  <c r="AK2464" i="1"/>
  <c r="AJ2464" i="1"/>
  <c r="AI2464" i="1"/>
  <c r="AH2464" i="1"/>
  <c r="AG2464" i="1"/>
  <c r="AF2464" i="1"/>
  <c r="AE2464" i="1"/>
  <c r="AD2464" i="1"/>
  <c r="AC2464" i="1"/>
  <c r="AB2464" i="1"/>
  <c r="AA2464" i="1"/>
  <c r="Z2464" i="1"/>
  <c r="AL2464" i="1" s="1"/>
  <c r="AM2464" i="1" s="1"/>
  <c r="Y2464" i="1"/>
  <c r="X2464" i="1"/>
  <c r="W2464" i="1"/>
  <c r="V2464" i="1"/>
  <c r="U2464" i="1"/>
  <c r="AN2463" i="1"/>
  <c r="AK2463" i="1"/>
  <c r="AJ2463" i="1"/>
  <c r="AI2463" i="1"/>
  <c r="AH2463" i="1"/>
  <c r="AG2463" i="1"/>
  <c r="AF2463" i="1"/>
  <c r="AE2463" i="1"/>
  <c r="AD2463" i="1"/>
  <c r="AC2463" i="1"/>
  <c r="AB2463" i="1"/>
  <c r="AA2463" i="1"/>
  <c r="Z2463" i="1"/>
  <c r="AL2463" i="1" s="1"/>
  <c r="AM2463" i="1" s="1"/>
  <c r="Y2463" i="1"/>
  <c r="X2463" i="1"/>
  <c r="W2463" i="1"/>
  <c r="V2463" i="1"/>
  <c r="U2463" i="1"/>
  <c r="AN2462" i="1"/>
  <c r="AK2462" i="1"/>
  <c r="AJ2462" i="1"/>
  <c r="AI2462" i="1"/>
  <c r="AH2462" i="1"/>
  <c r="AG2462" i="1"/>
  <c r="AF2462" i="1"/>
  <c r="AE2462" i="1"/>
  <c r="AD2462" i="1"/>
  <c r="AC2462" i="1"/>
  <c r="AB2462" i="1"/>
  <c r="AA2462" i="1"/>
  <c r="Z2462" i="1"/>
  <c r="AL2462" i="1" s="1"/>
  <c r="AM2462" i="1" s="1"/>
  <c r="Y2462" i="1"/>
  <c r="X2462" i="1"/>
  <c r="W2462" i="1"/>
  <c r="V2462" i="1"/>
  <c r="U2462" i="1"/>
  <c r="AN2461" i="1"/>
  <c r="AK2461" i="1"/>
  <c r="AJ2461" i="1"/>
  <c r="AI2461" i="1"/>
  <c r="AH2461" i="1"/>
  <c r="AG2461" i="1"/>
  <c r="AF2461" i="1"/>
  <c r="AE2461" i="1"/>
  <c r="AD2461" i="1"/>
  <c r="AC2461" i="1"/>
  <c r="AB2461" i="1"/>
  <c r="AA2461" i="1"/>
  <c r="Z2461" i="1"/>
  <c r="AL2461" i="1" s="1"/>
  <c r="AM2461" i="1" s="1"/>
  <c r="Y2461" i="1"/>
  <c r="X2461" i="1"/>
  <c r="W2461" i="1"/>
  <c r="V2461" i="1"/>
  <c r="U2461" i="1"/>
  <c r="AN2460" i="1"/>
  <c r="AK2460" i="1"/>
  <c r="AJ2460" i="1"/>
  <c r="AI2460" i="1"/>
  <c r="AH2460" i="1"/>
  <c r="AG2460" i="1"/>
  <c r="AF2460" i="1"/>
  <c r="AE2460" i="1"/>
  <c r="AD2460" i="1"/>
  <c r="AC2460" i="1"/>
  <c r="AB2460" i="1"/>
  <c r="AA2460" i="1"/>
  <c r="Z2460" i="1"/>
  <c r="AL2460" i="1" s="1"/>
  <c r="AM2460" i="1" s="1"/>
  <c r="Y2460" i="1"/>
  <c r="X2460" i="1"/>
  <c r="W2460" i="1"/>
  <c r="V2460" i="1"/>
  <c r="U2460" i="1"/>
  <c r="AN2459" i="1"/>
  <c r="AK2459" i="1"/>
  <c r="AJ2459" i="1"/>
  <c r="AI2459" i="1"/>
  <c r="AH2459" i="1"/>
  <c r="AG2459" i="1"/>
  <c r="AF2459" i="1"/>
  <c r="AE2459" i="1"/>
  <c r="AD2459" i="1"/>
  <c r="AC2459" i="1"/>
  <c r="AB2459" i="1"/>
  <c r="AA2459" i="1"/>
  <c r="Z2459" i="1"/>
  <c r="AL2459" i="1" s="1"/>
  <c r="AM2459" i="1" s="1"/>
  <c r="Y2459" i="1"/>
  <c r="X2459" i="1"/>
  <c r="W2459" i="1"/>
  <c r="V2459" i="1"/>
  <c r="U2459" i="1"/>
  <c r="AN2458" i="1"/>
  <c r="AK2458" i="1"/>
  <c r="AJ2458" i="1"/>
  <c r="AI2458" i="1"/>
  <c r="AH2458" i="1"/>
  <c r="AG2458" i="1"/>
  <c r="AF2458" i="1"/>
  <c r="AE2458" i="1"/>
  <c r="AD2458" i="1"/>
  <c r="AC2458" i="1"/>
  <c r="AB2458" i="1"/>
  <c r="AA2458" i="1"/>
  <c r="Z2458" i="1"/>
  <c r="AL2458" i="1" s="1"/>
  <c r="AM2458" i="1" s="1"/>
  <c r="Y2458" i="1"/>
  <c r="X2458" i="1"/>
  <c r="W2458" i="1"/>
  <c r="V2458" i="1"/>
  <c r="U2458" i="1"/>
  <c r="AN2457" i="1"/>
  <c r="AK2457" i="1"/>
  <c r="AJ2457" i="1"/>
  <c r="AI2457" i="1"/>
  <c r="AH2457" i="1"/>
  <c r="AG2457" i="1"/>
  <c r="AF2457" i="1"/>
  <c r="AE2457" i="1"/>
  <c r="AD2457" i="1"/>
  <c r="AC2457" i="1"/>
  <c r="AB2457" i="1"/>
  <c r="AA2457" i="1"/>
  <c r="Z2457" i="1"/>
  <c r="AL2457" i="1" s="1"/>
  <c r="AM2457" i="1" s="1"/>
  <c r="Y2457" i="1"/>
  <c r="X2457" i="1"/>
  <c r="W2457" i="1"/>
  <c r="V2457" i="1"/>
  <c r="U2457" i="1"/>
  <c r="AN2456" i="1"/>
  <c r="AK2456" i="1"/>
  <c r="AJ2456" i="1"/>
  <c r="AI2456" i="1"/>
  <c r="AH2456" i="1"/>
  <c r="AG2456" i="1"/>
  <c r="AF2456" i="1"/>
  <c r="AE2456" i="1"/>
  <c r="AD2456" i="1"/>
  <c r="AC2456" i="1"/>
  <c r="AB2456" i="1"/>
  <c r="AA2456" i="1"/>
  <c r="Z2456" i="1"/>
  <c r="AL2456" i="1" s="1"/>
  <c r="AM2456" i="1" s="1"/>
  <c r="Y2456" i="1"/>
  <c r="X2456" i="1"/>
  <c r="W2456" i="1"/>
  <c r="V2456" i="1"/>
  <c r="U2456" i="1"/>
  <c r="AN2455" i="1"/>
  <c r="AK2455" i="1"/>
  <c r="AJ2455" i="1"/>
  <c r="AI2455" i="1"/>
  <c r="AH2455" i="1"/>
  <c r="AG2455" i="1"/>
  <c r="AF2455" i="1"/>
  <c r="AE2455" i="1"/>
  <c r="AD2455" i="1"/>
  <c r="AC2455" i="1"/>
  <c r="AB2455" i="1"/>
  <c r="AA2455" i="1"/>
  <c r="Z2455" i="1"/>
  <c r="AL2455" i="1" s="1"/>
  <c r="AM2455" i="1" s="1"/>
  <c r="Y2455" i="1"/>
  <c r="X2455" i="1"/>
  <c r="W2455" i="1"/>
  <c r="V2455" i="1"/>
  <c r="U2455" i="1"/>
  <c r="AN2454" i="1"/>
  <c r="AK2454" i="1"/>
  <c r="AJ2454" i="1"/>
  <c r="AI2454" i="1"/>
  <c r="AH2454" i="1"/>
  <c r="AG2454" i="1"/>
  <c r="AF2454" i="1"/>
  <c r="AE2454" i="1"/>
  <c r="AD2454" i="1"/>
  <c r="AC2454" i="1"/>
  <c r="AB2454" i="1"/>
  <c r="AA2454" i="1"/>
  <c r="Z2454" i="1"/>
  <c r="AL2454" i="1" s="1"/>
  <c r="AM2454" i="1" s="1"/>
  <c r="Y2454" i="1"/>
  <c r="X2454" i="1"/>
  <c r="W2454" i="1"/>
  <c r="V2454" i="1"/>
  <c r="U2454" i="1"/>
  <c r="AN2453" i="1"/>
  <c r="AK2453" i="1"/>
  <c r="AJ2453" i="1"/>
  <c r="AI2453" i="1"/>
  <c r="AH2453" i="1"/>
  <c r="AG2453" i="1"/>
  <c r="AF2453" i="1"/>
  <c r="AE2453" i="1"/>
  <c r="AD2453" i="1"/>
  <c r="AC2453" i="1"/>
  <c r="AB2453" i="1"/>
  <c r="AA2453" i="1"/>
  <c r="Z2453" i="1"/>
  <c r="Y2453" i="1"/>
  <c r="X2453" i="1"/>
  <c r="W2453" i="1"/>
  <c r="V2453" i="1"/>
  <c r="U2453" i="1"/>
  <c r="AN2452" i="1"/>
  <c r="AK2452" i="1"/>
  <c r="AJ2452" i="1"/>
  <c r="AI2452" i="1"/>
  <c r="AH2452" i="1"/>
  <c r="AG2452" i="1"/>
  <c r="AF2452" i="1"/>
  <c r="AE2452" i="1"/>
  <c r="AD2452" i="1"/>
  <c r="AC2452" i="1"/>
  <c r="AB2452" i="1"/>
  <c r="AA2452" i="1"/>
  <c r="Z2452" i="1"/>
  <c r="Y2452" i="1"/>
  <c r="X2452" i="1"/>
  <c r="W2452" i="1"/>
  <c r="V2452" i="1"/>
  <c r="U2452" i="1"/>
  <c r="AN2451" i="1"/>
  <c r="AK2451" i="1"/>
  <c r="AJ2451" i="1"/>
  <c r="AI2451" i="1"/>
  <c r="AH2451" i="1"/>
  <c r="AG2451" i="1"/>
  <c r="AF2451" i="1"/>
  <c r="AE2451" i="1"/>
  <c r="AD2451" i="1"/>
  <c r="AC2451" i="1"/>
  <c r="AB2451" i="1"/>
  <c r="AA2451" i="1"/>
  <c r="Z2451" i="1"/>
  <c r="AL2451" i="1" s="1"/>
  <c r="AM2451" i="1" s="1"/>
  <c r="Y2451" i="1"/>
  <c r="X2451" i="1"/>
  <c r="W2451" i="1"/>
  <c r="V2451" i="1"/>
  <c r="U2451" i="1"/>
  <c r="AN2450" i="1"/>
  <c r="AK2450" i="1"/>
  <c r="AJ2450" i="1"/>
  <c r="AI2450" i="1"/>
  <c r="AH2450" i="1"/>
  <c r="AG2450" i="1"/>
  <c r="AF2450" i="1"/>
  <c r="AE2450" i="1"/>
  <c r="AD2450" i="1"/>
  <c r="AC2450" i="1"/>
  <c r="AB2450" i="1"/>
  <c r="AA2450" i="1"/>
  <c r="Z2450" i="1"/>
  <c r="AL2450" i="1" s="1"/>
  <c r="AM2450" i="1" s="1"/>
  <c r="Y2450" i="1"/>
  <c r="X2450" i="1"/>
  <c r="W2450" i="1"/>
  <c r="V2450" i="1"/>
  <c r="U2450" i="1"/>
  <c r="AN2449" i="1"/>
  <c r="AK2449" i="1"/>
  <c r="AJ2449" i="1"/>
  <c r="AI2449" i="1"/>
  <c r="AH2449" i="1"/>
  <c r="AG2449" i="1"/>
  <c r="AF2449" i="1"/>
  <c r="AE2449" i="1"/>
  <c r="AD2449" i="1"/>
  <c r="AC2449" i="1"/>
  <c r="AB2449" i="1"/>
  <c r="AA2449" i="1"/>
  <c r="Z2449" i="1"/>
  <c r="Y2449" i="1"/>
  <c r="X2449" i="1"/>
  <c r="W2449" i="1"/>
  <c r="V2449" i="1"/>
  <c r="U2449" i="1"/>
  <c r="AN2448" i="1"/>
  <c r="AK2448" i="1"/>
  <c r="AJ2448" i="1"/>
  <c r="AI2448" i="1"/>
  <c r="AH2448" i="1"/>
  <c r="AG2448" i="1"/>
  <c r="AF2448" i="1"/>
  <c r="AE2448" i="1"/>
  <c r="AD2448" i="1"/>
  <c r="AC2448" i="1"/>
  <c r="AB2448" i="1"/>
  <c r="AA2448" i="1"/>
  <c r="Z2448" i="1"/>
  <c r="AL2448" i="1" s="1"/>
  <c r="AM2448" i="1" s="1"/>
  <c r="Y2448" i="1"/>
  <c r="X2448" i="1"/>
  <c r="W2448" i="1"/>
  <c r="V2448" i="1"/>
  <c r="U2448" i="1"/>
  <c r="AN2447" i="1"/>
  <c r="AK2447" i="1"/>
  <c r="AJ2447" i="1"/>
  <c r="AI2447" i="1"/>
  <c r="AH2447" i="1"/>
  <c r="AG2447" i="1"/>
  <c r="AF2447" i="1"/>
  <c r="AE2447" i="1"/>
  <c r="AD2447" i="1"/>
  <c r="AC2447" i="1"/>
  <c r="AB2447" i="1"/>
  <c r="AA2447" i="1"/>
  <c r="Z2447" i="1"/>
  <c r="AL2447" i="1" s="1"/>
  <c r="AM2447" i="1" s="1"/>
  <c r="Y2447" i="1"/>
  <c r="X2447" i="1"/>
  <c r="W2447" i="1"/>
  <c r="V2447" i="1"/>
  <c r="U2447" i="1"/>
  <c r="AN2446" i="1"/>
  <c r="AK2446" i="1"/>
  <c r="AJ2446" i="1"/>
  <c r="AI2446" i="1"/>
  <c r="AH2446" i="1"/>
  <c r="AG2446" i="1"/>
  <c r="AF2446" i="1"/>
  <c r="AE2446" i="1"/>
  <c r="AD2446" i="1"/>
  <c r="AC2446" i="1"/>
  <c r="AB2446" i="1"/>
  <c r="AA2446" i="1"/>
  <c r="Z2446" i="1"/>
  <c r="Y2446" i="1"/>
  <c r="X2446" i="1"/>
  <c r="W2446" i="1"/>
  <c r="V2446" i="1"/>
  <c r="U2446" i="1"/>
  <c r="AN2445" i="1"/>
  <c r="AK2445" i="1"/>
  <c r="AJ2445" i="1"/>
  <c r="AI2445" i="1"/>
  <c r="AH2445" i="1"/>
  <c r="AG2445" i="1"/>
  <c r="AF2445" i="1"/>
  <c r="AE2445" i="1"/>
  <c r="AD2445" i="1"/>
  <c r="AC2445" i="1"/>
  <c r="AB2445" i="1"/>
  <c r="AA2445" i="1"/>
  <c r="Z2445" i="1"/>
  <c r="AL2445" i="1" s="1"/>
  <c r="AM2445" i="1" s="1"/>
  <c r="Y2445" i="1"/>
  <c r="X2445" i="1"/>
  <c r="W2445" i="1"/>
  <c r="V2445" i="1"/>
  <c r="U2445" i="1"/>
  <c r="AN2444" i="1"/>
  <c r="AK2444" i="1"/>
  <c r="AJ2444" i="1"/>
  <c r="AI2444" i="1"/>
  <c r="AH2444" i="1"/>
  <c r="AG2444" i="1"/>
  <c r="AF2444" i="1"/>
  <c r="AE2444" i="1"/>
  <c r="AD2444" i="1"/>
  <c r="AC2444" i="1"/>
  <c r="AB2444" i="1"/>
  <c r="AA2444" i="1"/>
  <c r="Z2444" i="1"/>
  <c r="AL2444" i="1" s="1"/>
  <c r="AM2444" i="1" s="1"/>
  <c r="Y2444" i="1"/>
  <c r="X2444" i="1"/>
  <c r="W2444" i="1"/>
  <c r="V2444" i="1"/>
  <c r="U2444" i="1"/>
  <c r="AN2443" i="1"/>
  <c r="AK2443" i="1"/>
  <c r="AJ2443" i="1"/>
  <c r="AI2443" i="1"/>
  <c r="AH2443" i="1"/>
  <c r="AG2443" i="1"/>
  <c r="AF2443" i="1"/>
  <c r="AE2443" i="1"/>
  <c r="AD2443" i="1"/>
  <c r="AC2443" i="1"/>
  <c r="AB2443" i="1"/>
  <c r="AA2443" i="1"/>
  <c r="Z2443" i="1"/>
  <c r="AL2443" i="1" s="1"/>
  <c r="AM2443" i="1" s="1"/>
  <c r="Y2443" i="1"/>
  <c r="X2443" i="1"/>
  <c r="W2443" i="1"/>
  <c r="V2443" i="1"/>
  <c r="U2443" i="1"/>
  <c r="AN2442" i="1"/>
  <c r="AK2442" i="1"/>
  <c r="AJ2442" i="1"/>
  <c r="AI2442" i="1"/>
  <c r="AH2442" i="1"/>
  <c r="AG2442" i="1"/>
  <c r="AF2442" i="1"/>
  <c r="AE2442" i="1"/>
  <c r="AD2442" i="1"/>
  <c r="AC2442" i="1"/>
  <c r="AB2442" i="1"/>
  <c r="AA2442" i="1"/>
  <c r="Z2442" i="1"/>
  <c r="Y2442" i="1"/>
  <c r="X2442" i="1"/>
  <c r="W2442" i="1"/>
  <c r="V2442" i="1"/>
  <c r="U2442" i="1"/>
  <c r="AN2441" i="1"/>
  <c r="AK2441" i="1"/>
  <c r="AJ2441" i="1"/>
  <c r="AI2441" i="1"/>
  <c r="AH2441" i="1"/>
  <c r="AG2441" i="1"/>
  <c r="AF2441" i="1"/>
  <c r="AE2441" i="1"/>
  <c r="AD2441" i="1"/>
  <c r="AC2441" i="1"/>
  <c r="AB2441" i="1"/>
  <c r="AA2441" i="1"/>
  <c r="Z2441" i="1"/>
  <c r="AL2441" i="1" s="1"/>
  <c r="AM2441" i="1" s="1"/>
  <c r="Y2441" i="1"/>
  <c r="X2441" i="1"/>
  <c r="W2441" i="1"/>
  <c r="V2441" i="1"/>
  <c r="U2441" i="1"/>
  <c r="AN2440" i="1"/>
  <c r="AK2440" i="1"/>
  <c r="AJ2440" i="1"/>
  <c r="AI2440" i="1"/>
  <c r="AH2440" i="1"/>
  <c r="AG2440" i="1"/>
  <c r="AF2440" i="1"/>
  <c r="AE2440" i="1"/>
  <c r="AD2440" i="1"/>
  <c r="AC2440" i="1"/>
  <c r="AB2440" i="1"/>
  <c r="AA2440" i="1"/>
  <c r="Z2440" i="1"/>
  <c r="Y2440" i="1"/>
  <c r="X2440" i="1"/>
  <c r="W2440" i="1"/>
  <c r="V2440" i="1"/>
  <c r="U2440" i="1"/>
  <c r="AN2439" i="1"/>
  <c r="AK2439" i="1"/>
  <c r="AJ2439" i="1"/>
  <c r="AI2439" i="1"/>
  <c r="AH2439" i="1"/>
  <c r="AG2439" i="1"/>
  <c r="AF2439" i="1"/>
  <c r="AE2439" i="1"/>
  <c r="AD2439" i="1"/>
  <c r="AC2439" i="1"/>
  <c r="AB2439" i="1"/>
  <c r="AA2439" i="1"/>
  <c r="Z2439" i="1"/>
  <c r="AL2439" i="1" s="1"/>
  <c r="AM2439" i="1" s="1"/>
  <c r="Y2439" i="1"/>
  <c r="X2439" i="1"/>
  <c r="W2439" i="1"/>
  <c r="V2439" i="1"/>
  <c r="U2439" i="1"/>
  <c r="AN2438" i="1"/>
  <c r="AK2438" i="1"/>
  <c r="AJ2438" i="1"/>
  <c r="AI2438" i="1"/>
  <c r="AH2438" i="1"/>
  <c r="AG2438" i="1"/>
  <c r="AF2438" i="1"/>
  <c r="AE2438" i="1"/>
  <c r="AD2438" i="1"/>
  <c r="AC2438" i="1"/>
  <c r="AB2438" i="1"/>
  <c r="AA2438" i="1"/>
  <c r="Z2438" i="1"/>
  <c r="AL2438" i="1" s="1"/>
  <c r="AM2438" i="1" s="1"/>
  <c r="Y2438" i="1"/>
  <c r="X2438" i="1"/>
  <c r="W2438" i="1"/>
  <c r="V2438" i="1"/>
  <c r="U2438" i="1"/>
  <c r="AN2437" i="1"/>
  <c r="AK2437" i="1"/>
  <c r="AJ2437" i="1"/>
  <c r="AI2437" i="1"/>
  <c r="AH2437" i="1"/>
  <c r="AG2437" i="1"/>
  <c r="AF2437" i="1"/>
  <c r="AE2437" i="1"/>
  <c r="AD2437" i="1"/>
  <c r="AC2437" i="1"/>
  <c r="AB2437" i="1"/>
  <c r="AA2437" i="1"/>
  <c r="Z2437" i="1"/>
  <c r="Y2437" i="1"/>
  <c r="X2437" i="1"/>
  <c r="W2437" i="1"/>
  <c r="V2437" i="1"/>
  <c r="U2437" i="1"/>
  <c r="AN2436" i="1"/>
  <c r="AK2436" i="1"/>
  <c r="AJ2436" i="1"/>
  <c r="AI2436" i="1"/>
  <c r="AH2436" i="1"/>
  <c r="AG2436" i="1"/>
  <c r="AF2436" i="1"/>
  <c r="AE2436" i="1"/>
  <c r="AD2436" i="1"/>
  <c r="AC2436" i="1"/>
  <c r="AB2436" i="1"/>
  <c r="AA2436" i="1"/>
  <c r="Z2436" i="1"/>
  <c r="AL2436" i="1" s="1"/>
  <c r="AM2436" i="1" s="1"/>
  <c r="Y2436" i="1"/>
  <c r="X2436" i="1"/>
  <c r="W2436" i="1"/>
  <c r="V2436" i="1"/>
  <c r="U2436" i="1"/>
  <c r="AN2435" i="1"/>
  <c r="AK2435" i="1"/>
  <c r="AJ2435" i="1"/>
  <c r="AI2435" i="1"/>
  <c r="AH2435" i="1"/>
  <c r="AG2435" i="1"/>
  <c r="AF2435" i="1"/>
  <c r="AE2435" i="1"/>
  <c r="AD2435" i="1"/>
  <c r="AC2435" i="1"/>
  <c r="AB2435" i="1"/>
  <c r="AA2435" i="1"/>
  <c r="Z2435" i="1"/>
  <c r="AL2435" i="1" s="1"/>
  <c r="AM2435" i="1" s="1"/>
  <c r="Y2435" i="1"/>
  <c r="X2435" i="1"/>
  <c r="W2435" i="1"/>
  <c r="V2435" i="1"/>
  <c r="U2435" i="1"/>
  <c r="AN2434" i="1"/>
  <c r="AK2434" i="1"/>
  <c r="AJ2434" i="1"/>
  <c r="AI2434" i="1"/>
  <c r="AH2434" i="1"/>
  <c r="AG2434" i="1"/>
  <c r="AF2434" i="1"/>
  <c r="AE2434" i="1"/>
  <c r="AD2434" i="1"/>
  <c r="AC2434" i="1"/>
  <c r="AB2434" i="1"/>
  <c r="AA2434" i="1"/>
  <c r="Z2434" i="1"/>
  <c r="AL2434" i="1" s="1"/>
  <c r="AM2434" i="1" s="1"/>
  <c r="Y2434" i="1"/>
  <c r="X2434" i="1"/>
  <c r="W2434" i="1"/>
  <c r="V2434" i="1"/>
  <c r="U2434" i="1"/>
  <c r="AN2433" i="1"/>
  <c r="AK2433" i="1"/>
  <c r="AJ2433" i="1"/>
  <c r="AI2433" i="1"/>
  <c r="AH2433" i="1"/>
  <c r="AG2433" i="1"/>
  <c r="AF2433" i="1"/>
  <c r="AE2433" i="1"/>
  <c r="AD2433" i="1"/>
  <c r="AC2433" i="1"/>
  <c r="AB2433" i="1"/>
  <c r="AA2433" i="1"/>
  <c r="Z2433" i="1"/>
  <c r="Y2433" i="1"/>
  <c r="X2433" i="1"/>
  <c r="W2433" i="1"/>
  <c r="V2433" i="1"/>
  <c r="U2433" i="1"/>
  <c r="AN2432" i="1"/>
  <c r="AK2432" i="1"/>
  <c r="AJ2432" i="1"/>
  <c r="AI2432" i="1"/>
  <c r="AH2432" i="1"/>
  <c r="AG2432" i="1"/>
  <c r="AF2432" i="1"/>
  <c r="AE2432" i="1"/>
  <c r="AD2432" i="1"/>
  <c r="AC2432" i="1"/>
  <c r="AB2432" i="1"/>
  <c r="AA2432" i="1"/>
  <c r="Z2432" i="1"/>
  <c r="AL2432" i="1" s="1"/>
  <c r="AM2432" i="1" s="1"/>
  <c r="Y2432" i="1"/>
  <c r="X2432" i="1"/>
  <c r="W2432" i="1"/>
  <c r="V2432" i="1"/>
  <c r="U2432" i="1"/>
  <c r="AN2431" i="1"/>
  <c r="AK2431" i="1"/>
  <c r="AJ2431" i="1"/>
  <c r="AI2431" i="1"/>
  <c r="AH2431" i="1"/>
  <c r="AG2431" i="1"/>
  <c r="AF2431" i="1"/>
  <c r="AE2431" i="1"/>
  <c r="AD2431" i="1"/>
  <c r="AC2431" i="1"/>
  <c r="AB2431" i="1"/>
  <c r="AA2431" i="1"/>
  <c r="Z2431" i="1"/>
  <c r="AL2431" i="1" s="1"/>
  <c r="AM2431" i="1" s="1"/>
  <c r="Y2431" i="1"/>
  <c r="X2431" i="1"/>
  <c r="W2431" i="1"/>
  <c r="V2431" i="1"/>
  <c r="U2431" i="1"/>
  <c r="AN2430" i="1"/>
  <c r="AK2430" i="1"/>
  <c r="AJ2430" i="1"/>
  <c r="AI2430" i="1"/>
  <c r="AH2430" i="1"/>
  <c r="AG2430" i="1"/>
  <c r="AF2430" i="1"/>
  <c r="AE2430" i="1"/>
  <c r="AD2430" i="1"/>
  <c r="AC2430" i="1"/>
  <c r="AB2430" i="1"/>
  <c r="AA2430" i="1"/>
  <c r="Z2430" i="1"/>
  <c r="AL2430" i="1" s="1"/>
  <c r="AM2430" i="1" s="1"/>
  <c r="Y2430" i="1"/>
  <c r="X2430" i="1"/>
  <c r="W2430" i="1"/>
  <c r="V2430" i="1"/>
  <c r="U2430" i="1"/>
  <c r="AN2429" i="1"/>
  <c r="AK2429" i="1"/>
  <c r="AJ2429" i="1"/>
  <c r="AI2429" i="1"/>
  <c r="AH2429" i="1"/>
  <c r="AG2429" i="1"/>
  <c r="AF2429" i="1"/>
  <c r="AE2429" i="1"/>
  <c r="AD2429" i="1"/>
  <c r="AC2429" i="1"/>
  <c r="AB2429" i="1"/>
  <c r="AA2429" i="1"/>
  <c r="Z2429" i="1"/>
  <c r="AL2429" i="1" s="1"/>
  <c r="AM2429" i="1" s="1"/>
  <c r="Y2429" i="1"/>
  <c r="X2429" i="1"/>
  <c r="W2429" i="1"/>
  <c r="V2429" i="1"/>
  <c r="U2429" i="1"/>
  <c r="AN2428" i="1"/>
  <c r="AK2428" i="1"/>
  <c r="AJ2428" i="1"/>
  <c r="AI2428" i="1"/>
  <c r="AH2428" i="1"/>
  <c r="AG2428" i="1"/>
  <c r="AF2428" i="1"/>
  <c r="AE2428" i="1"/>
  <c r="AD2428" i="1"/>
  <c r="AC2428" i="1"/>
  <c r="AB2428" i="1"/>
  <c r="AA2428" i="1"/>
  <c r="Z2428" i="1"/>
  <c r="AL2428" i="1" s="1"/>
  <c r="AM2428" i="1" s="1"/>
  <c r="Y2428" i="1"/>
  <c r="X2428" i="1"/>
  <c r="W2428" i="1"/>
  <c r="V2428" i="1"/>
  <c r="U2428" i="1"/>
  <c r="AN2427" i="1"/>
  <c r="AK2427" i="1"/>
  <c r="AJ2427" i="1"/>
  <c r="AI2427" i="1"/>
  <c r="AH2427" i="1"/>
  <c r="AG2427" i="1"/>
  <c r="AF2427" i="1"/>
  <c r="AE2427" i="1"/>
  <c r="AD2427" i="1"/>
  <c r="AC2427" i="1"/>
  <c r="AB2427" i="1"/>
  <c r="AA2427" i="1"/>
  <c r="Z2427" i="1"/>
  <c r="AL2427" i="1" s="1"/>
  <c r="AM2427" i="1" s="1"/>
  <c r="Y2427" i="1"/>
  <c r="X2427" i="1"/>
  <c r="W2427" i="1"/>
  <c r="V2427" i="1"/>
  <c r="U2427" i="1"/>
  <c r="AN2426" i="1"/>
  <c r="AK2426" i="1"/>
  <c r="AJ2426" i="1"/>
  <c r="AI2426" i="1"/>
  <c r="AH2426" i="1"/>
  <c r="AG2426" i="1"/>
  <c r="AF2426" i="1"/>
  <c r="AE2426" i="1"/>
  <c r="AD2426" i="1"/>
  <c r="AC2426" i="1"/>
  <c r="AB2426" i="1"/>
  <c r="AA2426" i="1"/>
  <c r="Z2426" i="1"/>
  <c r="AL2426" i="1" s="1"/>
  <c r="AM2426" i="1" s="1"/>
  <c r="Y2426" i="1"/>
  <c r="X2426" i="1"/>
  <c r="W2426" i="1"/>
  <c r="V2426" i="1"/>
  <c r="U2426" i="1"/>
  <c r="AN2425" i="1"/>
  <c r="AK2425" i="1"/>
  <c r="AJ2425" i="1"/>
  <c r="AI2425" i="1"/>
  <c r="AH2425" i="1"/>
  <c r="AG2425" i="1"/>
  <c r="AF2425" i="1"/>
  <c r="AE2425" i="1"/>
  <c r="AD2425" i="1"/>
  <c r="AC2425" i="1"/>
  <c r="AB2425" i="1"/>
  <c r="AA2425" i="1"/>
  <c r="Z2425" i="1"/>
  <c r="AL2425" i="1" s="1"/>
  <c r="AM2425" i="1" s="1"/>
  <c r="Y2425" i="1"/>
  <c r="X2425" i="1"/>
  <c r="W2425" i="1"/>
  <c r="V2425" i="1"/>
  <c r="U2425" i="1"/>
  <c r="AN2424" i="1"/>
  <c r="AK2424" i="1"/>
  <c r="AJ2424" i="1"/>
  <c r="AI2424" i="1"/>
  <c r="AH2424" i="1"/>
  <c r="AG2424" i="1"/>
  <c r="AF2424" i="1"/>
  <c r="AE2424" i="1"/>
  <c r="AD2424" i="1"/>
  <c r="AC2424" i="1"/>
  <c r="AB2424" i="1"/>
  <c r="AA2424" i="1"/>
  <c r="Z2424" i="1"/>
  <c r="AL2424" i="1" s="1"/>
  <c r="AM2424" i="1" s="1"/>
  <c r="Y2424" i="1"/>
  <c r="X2424" i="1"/>
  <c r="W2424" i="1"/>
  <c r="V2424" i="1"/>
  <c r="U2424" i="1"/>
  <c r="AN2423" i="1"/>
  <c r="AK2423" i="1"/>
  <c r="AJ2423" i="1"/>
  <c r="AI2423" i="1"/>
  <c r="AH2423" i="1"/>
  <c r="AG2423" i="1"/>
  <c r="AF2423" i="1"/>
  <c r="AE2423" i="1"/>
  <c r="AD2423" i="1"/>
  <c r="AC2423" i="1"/>
  <c r="AB2423" i="1"/>
  <c r="AA2423" i="1"/>
  <c r="Z2423" i="1"/>
  <c r="AL2423" i="1" s="1"/>
  <c r="AM2423" i="1" s="1"/>
  <c r="Y2423" i="1"/>
  <c r="X2423" i="1"/>
  <c r="W2423" i="1"/>
  <c r="V2423" i="1"/>
  <c r="U2423" i="1"/>
  <c r="AN2422" i="1"/>
  <c r="AK2422" i="1"/>
  <c r="AJ2422" i="1"/>
  <c r="AI2422" i="1"/>
  <c r="AH2422" i="1"/>
  <c r="AG2422" i="1"/>
  <c r="AF2422" i="1"/>
  <c r="AE2422" i="1"/>
  <c r="AD2422" i="1"/>
  <c r="AC2422" i="1"/>
  <c r="AB2422" i="1"/>
  <c r="AA2422" i="1"/>
  <c r="Z2422" i="1"/>
  <c r="AL2422" i="1" s="1"/>
  <c r="AM2422" i="1" s="1"/>
  <c r="Y2422" i="1"/>
  <c r="X2422" i="1"/>
  <c r="W2422" i="1"/>
  <c r="V2422" i="1"/>
  <c r="U2422" i="1"/>
  <c r="AN2421" i="1"/>
  <c r="AK2421" i="1"/>
  <c r="AJ2421" i="1"/>
  <c r="AI2421" i="1"/>
  <c r="AH2421" i="1"/>
  <c r="AG2421" i="1"/>
  <c r="AF2421" i="1"/>
  <c r="AE2421" i="1"/>
  <c r="AD2421" i="1"/>
  <c r="AC2421" i="1"/>
  <c r="AB2421" i="1"/>
  <c r="AA2421" i="1"/>
  <c r="Z2421" i="1"/>
  <c r="Y2421" i="1"/>
  <c r="X2421" i="1"/>
  <c r="W2421" i="1"/>
  <c r="V2421" i="1"/>
  <c r="U2421" i="1"/>
  <c r="AN2420" i="1"/>
  <c r="AK2420" i="1"/>
  <c r="AJ2420" i="1"/>
  <c r="AI2420" i="1"/>
  <c r="AH2420" i="1"/>
  <c r="AG2420" i="1"/>
  <c r="AF2420" i="1"/>
  <c r="AE2420" i="1"/>
  <c r="AD2420" i="1"/>
  <c r="AC2420" i="1"/>
  <c r="AB2420" i="1"/>
  <c r="AA2420" i="1"/>
  <c r="Z2420" i="1"/>
  <c r="Y2420" i="1"/>
  <c r="X2420" i="1"/>
  <c r="W2420" i="1"/>
  <c r="V2420" i="1"/>
  <c r="U2420" i="1"/>
  <c r="AN2419" i="1"/>
  <c r="AK2419" i="1"/>
  <c r="AJ2419" i="1"/>
  <c r="AI2419" i="1"/>
  <c r="AH2419" i="1"/>
  <c r="AG2419" i="1"/>
  <c r="AF2419" i="1"/>
  <c r="AE2419" i="1"/>
  <c r="AD2419" i="1"/>
  <c r="AC2419" i="1"/>
  <c r="AB2419" i="1"/>
  <c r="AA2419" i="1"/>
  <c r="Z2419" i="1"/>
  <c r="AL2419" i="1" s="1"/>
  <c r="AM2419" i="1" s="1"/>
  <c r="Y2419" i="1"/>
  <c r="X2419" i="1"/>
  <c r="W2419" i="1"/>
  <c r="V2419" i="1"/>
  <c r="U2419" i="1"/>
  <c r="AN2418" i="1"/>
  <c r="AK2418" i="1"/>
  <c r="AJ2418" i="1"/>
  <c r="AI2418" i="1"/>
  <c r="AH2418" i="1"/>
  <c r="AG2418" i="1"/>
  <c r="AF2418" i="1"/>
  <c r="AE2418" i="1"/>
  <c r="AD2418" i="1"/>
  <c r="AC2418" i="1"/>
  <c r="AB2418" i="1"/>
  <c r="AA2418" i="1"/>
  <c r="Z2418" i="1"/>
  <c r="AL2418" i="1" s="1"/>
  <c r="AM2418" i="1" s="1"/>
  <c r="Y2418" i="1"/>
  <c r="X2418" i="1"/>
  <c r="W2418" i="1"/>
  <c r="V2418" i="1"/>
  <c r="U2418" i="1"/>
  <c r="AN2417" i="1"/>
  <c r="AK2417" i="1"/>
  <c r="AJ2417" i="1"/>
  <c r="AI2417" i="1"/>
  <c r="AH2417" i="1"/>
  <c r="AG2417" i="1"/>
  <c r="AF2417" i="1"/>
  <c r="AE2417" i="1"/>
  <c r="AD2417" i="1"/>
  <c r="AC2417" i="1"/>
  <c r="AB2417" i="1"/>
  <c r="AA2417" i="1"/>
  <c r="Z2417" i="1"/>
  <c r="Y2417" i="1"/>
  <c r="X2417" i="1"/>
  <c r="W2417" i="1"/>
  <c r="V2417" i="1"/>
  <c r="U2417" i="1"/>
  <c r="AN2416" i="1"/>
  <c r="AK2416" i="1"/>
  <c r="AJ2416" i="1"/>
  <c r="AI2416" i="1"/>
  <c r="AH2416" i="1"/>
  <c r="AG2416" i="1"/>
  <c r="AF2416" i="1"/>
  <c r="AE2416" i="1"/>
  <c r="AD2416" i="1"/>
  <c r="AC2416" i="1"/>
  <c r="AB2416" i="1"/>
  <c r="AA2416" i="1"/>
  <c r="Z2416" i="1"/>
  <c r="AL2416" i="1" s="1"/>
  <c r="AM2416" i="1" s="1"/>
  <c r="Y2416" i="1"/>
  <c r="X2416" i="1"/>
  <c r="W2416" i="1"/>
  <c r="V2416" i="1"/>
  <c r="U2416" i="1"/>
  <c r="AN2415" i="1"/>
  <c r="AK2415" i="1"/>
  <c r="AJ2415" i="1"/>
  <c r="AI2415" i="1"/>
  <c r="AH2415" i="1"/>
  <c r="AG2415" i="1"/>
  <c r="AF2415" i="1"/>
  <c r="AE2415" i="1"/>
  <c r="AD2415" i="1"/>
  <c r="AC2415" i="1"/>
  <c r="AB2415" i="1"/>
  <c r="AA2415" i="1"/>
  <c r="Z2415" i="1"/>
  <c r="AL2415" i="1" s="1"/>
  <c r="AM2415" i="1" s="1"/>
  <c r="Y2415" i="1"/>
  <c r="X2415" i="1"/>
  <c r="W2415" i="1"/>
  <c r="V2415" i="1"/>
  <c r="U2415" i="1"/>
  <c r="AN2414" i="1"/>
  <c r="AK2414" i="1"/>
  <c r="AJ2414" i="1"/>
  <c r="AI2414" i="1"/>
  <c r="AH2414" i="1"/>
  <c r="AG2414" i="1"/>
  <c r="AF2414" i="1"/>
  <c r="AE2414" i="1"/>
  <c r="AD2414" i="1"/>
  <c r="AC2414" i="1"/>
  <c r="AB2414" i="1"/>
  <c r="AA2414" i="1"/>
  <c r="Z2414" i="1"/>
  <c r="Y2414" i="1"/>
  <c r="X2414" i="1"/>
  <c r="W2414" i="1"/>
  <c r="V2414" i="1"/>
  <c r="U2414" i="1"/>
  <c r="AN2413" i="1"/>
  <c r="AK2413" i="1"/>
  <c r="AJ2413" i="1"/>
  <c r="AI2413" i="1"/>
  <c r="AH2413" i="1"/>
  <c r="AG2413" i="1"/>
  <c r="AF2413" i="1"/>
  <c r="AE2413" i="1"/>
  <c r="AD2413" i="1"/>
  <c r="AC2413" i="1"/>
  <c r="AB2413" i="1"/>
  <c r="AA2413" i="1"/>
  <c r="Z2413" i="1"/>
  <c r="AL2413" i="1" s="1"/>
  <c r="AM2413" i="1" s="1"/>
  <c r="Y2413" i="1"/>
  <c r="X2413" i="1"/>
  <c r="W2413" i="1"/>
  <c r="V2413" i="1"/>
  <c r="U2413" i="1"/>
  <c r="AN2412" i="1"/>
  <c r="AK2412" i="1"/>
  <c r="AJ2412" i="1"/>
  <c r="AI2412" i="1"/>
  <c r="AH2412" i="1"/>
  <c r="AG2412" i="1"/>
  <c r="AF2412" i="1"/>
  <c r="AE2412" i="1"/>
  <c r="AD2412" i="1"/>
  <c r="AC2412" i="1"/>
  <c r="AB2412" i="1"/>
  <c r="AA2412" i="1"/>
  <c r="Z2412" i="1"/>
  <c r="AL2412" i="1" s="1"/>
  <c r="AM2412" i="1" s="1"/>
  <c r="Y2412" i="1"/>
  <c r="X2412" i="1"/>
  <c r="W2412" i="1"/>
  <c r="V2412" i="1"/>
  <c r="U2412" i="1"/>
  <c r="AN2411" i="1"/>
  <c r="AK2411" i="1"/>
  <c r="AJ2411" i="1"/>
  <c r="AI2411" i="1"/>
  <c r="AH2411" i="1"/>
  <c r="AG2411" i="1"/>
  <c r="AF2411" i="1"/>
  <c r="AE2411" i="1"/>
  <c r="AD2411" i="1"/>
  <c r="AC2411" i="1"/>
  <c r="AB2411" i="1"/>
  <c r="AA2411" i="1"/>
  <c r="Z2411" i="1"/>
  <c r="AL2411" i="1" s="1"/>
  <c r="AM2411" i="1" s="1"/>
  <c r="Y2411" i="1"/>
  <c r="X2411" i="1"/>
  <c r="W2411" i="1"/>
  <c r="V2411" i="1"/>
  <c r="U2411" i="1"/>
  <c r="AN2410" i="1"/>
  <c r="AK2410" i="1"/>
  <c r="AJ2410" i="1"/>
  <c r="AI2410" i="1"/>
  <c r="AH2410" i="1"/>
  <c r="AG2410" i="1"/>
  <c r="AF2410" i="1"/>
  <c r="AE2410" i="1"/>
  <c r="AD2410" i="1"/>
  <c r="AC2410" i="1"/>
  <c r="AB2410" i="1"/>
  <c r="AA2410" i="1"/>
  <c r="Z2410" i="1"/>
  <c r="Y2410" i="1"/>
  <c r="X2410" i="1"/>
  <c r="W2410" i="1"/>
  <c r="V2410" i="1"/>
  <c r="U2410" i="1"/>
  <c r="AN2409" i="1"/>
  <c r="AK2409" i="1"/>
  <c r="AJ2409" i="1"/>
  <c r="AI2409" i="1"/>
  <c r="AH2409" i="1"/>
  <c r="AG2409" i="1"/>
  <c r="AF2409" i="1"/>
  <c r="AE2409" i="1"/>
  <c r="AD2409" i="1"/>
  <c r="AC2409" i="1"/>
  <c r="AB2409" i="1"/>
  <c r="AA2409" i="1"/>
  <c r="Z2409" i="1"/>
  <c r="AL2409" i="1" s="1"/>
  <c r="AM2409" i="1" s="1"/>
  <c r="Y2409" i="1"/>
  <c r="X2409" i="1"/>
  <c r="W2409" i="1"/>
  <c r="V2409" i="1"/>
  <c r="U2409" i="1"/>
  <c r="AN2408" i="1"/>
  <c r="AK2408" i="1"/>
  <c r="AJ2408" i="1"/>
  <c r="AI2408" i="1"/>
  <c r="AH2408" i="1"/>
  <c r="AG2408" i="1"/>
  <c r="AF2408" i="1"/>
  <c r="AE2408" i="1"/>
  <c r="AD2408" i="1"/>
  <c r="AC2408" i="1"/>
  <c r="AB2408" i="1"/>
  <c r="AA2408" i="1"/>
  <c r="Z2408" i="1"/>
  <c r="Y2408" i="1"/>
  <c r="X2408" i="1"/>
  <c r="W2408" i="1"/>
  <c r="V2408" i="1"/>
  <c r="U2408" i="1"/>
  <c r="AN2407" i="1"/>
  <c r="AK2407" i="1"/>
  <c r="AJ2407" i="1"/>
  <c r="AI2407" i="1"/>
  <c r="AH2407" i="1"/>
  <c r="AG2407" i="1"/>
  <c r="AF2407" i="1"/>
  <c r="AE2407" i="1"/>
  <c r="AD2407" i="1"/>
  <c r="AC2407" i="1"/>
  <c r="AB2407" i="1"/>
  <c r="AA2407" i="1"/>
  <c r="Z2407" i="1"/>
  <c r="AL2407" i="1" s="1"/>
  <c r="AM2407" i="1" s="1"/>
  <c r="Y2407" i="1"/>
  <c r="X2407" i="1"/>
  <c r="W2407" i="1"/>
  <c r="V2407" i="1"/>
  <c r="U2407" i="1"/>
  <c r="AN2406" i="1"/>
  <c r="AK2406" i="1"/>
  <c r="AJ2406" i="1"/>
  <c r="AI2406" i="1"/>
  <c r="AH2406" i="1"/>
  <c r="AG2406" i="1"/>
  <c r="AF2406" i="1"/>
  <c r="AE2406" i="1"/>
  <c r="AD2406" i="1"/>
  <c r="AC2406" i="1"/>
  <c r="AB2406" i="1"/>
  <c r="AA2406" i="1"/>
  <c r="Z2406" i="1"/>
  <c r="AL2406" i="1" s="1"/>
  <c r="AM2406" i="1" s="1"/>
  <c r="Y2406" i="1"/>
  <c r="X2406" i="1"/>
  <c r="W2406" i="1"/>
  <c r="V2406" i="1"/>
  <c r="U2406" i="1"/>
  <c r="AN2405" i="1"/>
  <c r="AK2405" i="1"/>
  <c r="AJ2405" i="1"/>
  <c r="AI2405" i="1"/>
  <c r="AH2405" i="1"/>
  <c r="AG2405" i="1"/>
  <c r="AF2405" i="1"/>
  <c r="AE2405" i="1"/>
  <c r="AD2405" i="1"/>
  <c r="AC2405" i="1"/>
  <c r="AB2405" i="1"/>
  <c r="AA2405" i="1"/>
  <c r="Z2405" i="1"/>
  <c r="Y2405" i="1"/>
  <c r="X2405" i="1"/>
  <c r="W2405" i="1"/>
  <c r="V2405" i="1"/>
  <c r="U2405" i="1"/>
  <c r="AN2404" i="1"/>
  <c r="AK2404" i="1"/>
  <c r="AJ2404" i="1"/>
  <c r="AI2404" i="1"/>
  <c r="AH2404" i="1"/>
  <c r="AG2404" i="1"/>
  <c r="AF2404" i="1"/>
  <c r="AE2404" i="1"/>
  <c r="AD2404" i="1"/>
  <c r="AC2404" i="1"/>
  <c r="AB2404" i="1"/>
  <c r="AA2404" i="1"/>
  <c r="Z2404" i="1"/>
  <c r="AL2404" i="1" s="1"/>
  <c r="AM2404" i="1" s="1"/>
  <c r="Y2404" i="1"/>
  <c r="X2404" i="1"/>
  <c r="W2404" i="1"/>
  <c r="V2404" i="1"/>
  <c r="U2404" i="1"/>
  <c r="AN2403" i="1"/>
  <c r="AK2403" i="1"/>
  <c r="AJ2403" i="1"/>
  <c r="AI2403" i="1"/>
  <c r="AH2403" i="1"/>
  <c r="AG2403" i="1"/>
  <c r="AF2403" i="1"/>
  <c r="AE2403" i="1"/>
  <c r="AD2403" i="1"/>
  <c r="AC2403" i="1"/>
  <c r="AB2403" i="1"/>
  <c r="AA2403" i="1"/>
  <c r="Z2403" i="1"/>
  <c r="AL2403" i="1" s="1"/>
  <c r="AM2403" i="1" s="1"/>
  <c r="Y2403" i="1"/>
  <c r="X2403" i="1"/>
  <c r="W2403" i="1"/>
  <c r="V2403" i="1"/>
  <c r="U2403" i="1"/>
  <c r="AN2402" i="1"/>
  <c r="AK2402" i="1"/>
  <c r="AJ2402" i="1"/>
  <c r="AI2402" i="1"/>
  <c r="AH2402" i="1"/>
  <c r="AG2402" i="1"/>
  <c r="AF2402" i="1"/>
  <c r="AE2402" i="1"/>
  <c r="AD2402" i="1"/>
  <c r="AC2402" i="1"/>
  <c r="AB2402" i="1"/>
  <c r="AA2402" i="1"/>
  <c r="Z2402" i="1"/>
  <c r="AL2402" i="1" s="1"/>
  <c r="AM2402" i="1" s="1"/>
  <c r="Y2402" i="1"/>
  <c r="X2402" i="1"/>
  <c r="W2402" i="1"/>
  <c r="V2402" i="1"/>
  <c r="U2402" i="1"/>
  <c r="AN2401" i="1"/>
  <c r="AK2401" i="1"/>
  <c r="AJ2401" i="1"/>
  <c r="AI2401" i="1"/>
  <c r="AH2401" i="1"/>
  <c r="AG2401" i="1"/>
  <c r="AF2401" i="1"/>
  <c r="AE2401" i="1"/>
  <c r="AD2401" i="1"/>
  <c r="AC2401" i="1"/>
  <c r="AB2401" i="1"/>
  <c r="AA2401" i="1"/>
  <c r="Z2401" i="1"/>
  <c r="Y2401" i="1"/>
  <c r="X2401" i="1"/>
  <c r="W2401" i="1"/>
  <c r="V2401" i="1"/>
  <c r="U2401" i="1"/>
  <c r="AN2400" i="1"/>
  <c r="AK2400" i="1"/>
  <c r="AJ2400" i="1"/>
  <c r="AI2400" i="1"/>
  <c r="AH2400" i="1"/>
  <c r="AG2400" i="1"/>
  <c r="AF2400" i="1"/>
  <c r="AE2400" i="1"/>
  <c r="AD2400" i="1"/>
  <c r="AC2400" i="1"/>
  <c r="AB2400" i="1"/>
  <c r="AA2400" i="1"/>
  <c r="Z2400" i="1"/>
  <c r="AL2400" i="1" s="1"/>
  <c r="AM2400" i="1" s="1"/>
  <c r="Y2400" i="1"/>
  <c r="X2400" i="1"/>
  <c r="W2400" i="1"/>
  <c r="V2400" i="1"/>
  <c r="U2400" i="1"/>
  <c r="AN2399" i="1"/>
  <c r="AK2399" i="1"/>
  <c r="AJ2399" i="1"/>
  <c r="AI2399" i="1"/>
  <c r="AH2399" i="1"/>
  <c r="AG2399" i="1"/>
  <c r="AF2399" i="1"/>
  <c r="AE2399" i="1"/>
  <c r="AD2399" i="1"/>
  <c r="AC2399" i="1"/>
  <c r="AB2399" i="1"/>
  <c r="AA2399" i="1"/>
  <c r="Z2399" i="1"/>
  <c r="AL2399" i="1" s="1"/>
  <c r="AM2399" i="1" s="1"/>
  <c r="Y2399" i="1"/>
  <c r="X2399" i="1"/>
  <c r="W2399" i="1"/>
  <c r="V2399" i="1"/>
  <c r="U2399" i="1"/>
  <c r="AN2398" i="1"/>
  <c r="AK2398" i="1"/>
  <c r="AJ2398" i="1"/>
  <c r="AI2398" i="1"/>
  <c r="AH2398" i="1"/>
  <c r="AG2398" i="1"/>
  <c r="AF2398" i="1"/>
  <c r="AE2398" i="1"/>
  <c r="AD2398" i="1"/>
  <c r="AC2398" i="1"/>
  <c r="AB2398" i="1"/>
  <c r="AA2398" i="1"/>
  <c r="Z2398" i="1"/>
  <c r="AL2398" i="1" s="1"/>
  <c r="AM2398" i="1" s="1"/>
  <c r="Y2398" i="1"/>
  <c r="X2398" i="1"/>
  <c r="W2398" i="1"/>
  <c r="V2398" i="1"/>
  <c r="U2398" i="1"/>
  <c r="AN2397" i="1"/>
  <c r="AK2397" i="1"/>
  <c r="AJ2397" i="1"/>
  <c r="AI2397" i="1"/>
  <c r="AH2397" i="1"/>
  <c r="AG2397" i="1"/>
  <c r="AF2397" i="1"/>
  <c r="AE2397" i="1"/>
  <c r="AD2397" i="1"/>
  <c r="AC2397" i="1"/>
  <c r="AB2397" i="1"/>
  <c r="AA2397" i="1"/>
  <c r="Z2397" i="1"/>
  <c r="AL2397" i="1" s="1"/>
  <c r="AM2397" i="1" s="1"/>
  <c r="Y2397" i="1"/>
  <c r="X2397" i="1"/>
  <c r="W2397" i="1"/>
  <c r="V2397" i="1"/>
  <c r="U2397" i="1"/>
  <c r="AN2396" i="1"/>
  <c r="AK2396" i="1"/>
  <c r="AJ2396" i="1"/>
  <c r="AI2396" i="1"/>
  <c r="AH2396" i="1"/>
  <c r="AG2396" i="1"/>
  <c r="AF2396" i="1"/>
  <c r="AE2396" i="1"/>
  <c r="AD2396" i="1"/>
  <c r="AC2396" i="1"/>
  <c r="AB2396" i="1"/>
  <c r="AA2396" i="1"/>
  <c r="Z2396" i="1"/>
  <c r="AL2396" i="1" s="1"/>
  <c r="AM2396" i="1" s="1"/>
  <c r="Y2396" i="1"/>
  <c r="X2396" i="1"/>
  <c r="W2396" i="1"/>
  <c r="V2396" i="1"/>
  <c r="U2396" i="1"/>
  <c r="AN2395" i="1"/>
  <c r="AK2395" i="1"/>
  <c r="AJ2395" i="1"/>
  <c r="AI2395" i="1"/>
  <c r="AH2395" i="1"/>
  <c r="AG2395" i="1"/>
  <c r="AF2395" i="1"/>
  <c r="AE2395" i="1"/>
  <c r="AD2395" i="1"/>
  <c r="AC2395" i="1"/>
  <c r="AB2395" i="1"/>
  <c r="AA2395" i="1"/>
  <c r="Z2395" i="1"/>
  <c r="AL2395" i="1" s="1"/>
  <c r="AM2395" i="1" s="1"/>
  <c r="Y2395" i="1"/>
  <c r="X2395" i="1"/>
  <c r="W2395" i="1"/>
  <c r="V2395" i="1"/>
  <c r="U2395" i="1"/>
  <c r="AN2394" i="1"/>
  <c r="AK2394" i="1"/>
  <c r="AJ2394" i="1"/>
  <c r="AI2394" i="1"/>
  <c r="AH2394" i="1"/>
  <c r="AG2394" i="1"/>
  <c r="AF2394" i="1"/>
  <c r="AE2394" i="1"/>
  <c r="AD2394" i="1"/>
  <c r="AC2394" i="1"/>
  <c r="AB2394" i="1"/>
  <c r="AA2394" i="1"/>
  <c r="Z2394" i="1"/>
  <c r="AL2394" i="1" s="1"/>
  <c r="AM2394" i="1" s="1"/>
  <c r="Y2394" i="1"/>
  <c r="X2394" i="1"/>
  <c r="W2394" i="1"/>
  <c r="V2394" i="1"/>
  <c r="U2394" i="1"/>
  <c r="AN2393" i="1"/>
  <c r="AK2393" i="1"/>
  <c r="AJ2393" i="1"/>
  <c r="AI2393" i="1"/>
  <c r="AH2393" i="1"/>
  <c r="AG2393" i="1"/>
  <c r="AF2393" i="1"/>
  <c r="AE2393" i="1"/>
  <c r="AD2393" i="1"/>
  <c r="AC2393" i="1"/>
  <c r="AB2393" i="1"/>
  <c r="AA2393" i="1"/>
  <c r="Z2393" i="1"/>
  <c r="AL2393" i="1" s="1"/>
  <c r="AM2393" i="1" s="1"/>
  <c r="Y2393" i="1"/>
  <c r="X2393" i="1"/>
  <c r="W2393" i="1"/>
  <c r="V2393" i="1"/>
  <c r="U2393" i="1"/>
  <c r="AN2392" i="1"/>
  <c r="AK2392" i="1"/>
  <c r="AJ2392" i="1"/>
  <c r="AI2392" i="1"/>
  <c r="AH2392" i="1"/>
  <c r="AG2392" i="1"/>
  <c r="AF2392" i="1"/>
  <c r="AE2392" i="1"/>
  <c r="AD2392" i="1"/>
  <c r="AC2392" i="1"/>
  <c r="AB2392" i="1"/>
  <c r="AA2392" i="1"/>
  <c r="Z2392" i="1"/>
  <c r="AL2392" i="1" s="1"/>
  <c r="AM2392" i="1" s="1"/>
  <c r="Y2392" i="1"/>
  <c r="X2392" i="1"/>
  <c r="W2392" i="1"/>
  <c r="V2392" i="1"/>
  <c r="U2392" i="1"/>
  <c r="AN2391" i="1"/>
  <c r="AK2391" i="1"/>
  <c r="AJ2391" i="1"/>
  <c r="AI2391" i="1"/>
  <c r="AH2391" i="1"/>
  <c r="AG2391" i="1"/>
  <c r="AF2391" i="1"/>
  <c r="AE2391" i="1"/>
  <c r="AD2391" i="1"/>
  <c r="AC2391" i="1"/>
  <c r="AB2391" i="1"/>
  <c r="AA2391" i="1"/>
  <c r="Z2391" i="1"/>
  <c r="AL2391" i="1" s="1"/>
  <c r="AM2391" i="1" s="1"/>
  <c r="Y2391" i="1"/>
  <c r="X2391" i="1"/>
  <c r="W2391" i="1"/>
  <c r="V2391" i="1"/>
  <c r="U2391" i="1"/>
  <c r="AN2390" i="1"/>
  <c r="AK2390" i="1"/>
  <c r="AJ2390" i="1"/>
  <c r="AI2390" i="1"/>
  <c r="AH2390" i="1"/>
  <c r="AG2390" i="1"/>
  <c r="AF2390" i="1"/>
  <c r="AE2390" i="1"/>
  <c r="AD2390" i="1"/>
  <c r="AC2390" i="1"/>
  <c r="AB2390" i="1"/>
  <c r="AA2390" i="1"/>
  <c r="Z2390" i="1"/>
  <c r="AL2390" i="1" s="1"/>
  <c r="AM2390" i="1" s="1"/>
  <c r="Y2390" i="1"/>
  <c r="X2390" i="1"/>
  <c r="W2390" i="1"/>
  <c r="V2390" i="1"/>
  <c r="U2390" i="1"/>
  <c r="AN2389" i="1"/>
  <c r="AK2389" i="1"/>
  <c r="AJ2389" i="1"/>
  <c r="AI2389" i="1"/>
  <c r="AH2389" i="1"/>
  <c r="AG2389" i="1"/>
  <c r="AF2389" i="1"/>
  <c r="AE2389" i="1"/>
  <c r="AD2389" i="1"/>
  <c r="AC2389" i="1"/>
  <c r="AB2389" i="1"/>
  <c r="AA2389" i="1"/>
  <c r="Z2389" i="1"/>
  <c r="Y2389" i="1"/>
  <c r="X2389" i="1"/>
  <c r="W2389" i="1"/>
  <c r="V2389" i="1"/>
  <c r="U2389" i="1"/>
  <c r="AN2388" i="1"/>
  <c r="AK2388" i="1"/>
  <c r="AJ2388" i="1"/>
  <c r="AI2388" i="1"/>
  <c r="AH2388" i="1"/>
  <c r="AG2388" i="1"/>
  <c r="AF2388" i="1"/>
  <c r="AE2388" i="1"/>
  <c r="AD2388" i="1"/>
  <c r="AC2388" i="1"/>
  <c r="AB2388" i="1"/>
  <c r="AA2388" i="1"/>
  <c r="Z2388" i="1"/>
  <c r="Y2388" i="1"/>
  <c r="X2388" i="1"/>
  <c r="W2388" i="1"/>
  <c r="V2388" i="1"/>
  <c r="U2388" i="1"/>
  <c r="AN2387" i="1"/>
  <c r="AK2387" i="1"/>
  <c r="AJ2387" i="1"/>
  <c r="AI2387" i="1"/>
  <c r="AH2387" i="1"/>
  <c r="AG2387" i="1"/>
  <c r="AF2387" i="1"/>
  <c r="AE2387" i="1"/>
  <c r="AD2387" i="1"/>
  <c r="AC2387" i="1"/>
  <c r="AB2387" i="1"/>
  <c r="AA2387" i="1"/>
  <c r="Z2387" i="1"/>
  <c r="AL2387" i="1" s="1"/>
  <c r="AM2387" i="1" s="1"/>
  <c r="Y2387" i="1"/>
  <c r="X2387" i="1"/>
  <c r="W2387" i="1"/>
  <c r="V2387" i="1"/>
  <c r="U2387" i="1"/>
  <c r="AN2386" i="1"/>
  <c r="AK2386" i="1"/>
  <c r="AJ2386" i="1"/>
  <c r="AI2386" i="1"/>
  <c r="AH2386" i="1"/>
  <c r="AG2386" i="1"/>
  <c r="AF2386" i="1"/>
  <c r="AE2386" i="1"/>
  <c r="AD2386" i="1"/>
  <c r="AC2386" i="1"/>
  <c r="AB2386" i="1"/>
  <c r="AA2386" i="1"/>
  <c r="Z2386" i="1"/>
  <c r="AL2386" i="1" s="1"/>
  <c r="AM2386" i="1" s="1"/>
  <c r="Y2386" i="1"/>
  <c r="X2386" i="1"/>
  <c r="W2386" i="1"/>
  <c r="V2386" i="1"/>
  <c r="U2386" i="1"/>
  <c r="AN2385" i="1"/>
  <c r="AK2385" i="1"/>
  <c r="AJ2385" i="1"/>
  <c r="AI2385" i="1"/>
  <c r="AH2385" i="1"/>
  <c r="AG2385" i="1"/>
  <c r="AF2385" i="1"/>
  <c r="AE2385" i="1"/>
  <c r="AD2385" i="1"/>
  <c r="AC2385" i="1"/>
  <c r="AB2385" i="1"/>
  <c r="AA2385" i="1"/>
  <c r="Z2385" i="1"/>
  <c r="Y2385" i="1"/>
  <c r="X2385" i="1"/>
  <c r="W2385" i="1"/>
  <c r="V2385" i="1"/>
  <c r="U2385" i="1"/>
  <c r="AN2384" i="1"/>
  <c r="AK2384" i="1"/>
  <c r="AJ2384" i="1"/>
  <c r="AI2384" i="1"/>
  <c r="AH2384" i="1"/>
  <c r="AG2384" i="1"/>
  <c r="AF2384" i="1"/>
  <c r="AE2384" i="1"/>
  <c r="AD2384" i="1"/>
  <c r="AC2384" i="1"/>
  <c r="AB2384" i="1"/>
  <c r="AA2384" i="1"/>
  <c r="Z2384" i="1"/>
  <c r="AL2384" i="1" s="1"/>
  <c r="AM2384" i="1" s="1"/>
  <c r="Y2384" i="1"/>
  <c r="X2384" i="1"/>
  <c r="W2384" i="1"/>
  <c r="V2384" i="1"/>
  <c r="U2384" i="1"/>
  <c r="AN2383" i="1"/>
  <c r="AK2383" i="1"/>
  <c r="AJ2383" i="1"/>
  <c r="AI2383" i="1"/>
  <c r="AH2383" i="1"/>
  <c r="AG2383" i="1"/>
  <c r="AF2383" i="1"/>
  <c r="AE2383" i="1"/>
  <c r="AD2383" i="1"/>
  <c r="AC2383" i="1"/>
  <c r="AB2383" i="1"/>
  <c r="AA2383" i="1"/>
  <c r="Z2383" i="1"/>
  <c r="AL2383" i="1" s="1"/>
  <c r="AM2383" i="1" s="1"/>
  <c r="Y2383" i="1"/>
  <c r="X2383" i="1"/>
  <c r="W2383" i="1"/>
  <c r="V2383" i="1"/>
  <c r="U2383" i="1"/>
  <c r="AN2382" i="1"/>
  <c r="AK2382" i="1"/>
  <c r="AJ2382" i="1"/>
  <c r="AI2382" i="1"/>
  <c r="AH2382" i="1"/>
  <c r="AG2382" i="1"/>
  <c r="AF2382" i="1"/>
  <c r="AE2382" i="1"/>
  <c r="AD2382" i="1"/>
  <c r="AC2382" i="1"/>
  <c r="AB2382" i="1"/>
  <c r="AA2382" i="1"/>
  <c r="Z2382" i="1"/>
  <c r="AL2382" i="1" s="1"/>
  <c r="AM2382" i="1" s="1"/>
  <c r="Y2382" i="1"/>
  <c r="X2382" i="1"/>
  <c r="W2382" i="1"/>
  <c r="V2382" i="1"/>
  <c r="U2382" i="1"/>
  <c r="AN2381" i="1"/>
  <c r="AK2381" i="1"/>
  <c r="AJ2381" i="1"/>
  <c r="AI2381" i="1"/>
  <c r="AH2381" i="1"/>
  <c r="AG2381" i="1"/>
  <c r="AF2381" i="1"/>
  <c r="AE2381" i="1"/>
  <c r="AD2381" i="1"/>
  <c r="AC2381" i="1"/>
  <c r="AB2381" i="1"/>
  <c r="AA2381" i="1"/>
  <c r="Z2381" i="1"/>
  <c r="AL2381" i="1" s="1"/>
  <c r="AM2381" i="1" s="1"/>
  <c r="Y2381" i="1"/>
  <c r="X2381" i="1"/>
  <c r="W2381" i="1"/>
  <c r="V2381" i="1"/>
  <c r="U2381" i="1"/>
  <c r="AN2380" i="1"/>
  <c r="AK2380" i="1"/>
  <c r="AJ2380" i="1"/>
  <c r="AI2380" i="1"/>
  <c r="AH2380" i="1"/>
  <c r="AG2380" i="1"/>
  <c r="AF2380" i="1"/>
  <c r="AE2380" i="1"/>
  <c r="AD2380" i="1"/>
  <c r="AC2380" i="1"/>
  <c r="AB2380" i="1"/>
  <c r="AA2380" i="1"/>
  <c r="Z2380" i="1"/>
  <c r="AL2380" i="1" s="1"/>
  <c r="AM2380" i="1" s="1"/>
  <c r="Y2380" i="1"/>
  <c r="X2380" i="1"/>
  <c r="W2380" i="1"/>
  <c r="V2380" i="1"/>
  <c r="U2380" i="1"/>
  <c r="AN2379" i="1"/>
  <c r="AK2379" i="1"/>
  <c r="AJ2379" i="1"/>
  <c r="AI2379" i="1"/>
  <c r="AH2379" i="1"/>
  <c r="AG2379" i="1"/>
  <c r="AF2379" i="1"/>
  <c r="AE2379" i="1"/>
  <c r="AD2379" i="1"/>
  <c r="AC2379" i="1"/>
  <c r="AB2379" i="1"/>
  <c r="AA2379" i="1"/>
  <c r="Z2379" i="1"/>
  <c r="AL2379" i="1" s="1"/>
  <c r="AM2379" i="1" s="1"/>
  <c r="Y2379" i="1"/>
  <c r="X2379" i="1"/>
  <c r="W2379" i="1"/>
  <c r="V2379" i="1"/>
  <c r="U2379" i="1"/>
  <c r="AN2378" i="1"/>
  <c r="AK2378" i="1"/>
  <c r="AJ2378" i="1"/>
  <c r="AI2378" i="1"/>
  <c r="AH2378" i="1"/>
  <c r="AG2378" i="1"/>
  <c r="AF2378" i="1"/>
  <c r="AE2378" i="1"/>
  <c r="AD2378" i="1"/>
  <c r="AC2378" i="1"/>
  <c r="AB2378" i="1"/>
  <c r="AA2378" i="1"/>
  <c r="Z2378" i="1"/>
  <c r="Y2378" i="1"/>
  <c r="X2378" i="1"/>
  <c r="W2378" i="1"/>
  <c r="V2378" i="1"/>
  <c r="U2378" i="1"/>
  <c r="AN2377" i="1"/>
  <c r="AK2377" i="1"/>
  <c r="AJ2377" i="1"/>
  <c r="AI2377" i="1"/>
  <c r="AH2377" i="1"/>
  <c r="AG2377" i="1"/>
  <c r="AF2377" i="1"/>
  <c r="AE2377" i="1"/>
  <c r="AD2377" i="1"/>
  <c r="AC2377" i="1"/>
  <c r="AB2377" i="1"/>
  <c r="AA2377" i="1"/>
  <c r="Z2377" i="1"/>
  <c r="AL2377" i="1" s="1"/>
  <c r="AM2377" i="1" s="1"/>
  <c r="Y2377" i="1"/>
  <c r="X2377" i="1"/>
  <c r="W2377" i="1"/>
  <c r="V2377" i="1"/>
  <c r="U2377" i="1"/>
  <c r="AN2376" i="1"/>
  <c r="AK2376" i="1"/>
  <c r="AJ2376" i="1"/>
  <c r="AI2376" i="1"/>
  <c r="AH2376" i="1"/>
  <c r="AG2376" i="1"/>
  <c r="AF2376" i="1"/>
  <c r="AE2376" i="1"/>
  <c r="AD2376" i="1"/>
  <c r="AC2376" i="1"/>
  <c r="AB2376" i="1"/>
  <c r="AA2376" i="1"/>
  <c r="Z2376" i="1"/>
  <c r="Y2376" i="1"/>
  <c r="X2376" i="1"/>
  <c r="W2376" i="1"/>
  <c r="V2376" i="1"/>
  <c r="U2376" i="1"/>
  <c r="AN2375" i="1"/>
  <c r="AK2375" i="1"/>
  <c r="AJ2375" i="1"/>
  <c r="AI2375" i="1"/>
  <c r="AH2375" i="1"/>
  <c r="AG2375" i="1"/>
  <c r="AF2375" i="1"/>
  <c r="AE2375" i="1"/>
  <c r="AD2375" i="1"/>
  <c r="AC2375" i="1"/>
  <c r="AB2375" i="1"/>
  <c r="AA2375" i="1"/>
  <c r="Z2375" i="1"/>
  <c r="AL2375" i="1" s="1"/>
  <c r="AM2375" i="1" s="1"/>
  <c r="Y2375" i="1"/>
  <c r="X2375" i="1"/>
  <c r="W2375" i="1"/>
  <c r="V2375" i="1"/>
  <c r="U2375" i="1"/>
  <c r="AN2374" i="1"/>
  <c r="AK2374" i="1"/>
  <c r="AJ2374" i="1"/>
  <c r="AI2374" i="1"/>
  <c r="AH2374" i="1"/>
  <c r="AG2374" i="1"/>
  <c r="AF2374" i="1"/>
  <c r="AE2374" i="1"/>
  <c r="AD2374" i="1"/>
  <c r="AC2374" i="1"/>
  <c r="AB2374" i="1"/>
  <c r="AA2374" i="1"/>
  <c r="Z2374" i="1"/>
  <c r="AL2374" i="1" s="1"/>
  <c r="AM2374" i="1" s="1"/>
  <c r="Y2374" i="1"/>
  <c r="X2374" i="1"/>
  <c r="W2374" i="1"/>
  <c r="V2374" i="1"/>
  <c r="U2374" i="1"/>
  <c r="AN2373" i="1"/>
  <c r="AK2373" i="1"/>
  <c r="AJ2373" i="1"/>
  <c r="AI2373" i="1"/>
  <c r="AH2373" i="1"/>
  <c r="AG2373" i="1"/>
  <c r="AF2373" i="1"/>
  <c r="AE2373" i="1"/>
  <c r="AD2373" i="1"/>
  <c r="AC2373" i="1"/>
  <c r="AB2373" i="1"/>
  <c r="AA2373" i="1"/>
  <c r="Z2373" i="1"/>
  <c r="Y2373" i="1"/>
  <c r="X2373" i="1"/>
  <c r="W2373" i="1"/>
  <c r="V2373" i="1"/>
  <c r="U2373" i="1"/>
  <c r="AN2372" i="1"/>
  <c r="AK2372" i="1"/>
  <c r="AJ2372" i="1"/>
  <c r="AI2372" i="1"/>
  <c r="AH2372" i="1"/>
  <c r="AG2372" i="1"/>
  <c r="AF2372" i="1"/>
  <c r="AE2372" i="1"/>
  <c r="AD2372" i="1"/>
  <c r="AC2372" i="1"/>
  <c r="AB2372" i="1"/>
  <c r="AA2372" i="1"/>
  <c r="Z2372" i="1"/>
  <c r="Y2372" i="1"/>
  <c r="X2372" i="1"/>
  <c r="W2372" i="1"/>
  <c r="V2372" i="1"/>
  <c r="U2372" i="1"/>
  <c r="AN2371" i="1"/>
  <c r="AK2371" i="1"/>
  <c r="AJ2371" i="1"/>
  <c r="AI2371" i="1"/>
  <c r="AH2371" i="1"/>
  <c r="AG2371" i="1"/>
  <c r="AF2371" i="1"/>
  <c r="AE2371" i="1"/>
  <c r="AD2371" i="1"/>
  <c r="AC2371" i="1"/>
  <c r="AB2371" i="1"/>
  <c r="AA2371" i="1"/>
  <c r="Z2371" i="1"/>
  <c r="AL2371" i="1" s="1"/>
  <c r="AM2371" i="1" s="1"/>
  <c r="Y2371" i="1"/>
  <c r="X2371" i="1"/>
  <c r="W2371" i="1"/>
  <c r="V2371" i="1"/>
  <c r="U2371" i="1"/>
  <c r="AN2370" i="1"/>
  <c r="AK2370" i="1"/>
  <c r="AJ2370" i="1"/>
  <c r="AI2370" i="1"/>
  <c r="AH2370" i="1"/>
  <c r="AG2370" i="1"/>
  <c r="AF2370" i="1"/>
  <c r="AE2370" i="1"/>
  <c r="AD2370" i="1"/>
  <c r="AC2370" i="1"/>
  <c r="AB2370" i="1"/>
  <c r="AA2370" i="1"/>
  <c r="Z2370" i="1"/>
  <c r="AL2370" i="1" s="1"/>
  <c r="AM2370" i="1" s="1"/>
  <c r="Y2370" i="1"/>
  <c r="X2370" i="1"/>
  <c r="W2370" i="1"/>
  <c r="V2370" i="1"/>
  <c r="U2370" i="1"/>
  <c r="AN2369" i="1"/>
  <c r="AK2369" i="1"/>
  <c r="AJ2369" i="1"/>
  <c r="AI2369" i="1"/>
  <c r="AH2369" i="1"/>
  <c r="AG2369" i="1"/>
  <c r="AF2369" i="1"/>
  <c r="AE2369" i="1"/>
  <c r="AD2369" i="1"/>
  <c r="AC2369" i="1"/>
  <c r="AB2369" i="1"/>
  <c r="AA2369" i="1"/>
  <c r="Z2369" i="1"/>
  <c r="Y2369" i="1"/>
  <c r="X2369" i="1"/>
  <c r="W2369" i="1"/>
  <c r="V2369" i="1"/>
  <c r="U2369" i="1"/>
  <c r="AN2368" i="1"/>
  <c r="AK2368" i="1"/>
  <c r="AJ2368" i="1"/>
  <c r="AI2368" i="1"/>
  <c r="AH2368" i="1"/>
  <c r="AG2368" i="1"/>
  <c r="AF2368" i="1"/>
  <c r="AE2368" i="1"/>
  <c r="AD2368" i="1"/>
  <c r="AC2368" i="1"/>
  <c r="AB2368" i="1"/>
  <c r="AA2368" i="1"/>
  <c r="Z2368" i="1"/>
  <c r="AL2368" i="1" s="1"/>
  <c r="AM2368" i="1" s="1"/>
  <c r="Y2368" i="1"/>
  <c r="X2368" i="1"/>
  <c r="W2368" i="1"/>
  <c r="V2368" i="1"/>
  <c r="U2368" i="1"/>
  <c r="AN2367" i="1"/>
  <c r="AK2367" i="1"/>
  <c r="AJ2367" i="1"/>
  <c r="AI2367" i="1"/>
  <c r="AH2367" i="1"/>
  <c r="AG2367" i="1"/>
  <c r="AF2367" i="1"/>
  <c r="AE2367" i="1"/>
  <c r="AD2367" i="1"/>
  <c r="AC2367" i="1"/>
  <c r="AB2367" i="1"/>
  <c r="AA2367" i="1"/>
  <c r="Z2367" i="1"/>
  <c r="AL2367" i="1" s="1"/>
  <c r="AM2367" i="1" s="1"/>
  <c r="Y2367" i="1"/>
  <c r="X2367" i="1"/>
  <c r="W2367" i="1"/>
  <c r="V2367" i="1"/>
  <c r="U2367" i="1"/>
  <c r="AN2366" i="1"/>
  <c r="AK2366" i="1"/>
  <c r="AJ2366" i="1"/>
  <c r="AI2366" i="1"/>
  <c r="AH2366" i="1"/>
  <c r="AG2366" i="1"/>
  <c r="AF2366" i="1"/>
  <c r="AE2366" i="1"/>
  <c r="AD2366" i="1"/>
  <c r="AC2366" i="1"/>
  <c r="AB2366" i="1"/>
  <c r="AA2366" i="1"/>
  <c r="Z2366" i="1"/>
  <c r="Y2366" i="1"/>
  <c r="X2366" i="1"/>
  <c r="W2366" i="1"/>
  <c r="V2366" i="1"/>
  <c r="U2366" i="1"/>
  <c r="AN2365" i="1"/>
  <c r="AK2365" i="1"/>
  <c r="AJ2365" i="1"/>
  <c r="AI2365" i="1"/>
  <c r="AH2365" i="1"/>
  <c r="AG2365" i="1"/>
  <c r="AF2365" i="1"/>
  <c r="AE2365" i="1"/>
  <c r="AD2365" i="1"/>
  <c r="AC2365" i="1"/>
  <c r="AB2365" i="1"/>
  <c r="AA2365" i="1"/>
  <c r="Z2365" i="1"/>
  <c r="AL2365" i="1" s="1"/>
  <c r="AM2365" i="1" s="1"/>
  <c r="Y2365" i="1"/>
  <c r="X2365" i="1"/>
  <c r="W2365" i="1"/>
  <c r="V2365" i="1"/>
  <c r="U2365" i="1"/>
  <c r="AN2364" i="1"/>
  <c r="AK2364" i="1"/>
  <c r="AJ2364" i="1"/>
  <c r="AI2364" i="1"/>
  <c r="AH2364" i="1"/>
  <c r="AG2364" i="1"/>
  <c r="AF2364" i="1"/>
  <c r="AE2364" i="1"/>
  <c r="AD2364" i="1"/>
  <c r="AC2364" i="1"/>
  <c r="AB2364" i="1"/>
  <c r="AA2364" i="1"/>
  <c r="Z2364" i="1"/>
  <c r="AL2364" i="1" s="1"/>
  <c r="AM2364" i="1" s="1"/>
  <c r="Y2364" i="1"/>
  <c r="X2364" i="1"/>
  <c r="W2364" i="1"/>
  <c r="V2364" i="1"/>
  <c r="U2364" i="1"/>
  <c r="AN2363" i="1"/>
  <c r="AK2363" i="1"/>
  <c r="AJ2363" i="1"/>
  <c r="AI2363" i="1"/>
  <c r="AH2363" i="1"/>
  <c r="AG2363" i="1"/>
  <c r="AF2363" i="1"/>
  <c r="AE2363" i="1"/>
  <c r="AD2363" i="1"/>
  <c r="AC2363" i="1"/>
  <c r="AB2363" i="1"/>
  <c r="AA2363" i="1"/>
  <c r="Z2363" i="1"/>
  <c r="AL2363" i="1" s="1"/>
  <c r="AM2363" i="1" s="1"/>
  <c r="Y2363" i="1"/>
  <c r="X2363" i="1"/>
  <c r="W2363" i="1"/>
  <c r="V2363" i="1"/>
  <c r="U2363" i="1"/>
  <c r="AN2362" i="1"/>
  <c r="AK2362" i="1"/>
  <c r="AJ2362" i="1"/>
  <c r="AI2362" i="1"/>
  <c r="AH2362" i="1"/>
  <c r="AG2362" i="1"/>
  <c r="AF2362" i="1"/>
  <c r="AE2362" i="1"/>
  <c r="AD2362" i="1"/>
  <c r="AC2362" i="1"/>
  <c r="AB2362" i="1"/>
  <c r="AA2362" i="1"/>
  <c r="Z2362" i="1"/>
  <c r="AL2362" i="1" s="1"/>
  <c r="AM2362" i="1" s="1"/>
  <c r="Y2362" i="1"/>
  <c r="X2362" i="1"/>
  <c r="W2362" i="1"/>
  <c r="V2362" i="1"/>
  <c r="U2362" i="1"/>
  <c r="AN2361" i="1"/>
  <c r="AK2361" i="1"/>
  <c r="AJ2361" i="1"/>
  <c r="AI2361" i="1"/>
  <c r="AH2361" i="1"/>
  <c r="AG2361" i="1"/>
  <c r="AF2361" i="1"/>
  <c r="AE2361" i="1"/>
  <c r="AD2361" i="1"/>
  <c r="AC2361" i="1"/>
  <c r="AB2361" i="1"/>
  <c r="AA2361" i="1"/>
  <c r="Z2361" i="1"/>
  <c r="AL2361" i="1" s="1"/>
  <c r="AM2361" i="1" s="1"/>
  <c r="Y2361" i="1"/>
  <c r="X2361" i="1"/>
  <c r="W2361" i="1"/>
  <c r="V2361" i="1"/>
  <c r="U2361" i="1"/>
  <c r="AN2360" i="1"/>
  <c r="AK2360" i="1"/>
  <c r="AJ2360" i="1"/>
  <c r="AI2360" i="1"/>
  <c r="AH2360" i="1"/>
  <c r="AG2360" i="1"/>
  <c r="AF2360" i="1"/>
  <c r="AE2360" i="1"/>
  <c r="AD2360" i="1"/>
  <c r="AC2360" i="1"/>
  <c r="AB2360" i="1"/>
  <c r="AA2360" i="1"/>
  <c r="Z2360" i="1"/>
  <c r="AL2360" i="1" s="1"/>
  <c r="AM2360" i="1" s="1"/>
  <c r="Y2360" i="1"/>
  <c r="X2360" i="1"/>
  <c r="W2360" i="1"/>
  <c r="V2360" i="1"/>
  <c r="U2360" i="1"/>
  <c r="AN2359" i="1"/>
  <c r="AK2359" i="1"/>
  <c r="AJ2359" i="1"/>
  <c r="AI2359" i="1"/>
  <c r="AH2359" i="1"/>
  <c r="AG2359" i="1"/>
  <c r="AF2359" i="1"/>
  <c r="AE2359" i="1"/>
  <c r="AD2359" i="1"/>
  <c r="AC2359" i="1"/>
  <c r="AB2359" i="1"/>
  <c r="AA2359" i="1"/>
  <c r="Z2359" i="1"/>
  <c r="AL2359" i="1" s="1"/>
  <c r="AM2359" i="1" s="1"/>
  <c r="Y2359" i="1"/>
  <c r="X2359" i="1"/>
  <c r="W2359" i="1"/>
  <c r="V2359" i="1"/>
  <c r="U2359" i="1"/>
  <c r="AN2358" i="1"/>
  <c r="AK2358" i="1"/>
  <c r="AJ2358" i="1"/>
  <c r="AI2358" i="1"/>
  <c r="AH2358" i="1"/>
  <c r="AG2358" i="1"/>
  <c r="AF2358" i="1"/>
  <c r="AE2358" i="1"/>
  <c r="AD2358" i="1"/>
  <c r="AC2358" i="1"/>
  <c r="AB2358" i="1"/>
  <c r="AA2358" i="1"/>
  <c r="Z2358" i="1"/>
  <c r="AL2358" i="1" s="1"/>
  <c r="AM2358" i="1" s="1"/>
  <c r="Y2358" i="1"/>
  <c r="X2358" i="1"/>
  <c r="W2358" i="1"/>
  <c r="V2358" i="1"/>
  <c r="U2358" i="1"/>
  <c r="AN2357" i="1"/>
  <c r="AK2357" i="1"/>
  <c r="AJ2357" i="1"/>
  <c r="AI2357" i="1"/>
  <c r="AH2357" i="1"/>
  <c r="AG2357" i="1"/>
  <c r="AF2357" i="1"/>
  <c r="AE2357" i="1"/>
  <c r="AD2357" i="1"/>
  <c r="AC2357" i="1"/>
  <c r="AB2357" i="1"/>
  <c r="AA2357" i="1"/>
  <c r="Z2357" i="1"/>
  <c r="Y2357" i="1"/>
  <c r="X2357" i="1"/>
  <c r="W2357" i="1"/>
  <c r="V2357" i="1"/>
  <c r="U2357" i="1"/>
  <c r="AN2356" i="1"/>
  <c r="AK2356" i="1"/>
  <c r="AJ2356" i="1"/>
  <c r="AI2356" i="1"/>
  <c r="AH2356" i="1"/>
  <c r="AG2356" i="1"/>
  <c r="AF2356" i="1"/>
  <c r="AE2356" i="1"/>
  <c r="AD2356" i="1"/>
  <c r="AC2356" i="1"/>
  <c r="AB2356" i="1"/>
  <c r="AA2356" i="1"/>
  <c r="Z2356" i="1"/>
  <c r="AL2356" i="1" s="1"/>
  <c r="AM2356" i="1" s="1"/>
  <c r="Y2356" i="1"/>
  <c r="X2356" i="1"/>
  <c r="W2356" i="1"/>
  <c r="V2356" i="1"/>
  <c r="U2356" i="1"/>
  <c r="AN2355" i="1"/>
  <c r="AK2355" i="1"/>
  <c r="AJ2355" i="1"/>
  <c r="AI2355" i="1"/>
  <c r="AH2355" i="1"/>
  <c r="AG2355" i="1"/>
  <c r="AF2355" i="1"/>
  <c r="AE2355" i="1"/>
  <c r="AD2355" i="1"/>
  <c r="AC2355" i="1"/>
  <c r="AB2355" i="1"/>
  <c r="AA2355" i="1"/>
  <c r="Z2355" i="1"/>
  <c r="AL2355" i="1" s="1"/>
  <c r="AM2355" i="1" s="1"/>
  <c r="Y2355" i="1"/>
  <c r="X2355" i="1"/>
  <c r="W2355" i="1"/>
  <c r="V2355" i="1"/>
  <c r="U2355" i="1"/>
  <c r="AN2354" i="1"/>
  <c r="AK2354" i="1"/>
  <c r="AJ2354" i="1"/>
  <c r="AI2354" i="1"/>
  <c r="AH2354" i="1"/>
  <c r="AG2354" i="1"/>
  <c r="AF2354" i="1"/>
  <c r="AE2354" i="1"/>
  <c r="AD2354" i="1"/>
  <c r="AC2354" i="1"/>
  <c r="AB2354" i="1"/>
  <c r="AA2354" i="1"/>
  <c r="Z2354" i="1"/>
  <c r="AL2354" i="1" s="1"/>
  <c r="AM2354" i="1" s="1"/>
  <c r="Y2354" i="1"/>
  <c r="X2354" i="1"/>
  <c r="W2354" i="1"/>
  <c r="V2354" i="1"/>
  <c r="U2354" i="1"/>
  <c r="AN2353" i="1"/>
  <c r="AK2353" i="1"/>
  <c r="AJ2353" i="1"/>
  <c r="AI2353" i="1"/>
  <c r="AH2353" i="1"/>
  <c r="AG2353" i="1"/>
  <c r="AF2353" i="1"/>
  <c r="AE2353" i="1"/>
  <c r="AD2353" i="1"/>
  <c r="AC2353" i="1"/>
  <c r="AB2353" i="1"/>
  <c r="AA2353" i="1"/>
  <c r="Z2353" i="1"/>
  <c r="Y2353" i="1"/>
  <c r="X2353" i="1"/>
  <c r="W2353" i="1"/>
  <c r="V2353" i="1"/>
  <c r="U2353" i="1"/>
  <c r="AN2352" i="1"/>
  <c r="AK2352" i="1"/>
  <c r="AJ2352" i="1"/>
  <c r="AI2352" i="1"/>
  <c r="AH2352" i="1"/>
  <c r="AG2352" i="1"/>
  <c r="AF2352" i="1"/>
  <c r="AE2352" i="1"/>
  <c r="AD2352" i="1"/>
  <c r="AC2352" i="1"/>
  <c r="AB2352" i="1"/>
  <c r="AA2352" i="1"/>
  <c r="Z2352" i="1"/>
  <c r="AL2352" i="1" s="1"/>
  <c r="AM2352" i="1" s="1"/>
  <c r="Y2352" i="1"/>
  <c r="X2352" i="1"/>
  <c r="W2352" i="1"/>
  <c r="V2352" i="1"/>
  <c r="U2352" i="1"/>
  <c r="AN2351" i="1"/>
  <c r="AK2351" i="1"/>
  <c r="AJ2351" i="1"/>
  <c r="AI2351" i="1"/>
  <c r="AH2351" i="1"/>
  <c r="AG2351" i="1"/>
  <c r="AF2351" i="1"/>
  <c r="AE2351" i="1"/>
  <c r="AD2351" i="1"/>
  <c r="AC2351" i="1"/>
  <c r="AB2351" i="1"/>
  <c r="AA2351" i="1"/>
  <c r="Z2351" i="1"/>
  <c r="AL2351" i="1" s="1"/>
  <c r="AM2351" i="1" s="1"/>
  <c r="Y2351" i="1"/>
  <c r="X2351" i="1"/>
  <c r="W2351" i="1"/>
  <c r="V2351" i="1"/>
  <c r="U2351" i="1"/>
  <c r="AN2350" i="1"/>
  <c r="AK2350" i="1"/>
  <c r="AJ2350" i="1"/>
  <c r="AI2350" i="1"/>
  <c r="AH2350" i="1"/>
  <c r="AG2350" i="1"/>
  <c r="AF2350" i="1"/>
  <c r="AE2350" i="1"/>
  <c r="AD2350" i="1"/>
  <c r="AC2350" i="1"/>
  <c r="AB2350" i="1"/>
  <c r="AA2350" i="1"/>
  <c r="Z2350" i="1"/>
  <c r="AL2350" i="1" s="1"/>
  <c r="AM2350" i="1" s="1"/>
  <c r="Y2350" i="1"/>
  <c r="X2350" i="1"/>
  <c r="W2350" i="1"/>
  <c r="V2350" i="1"/>
  <c r="U2350" i="1"/>
  <c r="AN2349" i="1"/>
  <c r="AK2349" i="1"/>
  <c r="AJ2349" i="1"/>
  <c r="AI2349" i="1"/>
  <c r="AH2349" i="1"/>
  <c r="AG2349" i="1"/>
  <c r="AF2349" i="1"/>
  <c r="AE2349" i="1"/>
  <c r="AD2349" i="1"/>
  <c r="AC2349" i="1"/>
  <c r="AB2349" i="1"/>
  <c r="AA2349" i="1"/>
  <c r="Z2349" i="1"/>
  <c r="AL2349" i="1" s="1"/>
  <c r="AM2349" i="1" s="1"/>
  <c r="Y2349" i="1"/>
  <c r="X2349" i="1"/>
  <c r="W2349" i="1"/>
  <c r="V2349" i="1"/>
  <c r="U2349" i="1"/>
  <c r="AN2348" i="1"/>
  <c r="AK2348" i="1"/>
  <c r="AJ2348" i="1"/>
  <c r="AI2348" i="1"/>
  <c r="AH2348" i="1"/>
  <c r="AG2348" i="1"/>
  <c r="AF2348" i="1"/>
  <c r="AE2348" i="1"/>
  <c r="AD2348" i="1"/>
  <c r="AC2348" i="1"/>
  <c r="AB2348" i="1"/>
  <c r="AA2348" i="1"/>
  <c r="Z2348" i="1"/>
  <c r="AL2348" i="1" s="1"/>
  <c r="AM2348" i="1" s="1"/>
  <c r="Y2348" i="1"/>
  <c r="X2348" i="1"/>
  <c r="W2348" i="1"/>
  <c r="V2348" i="1"/>
  <c r="U2348" i="1"/>
  <c r="AN2347" i="1"/>
  <c r="AK2347" i="1"/>
  <c r="AJ2347" i="1"/>
  <c r="AI2347" i="1"/>
  <c r="AH2347" i="1"/>
  <c r="AG2347" i="1"/>
  <c r="AF2347" i="1"/>
  <c r="AE2347" i="1"/>
  <c r="AD2347" i="1"/>
  <c r="AC2347" i="1"/>
  <c r="AB2347" i="1"/>
  <c r="AA2347" i="1"/>
  <c r="Z2347" i="1"/>
  <c r="AL2347" i="1" s="1"/>
  <c r="AM2347" i="1" s="1"/>
  <c r="Y2347" i="1"/>
  <c r="X2347" i="1"/>
  <c r="W2347" i="1"/>
  <c r="V2347" i="1"/>
  <c r="U2347" i="1"/>
  <c r="AN2346" i="1"/>
  <c r="AK2346" i="1"/>
  <c r="AJ2346" i="1"/>
  <c r="AI2346" i="1"/>
  <c r="AH2346" i="1"/>
  <c r="AG2346" i="1"/>
  <c r="AF2346" i="1"/>
  <c r="AE2346" i="1"/>
  <c r="AD2346" i="1"/>
  <c r="AC2346" i="1"/>
  <c r="AB2346" i="1"/>
  <c r="AA2346" i="1"/>
  <c r="Z2346" i="1"/>
  <c r="AL2346" i="1" s="1"/>
  <c r="AM2346" i="1" s="1"/>
  <c r="Y2346" i="1"/>
  <c r="X2346" i="1"/>
  <c r="W2346" i="1"/>
  <c r="V2346" i="1"/>
  <c r="U2346" i="1"/>
  <c r="AN2345" i="1"/>
  <c r="AK2345" i="1"/>
  <c r="AJ2345" i="1"/>
  <c r="AI2345" i="1"/>
  <c r="AH2345" i="1"/>
  <c r="AG2345" i="1"/>
  <c r="AF2345" i="1"/>
  <c r="AE2345" i="1"/>
  <c r="AD2345" i="1"/>
  <c r="AC2345" i="1"/>
  <c r="AB2345" i="1"/>
  <c r="AA2345" i="1"/>
  <c r="Z2345" i="1"/>
  <c r="AL2345" i="1" s="1"/>
  <c r="AM2345" i="1" s="1"/>
  <c r="Y2345" i="1"/>
  <c r="X2345" i="1"/>
  <c r="W2345" i="1"/>
  <c r="V2345" i="1"/>
  <c r="U2345" i="1"/>
  <c r="AN2344" i="1"/>
  <c r="AK2344" i="1"/>
  <c r="AJ2344" i="1"/>
  <c r="AI2344" i="1"/>
  <c r="AH2344" i="1"/>
  <c r="AG2344" i="1"/>
  <c r="AF2344" i="1"/>
  <c r="AE2344" i="1"/>
  <c r="AD2344" i="1"/>
  <c r="AC2344" i="1"/>
  <c r="AB2344" i="1"/>
  <c r="AA2344" i="1"/>
  <c r="Z2344" i="1"/>
  <c r="AL2344" i="1" s="1"/>
  <c r="AM2344" i="1" s="1"/>
  <c r="Y2344" i="1"/>
  <c r="X2344" i="1"/>
  <c r="W2344" i="1"/>
  <c r="V2344" i="1"/>
  <c r="U2344" i="1"/>
  <c r="AN2343" i="1"/>
  <c r="AK2343" i="1"/>
  <c r="AJ2343" i="1"/>
  <c r="AI2343" i="1"/>
  <c r="AH2343" i="1"/>
  <c r="AG2343" i="1"/>
  <c r="AF2343" i="1"/>
  <c r="AE2343" i="1"/>
  <c r="AD2343" i="1"/>
  <c r="AC2343" i="1"/>
  <c r="AB2343" i="1"/>
  <c r="AA2343" i="1"/>
  <c r="Z2343" i="1"/>
  <c r="AL2343" i="1" s="1"/>
  <c r="AM2343" i="1" s="1"/>
  <c r="Y2343" i="1"/>
  <c r="X2343" i="1"/>
  <c r="W2343" i="1"/>
  <c r="V2343" i="1"/>
  <c r="U2343" i="1"/>
  <c r="AN2342" i="1"/>
  <c r="AK2342" i="1"/>
  <c r="AJ2342" i="1"/>
  <c r="AI2342" i="1"/>
  <c r="AH2342" i="1"/>
  <c r="AG2342" i="1"/>
  <c r="AF2342" i="1"/>
  <c r="AE2342" i="1"/>
  <c r="AD2342" i="1"/>
  <c r="AC2342" i="1"/>
  <c r="AB2342" i="1"/>
  <c r="AA2342" i="1"/>
  <c r="Z2342" i="1"/>
  <c r="AL2342" i="1" s="1"/>
  <c r="AM2342" i="1" s="1"/>
  <c r="Y2342" i="1"/>
  <c r="X2342" i="1"/>
  <c r="W2342" i="1"/>
  <c r="V2342" i="1"/>
  <c r="U2342" i="1"/>
  <c r="AN2341" i="1"/>
  <c r="AK2341" i="1"/>
  <c r="AJ2341" i="1"/>
  <c r="AI2341" i="1"/>
  <c r="AH2341" i="1"/>
  <c r="AG2341" i="1"/>
  <c r="AF2341" i="1"/>
  <c r="AE2341" i="1"/>
  <c r="AD2341" i="1"/>
  <c r="AC2341" i="1"/>
  <c r="AB2341" i="1"/>
  <c r="AA2341" i="1"/>
  <c r="Z2341" i="1"/>
  <c r="AL2341" i="1" s="1"/>
  <c r="AM2341" i="1" s="1"/>
  <c r="Y2341" i="1"/>
  <c r="X2341" i="1"/>
  <c r="W2341" i="1"/>
  <c r="V2341" i="1"/>
  <c r="U2341" i="1"/>
  <c r="AN2340" i="1"/>
  <c r="AK2340" i="1"/>
  <c r="AJ2340" i="1"/>
  <c r="AI2340" i="1"/>
  <c r="AH2340" i="1"/>
  <c r="AG2340" i="1"/>
  <c r="AF2340" i="1"/>
  <c r="AE2340" i="1"/>
  <c r="AD2340" i="1"/>
  <c r="AC2340" i="1"/>
  <c r="AB2340" i="1"/>
  <c r="AA2340" i="1"/>
  <c r="Z2340" i="1"/>
  <c r="Y2340" i="1"/>
  <c r="X2340" i="1"/>
  <c r="W2340" i="1"/>
  <c r="V2340" i="1"/>
  <c r="U2340" i="1"/>
  <c r="AN2339" i="1"/>
  <c r="AK2339" i="1"/>
  <c r="AJ2339" i="1"/>
  <c r="AI2339" i="1"/>
  <c r="AH2339" i="1"/>
  <c r="AG2339" i="1"/>
  <c r="AF2339" i="1"/>
  <c r="AE2339" i="1"/>
  <c r="AD2339" i="1"/>
  <c r="AC2339" i="1"/>
  <c r="AB2339" i="1"/>
  <c r="AA2339" i="1"/>
  <c r="Z2339" i="1"/>
  <c r="AL2339" i="1" s="1"/>
  <c r="AM2339" i="1" s="1"/>
  <c r="Y2339" i="1"/>
  <c r="X2339" i="1"/>
  <c r="W2339" i="1"/>
  <c r="V2339" i="1"/>
  <c r="U2339" i="1"/>
  <c r="AN2338" i="1"/>
  <c r="AK2338" i="1"/>
  <c r="AJ2338" i="1"/>
  <c r="AI2338" i="1"/>
  <c r="AH2338" i="1"/>
  <c r="AG2338" i="1"/>
  <c r="AF2338" i="1"/>
  <c r="AE2338" i="1"/>
  <c r="AD2338" i="1"/>
  <c r="AC2338" i="1"/>
  <c r="AB2338" i="1"/>
  <c r="AA2338" i="1"/>
  <c r="Z2338" i="1"/>
  <c r="AL2338" i="1" s="1"/>
  <c r="AM2338" i="1" s="1"/>
  <c r="Y2338" i="1"/>
  <c r="X2338" i="1"/>
  <c r="W2338" i="1"/>
  <c r="V2338" i="1"/>
  <c r="U2338" i="1"/>
  <c r="AN2337" i="1"/>
  <c r="AK2337" i="1"/>
  <c r="AJ2337" i="1"/>
  <c r="AI2337" i="1"/>
  <c r="AH2337" i="1"/>
  <c r="AG2337" i="1"/>
  <c r="AF2337" i="1"/>
  <c r="AE2337" i="1"/>
  <c r="AD2337" i="1"/>
  <c r="AC2337" i="1"/>
  <c r="AB2337" i="1"/>
  <c r="AA2337" i="1"/>
  <c r="Z2337" i="1"/>
  <c r="Y2337" i="1"/>
  <c r="X2337" i="1"/>
  <c r="W2337" i="1"/>
  <c r="V2337" i="1"/>
  <c r="U2337" i="1"/>
  <c r="AN2336" i="1"/>
  <c r="AK2336" i="1"/>
  <c r="AJ2336" i="1"/>
  <c r="AI2336" i="1"/>
  <c r="AH2336" i="1"/>
  <c r="AG2336" i="1"/>
  <c r="AF2336" i="1"/>
  <c r="AE2336" i="1"/>
  <c r="AD2336" i="1"/>
  <c r="AC2336" i="1"/>
  <c r="AB2336" i="1"/>
  <c r="AA2336" i="1"/>
  <c r="Z2336" i="1"/>
  <c r="AL2336" i="1" s="1"/>
  <c r="AM2336" i="1" s="1"/>
  <c r="Y2336" i="1"/>
  <c r="X2336" i="1"/>
  <c r="W2336" i="1"/>
  <c r="V2336" i="1"/>
  <c r="U2336" i="1"/>
  <c r="AN2335" i="1"/>
  <c r="AK2335" i="1"/>
  <c r="AJ2335" i="1"/>
  <c r="AI2335" i="1"/>
  <c r="AH2335" i="1"/>
  <c r="AG2335" i="1"/>
  <c r="AF2335" i="1"/>
  <c r="AE2335" i="1"/>
  <c r="AD2335" i="1"/>
  <c r="AC2335" i="1"/>
  <c r="AB2335" i="1"/>
  <c r="AA2335" i="1"/>
  <c r="Z2335" i="1"/>
  <c r="AL2335" i="1" s="1"/>
  <c r="AM2335" i="1" s="1"/>
  <c r="Y2335" i="1"/>
  <c r="X2335" i="1"/>
  <c r="W2335" i="1"/>
  <c r="V2335" i="1"/>
  <c r="U2335" i="1"/>
  <c r="AN2334" i="1"/>
  <c r="AK2334" i="1"/>
  <c r="AJ2334" i="1"/>
  <c r="AI2334" i="1"/>
  <c r="AH2334" i="1"/>
  <c r="AG2334" i="1"/>
  <c r="AF2334" i="1"/>
  <c r="AE2334" i="1"/>
  <c r="AD2334" i="1"/>
  <c r="AC2334" i="1"/>
  <c r="AB2334" i="1"/>
  <c r="AA2334" i="1"/>
  <c r="Z2334" i="1"/>
  <c r="AL2334" i="1" s="1"/>
  <c r="AM2334" i="1" s="1"/>
  <c r="Y2334" i="1"/>
  <c r="X2334" i="1"/>
  <c r="W2334" i="1"/>
  <c r="V2334" i="1"/>
  <c r="U2334" i="1"/>
  <c r="AN2333" i="1"/>
  <c r="AK2333" i="1"/>
  <c r="AJ2333" i="1"/>
  <c r="AI2333" i="1"/>
  <c r="AH2333" i="1"/>
  <c r="AG2333" i="1"/>
  <c r="AF2333" i="1"/>
  <c r="AE2333" i="1"/>
  <c r="AD2333" i="1"/>
  <c r="AC2333" i="1"/>
  <c r="AB2333" i="1"/>
  <c r="AA2333" i="1"/>
  <c r="Z2333" i="1"/>
  <c r="AL2333" i="1" s="1"/>
  <c r="AM2333" i="1" s="1"/>
  <c r="Y2333" i="1"/>
  <c r="X2333" i="1"/>
  <c r="W2333" i="1"/>
  <c r="V2333" i="1"/>
  <c r="U2333" i="1"/>
  <c r="AN2332" i="1"/>
  <c r="AK2332" i="1"/>
  <c r="AJ2332" i="1"/>
  <c r="AI2332" i="1"/>
  <c r="AH2332" i="1"/>
  <c r="AG2332" i="1"/>
  <c r="AF2332" i="1"/>
  <c r="AE2332" i="1"/>
  <c r="AD2332" i="1"/>
  <c r="AC2332" i="1"/>
  <c r="AB2332" i="1"/>
  <c r="AA2332" i="1"/>
  <c r="Z2332" i="1"/>
  <c r="AL2332" i="1" s="1"/>
  <c r="AM2332" i="1" s="1"/>
  <c r="Y2332" i="1"/>
  <c r="X2332" i="1"/>
  <c r="W2332" i="1"/>
  <c r="V2332" i="1"/>
  <c r="U2332" i="1"/>
  <c r="AN2331" i="1"/>
  <c r="AK2331" i="1"/>
  <c r="AJ2331" i="1"/>
  <c r="AI2331" i="1"/>
  <c r="AH2331" i="1"/>
  <c r="AG2331" i="1"/>
  <c r="AF2331" i="1"/>
  <c r="AE2331" i="1"/>
  <c r="AD2331" i="1"/>
  <c r="AC2331" i="1"/>
  <c r="AB2331" i="1"/>
  <c r="AA2331" i="1"/>
  <c r="Z2331" i="1"/>
  <c r="AL2331" i="1" s="1"/>
  <c r="AM2331" i="1" s="1"/>
  <c r="Y2331" i="1"/>
  <c r="X2331" i="1"/>
  <c r="W2331" i="1"/>
  <c r="V2331" i="1"/>
  <c r="U2331" i="1"/>
  <c r="AN2330" i="1"/>
  <c r="AK2330" i="1"/>
  <c r="AJ2330" i="1"/>
  <c r="AI2330" i="1"/>
  <c r="AH2330" i="1"/>
  <c r="AG2330" i="1"/>
  <c r="AF2330" i="1"/>
  <c r="AE2330" i="1"/>
  <c r="AD2330" i="1"/>
  <c r="AC2330" i="1"/>
  <c r="AB2330" i="1"/>
  <c r="AA2330" i="1"/>
  <c r="Z2330" i="1"/>
  <c r="AL2330" i="1" s="1"/>
  <c r="AM2330" i="1" s="1"/>
  <c r="Y2330" i="1"/>
  <c r="X2330" i="1"/>
  <c r="W2330" i="1"/>
  <c r="V2330" i="1"/>
  <c r="U2330" i="1"/>
  <c r="AN2329" i="1"/>
  <c r="AK2329" i="1"/>
  <c r="AJ2329" i="1"/>
  <c r="AI2329" i="1"/>
  <c r="AH2329" i="1"/>
  <c r="AG2329" i="1"/>
  <c r="AF2329" i="1"/>
  <c r="AE2329" i="1"/>
  <c r="AD2329" i="1"/>
  <c r="AC2329" i="1"/>
  <c r="AB2329" i="1"/>
  <c r="AA2329" i="1"/>
  <c r="Z2329" i="1"/>
  <c r="Y2329" i="1"/>
  <c r="X2329" i="1"/>
  <c r="W2329" i="1"/>
  <c r="V2329" i="1"/>
  <c r="U2329" i="1"/>
  <c r="AN2328" i="1"/>
  <c r="AK2328" i="1"/>
  <c r="AJ2328" i="1"/>
  <c r="AI2328" i="1"/>
  <c r="AH2328" i="1"/>
  <c r="AG2328" i="1"/>
  <c r="AF2328" i="1"/>
  <c r="AE2328" i="1"/>
  <c r="AD2328" i="1"/>
  <c r="AC2328" i="1"/>
  <c r="AB2328" i="1"/>
  <c r="AA2328" i="1"/>
  <c r="Z2328" i="1"/>
  <c r="AL2328" i="1" s="1"/>
  <c r="AM2328" i="1" s="1"/>
  <c r="Y2328" i="1"/>
  <c r="X2328" i="1"/>
  <c r="W2328" i="1"/>
  <c r="V2328" i="1"/>
  <c r="U2328" i="1"/>
  <c r="AN2327" i="1"/>
  <c r="AK2327" i="1"/>
  <c r="AJ2327" i="1"/>
  <c r="AI2327" i="1"/>
  <c r="AH2327" i="1"/>
  <c r="AG2327" i="1"/>
  <c r="AF2327" i="1"/>
  <c r="AE2327" i="1"/>
  <c r="AD2327" i="1"/>
  <c r="AC2327" i="1"/>
  <c r="AB2327" i="1"/>
  <c r="AA2327" i="1"/>
  <c r="Z2327" i="1"/>
  <c r="AL2327" i="1" s="1"/>
  <c r="AM2327" i="1" s="1"/>
  <c r="Y2327" i="1"/>
  <c r="X2327" i="1"/>
  <c r="W2327" i="1"/>
  <c r="V2327" i="1"/>
  <c r="U2327" i="1"/>
  <c r="AN2326" i="1"/>
  <c r="AK2326" i="1"/>
  <c r="AJ2326" i="1"/>
  <c r="AI2326" i="1"/>
  <c r="AH2326" i="1"/>
  <c r="AG2326" i="1"/>
  <c r="AF2326" i="1"/>
  <c r="AE2326" i="1"/>
  <c r="AD2326" i="1"/>
  <c r="AC2326" i="1"/>
  <c r="AB2326" i="1"/>
  <c r="AA2326" i="1"/>
  <c r="Z2326" i="1"/>
  <c r="AL2326" i="1" s="1"/>
  <c r="AM2326" i="1" s="1"/>
  <c r="Y2326" i="1"/>
  <c r="X2326" i="1"/>
  <c r="W2326" i="1"/>
  <c r="V2326" i="1"/>
  <c r="U2326" i="1"/>
  <c r="AN2325" i="1"/>
  <c r="AK2325" i="1"/>
  <c r="AJ2325" i="1"/>
  <c r="AI2325" i="1"/>
  <c r="AH2325" i="1"/>
  <c r="AG2325" i="1"/>
  <c r="AF2325" i="1"/>
  <c r="AE2325" i="1"/>
  <c r="AD2325" i="1"/>
  <c r="AC2325" i="1"/>
  <c r="AB2325" i="1"/>
  <c r="AA2325" i="1"/>
  <c r="Z2325" i="1"/>
  <c r="Y2325" i="1"/>
  <c r="X2325" i="1"/>
  <c r="W2325" i="1"/>
  <c r="V2325" i="1"/>
  <c r="U2325" i="1"/>
  <c r="AN2324" i="1"/>
  <c r="AK2324" i="1"/>
  <c r="AJ2324" i="1"/>
  <c r="AI2324" i="1"/>
  <c r="AH2324" i="1"/>
  <c r="AG2324" i="1"/>
  <c r="AF2324" i="1"/>
  <c r="AE2324" i="1"/>
  <c r="AD2324" i="1"/>
  <c r="AC2324" i="1"/>
  <c r="AB2324" i="1"/>
  <c r="AA2324" i="1"/>
  <c r="Z2324" i="1"/>
  <c r="AL2324" i="1" s="1"/>
  <c r="AM2324" i="1" s="1"/>
  <c r="Y2324" i="1"/>
  <c r="X2324" i="1"/>
  <c r="W2324" i="1"/>
  <c r="V2324" i="1"/>
  <c r="U2324" i="1"/>
  <c r="AN2323" i="1"/>
  <c r="AK2323" i="1"/>
  <c r="AJ2323" i="1"/>
  <c r="AI2323" i="1"/>
  <c r="AH2323" i="1"/>
  <c r="AG2323" i="1"/>
  <c r="AF2323" i="1"/>
  <c r="AE2323" i="1"/>
  <c r="AD2323" i="1"/>
  <c r="AC2323" i="1"/>
  <c r="AB2323" i="1"/>
  <c r="AA2323" i="1"/>
  <c r="Z2323" i="1"/>
  <c r="AL2323" i="1" s="1"/>
  <c r="AM2323" i="1" s="1"/>
  <c r="Y2323" i="1"/>
  <c r="X2323" i="1"/>
  <c r="W2323" i="1"/>
  <c r="V2323" i="1"/>
  <c r="U2323" i="1"/>
  <c r="AN2322" i="1"/>
  <c r="AK2322" i="1"/>
  <c r="AJ2322" i="1"/>
  <c r="AI2322" i="1"/>
  <c r="AH2322" i="1"/>
  <c r="AG2322" i="1"/>
  <c r="AF2322" i="1"/>
  <c r="AE2322" i="1"/>
  <c r="AD2322" i="1"/>
  <c r="AC2322" i="1"/>
  <c r="AB2322" i="1"/>
  <c r="AA2322" i="1"/>
  <c r="Z2322" i="1"/>
  <c r="AL2322" i="1" s="1"/>
  <c r="AM2322" i="1" s="1"/>
  <c r="Y2322" i="1"/>
  <c r="X2322" i="1"/>
  <c r="W2322" i="1"/>
  <c r="V2322" i="1"/>
  <c r="U2322" i="1"/>
  <c r="AN2321" i="1"/>
  <c r="AK2321" i="1"/>
  <c r="AJ2321" i="1"/>
  <c r="AI2321" i="1"/>
  <c r="AH2321" i="1"/>
  <c r="AG2321" i="1"/>
  <c r="AF2321" i="1"/>
  <c r="AE2321" i="1"/>
  <c r="AD2321" i="1"/>
  <c r="AC2321" i="1"/>
  <c r="AB2321" i="1"/>
  <c r="AA2321" i="1"/>
  <c r="Z2321" i="1"/>
  <c r="AL2321" i="1" s="1"/>
  <c r="AM2321" i="1" s="1"/>
  <c r="Y2321" i="1"/>
  <c r="X2321" i="1"/>
  <c r="W2321" i="1"/>
  <c r="V2321" i="1"/>
  <c r="U2321" i="1"/>
  <c r="AN2320" i="1"/>
  <c r="AK2320" i="1"/>
  <c r="AJ2320" i="1"/>
  <c r="AI2320" i="1"/>
  <c r="AH2320" i="1"/>
  <c r="AG2320" i="1"/>
  <c r="AF2320" i="1"/>
  <c r="AE2320" i="1"/>
  <c r="AD2320" i="1"/>
  <c r="AC2320" i="1"/>
  <c r="AB2320" i="1"/>
  <c r="AA2320" i="1"/>
  <c r="Z2320" i="1"/>
  <c r="AL2320" i="1" s="1"/>
  <c r="AM2320" i="1" s="1"/>
  <c r="Y2320" i="1"/>
  <c r="X2320" i="1"/>
  <c r="W2320" i="1"/>
  <c r="V2320" i="1"/>
  <c r="U2320" i="1"/>
  <c r="AN2319" i="1"/>
  <c r="AK2319" i="1"/>
  <c r="AJ2319" i="1"/>
  <c r="AI2319" i="1"/>
  <c r="AH2319" i="1"/>
  <c r="AG2319" i="1"/>
  <c r="AF2319" i="1"/>
  <c r="AE2319" i="1"/>
  <c r="AD2319" i="1"/>
  <c r="AC2319" i="1"/>
  <c r="AB2319" i="1"/>
  <c r="AA2319" i="1"/>
  <c r="Z2319" i="1"/>
  <c r="AL2319" i="1" s="1"/>
  <c r="AM2319" i="1" s="1"/>
  <c r="Y2319" i="1"/>
  <c r="X2319" i="1"/>
  <c r="W2319" i="1"/>
  <c r="V2319" i="1"/>
  <c r="U2319" i="1"/>
  <c r="AN2318" i="1"/>
  <c r="AK2318" i="1"/>
  <c r="AJ2318" i="1"/>
  <c r="AI2318" i="1"/>
  <c r="AH2318" i="1"/>
  <c r="AG2318" i="1"/>
  <c r="AF2318" i="1"/>
  <c r="AE2318" i="1"/>
  <c r="AD2318" i="1"/>
  <c r="AC2318" i="1"/>
  <c r="AB2318" i="1"/>
  <c r="AA2318" i="1"/>
  <c r="Z2318" i="1"/>
  <c r="AL2318" i="1" s="1"/>
  <c r="AM2318" i="1" s="1"/>
  <c r="Y2318" i="1"/>
  <c r="X2318" i="1"/>
  <c r="W2318" i="1"/>
  <c r="V2318" i="1"/>
  <c r="U2318" i="1"/>
  <c r="AN2317" i="1"/>
  <c r="AK2317" i="1"/>
  <c r="AJ2317" i="1"/>
  <c r="AI2317" i="1"/>
  <c r="AH2317" i="1"/>
  <c r="AG2317" i="1"/>
  <c r="AF2317" i="1"/>
  <c r="AE2317" i="1"/>
  <c r="AD2317" i="1"/>
  <c r="AC2317" i="1"/>
  <c r="AB2317" i="1"/>
  <c r="AA2317" i="1"/>
  <c r="Z2317" i="1"/>
  <c r="AL2317" i="1" s="1"/>
  <c r="AM2317" i="1" s="1"/>
  <c r="Y2317" i="1"/>
  <c r="X2317" i="1"/>
  <c r="W2317" i="1"/>
  <c r="V2317" i="1"/>
  <c r="U2317" i="1"/>
  <c r="AN2316" i="1"/>
  <c r="AK2316" i="1"/>
  <c r="AJ2316" i="1"/>
  <c r="AI2316" i="1"/>
  <c r="AH2316" i="1"/>
  <c r="AG2316" i="1"/>
  <c r="AF2316" i="1"/>
  <c r="AE2316" i="1"/>
  <c r="AD2316" i="1"/>
  <c r="AC2316" i="1"/>
  <c r="AB2316" i="1"/>
  <c r="AA2316" i="1"/>
  <c r="Z2316" i="1"/>
  <c r="AL2316" i="1" s="1"/>
  <c r="AM2316" i="1" s="1"/>
  <c r="Y2316" i="1"/>
  <c r="X2316" i="1"/>
  <c r="W2316" i="1"/>
  <c r="V2316" i="1"/>
  <c r="U2316" i="1"/>
  <c r="AN2315" i="1"/>
  <c r="AK2315" i="1"/>
  <c r="AJ2315" i="1"/>
  <c r="AI2315" i="1"/>
  <c r="AH2315" i="1"/>
  <c r="AG2315" i="1"/>
  <c r="AF2315" i="1"/>
  <c r="AE2315" i="1"/>
  <c r="AD2315" i="1"/>
  <c r="AC2315" i="1"/>
  <c r="AB2315" i="1"/>
  <c r="AA2315" i="1"/>
  <c r="Z2315" i="1"/>
  <c r="AL2315" i="1" s="1"/>
  <c r="AM2315" i="1" s="1"/>
  <c r="Y2315" i="1"/>
  <c r="X2315" i="1"/>
  <c r="W2315" i="1"/>
  <c r="V2315" i="1"/>
  <c r="U2315" i="1"/>
  <c r="AN2314" i="1"/>
  <c r="AK2314" i="1"/>
  <c r="AJ2314" i="1"/>
  <c r="AI2314" i="1"/>
  <c r="AH2314" i="1"/>
  <c r="AG2314" i="1"/>
  <c r="AF2314" i="1"/>
  <c r="AE2314" i="1"/>
  <c r="AD2314" i="1"/>
  <c r="AC2314" i="1"/>
  <c r="AB2314" i="1"/>
  <c r="AA2314" i="1"/>
  <c r="Z2314" i="1"/>
  <c r="AL2314" i="1" s="1"/>
  <c r="AM2314" i="1" s="1"/>
  <c r="Y2314" i="1"/>
  <c r="X2314" i="1"/>
  <c r="W2314" i="1"/>
  <c r="V2314" i="1"/>
  <c r="U2314" i="1"/>
  <c r="AN2313" i="1"/>
  <c r="AK2313" i="1"/>
  <c r="AJ2313" i="1"/>
  <c r="AI2313" i="1"/>
  <c r="AH2313" i="1"/>
  <c r="AG2313" i="1"/>
  <c r="AF2313" i="1"/>
  <c r="AE2313" i="1"/>
  <c r="AD2313" i="1"/>
  <c r="AC2313" i="1"/>
  <c r="AB2313" i="1"/>
  <c r="AA2313" i="1"/>
  <c r="Z2313" i="1"/>
  <c r="AL2313" i="1" s="1"/>
  <c r="AM2313" i="1" s="1"/>
  <c r="Y2313" i="1"/>
  <c r="X2313" i="1"/>
  <c r="W2313" i="1"/>
  <c r="V2313" i="1"/>
  <c r="U2313" i="1"/>
  <c r="AN2312" i="1"/>
  <c r="AK2312" i="1"/>
  <c r="AJ2312" i="1"/>
  <c r="AI2312" i="1"/>
  <c r="AH2312" i="1"/>
  <c r="AG2312" i="1"/>
  <c r="AF2312" i="1"/>
  <c r="AE2312" i="1"/>
  <c r="AD2312" i="1"/>
  <c r="AC2312" i="1"/>
  <c r="AB2312" i="1"/>
  <c r="AA2312" i="1"/>
  <c r="Z2312" i="1"/>
  <c r="AL2312" i="1" s="1"/>
  <c r="AM2312" i="1" s="1"/>
  <c r="Y2312" i="1"/>
  <c r="X2312" i="1"/>
  <c r="W2312" i="1"/>
  <c r="V2312" i="1"/>
  <c r="U2312" i="1"/>
  <c r="AN2311" i="1"/>
  <c r="AK2311" i="1"/>
  <c r="AJ2311" i="1"/>
  <c r="AI2311" i="1"/>
  <c r="AH2311" i="1"/>
  <c r="AG2311" i="1"/>
  <c r="AF2311" i="1"/>
  <c r="AE2311" i="1"/>
  <c r="AD2311" i="1"/>
  <c r="AC2311" i="1"/>
  <c r="AB2311" i="1"/>
  <c r="AA2311" i="1"/>
  <c r="Z2311" i="1"/>
  <c r="AL2311" i="1" s="1"/>
  <c r="AM2311" i="1" s="1"/>
  <c r="Y2311" i="1"/>
  <c r="X2311" i="1"/>
  <c r="W2311" i="1"/>
  <c r="V2311" i="1"/>
  <c r="U2311" i="1"/>
  <c r="AN2310" i="1"/>
  <c r="AK2310" i="1"/>
  <c r="AJ2310" i="1"/>
  <c r="AI2310" i="1"/>
  <c r="AH2310" i="1"/>
  <c r="AG2310" i="1"/>
  <c r="AF2310" i="1"/>
  <c r="AE2310" i="1"/>
  <c r="AD2310" i="1"/>
  <c r="AC2310" i="1"/>
  <c r="AB2310" i="1"/>
  <c r="AA2310" i="1"/>
  <c r="Z2310" i="1"/>
  <c r="AL2310" i="1" s="1"/>
  <c r="AM2310" i="1" s="1"/>
  <c r="Y2310" i="1"/>
  <c r="X2310" i="1"/>
  <c r="W2310" i="1"/>
  <c r="V2310" i="1"/>
  <c r="U2310" i="1"/>
  <c r="AN2309" i="1"/>
  <c r="AK2309" i="1"/>
  <c r="AJ2309" i="1"/>
  <c r="AI2309" i="1"/>
  <c r="AH2309" i="1"/>
  <c r="AG2309" i="1"/>
  <c r="AF2309" i="1"/>
  <c r="AE2309" i="1"/>
  <c r="AD2309" i="1"/>
  <c r="AC2309" i="1"/>
  <c r="AB2309" i="1"/>
  <c r="AA2309" i="1"/>
  <c r="Z2309" i="1"/>
  <c r="AL2309" i="1" s="1"/>
  <c r="AM2309" i="1" s="1"/>
  <c r="Y2309" i="1"/>
  <c r="X2309" i="1"/>
  <c r="W2309" i="1"/>
  <c r="V2309" i="1"/>
  <c r="U2309" i="1"/>
  <c r="AN2308" i="1"/>
  <c r="AK2308" i="1"/>
  <c r="AJ2308" i="1"/>
  <c r="AI2308" i="1"/>
  <c r="AH2308" i="1"/>
  <c r="AG2308" i="1"/>
  <c r="AF2308" i="1"/>
  <c r="AE2308" i="1"/>
  <c r="AD2308" i="1"/>
  <c r="AC2308" i="1"/>
  <c r="AB2308" i="1"/>
  <c r="AA2308" i="1"/>
  <c r="Z2308" i="1"/>
  <c r="AL2308" i="1" s="1"/>
  <c r="AM2308" i="1" s="1"/>
  <c r="Y2308" i="1"/>
  <c r="X2308" i="1"/>
  <c r="W2308" i="1"/>
  <c r="V2308" i="1"/>
  <c r="U2308" i="1"/>
  <c r="AN2307" i="1"/>
  <c r="AK2307" i="1"/>
  <c r="AJ2307" i="1"/>
  <c r="AI2307" i="1"/>
  <c r="AH2307" i="1"/>
  <c r="AG2307" i="1"/>
  <c r="AF2307" i="1"/>
  <c r="AE2307" i="1"/>
  <c r="AD2307" i="1"/>
  <c r="AC2307" i="1"/>
  <c r="AB2307" i="1"/>
  <c r="AA2307" i="1"/>
  <c r="Z2307" i="1"/>
  <c r="AL2307" i="1" s="1"/>
  <c r="AM2307" i="1" s="1"/>
  <c r="Y2307" i="1"/>
  <c r="X2307" i="1"/>
  <c r="W2307" i="1"/>
  <c r="V2307" i="1"/>
  <c r="U2307" i="1"/>
  <c r="AN2306" i="1"/>
  <c r="AK2306" i="1"/>
  <c r="AJ2306" i="1"/>
  <c r="AI2306" i="1"/>
  <c r="AH2306" i="1"/>
  <c r="AG2306" i="1"/>
  <c r="AF2306" i="1"/>
  <c r="AE2306" i="1"/>
  <c r="AD2306" i="1"/>
  <c r="AC2306" i="1"/>
  <c r="AB2306" i="1"/>
  <c r="AA2306" i="1"/>
  <c r="Z2306" i="1"/>
  <c r="AL2306" i="1" s="1"/>
  <c r="AM2306" i="1" s="1"/>
  <c r="Y2306" i="1"/>
  <c r="X2306" i="1"/>
  <c r="W2306" i="1"/>
  <c r="V2306" i="1"/>
  <c r="U2306" i="1"/>
  <c r="AN2305" i="1"/>
  <c r="AK2305" i="1"/>
  <c r="AJ2305" i="1"/>
  <c r="AI2305" i="1"/>
  <c r="AH2305" i="1"/>
  <c r="AG2305" i="1"/>
  <c r="AF2305" i="1"/>
  <c r="AE2305" i="1"/>
  <c r="AD2305" i="1"/>
  <c r="AC2305" i="1"/>
  <c r="AB2305" i="1"/>
  <c r="AA2305" i="1"/>
  <c r="Z2305" i="1"/>
  <c r="AL2305" i="1" s="1"/>
  <c r="AM2305" i="1" s="1"/>
  <c r="Y2305" i="1"/>
  <c r="X2305" i="1"/>
  <c r="W2305" i="1"/>
  <c r="V2305" i="1"/>
  <c r="U2305" i="1"/>
  <c r="AN2304" i="1"/>
  <c r="AK2304" i="1"/>
  <c r="AJ2304" i="1"/>
  <c r="AI2304" i="1"/>
  <c r="AH2304" i="1"/>
  <c r="AG2304" i="1"/>
  <c r="AF2304" i="1"/>
  <c r="AE2304" i="1"/>
  <c r="AD2304" i="1"/>
  <c r="AC2304" i="1"/>
  <c r="AB2304" i="1"/>
  <c r="AA2304" i="1"/>
  <c r="Z2304" i="1"/>
  <c r="AL2304" i="1" s="1"/>
  <c r="AM2304" i="1" s="1"/>
  <c r="Y2304" i="1"/>
  <c r="X2304" i="1"/>
  <c r="W2304" i="1"/>
  <c r="V2304" i="1"/>
  <c r="U2304" i="1"/>
  <c r="AN2303" i="1"/>
  <c r="AK2303" i="1"/>
  <c r="AJ2303" i="1"/>
  <c r="AI2303" i="1"/>
  <c r="AH2303" i="1"/>
  <c r="AG2303" i="1"/>
  <c r="AF2303" i="1"/>
  <c r="AE2303" i="1"/>
  <c r="AD2303" i="1"/>
  <c r="AC2303" i="1"/>
  <c r="AB2303" i="1"/>
  <c r="AA2303" i="1"/>
  <c r="Z2303" i="1"/>
  <c r="AL2303" i="1" s="1"/>
  <c r="AM2303" i="1" s="1"/>
  <c r="Y2303" i="1"/>
  <c r="X2303" i="1"/>
  <c r="W2303" i="1"/>
  <c r="V2303" i="1"/>
  <c r="U2303" i="1"/>
  <c r="AN2302" i="1"/>
  <c r="AK2302" i="1"/>
  <c r="AJ2302" i="1"/>
  <c r="AI2302" i="1"/>
  <c r="AH2302" i="1"/>
  <c r="AG2302" i="1"/>
  <c r="AF2302" i="1"/>
  <c r="AE2302" i="1"/>
  <c r="AD2302" i="1"/>
  <c r="AC2302" i="1"/>
  <c r="AB2302" i="1"/>
  <c r="AA2302" i="1"/>
  <c r="Z2302" i="1"/>
  <c r="AL2302" i="1" s="1"/>
  <c r="AM2302" i="1" s="1"/>
  <c r="Y2302" i="1"/>
  <c r="X2302" i="1"/>
  <c r="W2302" i="1"/>
  <c r="V2302" i="1"/>
  <c r="U2302" i="1"/>
  <c r="AN2301" i="1"/>
  <c r="AK2301" i="1"/>
  <c r="AJ2301" i="1"/>
  <c r="AI2301" i="1"/>
  <c r="AH2301" i="1"/>
  <c r="AG2301" i="1"/>
  <c r="AF2301" i="1"/>
  <c r="AE2301" i="1"/>
  <c r="AD2301" i="1"/>
  <c r="AC2301" i="1"/>
  <c r="AB2301" i="1"/>
  <c r="AA2301" i="1"/>
  <c r="Z2301" i="1"/>
  <c r="AL2301" i="1" s="1"/>
  <c r="AM2301" i="1" s="1"/>
  <c r="Y2301" i="1"/>
  <c r="X2301" i="1"/>
  <c r="W2301" i="1"/>
  <c r="V2301" i="1"/>
  <c r="U2301" i="1"/>
  <c r="AN2300" i="1"/>
  <c r="AK2300" i="1"/>
  <c r="AJ2300" i="1"/>
  <c r="AI2300" i="1"/>
  <c r="AH2300" i="1"/>
  <c r="AG2300" i="1"/>
  <c r="AF2300" i="1"/>
  <c r="AE2300" i="1"/>
  <c r="AD2300" i="1"/>
  <c r="AC2300" i="1"/>
  <c r="AB2300" i="1"/>
  <c r="AA2300" i="1"/>
  <c r="Z2300" i="1"/>
  <c r="AL2300" i="1" s="1"/>
  <c r="AM2300" i="1" s="1"/>
  <c r="Y2300" i="1"/>
  <c r="X2300" i="1"/>
  <c r="W2300" i="1"/>
  <c r="V2300" i="1"/>
  <c r="U2300" i="1"/>
  <c r="AN2299" i="1"/>
  <c r="AK2299" i="1"/>
  <c r="AJ2299" i="1"/>
  <c r="AI2299" i="1"/>
  <c r="AH2299" i="1"/>
  <c r="AG2299" i="1"/>
  <c r="AF2299" i="1"/>
  <c r="AE2299" i="1"/>
  <c r="AD2299" i="1"/>
  <c r="AC2299" i="1"/>
  <c r="AB2299" i="1"/>
  <c r="AA2299" i="1"/>
  <c r="Z2299" i="1"/>
  <c r="AL2299" i="1" s="1"/>
  <c r="AM2299" i="1" s="1"/>
  <c r="Y2299" i="1"/>
  <c r="X2299" i="1"/>
  <c r="W2299" i="1"/>
  <c r="V2299" i="1"/>
  <c r="U2299" i="1"/>
  <c r="AN2298" i="1"/>
  <c r="AK2298" i="1"/>
  <c r="AJ2298" i="1"/>
  <c r="AI2298" i="1"/>
  <c r="AH2298" i="1"/>
  <c r="AG2298" i="1"/>
  <c r="AF2298" i="1"/>
  <c r="AE2298" i="1"/>
  <c r="AD2298" i="1"/>
  <c r="AC2298" i="1"/>
  <c r="AB2298" i="1"/>
  <c r="AA2298" i="1"/>
  <c r="Z2298" i="1"/>
  <c r="AL2298" i="1" s="1"/>
  <c r="AM2298" i="1" s="1"/>
  <c r="Y2298" i="1"/>
  <c r="X2298" i="1"/>
  <c r="W2298" i="1"/>
  <c r="V2298" i="1"/>
  <c r="U2298" i="1"/>
  <c r="AN2297" i="1"/>
  <c r="AK2297" i="1"/>
  <c r="AJ2297" i="1"/>
  <c r="AI2297" i="1"/>
  <c r="AH2297" i="1"/>
  <c r="AG2297" i="1"/>
  <c r="AF2297" i="1"/>
  <c r="AE2297" i="1"/>
  <c r="AD2297" i="1"/>
  <c r="AC2297" i="1"/>
  <c r="AB2297" i="1"/>
  <c r="AA2297" i="1"/>
  <c r="Z2297" i="1"/>
  <c r="AL2297" i="1" s="1"/>
  <c r="AM2297" i="1" s="1"/>
  <c r="Y2297" i="1"/>
  <c r="X2297" i="1"/>
  <c r="W2297" i="1"/>
  <c r="V2297" i="1"/>
  <c r="U2297" i="1"/>
  <c r="AN2296" i="1"/>
  <c r="AK2296" i="1"/>
  <c r="AJ2296" i="1"/>
  <c r="AI2296" i="1"/>
  <c r="AH2296" i="1"/>
  <c r="AG2296" i="1"/>
  <c r="AF2296" i="1"/>
  <c r="AE2296" i="1"/>
  <c r="AD2296" i="1"/>
  <c r="AC2296" i="1"/>
  <c r="AB2296" i="1"/>
  <c r="AA2296" i="1"/>
  <c r="Z2296" i="1"/>
  <c r="AL2296" i="1" s="1"/>
  <c r="AM2296" i="1" s="1"/>
  <c r="Y2296" i="1"/>
  <c r="X2296" i="1"/>
  <c r="W2296" i="1"/>
  <c r="V2296" i="1"/>
  <c r="U2296" i="1"/>
  <c r="AN2295" i="1"/>
  <c r="AK2295" i="1"/>
  <c r="AJ2295" i="1"/>
  <c r="AI2295" i="1"/>
  <c r="AH2295" i="1"/>
  <c r="AG2295" i="1"/>
  <c r="AF2295" i="1"/>
  <c r="AE2295" i="1"/>
  <c r="AD2295" i="1"/>
  <c r="AC2295" i="1"/>
  <c r="AB2295" i="1"/>
  <c r="AA2295" i="1"/>
  <c r="Z2295" i="1"/>
  <c r="AL2295" i="1" s="1"/>
  <c r="AM2295" i="1" s="1"/>
  <c r="Y2295" i="1"/>
  <c r="X2295" i="1"/>
  <c r="W2295" i="1"/>
  <c r="V2295" i="1"/>
  <c r="U2295" i="1"/>
  <c r="AN2294" i="1"/>
  <c r="AK2294" i="1"/>
  <c r="AJ2294" i="1"/>
  <c r="AI2294" i="1"/>
  <c r="AH2294" i="1"/>
  <c r="AG2294" i="1"/>
  <c r="AF2294" i="1"/>
  <c r="AE2294" i="1"/>
  <c r="AD2294" i="1"/>
  <c r="AC2294" i="1"/>
  <c r="AB2294" i="1"/>
  <c r="AA2294" i="1"/>
  <c r="Z2294" i="1"/>
  <c r="AL2294" i="1" s="1"/>
  <c r="AM2294" i="1" s="1"/>
  <c r="Y2294" i="1"/>
  <c r="X2294" i="1"/>
  <c r="W2294" i="1"/>
  <c r="V2294" i="1"/>
  <c r="U2294" i="1"/>
  <c r="AN2293" i="1"/>
  <c r="AK2293" i="1"/>
  <c r="AJ2293" i="1"/>
  <c r="AI2293" i="1"/>
  <c r="AH2293" i="1"/>
  <c r="AG2293" i="1"/>
  <c r="AF2293" i="1"/>
  <c r="AE2293" i="1"/>
  <c r="AD2293" i="1"/>
  <c r="AC2293" i="1"/>
  <c r="AB2293" i="1"/>
  <c r="AA2293" i="1"/>
  <c r="Z2293" i="1"/>
  <c r="AL2293" i="1" s="1"/>
  <c r="AM2293" i="1" s="1"/>
  <c r="Y2293" i="1"/>
  <c r="X2293" i="1"/>
  <c r="W2293" i="1"/>
  <c r="V2293" i="1"/>
  <c r="U2293" i="1"/>
  <c r="AN2292" i="1"/>
  <c r="AK2292" i="1"/>
  <c r="AJ2292" i="1"/>
  <c r="AI2292" i="1"/>
  <c r="AH2292" i="1"/>
  <c r="AG2292" i="1"/>
  <c r="AF2292" i="1"/>
  <c r="AE2292" i="1"/>
  <c r="AD2292" i="1"/>
  <c r="AC2292" i="1"/>
  <c r="AB2292" i="1"/>
  <c r="AA2292" i="1"/>
  <c r="Z2292" i="1"/>
  <c r="AL2292" i="1" s="1"/>
  <c r="AM2292" i="1" s="1"/>
  <c r="Y2292" i="1"/>
  <c r="X2292" i="1"/>
  <c r="W2292" i="1"/>
  <c r="V2292" i="1"/>
  <c r="U2292" i="1"/>
  <c r="AN2291" i="1"/>
  <c r="AK2291" i="1"/>
  <c r="AJ2291" i="1"/>
  <c r="AI2291" i="1"/>
  <c r="AH2291" i="1"/>
  <c r="AG2291" i="1"/>
  <c r="AF2291" i="1"/>
  <c r="AE2291" i="1"/>
  <c r="AD2291" i="1"/>
  <c r="AC2291" i="1"/>
  <c r="AB2291" i="1"/>
  <c r="AA2291" i="1"/>
  <c r="Z2291" i="1"/>
  <c r="AL2291" i="1" s="1"/>
  <c r="AM2291" i="1" s="1"/>
  <c r="Y2291" i="1"/>
  <c r="X2291" i="1"/>
  <c r="W2291" i="1"/>
  <c r="V2291" i="1"/>
  <c r="U2291" i="1"/>
  <c r="AN2290" i="1"/>
  <c r="AK2290" i="1"/>
  <c r="AJ2290" i="1"/>
  <c r="AI2290" i="1"/>
  <c r="AH2290" i="1"/>
  <c r="AG2290" i="1"/>
  <c r="AF2290" i="1"/>
  <c r="AE2290" i="1"/>
  <c r="AD2290" i="1"/>
  <c r="AC2290" i="1"/>
  <c r="AB2290" i="1"/>
  <c r="AA2290" i="1"/>
  <c r="Z2290" i="1"/>
  <c r="AL2290" i="1" s="1"/>
  <c r="AM2290" i="1" s="1"/>
  <c r="Y2290" i="1"/>
  <c r="X2290" i="1"/>
  <c r="W2290" i="1"/>
  <c r="V2290" i="1"/>
  <c r="U2290" i="1"/>
  <c r="AN2289" i="1"/>
  <c r="AK2289" i="1"/>
  <c r="AJ2289" i="1"/>
  <c r="AI2289" i="1"/>
  <c r="AH2289" i="1"/>
  <c r="AG2289" i="1"/>
  <c r="AF2289" i="1"/>
  <c r="AE2289" i="1"/>
  <c r="AD2289" i="1"/>
  <c r="AC2289" i="1"/>
  <c r="AB2289" i="1"/>
  <c r="AA2289" i="1"/>
  <c r="Z2289" i="1"/>
  <c r="AL2289" i="1" s="1"/>
  <c r="AM2289" i="1" s="1"/>
  <c r="Y2289" i="1"/>
  <c r="X2289" i="1"/>
  <c r="W2289" i="1"/>
  <c r="V2289" i="1"/>
  <c r="U2289" i="1"/>
  <c r="AN2288" i="1"/>
  <c r="AK2288" i="1"/>
  <c r="AJ2288" i="1"/>
  <c r="AI2288" i="1"/>
  <c r="AH2288" i="1"/>
  <c r="AG2288" i="1"/>
  <c r="AF2288" i="1"/>
  <c r="AE2288" i="1"/>
  <c r="AD2288" i="1"/>
  <c r="AC2288" i="1"/>
  <c r="AB2288" i="1"/>
  <c r="AA2288" i="1"/>
  <c r="Z2288" i="1"/>
  <c r="AL2288" i="1" s="1"/>
  <c r="AM2288" i="1" s="1"/>
  <c r="Y2288" i="1"/>
  <c r="X2288" i="1"/>
  <c r="W2288" i="1"/>
  <c r="V2288" i="1"/>
  <c r="U2288" i="1"/>
  <c r="AN2287" i="1"/>
  <c r="AK2287" i="1"/>
  <c r="AJ2287" i="1"/>
  <c r="AI2287" i="1"/>
  <c r="AH2287" i="1"/>
  <c r="AG2287" i="1"/>
  <c r="AF2287" i="1"/>
  <c r="AE2287" i="1"/>
  <c r="AD2287" i="1"/>
  <c r="AC2287" i="1"/>
  <c r="AB2287" i="1"/>
  <c r="AA2287" i="1"/>
  <c r="Z2287" i="1"/>
  <c r="AL2287" i="1" s="1"/>
  <c r="AM2287" i="1" s="1"/>
  <c r="Y2287" i="1"/>
  <c r="X2287" i="1"/>
  <c r="W2287" i="1"/>
  <c r="V2287" i="1"/>
  <c r="U2287" i="1"/>
  <c r="AN2286" i="1"/>
  <c r="AK2286" i="1"/>
  <c r="AJ2286" i="1"/>
  <c r="AI2286" i="1"/>
  <c r="AH2286" i="1"/>
  <c r="AG2286" i="1"/>
  <c r="AF2286" i="1"/>
  <c r="AE2286" i="1"/>
  <c r="AD2286" i="1"/>
  <c r="AC2286" i="1"/>
  <c r="AB2286" i="1"/>
  <c r="AA2286" i="1"/>
  <c r="Z2286" i="1"/>
  <c r="AL2286" i="1" s="1"/>
  <c r="AM2286" i="1" s="1"/>
  <c r="Y2286" i="1"/>
  <c r="X2286" i="1"/>
  <c r="W2286" i="1"/>
  <c r="V2286" i="1"/>
  <c r="U2286" i="1"/>
  <c r="AN2285" i="1"/>
  <c r="AK2285" i="1"/>
  <c r="AJ2285" i="1"/>
  <c r="AI2285" i="1"/>
  <c r="AH2285" i="1"/>
  <c r="AG2285" i="1"/>
  <c r="AF2285" i="1"/>
  <c r="AE2285" i="1"/>
  <c r="AD2285" i="1"/>
  <c r="AC2285" i="1"/>
  <c r="AB2285" i="1"/>
  <c r="AA2285" i="1"/>
  <c r="Z2285" i="1"/>
  <c r="AL2285" i="1" s="1"/>
  <c r="AM2285" i="1" s="1"/>
  <c r="Y2285" i="1"/>
  <c r="X2285" i="1"/>
  <c r="W2285" i="1"/>
  <c r="V2285" i="1"/>
  <c r="U2285" i="1"/>
  <c r="AN2284" i="1"/>
  <c r="AK2284" i="1"/>
  <c r="AJ2284" i="1"/>
  <c r="AI2284" i="1"/>
  <c r="AH2284" i="1"/>
  <c r="AG2284" i="1"/>
  <c r="AF2284" i="1"/>
  <c r="AE2284" i="1"/>
  <c r="AD2284" i="1"/>
  <c r="AC2284" i="1"/>
  <c r="AB2284" i="1"/>
  <c r="AA2284" i="1"/>
  <c r="Z2284" i="1"/>
  <c r="AL2284" i="1" s="1"/>
  <c r="AM2284" i="1" s="1"/>
  <c r="Y2284" i="1"/>
  <c r="X2284" i="1"/>
  <c r="W2284" i="1"/>
  <c r="V2284" i="1"/>
  <c r="U2284" i="1"/>
  <c r="AN2283" i="1"/>
  <c r="AK2283" i="1"/>
  <c r="AJ2283" i="1"/>
  <c r="AI2283" i="1"/>
  <c r="AH2283" i="1"/>
  <c r="AG2283" i="1"/>
  <c r="AF2283" i="1"/>
  <c r="AE2283" i="1"/>
  <c r="AD2283" i="1"/>
  <c r="AC2283" i="1"/>
  <c r="AB2283" i="1"/>
  <c r="AA2283" i="1"/>
  <c r="Z2283" i="1"/>
  <c r="AL2283" i="1" s="1"/>
  <c r="AM2283" i="1" s="1"/>
  <c r="Y2283" i="1"/>
  <c r="X2283" i="1"/>
  <c r="W2283" i="1"/>
  <c r="V2283" i="1"/>
  <c r="U2283" i="1"/>
  <c r="AN2282" i="1"/>
  <c r="AK2282" i="1"/>
  <c r="AJ2282" i="1"/>
  <c r="AI2282" i="1"/>
  <c r="AH2282" i="1"/>
  <c r="AG2282" i="1"/>
  <c r="AF2282" i="1"/>
  <c r="AE2282" i="1"/>
  <c r="AD2282" i="1"/>
  <c r="AC2282" i="1"/>
  <c r="AB2282" i="1"/>
  <c r="AA2282" i="1"/>
  <c r="Z2282" i="1"/>
  <c r="AL2282" i="1" s="1"/>
  <c r="AM2282" i="1" s="1"/>
  <c r="Y2282" i="1"/>
  <c r="X2282" i="1"/>
  <c r="W2282" i="1"/>
  <c r="V2282" i="1"/>
  <c r="U2282" i="1"/>
  <c r="AN2281" i="1"/>
  <c r="AK2281" i="1"/>
  <c r="AJ2281" i="1"/>
  <c r="AI2281" i="1"/>
  <c r="AH2281" i="1"/>
  <c r="AG2281" i="1"/>
  <c r="AF2281" i="1"/>
  <c r="AE2281" i="1"/>
  <c r="AD2281" i="1"/>
  <c r="AC2281" i="1"/>
  <c r="AB2281" i="1"/>
  <c r="AA2281" i="1"/>
  <c r="Z2281" i="1"/>
  <c r="AL2281" i="1" s="1"/>
  <c r="AM2281" i="1" s="1"/>
  <c r="Y2281" i="1"/>
  <c r="X2281" i="1"/>
  <c r="W2281" i="1"/>
  <c r="V2281" i="1"/>
  <c r="U2281" i="1"/>
  <c r="AN2280" i="1"/>
  <c r="AK2280" i="1"/>
  <c r="AJ2280" i="1"/>
  <c r="AI2280" i="1"/>
  <c r="AH2280" i="1"/>
  <c r="AG2280" i="1"/>
  <c r="AF2280" i="1"/>
  <c r="AE2280" i="1"/>
  <c r="AD2280" i="1"/>
  <c r="AC2280" i="1"/>
  <c r="AB2280" i="1"/>
  <c r="AA2280" i="1"/>
  <c r="Z2280" i="1"/>
  <c r="AL2280" i="1" s="1"/>
  <c r="AM2280" i="1" s="1"/>
  <c r="Y2280" i="1"/>
  <c r="X2280" i="1"/>
  <c r="W2280" i="1"/>
  <c r="V2280" i="1"/>
  <c r="U2280" i="1"/>
  <c r="AN2279" i="1"/>
  <c r="AK2279" i="1"/>
  <c r="AJ2279" i="1"/>
  <c r="AI2279" i="1"/>
  <c r="AH2279" i="1"/>
  <c r="AG2279" i="1"/>
  <c r="AF2279" i="1"/>
  <c r="AE2279" i="1"/>
  <c r="AD2279" i="1"/>
  <c r="AC2279" i="1"/>
  <c r="AB2279" i="1"/>
  <c r="AA2279" i="1"/>
  <c r="Z2279" i="1"/>
  <c r="AL2279" i="1" s="1"/>
  <c r="AM2279" i="1" s="1"/>
  <c r="Y2279" i="1"/>
  <c r="X2279" i="1"/>
  <c r="W2279" i="1"/>
  <c r="V2279" i="1"/>
  <c r="U2279" i="1"/>
  <c r="AN2278" i="1"/>
  <c r="AK2278" i="1"/>
  <c r="AJ2278" i="1"/>
  <c r="AI2278" i="1"/>
  <c r="AH2278" i="1"/>
  <c r="AG2278" i="1"/>
  <c r="AF2278" i="1"/>
  <c r="AE2278" i="1"/>
  <c r="AD2278" i="1"/>
  <c r="AC2278" i="1"/>
  <c r="AB2278" i="1"/>
  <c r="AA2278" i="1"/>
  <c r="Z2278" i="1"/>
  <c r="AL2278" i="1" s="1"/>
  <c r="AM2278" i="1" s="1"/>
  <c r="Y2278" i="1"/>
  <c r="X2278" i="1"/>
  <c r="W2278" i="1"/>
  <c r="V2278" i="1"/>
  <c r="U2278" i="1"/>
  <c r="AN2277" i="1"/>
  <c r="AK2277" i="1"/>
  <c r="AJ2277" i="1"/>
  <c r="AI2277" i="1"/>
  <c r="AH2277" i="1"/>
  <c r="AG2277" i="1"/>
  <c r="AF2277" i="1"/>
  <c r="AE2277" i="1"/>
  <c r="AD2277" i="1"/>
  <c r="AC2277" i="1"/>
  <c r="AB2277" i="1"/>
  <c r="AA2277" i="1"/>
  <c r="Z2277" i="1"/>
  <c r="AL2277" i="1" s="1"/>
  <c r="AM2277" i="1" s="1"/>
  <c r="Y2277" i="1"/>
  <c r="X2277" i="1"/>
  <c r="W2277" i="1"/>
  <c r="V2277" i="1"/>
  <c r="U2277" i="1"/>
  <c r="AN2276" i="1"/>
  <c r="AK2276" i="1"/>
  <c r="AJ2276" i="1"/>
  <c r="AI2276" i="1"/>
  <c r="AH2276" i="1"/>
  <c r="AG2276" i="1"/>
  <c r="AF2276" i="1"/>
  <c r="AE2276" i="1"/>
  <c r="AD2276" i="1"/>
  <c r="AC2276" i="1"/>
  <c r="AB2276" i="1"/>
  <c r="AA2276" i="1"/>
  <c r="Z2276" i="1"/>
  <c r="AL2276" i="1" s="1"/>
  <c r="AM2276" i="1" s="1"/>
  <c r="Y2276" i="1"/>
  <c r="X2276" i="1"/>
  <c r="W2276" i="1"/>
  <c r="V2276" i="1"/>
  <c r="U2276" i="1"/>
  <c r="AN2275" i="1"/>
  <c r="AK2275" i="1"/>
  <c r="AJ2275" i="1"/>
  <c r="AI2275" i="1"/>
  <c r="AH2275" i="1"/>
  <c r="AG2275" i="1"/>
  <c r="AF2275" i="1"/>
  <c r="AE2275" i="1"/>
  <c r="AD2275" i="1"/>
  <c r="AC2275" i="1"/>
  <c r="AB2275" i="1"/>
  <c r="AA2275" i="1"/>
  <c r="Z2275" i="1"/>
  <c r="AL2275" i="1" s="1"/>
  <c r="AM2275" i="1" s="1"/>
  <c r="Y2275" i="1"/>
  <c r="X2275" i="1"/>
  <c r="W2275" i="1"/>
  <c r="V2275" i="1"/>
  <c r="U2275" i="1"/>
  <c r="AN2274" i="1"/>
  <c r="AK2274" i="1"/>
  <c r="AJ2274" i="1"/>
  <c r="AI2274" i="1"/>
  <c r="AH2274" i="1"/>
  <c r="AG2274" i="1"/>
  <c r="AF2274" i="1"/>
  <c r="AE2274" i="1"/>
  <c r="AD2274" i="1"/>
  <c r="AC2274" i="1"/>
  <c r="AB2274" i="1"/>
  <c r="AA2274" i="1"/>
  <c r="Z2274" i="1"/>
  <c r="AL2274" i="1" s="1"/>
  <c r="AM2274" i="1" s="1"/>
  <c r="Y2274" i="1"/>
  <c r="X2274" i="1"/>
  <c r="W2274" i="1"/>
  <c r="V2274" i="1"/>
  <c r="U2274" i="1"/>
  <c r="AN2273" i="1"/>
  <c r="AK2273" i="1"/>
  <c r="AJ2273" i="1"/>
  <c r="AI2273" i="1"/>
  <c r="AH2273" i="1"/>
  <c r="AG2273" i="1"/>
  <c r="AF2273" i="1"/>
  <c r="AE2273" i="1"/>
  <c r="AD2273" i="1"/>
  <c r="AC2273" i="1"/>
  <c r="AB2273" i="1"/>
  <c r="AA2273" i="1"/>
  <c r="Z2273" i="1"/>
  <c r="AL2273" i="1" s="1"/>
  <c r="AM2273" i="1" s="1"/>
  <c r="Y2273" i="1"/>
  <c r="X2273" i="1"/>
  <c r="W2273" i="1"/>
  <c r="V2273" i="1"/>
  <c r="U2273" i="1"/>
  <c r="AN2272" i="1"/>
  <c r="AK2272" i="1"/>
  <c r="AJ2272" i="1"/>
  <c r="AI2272" i="1"/>
  <c r="AH2272" i="1"/>
  <c r="AG2272" i="1"/>
  <c r="AF2272" i="1"/>
  <c r="AE2272" i="1"/>
  <c r="AD2272" i="1"/>
  <c r="AC2272" i="1"/>
  <c r="AB2272" i="1"/>
  <c r="AA2272" i="1"/>
  <c r="Z2272" i="1"/>
  <c r="AL2272" i="1" s="1"/>
  <c r="AM2272" i="1" s="1"/>
  <c r="Y2272" i="1"/>
  <c r="X2272" i="1"/>
  <c r="W2272" i="1"/>
  <c r="V2272" i="1"/>
  <c r="U2272" i="1"/>
  <c r="AN2271" i="1"/>
  <c r="AK2271" i="1"/>
  <c r="AJ2271" i="1"/>
  <c r="AI2271" i="1"/>
  <c r="AH2271" i="1"/>
  <c r="AG2271" i="1"/>
  <c r="AF2271" i="1"/>
  <c r="AE2271" i="1"/>
  <c r="AD2271" i="1"/>
  <c r="AC2271" i="1"/>
  <c r="AB2271" i="1"/>
  <c r="AA2271" i="1"/>
  <c r="Z2271" i="1"/>
  <c r="AL2271" i="1" s="1"/>
  <c r="AM2271" i="1" s="1"/>
  <c r="Y2271" i="1"/>
  <c r="X2271" i="1"/>
  <c r="W2271" i="1"/>
  <c r="V2271" i="1"/>
  <c r="U2271" i="1"/>
  <c r="AN2270" i="1"/>
  <c r="AK2270" i="1"/>
  <c r="AJ2270" i="1"/>
  <c r="AI2270" i="1"/>
  <c r="AH2270" i="1"/>
  <c r="AG2270" i="1"/>
  <c r="AF2270" i="1"/>
  <c r="AE2270" i="1"/>
  <c r="AD2270" i="1"/>
  <c r="AC2270" i="1"/>
  <c r="AB2270" i="1"/>
  <c r="AA2270" i="1"/>
  <c r="Z2270" i="1"/>
  <c r="AL2270" i="1" s="1"/>
  <c r="AM2270" i="1" s="1"/>
  <c r="Y2270" i="1"/>
  <c r="X2270" i="1"/>
  <c r="W2270" i="1"/>
  <c r="V2270" i="1"/>
  <c r="U2270" i="1"/>
  <c r="AN2269" i="1"/>
  <c r="AK2269" i="1"/>
  <c r="AJ2269" i="1"/>
  <c r="AI2269" i="1"/>
  <c r="AH2269" i="1"/>
  <c r="AG2269" i="1"/>
  <c r="AF2269" i="1"/>
  <c r="AE2269" i="1"/>
  <c r="AD2269" i="1"/>
  <c r="AC2269" i="1"/>
  <c r="AB2269" i="1"/>
  <c r="AA2269" i="1"/>
  <c r="Z2269" i="1"/>
  <c r="AL2269" i="1" s="1"/>
  <c r="AM2269" i="1" s="1"/>
  <c r="Y2269" i="1"/>
  <c r="X2269" i="1"/>
  <c r="W2269" i="1"/>
  <c r="V2269" i="1"/>
  <c r="U2269" i="1"/>
  <c r="AN2268" i="1"/>
  <c r="AK2268" i="1"/>
  <c r="AJ2268" i="1"/>
  <c r="AI2268" i="1"/>
  <c r="AH2268" i="1"/>
  <c r="AG2268" i="1"/>
  <c r="AF2268" i="1"/>
  <c r="AE2268" i="1"/>
  <c r="AD2268" i="1"/>
  <c r="AC2268" i="1"/>
  <c r="AB2268" i="1"/>
  <c r="AA2268" i="1"/>
  <c r="Z2268" i="1"/>
  <c r="AL2268" i="1" s="1"/>
  <c r="AM2268" i="1" s="1"/>
  <c r="Y2268" i="1"/>
  <c r="X2268" i="1"/>
  <c r="W2268" i="1"/>
  <c r="V2268" i="1"/>
  <c r="U2268" i="1"/>
  <c r="AN2267" i="1"/>
  <c r="AK2267" i="1"/>
  <c r="AJ2267" i="1"/>
  <c r="AI2267" i="1"/>
  <c r="AH2267" i="1"/>
  <c r="AG2267" i="1"/>
  <c r="AF2267" i="1"/>
  <c r="AE2267" i="1"/>
  <c r="AD2267" i="1"/>
  <c r="AC2267" i="1"/>
  <c r="AB2267" i="1"/>
  <c r="AA2267" i="1"/>
  <c r="Z2267" i="1"/>
  <c r="AL2267" i="1" s="1"/>
  <c r="AM2267" i="1" s="1"/>
  <c r="Y2267" i="1"/>
  <c r="X2267" i="1"/>
  <c r="W2267" i="1"/>
  <c r="V2267" i="1"/>
  <c r="U2267" i="1"/>
  <c r="AN2266" i="1"/>
  <c r="AK2266" i="1"/>
  <c r="AJ2266" i="1"/>
  <c r="AI2266" i="1"/>
  <c r="AH2266" i="1"/>
  <c r="AG2266" i="1"/>
  <c r="AF2266" i="1"/>
  <c r="AE2266" i="1"/>
  <c r="AD2266" i="1"/>
  <c r="AC2266" i="1"/>
  <c r="AB2266" i="1"/>
  <c r="AA2266" i="1"/>
  <c r="Z2266" i="1"/>
  <c r="AL2266" i="1" s="1"/>
  <c r="AM2266" i="1" s="1"/>
  <c r="Y2266" i="1"/>
  <c r="X2266" i="1"/>
  <c r="W2266" i="1"/>
  <c r="V2266" i="1"/>
  <c r="U2266" i="1"/>
  <c r="AN2265" i="1"/>
  <c r="AK2265" i="1"/>
  <c r="AJ2265" i="1"/>
  <c r="AI2265" i="1"/>
  <c r="AH2265" i="1"/>
  <c r="AG2265" i="1"/>
  <c r="AF2265" i="1"/>
  <c r="AE2265" i="1"/>
  <c r="AD2265" i="1"/>
  <c r="AC2265" i="1"/>
  <c r="AB2265" i="1"/>
  <c r="AA2265" i="1"/>
  <c r="Z2265" i="1"/>
  <c r="AL2265" i="1" s="1"/>
  <c r="AM2265" i="1" s="1"/>
  <c r="Y2265" i="1"/>
  <c r="X2265" i="1"/>
  <c r="W2265" i="1"/>
  <c r="V2265" i="1"/>
  <c r="U2265" i="1"/>
  <c r="AN2264" i="1"/>
  <c r="AK2264" i="1"/>
  <c r="AJ2264" i="1"/>
  <c r="AI2264" i="1"/>
  <c r="AH2264" i="1"/>
  <c r="AG2264" i="1"/>
  <c r="AF2264" i="1"/>
  <c r="AE2264" i="1"/>
  <c r="AD2264" i="1"/>
  <c r="AC2264" i="1"/>
  <c r="AB2264" i="1"/>
  <c r="AA2264" i="1"/>
  <c r="Z2264" i="1"/>
  <c r="AL2264" i="1" s="1"/>
  <c r="AM2264" i="1" s="1"/>
  <c r="Y2264" i="1"/>
  <c r="X2264" i="1"/>
  <c r="W2264" i="1"/>
  <c r="V2264" i="1"/>
  <c r="U2264" i="1"/>
  <c r="AN2263" i="1"/>
  <c r="AK2263" i="1"/>
  <c r="AJ2263" i="1"/>
  <c r="AI2263" i="1"/>
  <c r="AH2263" i="1"/>
  <c r="AG2263" i="1"/>
  <c r="AF2263" i="1"/>
  <c r="AE2263" i="1"/>
  <c r="AD2263" i="1"/>
  <c r="AC2263" i="1"/>
  <c r="AB2263" i="1"/>
  <c r="AA2263" i="1"/>
  <c r="Z2263" i="1"/>
  <c r="AL2263" i="1" s="1"/>
  <c r="AM2263" i="1" s="1"/>
  <c r="Y2263" i="1"/>
  <c r="X2263" i="1"/>
  <c r="W2263" i="1"/>
  <c r="V2263" i="1"/>
  <c r="U2263" i="1"/>
  <c r="AN2262" i="1"/>
  <c r="AK2262" i="1"/>
  <c r="AJ2262" i="1"/>
  <c r="AI2262" i="1"/>
  <c r="AH2262" i="1"/>
  <c r="AG2262" i="1"/>
  <c r="AF2262" i="1"/>
  <c r="AE2262" i="1"/>
  <c r="AD2262" i="1"/>
  <c r="AC2262" i="1"/>
  <c r="AB2262" i="1"/>
  <c r="AA2262" i="1"/>
  <c r="Z2262" i="1"/>
  <c r="AL2262" i="1" s="1"/>
  <c r="AM2262" i="1" s="1"/>
  <c r="Y2262" i="1"/>
  <c r="X2262" i="1"/>
  <c r="W2262" i="1"/>
  <c r="V2262" i="1"/>
  <c r="U2262" i="1"/>
  <c r="AN2261" i="1"/>
  <c r="AK2261" i="1"/>
  <c r="AJ2261" i="1"/>
  <c r="AI2261" i="1"/>
  <c r="AH2261" i="1"/>
  <c r="AG2261" i="1"/>
  <c r="AF2261" i="1"/>
  <c r="AE2261" i="1"/>
  <c r="AD2261" i="1"/>
  <c r="AC2261" i="1"/>
  <c r="AB2261" i="1"/>
  <c r="AA2261" i="1"/>
  <c r="Z2261" i="1"/>
  <c r="AL2261" i="1" s="1"/>
  <c r="AM2261" i="1" s="1"/>
  <c r="Y2261" i="1"/>
  <c r="X2261" i="1"/>
  <c r="W2261" i="1"/>
  <c r="V2261" i="1"/>
  <c r="U2261" i="1"/>
  <c r="AN2260" i="1"/>
  <c r="AK2260" i="1"/>
  <c r="AJ2260" i="1"/>
  <c r="AI2260" i="1"/>
  <c r="AH2260" i="1"/>
  <c r="AG2260" i="1"/>
  <c r="AF2260" i="1"/>
  <c r="AE2260" i="1"/>
  <c r="AD2260" i="1"/>
  <c r="AC2260" i="1"/>
  <c r="AB2260" i="1"/>
  <c r="AA2260" i="1"/>
  <c r="Z2260" i="1"/>
  <c r="AL2260" i="1" s="1"/>
  <c r="AM2260" i="1" s="1"/>
  <c r="Y2260" i="1"/>
  <c r="X2260" i="1"/>
  <c r="W2260" i="1"/>
  <c r="V2260" i="1"/>
  <c r="U2260" i="1"/>
  <c r="AN2259" i="1"/>
  <c r="AK2259" i="1"/>
  <c r="AJ2259" i="1"/>
  <c r="AI2259" i="1"/>
  <c r="AH2259" i="1"/>
  <c r="AG2259" i="1"/>
  <c r="AF2259" i="1"/>
  <c r="AE2259" i="1"/>
  <c r="AD2259" i="1"/>
  <c r="AC2259" i="1"/>
  <c r="AB2259" i="1"/>
  <c r="AA2259" i="1"/>
  <c r="Z2259" i="1"/>
  <c r="AL2259" i="1" s="1"/>
  <c r="AM2259" i="1" s="1"/>
  <c r="Y2259" i="1"/>
  <c r="X2259" i="1"/>
  <c r="W2259" i="1"/>
  <c r="V2259" i="1"/>
  <c r="U2259" i="1"/>
  <c r="AN2258" i="1"/>
  <c r="AK2258" i="1"/>
  <c r="AJ2258" i="1"/>
  <c r="AI2258" i="1"/>
  <c r="AH2258" i="1"/>
  <c r="AG2258" i="1"/>
  <c r="AF2258" i="1"/>
  <c r="AE2258" i="1"/>
  <c r="AD2258" i="1"/>
  <c r="AC2258" i="1"/>
  <c r="AB2258" i="1"/>
  <c r="AA2258" i="1"/>
  <c r="Z2258" i="1"/>
  <c r="AL2258" i="1" s="1"/>
  <c r="AM2258" i="1" s="1"/>
  <c r="Y2258" i="1"/>
  <c r="X2258" i="1"/>
  <c r="W2258" i="1"/>
  <c r="V2258" i="1"/>
  <c r="U2258" i="1"/>
  <c r="AN2257" i="1"/>
  <c r="AK2257" i="1"/>
  <c r="AJ2257" i="1"/>
  <c r="AI2257" i="1"/>
  <c r="AH2257" i="1"/>
  <c r="AG2257" i="1"/>
  <c r="AF2257" i="1"/>
  <c r="AE2257" i="1"/>
  <c r="AD2257" i="1"/>
  <c r="AC2257" i="1"/>
  <c r="AB2257" i="1"/>
  <c r="AA2257" i="1"/>
  <c r="Z2257" i="1"/>
  <c r="AL2257" i="1" s="1"/>
  <c r="AM2257" i="1" s="1"/>
  <c r="Y2257" i="1"/>
  <c r="X2257" i="1"/>
  <c r="W2257" i="1"/>
  <c r="V2257" i="1"/>
  <c r="U2257" i="1"/>
  <c r="AN2256" i="1"/>
  <c r="AK2256" i="1"/>
  <c r="AJ2256" i="1"/>
  <c r="AI2256" i="1"/>
  <c r="AH2256" i="1"/>
  <c r="AG2256" i="1"/>
  <c r="AF2256" i="1"/>
  <c r="AE2256" i="1"/>
  <c r="AD2256" i="1"/>
  <c r="AC2256" i="1"/>
  <c r="AB2256" i="1"/>
  <c r="AA2256" i="1"/>
  <c r="Z2256" i="1"/>
  <c r="AL2256" i="1" s="1"/>
  <c r="AM2256" i="1" s="1"/>
  <c r="Y2256" i="1"/>
  <c r="X2256" i="1"/>
  <c r="W2256" i="1"/>
  <c r="V2256" i="1"/>
  <c r="U2256" i="1"/>
  <c r="AN2255" i="1"/>
  <c r="AK2255" i="1"/>
  <c r="AJ2255" i="1"/>
  <c r="AI2255" i="1"/>
  <c r="AH2255" i="1"/>
  <c r="AG2255" i="1"/>
  <c r="AF2255" i="1"/>
  <c r="AE2255" i="1"/>
  <c r="AD2255" i="1"/>
  <c r="AC2255" i="1"/>
  <c r="AB2255" i="1"/>
  <c r="AA2255" i="1"/>
  <c r="Z2255" i="1"/>
  <c r="AL2255" i="1" s="1"/>
  <c r="AM2255" i="1" s="1"/>
  <c r="Y2255" i="1"/>
  <c r="X2255" i="1"/>
  <c r="W2255" i="1"/>
  <c r="V2255" i="1"/>
  <c r="U2255" i="1"/>
  <c r="AN2254" i="1"/>
  <c r="AK2254" i="1"/>
  <c r="AJ2254" i="1"/>
  <c r="AI2254" i="1"/>
  <c r="AH2254" i="1"/>
  <c r="AG2254" i="1"/>
  <c r="AF2254" i="1"/>
  <c r="AE2254" i="1"/>
  <c r="AD2254" i="1"/>
  <c r="AC2254" i="1"/>
  <c r="AB2254" i="1"/>
  <c r="AA2254" i="1"/>
  <c r="Z2254" i="1"/>
  <c r="AL2254" i="1" s="1"/>
  <c r="AM2254" i="1" s="1"/>
  <c r="Y2254" i="1"/>
  <c r="X2254" i="1"/>
  <c r="W2254" i="1"/>
  <c r="V2254" i="1"/>
  <c r="U2254" i="1"/>
  <c r="AN2253" i="1"/>
  <c r="AK2253" i="1"/>
  <c r="AJ2253" i="1"/>
  <c r="AI2253" i="1"/>
  <c r="AH2253" i="1"/>
  <c r="AG2253" i="1"/>
  <c r="AF2253" i="1"/>
  <c r="AE2253" i="1"/>
  <c r="AD2253" i="1"/>
  <c r="AC2253" i="1"/>
  <c r="AB2253" i="1"/>
  <c r="AA2253" i="1"/>
  <c r="Z2253" i="1"/>
  <c r="AL2253" i="1" s="1"/>
  <c r="AM2253" i="1" s="1"/>
  <c r="Y2253" i="1"/>
  <c r="X2253" i="1"/>
  <c r="W2253" i="1"/>
  <c r="V2253" i="1"/>
  <c r="U2253" i="1"/>
  <c r="AN2252" i="1"/>
  <c r="AK2252" i="1"/>
  <c r="AJ2252" i="1"/>
  <c r="AI2252" i="1"/>
  <c r="AH2252" i="1"/>
  <c r="AG2252" i="1"/>
  <c r="AF2252" i="1"/>
  <c r="AE2252" i="1"/>
  <c r="AD2252" i="1"/>
  <c r="AC2252" i="1"/>
  <c r="AB2252" i="1"/>
  <c r="AA2252" i="1"/>
  <c r="Z2252" i="1"/>
  <c r="AL2252" i="1" s="1"/>
  <c r="AM2252" i="1" s="1"/>
  <c r="Y2252" i="1"/>
  <c r="X2252" i="1"/>
  <c r="W2252" i="1"/>
  <c r="V2252" i="1"/>
  <c r="U2252" i="1"/>
  <c r="AN2251" i="1"/>
  <c r="AK2251" i="1"/>
  <c r="AJ2251" i="1"/>
  <c r="AI2251" i="1"/>
  <c r="AH2251" i="1"/>
  <c r="AG2251" i="1"/>
  <c r="AF2251" i="1"/>
  <c r="AE2251" i="1"/>
  <c r="AD2251" i="1"/>
  <c r="AC2251" i="1"/>
  <c r="AB2251" i="1"/>
  <c r="AA2251" i="1"/>
  <c r="Z2251" i="1"/>
  <c r="AL2251" i="1" s="1"/>
  <c r="AM2251" i="1" s="1"/>
  <c r="Y2251" i="1"/>
  <c r="X2251" i="1"/>
  <c r="W2251" i="1"/>
  <c r="V2251" i="1"/>
  <c r="U2251" i="1"/>
  <c r="AN2250" i="1"/>
  <c r="AK2250" i="1"/>
  <c r="AJ2250" i="1"/>
  <c r="AI2250" i="1"/>
  <c r="AH2250" i="1"/>
  <c r="AG2250" i="1"/>
  <c r="AF2250" i="1"/>
  <c r="AE2250" i="1"/>
  <c r="AD2250" i="1"/>
  <c r="AC2250" i="1"/>
  <c r="AB2250" i="1"/>
  <c r="AA2250" i="1"/>
  <c r="Z2250" i="1"/>
  <c r="AL2250" i="1" s="1"/>
  <c r="AM2250" i="1" s="1"/>
  <c r="Y2250" i="1"/>
  <c r="X2250" i="1"/>
  <c r="W2250" i="1"/>
  <c r="V2250" i="1"/>
  <c r="U2250" i="1"/>
  <c r="AN2249" i="1"/>
  <c r="AK2249" i="1"/>
  <c r="AJ2249" i="1"/>
  <c r="AI2249" i="1"/>
  <c r="AH2249" i="1"/>
  <c r="AG2249" i="1"/>
  <c r="AF2249" i="1"/>
  <c r="AE2249" i="1"/>
  <c r="AD2249" i="1"/>
  <c r="AC2249" i="1"/>
  <c r="AB2249" i="1"/>
  <c r="AA2249" i="1"/>
  <c r="Z2249" i="1"/>
  <c r="AL2249" i="1" s="1"/>
  <c r="AM2249" i="1" s="1"/>
  <c r="Y2249" i="1"/>
  <c r="X2249" i="1"/>
  <c r="W2249" i="1"/>
  <c r="V2249" i="1"/>
  <c r="U2249" i="1"/>
  <c r="AN2248" i="1"/>
  <c r="AK2248" i="1"/>
  <c r="AJ2248" i="1"/>
  <c r="AI2248" i="1"/>
  <c r="AH2248" i="1"/>
  <c r="AG2248" i="1"/>
  <c r="AF2248" i="1"/>
  <c r="AE2248" i="1"/>
  <c r="AD2248" i="1"/>
  <c r="AC2248" i="1"/>
  <c r="AB2248" i="1"/>
  <c r="AA2248" i="1"/>
  <c r="Z2248" i="1"/>
  <c r="AL2248" i="1" s="1"/>
  <c r="AM2248" i="1" s="1"/>
  <c r="Y2248" i="1"/>
  <c r="X2248" i="1"/>
  <c r="W2248" i="1"/>
  <c r="V2248" i="1"/>
  <c r="U2248" i="1"/>
  <c r="AN2247" i="1"/>
  <c r="AK2247" i="1"/>
  <c r="AJ2247" i="1"/>
  <c r="AI2247" i="1"/>
  <c r="AH2247" i="1"/>
  <c r="AG2247" i="1"/>
  <c r="AF2247" i="1"/>
  <c r="AE2247" i="1"/>
  <c r="AD2247" i="1"/>
  <c r="AC2247" i="1"/>
  <c r="AB2247" i="1"/>
  <c r="AA2247" i="1"/>
  <c r="Z2247" i="1"/>
  <c r="AL2247" i="1" s="1"/>
  <c r="AM2247" i="1" s="1"/>
  <c r="Y2247" i="1"/>
  <c r="X2247" i="1"/>
  <c r="W2247" i="1"/>
  <c r="V2247" i="1"/>
  <c r="U2247" i="1"/>
  <c r="AN2246" i="1"/>
  <c r="AK2246" i="1"/>
  <c r="AJ2246" i="1"/>
  <c r="AI2246" i="1"/>
  <c r="AH2246" i="1"/>
  <c r="AG2246" i="1"/>
  <c r="AF2246" i="1"/>
  <c r="AE2246" i="1"/>
  <c r="AD2246" i="1"/>
  <c r="AC2246" i="1"/>
  <c r="AB2246" i="1"/>
  <c r="AA2246" i="1"/>
  <c r="Z2246" i="1"/>
  <c r="AL2246" i="1" s="1"/>
  <c r="AM2246" i="1" s="1"/>
  <c r="Y2246" i="1"/>
  <c r="X2246" i="1"/>
  <c r="W2246" i="1"/>
  <c r="V2246" i="1"/>
  <c r="U2246" i="1"/>
  <c r="AN2245" i="1"/>
  <c r="AK2245" i="1"/>
  <c r="AJ2245" i="1"/>
  <c r="AI2245" i="1"/>
  <c r="AH2245" i="1"/>
  <c r="AG2245" i="1"/>
  <c r="AF2245" i="1"/>
  <c r="AE2245" i="1"/>
  <c r="AD2245" i="1"/>
  <c r="AC2245" i="1"/>
  <c r="AB2245" i="1"/>
  <c r="AA2245" i="1"/>
  <c r="Z2245" i="1"/>
  <c r="AL2245" i="1" s="1"/>
  <c r="AM2245" i="1" s="1"/>
  <c r="Y2245" i="1"/>
  <c r="X2245" i="1"/>
  <c r="W2245" i="1"/>
  <c r="V2245" i="1"/>
  <c r="U2245" i="1"/>
  <c r="AN2244" i="1"/>
  <c r="AK2244" i="1"/>
  <c r="AJ2244" i="1"/>
  <c r="AI2244" i="1"/>
  <c r="AH2244" i="1"/>
  <c r="AG2244" i="1"/>
  <c r="AF2244" i="1"/>
  <c r="AE2244" i="1"/>
  <c r="AD2244" i="1"/>
  <c r="AC2244" i="1"/>
  <c r="AB2244" i="1"/>
  <c r="AA2244" i="1"/>
  <c r="Z2244" i="1"/>
  <c r="AL2244" i="1" s="1"/>
  <c r="AM2244" i="1" s="1"/>
  <c r="Y2244" i="1"/>
  <c r="X2244" i="1"/>
  <c r="W2244" i="1"/>
  <c r="V2244" i="1"/>
  <c r="U2244" i="1"/>
  <c r="AN2243" i="1"/>
  <c r="AK2243" i="1"/>
  <c r="AJ2243" i="1"/>
  <c r="AI2243" i="1"/>
  <c r="AH2243" i="1"/>
  <c r="AG2243" i="1"/>
  <c r="AF2243" i="1"/>
  <c r="AE2243" i="1"/>
  <c r="AD2243" i="1"/>
  <c r="AC2243" i="1"/>
  <c r="AB2243" i="1"/>
  <c r="AA2243" i="1"/>
  <c r="Z2243" i="1"/>
  <c r="AL2243" i="1" s="1"/>
  <c r="AM2243" i="1" s="1"/>
  <c r="Y2243" i="1"/>
  <c r="X2243" i="1"/>
  <c r="W2243" i="1"/>
  <c r="V2243" i="1"/>
  <c r="U2243" i="1"/>
  <c r="AN2242" i="1"/>
  <c r="AK2242" i="1"/>
  <c r="AJ2242" i="1"/>
  <c r="AI2242" i="1"/>
  <c r="AH2242" i="1"/>
  <c r="AG2242" i="1"/>
  <c r="AF2242" i="1"/>
  <c r="AE2242" i="1"/>
  <c r="AD2242" i="1"/>
  <c r="AC2242" i="1"/>
  <c r="AB2242" i="1"/>
  <c r="AA2242" i="1"/>
  <c r="Z2242" i="1"/>
  <c r="AL2242" i="1" s="1"/>
  <c r="AM2242" i="1" s="1"/>
  <c r="Y2242" i="1"/>
  <c r="X2242" i="1"/>
  <c r="W2242" i="1"/>
  <c r="V2242" i="1"/>
  <c r="U2242" i="1"/>
  <c r="AN2241" i="1"/>
  <c r="AK2241" i="1"/>
  <c r="AJ2241" i="1"/>
  <c r="AI2241" i="1"/>
  <c r="AH2241" i="1"/>
  <c r="AG2241" i="1"/>
  <c r="AF2241" i="1"/>
  <c r="AE2241" i="1"/>
  <c r="AD2241" i="1"/>
  <c r="AC2241" i="1"/>
  <c r="AB2241" i="1"/>
  <c r="AA2241" i="1"/>
  <c r="Z2241" i="1"/>
  <c r="AL2241" i="1" s="1"/>
  <c r="AM2241" i="1" s="1"/>
  <c r="Y2241" i="1"/>
  <c r="X2241" i="1"/>
  <c r="W2241" i="1"/>
  <c r="V2241" i="1"/>
  <c r="U2241" i="1"/>
  <c r="AN2240" i="1"/>
  <c r="AK2240" i="1"/>
  <c r="AJ2240" i="1"/>
  <c r="AI2240" i="1"/>
  <c r="AH2240" i="1"/>
  <c r="AG2240" i="1"/>
  <c r="AF2240" i="1"/>
  <c r="AE2240" i="1"/>
  <c r="AD2240" i="1"/>
  <c r="AC2240" i="1"/>
  <c r="AB2240" i="1"/>
  <c r="AA2240" i="1"/>
  <c r="Z2240" i="1"/>
  <c r="AL2240" i="1" s="1"/>
  <c r="AM2240" i="1" s="1"/>
  <c r="Y2240" i="1"/>
  <c r="X2240" i="1"/>
  <c r="W2240" i="1"/>
  <c r="V2240" i="1"/>
  <c r="U2240" i="1"/>
  <c r="AN2239" i="1"/>
  <c r="AK2239" i="1"/>
  <c r="AJ2239" i="1"/>
  <c r="AI2239" i="1"/>
  <c r="AH2239" i="1"/>
  <c r="AG2239" i="1"/>
  <c r="AF2239" i="1"/>
  <c r="AE2239" i="1"/>
  <c r="AD2239" i="1"/>
  <c r="AC2239" i="1"/>
  <c r="AB2239" i="1"/>
  <c r="AA2239" i="1"/>
  <c r="Z2239" i="1"/>
  <c r="AL2239" i="1" s="1"/>
  <c r="AM2239" i="1" s="1"/>
  <c r="Y2239" i="1"/>
  <c r="X2239" i="1"/>
  <c r="W2239" i="1"/>
  <c r="V2239" i="1"/>
  <c r="U2239" i="1"/>
  <c r="AN2238" i="1"/>
  <c r="AK2238" i="1"/>
  <c r="AJ2238" i="1"/>
  <c r="AI2238" i="1"/>
  <c r="AH2238" i="1"/>
  <c r="AG2238" i="1"/>
  <c r="AF2238" i="1"/>
  <c r="AE2238" i="1"/>
  <c r="AD2238" i="1"/>
  <c r="AC2238" i="1"/>
  <c r="AB2238" i="1"/>
  <c r="AA2238" i="1"/>
  <c r="Z2238" i="1"/>
  <c r="AL2238" i="1" s="1"/>
  <c r="AM2238" i="1" s="1"/>
  <c r="Y2238" i="1"/>
  <c r="X2238" i="1"/>
  <c r="W2238" i="1"/>
  <c r="V2238" i="1"/>
  <c r="U2238" i="1"/>
  <c r="AN2237" i="1"/>
  <c r="AK2237" i="1"/>
  <c r="AJ2237" i="1"/>
  <c r="AI2237" i="1"/>
  <c r="AH2237" i="1"/>
  <c r="AG2237" i="1"/>
  <c r="AF2237" i="1"/>
  <c r="AE2237" i="1"/>
  <c r="AD2237" i="1"/>
  <c r="AC2237" i="1"/>
  <c r="AB2237" i="1"/>
  <c r="AA2237" i="1"/>
  <c r="Z2237" i="1"/>
  <c r="AL2237" i="1" s="1"/>
  <c r="AM2237" i="1" s="1"/>
  <c r="Y2237" i="1"/>
  <c r="X2237" i="1"/>
  <c r="W2237" i="1"/>
  <c r="V2237" i="1"/>
  <c r="U2237" i="1"/>
  <c r="AN2236" i="1"/>
  <c r="AK2236" i="1"/>
  <c r="AJ2236" i="1"/>
  <c r="AI2236" i="1"/>
  <c r="AH2236" i="1"/>
  <c r="AG2236" i="1"/>
  <c r="AF2236" i="1"/>
  <c r="AE2236" i="1"/>
  <c r="AD2236" i="1"/>
  <c r="AC2236" i="1"/>
  <c r="AB2236" i="1"/>
  <c r="AA2236" i="1"/>
  <c r="Z2236" i="1"/>
  <c r="AL2236" i="1" s="1"/>
  <c r="AM2236" i="1" s="1"/>
  <c r="Y2236" i="1"/>
  <c r="X2236" i="1"/>
  <c r="W2236" i="1"/>
  <c r="V2236" i="1"/>
  <c r="U2236" i="1"/>
  <c r="AN2235" i="1"/>
  <c r="AK2235" i="1"/>
  <c r="AJ2235" i="1"/>
  <c r="AI2235" i="1"/>
  <c r="AH2235" i="1"/>
  <c r="AG2235" i="1"/>
  <c r="AF2235" i="1"/>
  <c r="AE2235" i="1"/>
  <c r="AD2235" i="1"/>
  <c r="AC2235" i="1"/>
  <c r="AB2235" i="1"/>
  <c r="AA2235" i="1"/>
  <c r="Z2235" i="1"/>
  <c r="AL2235" i="1" s="1"/>
  <c r="AM2235" i="1" s="1"/>
  <c r="Y2235" i="1"/>
  <c r="X2235" i="1"/>
  <c r="W2235" i="1"/>
  <c r="V2235" i="1"/>
  <c r="U2235" i="1"/>
  <c r="AN2234" i="1"/>
  <c r="AK2234" i="1"/>
  <c r="AJ2234" i="1"/>
  <c r="AI2234" i="1"/>
  <c r="AH2234" i="1"/>
  <c r="AG2234" i="1"/>
  <c r="AF2234" i="1"/>
  <c r="AE2234" i="1"/>
  <c r="AD2234" i="1"/>
  <c r="AC2234" i="1"/>
  <c r="AB2234" i="1"/>
  <c r="AA2234" i="1"/>
  <c r="Z2234" i="1"/>
  <c r="AL2234" i="1" s="1"/>
  <c r="AM2234" i="1" s="1"/>
  <c r="Y2234" i="1"/>
  <c r="X2234" i="1"/>
  <c r="W2234" i="1"/>
  <c r="V2234" i="1"/>
  <c r="U2234" i="1"/>
  <c r="AN2233" i="1"/>
  <c r="AK2233" i="1"/>
  <c r="AJ2233" i="1"/>
  <c r="AI2233" i="1"/>
  <c r="AH2233" i="1"/>
  <c r="AG2233" i="1"/>
  <c r="AF2233" i="1"/>
  <c r="AE2233" i="1"/>
  <c r="AD2233" i="1"/>
  <c r="AC2233" i="1"/>
  <c r="AB2233" i="1"/>
  <c r="AA2233" i="1"/>
  <c r="Z2233" i="1"/>
  <c r="AL2233" i="1" s="1"/>
  <c r="AM2233" i="1" s="1"/>
  <c r="Y2233" i="1"/>
  <c r="X2233" i="1"/>
  <c r="W2233" i="1"/>
  <c r="V2233" i="1"/>
  <c r="U2233" i="1"/>
  <c r="AN2232" i="1"/>
  <c r="AK2232" i="1"/>
  <c r="AJ2232" i="1"/>
  <c r="AI2232" i="1"/>
  <c r="AH2232" i="1"/>
  <c r="AG2232" i="1"/>
  <c r="AF2232" i="1"/>
  <c r="AE2232" i="1"/>
  <c r="AD2232" i="1"/>
  <c r="AC2232" i="1"/>
  <c r="AB2232" i="1"/>
  <c r="AA2232" i="1"/>
  <c r="Z2232" i="1"/>
  <c r="AL2232" i="1" s="1"/>
  <c r="AM2232" i="1" s="1"/>
  <c r="Y2232" i="1"/>
  <c r="X2232" i="1"/>
  <c r="W2232" i="1"/>
  <c r="V2232" i="1"/>
  <c r="U2232" i="1"/>
  <c r="AN2231" i="1"/>
  <c r="AK2231" i="1"/>
  <c r="AJ2231" i="1"/>
  <c r="AI2231" i="1"/>
  <c r="AH2231" i="1"/>
  <c r="AG2231" i="1"/>
  <c r="AF2231" i="1"/>
  <c r="AE2231" i="1"/>
  <c r="AD2231" i="1"/>
  <c r="AC2231" i="1"/>
  <c r="AB2231" i="1"/>
  <c r="AA2231" i="1"/>
  <c r="Z2231" i="1"/>
  <c r="AL2231" i="1" s="1"/>
  <c r="AM2231" i="1" s="1"/>
  <c r="Y2231" i="1"/>
  <c r="X2231" i="1"/>
  <c r="W2231" i="1"/>
  <c r="V2231" i="1"/>
  <c r="U2231" i="1"/>
  <c r="AN2230" i="1"/>
  <c r="AK2230" i="1"/>
  <c r="AJ2230" i="1"/>
  <c r="AI2230" i="1"/>
  <c r="AH2230" i="1"/>
  <c r="AG2230" i="1"/>
  <c r="AF2230" i="1"/>
  <c r="AE2230" i="1"/>
  <c r="AD2230" i="1"/>
  <c r="AC2230" i="1"/>
  <c r="AB2230" i="1"/>
  <c r="AA2230" i="1"/>
  <c r="Z2230" i="1"/>
  <c r="AL2230" i="1" s="1"/>
  <c r="AM2230" i="1" s="1"/>
  <c r="Y2230" i="1"/>
  <c r="X2230" i="1"/>
  <c r="W2230" i="1"/>
  <c r="V2230" i="1"/>
  <c r="U2230" i="1"/>
  <c r="AN2229" i="1"/>
  <c r="AK2229" i="1"/>
  <c r="AJ2229" i="1"/>
  <c r="AI2229" i="1"/>
  <c r="AH2229" i="1"/>
  <c r="AG2229" i="1"/>
  <c r="AF2229" i="1"/>
  <c r="AE2229" i="1"/>
  <c r="AD2229" i="1"/>
  <c r="AC2229" i="1"/>
  <c r="AB2229" i="1"/>
  <c r="AA2229" i="1"/>
  <c r="Z2229" i="1"/>
  <c r="AL2229" i="1" s="1"/>
  <c r="AM2229" i="1" s="1"/>
  <c r="Y2229" i="1"/>
  <c r="X2229" i="1"/>
  <c r="W2229" i="1"/>
  <c r="V2229" i="1"/>
  <c r="U2229" i="1"/>
  <c r="AN2228" i="1"/>
  <c r="AK2228" i="1"/>
  <c r="AJ2228" i="1"/>
  <c r="AI2228" i="1"/>
  <c r="AH2228" i="1"/>
  <c r="AG2228" i="1"/>
  <c r="AF2228" i="1"/>
  <c r="AE2228" i="1"/>
  <c r="AD2228" i="1"/>
  <c r="AC2228" i="1"/>
  <c r="AB2228" i="1"/>
  <c r="AA2228" i="1"/>
  <c r="Z2228" i="1"/>
  <c r="AL2228" i="1" s="1"/>
  <c r="AM2228" i="1" s="1"/>
  <c r="Y2228" i="1"/>
  <c r="X2228" i="1"/>
  <c r="W2228" i="1"/>
  <c r="V2228" i="1"/>
  <c r="U2228" i="1"/>
  <c r="AN2227" i="1"/>
  <c r="AK2227" i="1"/>
  <c r="AJ2227" i="1"/>
  <c r="AI2227" i="1"/>
  <c r="AH2227" i="1"/>
  <c r="AG2227" i="1"/>
  <c r="AF2227" i="1"/>
  <c r="AE2227" i="1"/>
  <c r="AD2227" i="1"/>
  <c r="AC2227" i="1"/>
  <c r="AB2227" i="1"/>
  <c r="AA2227" i="1"/>
  <c r="Z2227" i="1"/>
  <c r="AL2227" i="1" s="1"/>
  <c r="AM2227" i="1" s="1"/>
  <c r="Y2227" i="1"/>
  <c r="X2227" i="1"/>
  <c r="W2227" i="1"/>
  <c r="V2227" i="1"/>
  <c r="U2227" i="1"/>
  <c r="AN2226" i="1"/>
  <c r="AK2226" i="1"/>
  <c r="AJ2226" i="1"/>
  <c r="AI2226" i="1"/>
  <c r="AH2226" i="1"/>
  <c r="AG2226" i="1"/>
  <c r="AF2226" i="1"/>
  <c r="AE2226" i="1"/>
  <c r="AD2226" i="1"/>
  <c r="AC2226" i="1"/>
  <c r="AB2226" i="1"/>
  <c r="AA2226" i="1"/>
  <c r="Z2226" i="1"/>
  <c r="AL2226" i="1" s="1"/>
  <c r="AM2226" i="1" s="1"/>
  <c r="Y2226" i="1"/>
  <c r="X2226" i="1"/>
  <c r="W2226" i="1"/>
  <c r="V2226" i="1"/>
  <c r="U2226" i="1"/>
  <c r="AN2225" i="1"/>
  <c r="AK2225" i="1"/>
  <c r="AJ2225" i="1"/>
  <c r="AI2225" i="1"/>
  <c r="AH2225" i="1"/>
  <c r="AG2225" i="1"/>
  <c r="AF2225" i="1"/>
  <c r="AE2225" i="1"/>
  <c r="AD2225" i="1"/>
  <c r="AC2225" i="1"/>
  <c r="AB2225" i="1"/>
  <c r="AA2225" i="1"/>
  <c r="Z2225" i="1"/>
  <c r="AL2225" i="1" s="1"/>
  <c r="AM2225" i="1" s="1"/>
  <c r="Y2225" i="1"/>
  <c r="X2225" i="1"/>
  <c r="W2225" i="1"/>
  <c r="V2225" i="1"/>
  <c r="U2225" i="1"/>
  <c r="AN2224" i="1"/>
  <c r="AK2224" i="1"/>
  <c r="AJ2224" i="1"/>
  <c r="AI2224" i="1"/>
  <c r="AH2224" i="1"/>
  <c r="AG2224" i="1"/>
  <c r="AF2224" i="1"/>
  <c r="AE2224" i="1"/>
  <c r="AD2224" i="1"/>
  <c r="AC2224" i="1"/>
  <c r="AB2224" i="1"/>
  <c r="AA2224" i="1"/>
  <c r="Z2224" i="1"/>
  <c r="AL2224" i="1" s="1"/>
  <c r="AM2224" i="1" s="1"/>
  <c r="Y2224" i="1"/>
  <c r="X2224" i="1"/>
  <c r="W2224" i="1"/>
  <c r="V2224" i="1"/>
  <c r="U2224" i="1"/>
  <c r="AN2223" i="1"/>
  <c r="AK2223" i="1"/>
  <c r="AJ2223" i="1"/>
  <c r="AI2223" i="1"/>
  <c r="AH2223" i="1"/>
  <c r="AG2223" i="1"/>
  <c r="AF2223" i="1"/>
  <c r="AE2223" i="1"/>
  <c r="AD2223" i="1"/>
  <c r="AC2223" i="1"/>
  <c r="AB2223" i="1"/>
  <c r="AA2223" i="1"/>
  <c r="Z2223" i="1"/>
  <c r="AL2223" i="1" s="1"/>
  <c r="AM2223" i="1" s="1"/>
  <c r="Y2223" i="1"/>
  <c r="X2223" i="1"/>
  <c r="W2223" i="1"/>
  <c r="V2223" i="1"/>
  <c r="U2223" i="1"/>
  <c r="AN2222" i="1"/>
  <c r="AK2222" i="1"/>
  <c r="AJ2222" i="1"/>
  <c r="AI2222" i="1"/>
  <c r="AH2222" i="1"/>
  <c r="AG2222" i="1"/>
  <c r="AF2222" i="1"/>
  <c r="AE2222" i="1"/>
  <c r="AD2222" i="1"/>
  <c r="AC2222" i="1"/>
  <c r="AB2222" i="1"/>
  <c r="AA2222" i="1"/>
  <c r="Z2222" i="1"/>
  <c r="AL2222" i="1" s="1"/>
  <c r="AM2222" i="1" s="1"/>
  <c r="Y2222" i="1"/>
  <c r="X2222" i="1"/>
  <c r="W2222" i="1"/>
  <c r="V2222" i="1"/>
  <c r="U2222" i="1"/>
  <c r="AN2221" i="1"/>
  <c r="AK2221" i="1"/>
  <c r="AJ2221" i="1"/>
  <c r="AI2221" i="1"/>
  <c r="AH2221" i="1"/>
  <c r="AG2221" i="1"/>
  <c r="AF2221" i="1"/>
  <c r="AE2221" i="1"/>
  <c r="AD2221" i="1"/>
  <c r="AC2221" i="1"/>
  <c r="AB2221" i="1"/>
  <c r="AA2221" i="1"/>
  <c r="Z2221" i="1"/>
  <c r="AL2221" i="1" s="1"/>
  <c r="AM2221" i="1" s="1"/>
  <c r="Y2221" i="1"/>
  <c r="X2221" i="1"/>
  <c r="W2221" i="1"/>
  <c r="V2221" i="1"/>
  <c r="U2221" i="1"/>
  <c r="AN2220" i="1"/>
  <c r="AK2220" i="1"/>
  <c r="AJ2220" i="1"/>
  <c r="AI2220" i="1"/>
  <c r="AH2220" i="1"/>
  <c r="AG2220" i="1"/>
  <c r="AF2220" i="1"/>
  <c r="AE2220" i="1"/>
  <c r="AD2220" i="1"/>
  <c r="AC2220" i="1"/>
  <c r="AB2220" i="1"/>
  <c r="AA2220" i="1"/>
  <c r="Z2220" i="1"/>
  <c r="AL2220" i="1" s="1"/>
  <c r="AM2220" i="1" s="1"/>
  <c r="Y2220" i="1"/>
  <c r="X2220" i="1"/>
  <c r="W2220" i="1"/>
  <c r="V2220" i="1"/>
  <c r="U2220" i="1"/>
  <c r="AN2219" i="1"/>
  <c r="AK2219" i="1"/>
  <c r="AJ2219" i="1"/>
  <c r="AI2219" i="1"/>
  <c r="AH2219" i="1"/>
  <c r="AG2219" i="1"/>
  <c r="AF2219" i="1"/>
  <c r="AE2219" i="1"/>
  <c r="AD2219" i="1"/>
  <c r="AC2219" i="1"/>
  <c r="AB2219" i="1"/>
  <c r="AA2219" i="1"/>
  <c r="Z2219" i="1"/>
  <c r="AL2219" i="1" s="1"/>
  <c r="AM2219" i="1" s="1"/>
  <c r="Y2219" i="1"/>
  <c r="X2219" i="1"/>
  <c r="W2219" i="1"/>
  <c r="V2219" i="1"/>
  <c r="U2219" i="1"/>
  <c r="AN2218" i="1"/>
  <c r="AK2218" i="1"/>
  <c r="AJ2218" i="1"/>
  <c r="AI2218" i="1"/>
  <c r="AH2218" i="1"/>
  <c r="AG2218" i="1"/>
  <c r="AF2218" i="1"/>
  <c r="AE2218" i="1"/>
  <c r="AD2218" i="1"/>
  <c r="AC2218" i="1"/>
  <c r="AB2218" i="1"/>
  <c r="AA2218" i="1"/>
  <c r="Z2218" i="1"/>
  <c r="AL2218" i="1" s="1"/>
  <c r="AM2218" i="1" s="1"/>
  <c r="Y2218" i="1"/>
  <c r="X2218" i="1"/>
  <c r="W2218" i="1"/>
  <c r="V2218" i="1"/>
  <c r="U2218" i="1"/>
  <c r="AN2217" i="1"/>
  <c r="AK2217" i="1"/>
  <c r="AJ2217" i="1"/>
  <c r="AI2217" i="1"/>
  <c r="AH2217" i="1"/>
  <c r="AG2217" i="1"/>
  <c r="AF2217" i="1"/>
  <c r="AE2217" i="1"/>
  <c r="AD2217" i="1"/>
  <c r="AC2217" i="1"/>
  <c r="AB2217" i="1"/>
  <c r="AA2217" i="1"/>
  <c r="Z2217" i="1"/>
  <c r="AL2217" i="1" s="1"/>
  <c r="AM2217" i="1" s="1"/>
  <c r="Y2217" i="1"/>
  <c r="X2217" i="1"/>
  <c r="W2217" i="1"/>
  <c r="V2217" i="1"/>
  <c r="U2217" i="1"/>
  <c r="AN2216" i="1"/>
  <c r="AK2216" i="1"/>
  <c r="AJ2216" i="1"/>
  <c r="AI2216" i="1"/>
  <c r="AH2216" i="1"/>
  <c r="AG2216" i="1"/>
  <c r="AF2216" i="1"/>
  <c r="AE2216" i="1"/>
  <c r="AD2216" i="1"/>
  <c r="AC2216" i="1"/>
  <c r="AB2216" i="1"/>
  <c r="AA2216" i="1"/>
  <c r="Z2216" i="1"/>
  <c r="AL2216" i="1" s="1"/>
  <c r="AM2216" i="1" s="1"/>
  <c r="Y2216" i="1"/>
  <c r="X2216" i="1"/>
  <c r="W2216" i="1"/>
  <c r="V2216" i="1"/>
  <c r="U2216" i="1"/>
  <c r="AN2215" i="1"/>
  <c r="AK2215" i="1"/>
  <c r="AJ2215" i="1"/>
  <c r="AI2215" i="1"/>
  <c r="AH2215" i="1"/>
  <c r="AG2215" i="1"/>
  <c r="AF2215" i="1"/>
  <c r="AE2215" i="1"/>
  <c r="AD2215" i="1"/>
  <c r="AC2215" i="1"/>
  <c r="AB2215" i="1"/>
  <c r="AA2215" i="1"/>
  <c r="Z2215" i="1"/>
  <c r="AL2215" i="1" s="1"/>
  <c r="AM2215" i="1" s="1"/>
  <c r="Y2215" i="1"/>
  <c r="X2215" i="1"/>
  <c r="W2215" i="1"/>
  <c r="V2215" i="1"/>
  <c r="U2215" i="1"/>
  <c r="AN2214" i="1"/>
  <c r="AK2214" i="1"/>
  <c r="AJ2214" i="1"/>
  <c r="AI2214" i="1"/>
  <c r="AH2214" i="1"/>
  <c r="AG2214" i="1"/>
  <c r="AF2214" i="1"/>
  <c r="AE2214" i="1"/>
  <c r="AD2214" i="1"/>
  <c r="AC2214" i="1"/>
  <c r="AB2214" i="1"/>
  <c r="AA2214" i="1"/>
  <c r="Z2214" i="1"/>
  <c r="AL2214" i="1" s="1"/>
  <c r="AM2214" i="1" s="1"/>
  <c r="Y2214" i="1"/>
  <c r="X2214" i="1"/>
  <c r="W2214" i="1"/>
  <c r="V2214" i="1"/>
  <c r="U2214" i="1"/>
  <c r="AN2213" i="1"/>
  <c r="AK2213" i="1"/>
  <c r="AJ2213" i="1"/>
  <c r="AI2213" i="1"/>
  <c r="AH2213" i="1"/>
  <c r="AG2213" i="1"/>
  <c r="AF2213" i="1"/>
  <c r="AE2213" i="1"/>
  <c r="AD2213" i="1"/>
  <c r="AC2213" i="1"/>
  <c r="AB2213" i="1"/>
  <c r="AA2213" i="1"/>
  <c r="Z2213" i="1"/>
  <c r="AL2213" i="1" s="1"/>
  <c r="AM2213" i="1" s="1"/>
  <c r="Y2213" i="1"/>
  <c r="X2213" i="1"/>
  <c r="W2213" i="1"/>
  <c r="V2213" i="1"/>
  <c r="U2213" i="1"/>
  <c r="AN2212" i="1"/>
  <c r="AK2212" i="1"/>
  <c r="AJ2212" i="1"/>
  <c r="AI2212" i="1"/>
  <c r="AH2212" i="1"/>
  <c r="AG2212" i="1"/>
  <c r="AF2212" i="1"/>
  <c r="AE2212" i="1"/>
  <c r="AD2212" i="1"/>
  <c r="AC2212" i="1"/>
  <c r="AB2212" i="1"/>
  <c r="AA2212" i="1"/>
  <c r="Z2212" i="1"/>
  <c r="Y2212" i="1"/>
  <c r="X2212" i="1"/>
  <c r="W2212" i="1"/>
  <c r="V2212" i="1"/>
  <c r="U2212" i="1"/>
  <c r="AN2211" i="1"/>
  <c r="AK2211" i="1"/>
  <c r="AJ2211" i="1"/>
  <c r="AI2211" i="1"/>
  <c r="AH2211" i="1"/>
  <c r="AG2211" i="1"/>
  <c r="AF2211" i="1"/>
  <c r="AE2211" i="1"/>
  <c r="AD2211" i="1"/>
  <c r="AC2211" i="1"/>
  <c r="AB2211" i="1"/>
  <c r="AA2211" i="1"/>
  <c r="Z2211" i="1"/>
  <c r="AL2211" i="1" s="1"/>
  <c r="AM2211" i="1" s="1"/>
  <c r="Y2211" i="1"/>
  <c r="X2211" i="1"/>
  <c r="W2211" i="1"/>
  <c r="V2211" i="1"/>
  <c r="U2211" i="1"/>
  <c r="AN2210" i="1"/>
  <c r="AK2210" i="1"/>
  <c r="AJ2210" i="1"/>
  <c r="AI2210" i="1"/>
  <c r="AH2210" i="1"/>
  <c r="AG2210" i="1"/>
  <c r="AF2210" i="1"/>
  <c r="AE2210" i="1"/>
  <c r="AD2210" i="1"/>
  <c r="AC2210" i="1"/>
  <c r="AB2210" i="1"/>
  <c r="AA2210" i="1"/>
  <c r="Z2210" i="1"/>
  <c r="Y2210" i="1"/>
  <c r="X2210" i="1"/>
  <c r="W2210" i="1"/>
  <c r="V2210" i="1"/>
  <c r="U2210" i="1"/>
  <c r="AN2209" i="1"/>
  <c r="AK2209" i="1"/>
  <c r="AJ2209" i="1"/>
  <c r="AI2209" i="1"/>
  <c r="AH2209" i="1"/>
  <c r="AG2209" i="1"/>
  <c r="AF2209" i="1"/>
  <c r="AE2209" i="1"/>
  <c r="AD2209" i="1"/>
  <c r="AC2209" i="1"/>
  <c r="AB2209" i="1"/>
  <c r="AA2209" i="1"/>
  <c r="Z2209" i="1"/>
  <c r="Y2209" i="1"/>
  <c r="X2209" i="1"/>
  <c r="W2209" i="1"/>
  <c r="V2209" i="1"/>
  <c r="U2209" i="1"/>
  <c r="AN2208" i="1"/>
  <c r="AK2208" i="1"/>
  <c r="AJ2208" i="1"/>
  <c r="AI2208" i="1"/>
  <c r="AH2208" i="1"/>
  <c r="AG2208" i="1"/>
  <c r="AF2208" i="1"/>
  <c r="AE2208" i="1"/>
  <c r="AD2208" i="1"/>
  <c r="AC2208" i="1"/>
  <c r="AB2208" i="1"/>
  <c r="AA2208" i="1"/>
  <c r="Z2208" i="1"/>
  <c r="Y2208" i="1"/>
  <c r="X2208" i="1"/>
  <c r="W2208" i="1"/>
  <c r="V2208" i="1"/>
  <c r="U2208" i="1"/>
  <c r="AN2207" i="1"/>
  <c r="AK2207" i="1"/>
  <c r="AJ2207" i="1"/>
  <c r="AI2207" i="1"/>
  <c r="AH2207" i="1"/>
  <c r="AG2207" i="1"/>
  <c r="AF2207" i="1"/>
  <c r="AE2207" i="1"/>
  <c r="AD2207" i="1"/>
  <c r="AC2207" i="1"/>
  <c r="AB2207" i="1"/>
  <c r="AA2207" i="1"/>
  <c r="Z2207" i="1"/>
  <c r="AL2207" i="1" s="1"/>
  <c r="AM2207" i="1" s="1"/>
  <c r="Y2207" i="1"/>
  <c r="X2207" i="1"/>
  <c r="W2207" i="1"/>
  <c r="V2207" i="1"/>
  <c r="U2207" i="1"/>
  <c r="AN2206" i="1"/>
  <c r="AK2206" i="1"/>
  <c r="AJ2206" i="1"/>
  <c r="AI2206" i="1"/>
  <c r="AH2206" i="1"/>
  <c r="AG2206" i="1"/>
  <c r="AF2206" i="1"/>
  <c r="AE2206" i="1"/>
  <c r="AD2206" i="1"/>
  <c r="AC2206" i="1"/>
  <c r="AB2206" i="1"/>
  <c r="AA2206" i="1"/>
  <c r="Z2206" i="1"/>
  <c r="Y2206" i="1"/>
  <c r="X2206" i="1"/>
  <c r="W2206" i="1"/>
  <c r="V2206" i="1"/>
  <c r="U2206" i="1"/>
  <c r="AN2205" i="1"/>
  <c r="AK2205" i="1"/>
  <c r="AJ2205" i="1"/>
  <c r="AI2205" i="1"/>
  <c r="AH2205" i="1"/>
  <c r="AG2205" i="1"/>
  <c r="AF2205" i="1"/>
  <c r="AE2205" i="1"/>
  <c r="AD2205" i="1"/>
  <c r="AC2205" i="1"/>
  <c r="AB2205" i="1"/>
  <c r="AA2205" i="1"/>
  <c r="Z2205" i="1"/>
  <c r="Y2205" i="1"/>
  <c r="X2205" i="1"/>
  <c r="W2205" i="1"/>
  <c r="V2205" i="1"/>
  <c r="U2205" i="1"/>
  <c r="AN2204" i="1"/>
  <c r="AK2204" i="1"/>
  <c r="AJ2204" i="1"/>
  <c r="AI2204" i="1"/>
  <c r="AH2204" i="1"/>
  <c r="AG2204" i="1"/>
  <c r="AF2204" i="1"/>
  <c r="AE2204" i="1"/>
  <c r="AD2204" i="1"/>
  <c r="AC2204" i="1"/>
  <c r="AB2204" i="1"/>
  <c r="AA2204" i="1"/>
  <c r="Z2204" i="1"/>
  <c r="Y2204" i="1"/>
  <c r="X2204" i="1"/>
  <c r="W2204" i="1"/>
  <c r="V2204" i="1"/>
  <c r="U2204" i="1"/>
  <c r="AN2203" i="1"/>
  <c r="AK2203" i="1"/>
  <c r="AJ2203" i="1"/>
  <c r="AI2203" i="1"/>
  <c r="AH2203" i="1"/>
  <c r="AG2203" i="1"/>
  <c r="AF2203" i="1"/>
  <c r="AE2203" i="1"/>
  <c r="AD2203" i="1"/>
  <c r="AC2203" i="1"/>
  <c r="AB2203" i="1"/>
  <c r="AA2203" i="1"/>
  <c r="Z2203" i="1"/>
  <c r="AL2203" i="1" s="1"/>
  <c r="AM2203" i="1" s="1"/>
  <c r="Y2203" i="1"/>
  <c r="X2203" i="1"/>
  <c r="W2203" i="1"/>
  <c r="V2203" i="1"/>
  <c r="U2203" i="1"/>
  <c r="AN2202" i="1"/>
  <c r="AK2202" i="1"/>
  <c r="AJ2202" i="1"/>
  <c r="AI2202" i="1"/>
  <c r="AH2202" i="1"/>
  <c r="AG2202" i="1"/>
  <c r="AF2202" i="1"/>
  <c r="AE2202" i="1"/>
  <c r="AD2202" i="1"/>
  <c r="AC2202" i="1"/>
  <c r="AB2202" i="1"/>
  <c r="AA2202" i="1"/>
  <c r="Z2202" i="1"/>
  <c r="Y2202" i="1"/>
  <c r="X2202" i="1"/>
  <c r="W2202" i="1"/>
  <c r="V2202" i="1"/>
  <c r="U2202" i="1"/>
  <c r="AN2201" i="1"/>
  <c r="AK2201" i="1"/>
  <c r="AJ2201" i="1"/>
  <c r="AI2201" i="1"/>
  <c r="AH2201" i="1"/>
  <c r="AG2201" i="1"/>
  <c r="AF2201" i="1"/>
  <c r="AE2201" i="1"/>
  <c r="AD2201" i="1"/>
  <c r="AC2201" i="1"/>
  <c r="AB2201" i="1"/>
  <c r="AA2201" i="1"/>
  <c r="Z2201" i="1"/>
  <c r="Y2201" i="1"/>
  <c r="X2201" i="1"/>
  <c r="W2201" i="1"/>
  <c r="V2201" i="1"/>
  <c r="U2201" i="1"/>
  <c r="AN2200" i="1"/>
  <c r="AK2200" i="1"/>
  <c r="AJ2200" i="1"/>
  <c r="AI2200" i="1"/>
  <c r="AH2200" i="1"/>
  <c r="AG2200" i="1"/>
  <c r="AF2200" i="1"/>
  <c r="AE2200" i="1"/>
  <c r="AD2200" i="1"/>
  <c r="AC2200" i="1"/>
  <c r="AB2200" i="1"/>
  <c r="AA2200" i="1"/>
  <c r="Z2200" i="1"/>
  <c r="Y2200" i="1"/>
  <c r="X2200" i="1"/>
  <c r="W2200" i="1"/>
  <c r="V2200" i="1"/>
  <c r="U2200" i="1"/>
  <c r="AN2199" i="1"/>
  <c r="AK2199" i="1"/>
  <c r="AJ2199" i="1"/>
  <c r="AI2199" i="1"/>
  <c r="AH2199" i="1"/>
  <c r="AG2199" i="1"/>
  <c r="AF2199" i="1"/>
  <c r="AE2199" i="1"/>
  <c r="AD2199" i="1"/>
  <c r="AC2199" i="1"/>
  <c r="AB2199" i="1"/>
  <c r="AA2199" i="1"/>
  <c r="Z2199" i="1"/>
  <c r="AL2199" i="1" s="1"/>
  <c r="AM2199" i="1" s="1"/>
  <c r="Y2199" i="1"/>
  <c r="X2199" i="1"/>
  <c r="W2199" i="1"/>
  <c r="V2199" i="1"/>
  <c r="U2199" i="1"/>
  <c r="AN2198" i="1"/>
  <c r="AK2198" i="1"/>
  <c r="AJ2198" i="1"/>
  <c r="AI2198" i="1"/>
  <c r="AH2198" i="1"/>
  <c r="AG2198" i="1"/>
  <c r="AF2198" i="1"/>
  <c r="AE2198" i="1"/>
  <c r="AD2198" i="1"/>
  <c r="AC2198" i="1"/>
  <c r="AB2198" i="1"/>
  <c r="AA2198" i="1"/>
  <c r="Z2198" i="1"/>
  <c r="Y2198" i="1"/>
  <c r="X2198" i="1"/>
  <c r="W2198" i="1"/>
  <c r="V2198" i="1"/>
  <c r="U2198" i="1"/>
  <c r="AN2197" i="1"/>
  <c r="AK2197" i="1"/>
  <c r="AJ2197" i="1"/>
  <c r="AI2197" i="1"/>
  <c r="AH2197" i="1"/>
  <c r="AG2197" i="1"/>
  <c r="AF2197" i="1"/>
  <c r="AE2197" i="1"/>
  <c r="AD2197" i="1"/>
  <c r="AC2197" i="1"/>
  <c r="AB2197" i="1"/>
  <c r="AA2197" i="1"/>
  <c r="Z2197" i="1"/>
  <c r="Y2197" i="1"/>
  <c r="X2197" i="1"/>
  <c r="W2197" i="1"/>
  <c r="V2197" i="1"/>
  <c r="U2197" i="1"/>
  <c r="AN2196" i="1"/>
  <c r="AK2196" i="1"/>
  <c r="AJ2196" i="1"/>
  <c r="AI2196" i="1"/>
  <c r="AH2196" i="1"/>
  <c r="AG2196" i="1"/>
  <c r="AF2196" i="1"/>
  <c r="AE2196" i="1"/>
  <c r="AD2196" i="1"/>
  <c r="AC2196" i="1"/>
  <c r="AB2196" i="1"/>
  <c r="AA2196" i="1"/>
  <c r="Z2196" i="1"/>
  <c r="Y2196" i="1"/>
  <c r="X2196" i="1"/>
  <c r="W2196" i="1"/>
  <c r="V2196" i="1"/>
  <c r="U2196" i="1"/>
  <c r="AN2195" i="1"/>
  <c r="AK2195" i="1"/>
  <c r="AJ2195" i="1"/>
  <c r="AI2195" i="1"/>
  <c r="AH2195" i="1"/>
  <c r="AG2195" i="1"/>
  <c r="AF2195" i="1"/>
  <c r="AE2195" i="1"/>
  <c r="AD2195" i="1"/>
  <c r="AC2195" i="1"/>
  <c r="AB2195" i="1"/>
  <c r="AA2195" i="1"/>
  <c r="Z2195" i="1"/>
  <c r="AL2195" i="1" s="1"/>
  <c r="AM2195" i="1" s="1"/>
  <c r="Y2195" i="1"/>
  <c r="X2195" i="1"/>
  <c r="W2195" i="1"/>
  <c r="V2195" i="1"/>
  <c r="U2195" i="1"/>
  <c r="AN2194" i="1"/>
  <c r="AK2194" i="1"/>
  <c r="AJ2194" i="1"/>
  <c r="AI2194" i="1"/>
  <c r="AH2194" i="1"/>
  <c r="AG2194" i="1"/>
  <c r="AF2194" i="1"/>
  <c r="AE2194" i="1"/>
  <c r="AD2194" i="1"/>
  <c r="AC2194" i="1"/>
  <c r="AB2194" i="1"/>
  <c r="AA2194" i="1"/>
  <c r="Z2194" i="1"/>
  <c r="Y2194" i="1"/>
  <c r="X2194" i="1"/>
  <c r="W2194" i="1"/>
  <c r="V2194" i="1"/>
  <c r="U2194" i="1"/>
  <c r="AN2193" i="1"/>
  <c r="AK2193" i="1"/>
  <c r="AJ2193" i="1"/>
  <c r="AI2193" i="1"/>
  <c r="AH2193" i="1"/>
  <c r="AG2193" i="1"/>
  <c r="AF2193" i="1"/>
  <c r="AE2193" i="1"/>
  <c r="AD2193" i="1"/>
  <c r="AC2193" i="1"/>
  <c r="AB2193" i="1"/>
  <c r="AA2193" i="1"/>
  <c r="Z2193" i="1"/>
  <c r="Y2193" i="1"/>
  <c r="X2193" i="1"/>
  <c r="W2193" i="1"/>
  <c r="V2193" i="1"/>
  <c r="U2193" i="1"/>
  <c r="AN2192" i="1"/>
  <c r="AK2192" i="1"/>
  <c r="AJ2192" i="1"/>
  <c r="AI2192" i="1"/>
  <c r="AH2192" i="1"/>
  <c r="AG2192" i="1"/>
  <c r="AF2192" i="1"/>
  <c r="AE2192" i="1"/>
  <c r="AD2192" i="1"/>
  <c r="AC2192" i="1"/>
  <c r="AB2192" i="1"/>
  <c r="AA2192" i="1"/>
  <c r="Z2192" i="1"/>
  <c r="Y2192" i="1"/>
  <c r="X2192" i="1"/>
  <c r="W2192" i="1"/>
  <c r="V2192" i="1"/>
  <c r="U2192" i="1"/>
  <c r="AN2191" i="1"/>
  <c r="AK2191" i="1"/>
  <c r="AJ2191" i="1"/>
  <c r="AI2191" i="1"/>
  <c r="AH2191" i="1"/>
  <c r="AG2191" i="1"/>
  <c r="AF2191" i="1"/>
  <c r="AE2191" i="1"/>
  <c r="AD2191" i="1"/>
  <c r="AC2191" i="1"/>
  <c r="AB2191" i="1"/>
  <c r="AA2191" i="1"/>
  <c r="Z2191" i="1"/>
  <c r="AL2191" i="1" s="1"/>
  <c r="AM2191" i="1" s="1"/>
  <c r="Y2191" i="1"/>
  <c r="X2191" i="1"/>
  <c r="W2191" i="1"/>
  <c r="V2191" i="1"/>
  <c r="U2191" i="1"/>
  <c r="AN2190" i="1"/>
  <c r="AK2190" i="1"/>
  <c r="AJ2190" i="1"/>
  <c r="AI2190" i="1"/>
  <c r="AH2190" i="1"/>
  <c r="AG2190" i="1"/>
  <c r="AF2190" i="1"/>
  <c r="AE2190" i="1"/>
  <c r="AD2190" i="1"/>
  <c r="AC2190" i="1"/>
  <c r="AB2190" i="1"/>
  <c r="AA2190" i="1"/>
  <c r="Z2190" i="1"/>
  <c r="Y2190" i="1"/>
  <c r="X2190" i="1"/>
  <c r="W2190" i="1"/>
  <c r="V2190" i="1"/>
  <c r="U2190" i="1"/>
  <c r="AN2189" i="1"/>
  <c r="AK2189" i="1"/>
  <c r="AJ2189" i="1"/>
  <c r="AI2189" i="1"/>
  <c r="AH2189" i="1"/>
  <c r="AG2189" i="1"/>
  <c r="AF2189" i="1"/>
  <c r="AE2189" i="1"/>
  <c r="AD2189" i="1"/>
  <c r="AC2189" i="1"/>
  <c r="AB2189" i="1"/>
  <c r="AA2189" i="1"/>
  <c r="Z2189" i="1"/>
  <c r="Y2189" i="1"/>
  <c r="X2189" i="1"/>
  <c r="W2189" i="1"/>
  <c r="V2189" i="1"/>
  <c r="U2189" i="1"/>
  <c r="AN2188" i="1"/>
  <c r="AK2188" i="1"/>
  <c r="AJ2188" i="1"/>
  <c r="AI2188" i="1"/>
  <c r="AH2188" i="1"/>
  <c r="AG2188" i="1"/>
  <c r="AF2188" i="1"/>
  <c r="AE2188" i="1"/>
  <c r="AD2188" i="1"/>
  <c r="AC2188" i="1"/>
  <c r="AB2188" i="1"/>
  <c r="AA2188" i="1"/>
  <c r="Z2188" i="1"/>
  <c r="Y2188" i="1"/>
  <c r="X2188" i="1"/>
  <c r="W2188" i="1"/>
  <c r="V2188" i="1"/>
  <c r="U2188" i="1"/>
  <c r="AN2187" i="1"/>
  <c r="AK2187" i="1"/>
  <c r="AJ2187" i="1"/>
  <c r="AI2187" i="1"/>
  <c r="AH2187" i="1"/>
  <c r="AG2187" i="1"/>
  <c r="AF2187" i="1"/>
  <c r="AE2187" i="1"/>
  <c r="AD2187" i="1"/>
  <c r="AC2187" i="1"/>
  <c r="AB2187" i="1"/>
  <c r="AA2187" i="1"/>
  <c r="Z2187" i="1"/>
  <c r="AL2187" i="1" s="1"/>
  <c r="AM2187" i="1" s="1"/>
  <c r="Y2187" i="1"/>
  <c r="X2187" i="1"/>
  <c r="W2187" i="1"/>
  <c r="V2187" i="1"/>
  <c r="U2187" i="1"/>
  <c r="AN2186" i="1"/>
  <c r="AK2186" i="1"/>
  <c r="AJ2186" i="1"/>
  <c r="AI2186" i="1"/>
  <c r="AH2186" i="1"/>
  <c r="AG2186" i="1"/>
  <c r="AF2186" i="1"/>
  <c r="AE2186" i="1"/>
  <c r="AD2186" i="1"/>
  <c r="AC2186" i="1"/>
  <c r="AB2186" i="1"/>
  <c r="AA2186" i="1"/>
  <c r="Z2186" i="1"/>
  <c r="Y2186" i="1"/>
  <c r="X2186" i="1"/>
  <c r="W2186" i="1"/>
  <c r="V2186" i="1"/>
  <c r="U2186" i="1"/>
  <c r="AN2185" i="1"/>
  <c r="AK2185" i="1"/>
  <c r="AJ2185" i="1"/>
  <c r="AI2185" i="1"/>
  <c r="AH2185" i="1"/>
  <c r="AG2185" i="1"/>
  <c r="AF2185" i="1"/>
  <c r="AE2185" i="1"/>
  <c r="AD2185" i="1"/>
  <c r="AC2185" i="1"/>
  <c r="AB2185" i="1"/>
  <c r="AA2185" i="1"/>
  <c r="Z2185" i="1"/>
  <c r="Y2185" i="1"/>
  <c r="X2185" i="1"/>
  <c r="W2185" i="1"/>
  <c r="V2185" i="1"/>
  <c r="U2185" i="1"/>
  <c r="AN2184" i="1"/>
  <c r="AK2184" i="1"/>
  <c r="AJ2184" i="1"/>
  <c r="AI2184" i="1"/>
  <c r="AH2184" i="1"/>
  <c r="AG2184" i="1"/>
  <c r="AF2184" i="1"/>
  <c r="AE2184" i="1"/>
  <c r="AD2184" i="1"/>
  <c r="AC2184" i="1"/>
  <c r="AB2184" i="1"/>
  <c r="AA2184" i="1"/>
  <c r="Z2184" i="1"/>
  <c r="Y2184" i="1"/>
  <c r="X2184" i="1"/>
  <c r="W2184" i="1"/>
  <c r="V2184" i="1"/>
  <c r="U2184" i="1"/>
  <c r="AN2183" i="1"/>
  <c r="AK2183" i="1"/>
  <c r="AJ2183" i="1"/>
  <c r="AI2183" i="1"/>
  <c r="AH2183" i="1"/>
  <c r="AG2183" i="1"/>
  <c r="AF2183" i="1"/>
  <c r="AE2183" i="1"/>
  <c r="AD2183" i="1"/>
  <c r="AC2183" i="1"/>
  <c r="AB2183" i="1"/>
  <c r="AA2183" i="1"/>
  <c r="Z2183" i="1"/>
  <c r="AL2183" i="1" s="1"/>
  <c r="AM2183" i="1" s="1"/>
  <c r="Y2183" i="1"/>
  <c r="X2183" i="1"/>
  <c r="W2183" i="1"/>
  <c r="V2183" i="1"/>
  <c r="U2183" i="1"/>
  <c r="AN2182" i="1"/>
  <c r="AK2182" i="1"/>
  <c r="AJ2182" i="1"/>
  <c r="AI2182" i="1"/>
  <c r="AH2182" i="1"/>
  <c r="AG2182" i="1"/>
  <c r="AF2182" i="1"/>
  <c r="AE2182" i="1"/>
  <c r="AD2182" i="1"/>
  <c r="AC2182" i="1"/>
  <c r="AB2182" i="1"/>
  <c r="AA2182" i="1"/>
  <c r="Z2182" i="1"/>
  <c r="Y2182" i="1"/>
  <c r="X2182" i="1"/>
  <c r="W2182" i="1"/>
  <c r="V2182" i="1"/>
  <c r="U2182" i="1"/>
  <c r="AN2181" i="1"/>
  <c r="AK2181" i="1"/>
  <c r="AJ2181" i="1"/>
  <c r="AI2181" i="1"/>
  <c r="AH2181" i="1"/>
  <c r="AG2181" i="1"/>
  <c r="AF2181" i="1"/>
  <c r="AE2181" i="1"/>
  <c r="AD2181" i="1"/>
  <c r="AC2181" i="1"/>
  <c r="AB2181" i="1"/>
  <c r="AA2181" i="1"/>
  <c r="Z2181" i="1"/>
  <c r="Y2181" i="1"/>
  <c r="X2181" i="1"/>
  <c r="W2181" i="1"/>
  <c r="V2181" i="1"/>
  <c r="U2181" i="1"/>
  <c r="AN2180" i="1"/>
  <c r="AK2180" i="1"/>
  <c r="AJ2180" i="1"/>
  <c r="AI2180" i="1"/>
  <c r="AH2180" i="1"/>
  <c r="AG2180" i="1"/>
  <c r="AF2180" i="1"/>
  <c r="AE2180" i="1"/>
  <c r="AD2180" i="1"/>
  <c r="AC2180" i="1"/>
  <c r="AB2180" i="1"/>
  <c r="AA2180" i="1"/>
  <c r="Z2180" i="1"/>
  <c r="Y2180" i="1"/>
  <c r="X2180" i="1"/>
  <c r="W2180" i="1"/>
  <c r="V2180" i="1"/>
  <c r="U2180" i="1"/>
  <c r="AN2179" i="1"/>
  <c r="AK2179" i="1"/>
  <c r="AJ2179" i="1"/>
  <c r="AI2179" i="1"/>
  <c r="AH2179" i="1"/>
  <c r="AG2179" i="1"/>
  <c r="AF2179" i="1"/>
  <c r="AE2179" i="1"/>
  <c r="AD2179" i="1"/>
  <c r="AC2179" i="1"/>
  <c r="AB2179" i="1"/>
  <c r="AA2179" i="1"/>
  <c r="Z2179" i="1"/>
  <c r="AL2179" i="1" s="1"/>
  <c r="AM2179" i="1" s="1"/>
  <c r="Y2179" i="1"/>
  <c r="X2179" i="1"/>
  <c r="W2179" i="1"/>
  <c r="V2179" i="1"/>
  <c r="U2179" i="1"/>
  <c r="AN2178" i="1"/>
  <c r="AK2178" i="1"/>
  <c r="AJ2178" i="1"/>
  <c r="AI2178" i="1"/>
  <c r="AH2178" i="1"/>
  <c r="AG2178" i="1"/>
  <c r="AF2178" i="1"/>
  <c r="AE2178" i="1"/>
  <c r="AD2178" i="1"/>
  <c r="AC2178" i="1"/>
  <c r="AB2178" i="1"/>
  <c r="AA2178" i="1"/>
  <c r="Z2178" i="1"/>
  <c r="Y2178" i="1"/>
  <c r="X2178" i="1"/>
  <c r="W2178" i="1"/>
  <c r="V2178" i="1"/>
  <c r="U2178" i="1"/>
  <c r="AN2177" i="1"/>
  <c r="AK2177" i="1"/>
  <c r="AJ2177" i="1"/>
  <c r="AI2177" i="1"/>
  <c r="AH2177" i="1"/>
  <c r="AG2177" i="1"/>
  <c r="AF2177" i="1"/>
  <c r="AE2177" i="1"/>
  <c r="AD2177" i="1"/>
  <c r="AC2177" i="1"/>
  <c r="AB2177" i="1"/>
  <c r="AA2177" i="1"/>
  <c r="Z2177" i="1"/>
  <c r="Y2177" i="1"/>
  <c r="X2177" i="1"/>
  <c r="W2177" i="1"/>
  <c r="V2177" i="1"/>
  <c r="U2177" i="1"/>
  <c r="AN2176" i="1"/>
  <c r="AK2176" i="1"/>
  <c r="AJ2176" i="1"/>
  <c r="AI2176" i="1"/>
  <c r="AH2176" i="1"/>
  <c r="AG2176" i="1"/>
  <c r="AF2176" i="1"/>
  <c r="AE2176" i="1"/>
  <c r="AD2176" i="1"/>
  <c r="AC2176" i="1"/>
  <c r="AB2176" i="1"/>
  <c r="AA2176" i="1"/>
  <c r="Z2176" i="1"/>
  <c r="Y2176" i="1"/>
  <c r="X2176" i="1"/>
  <c r="W2176" i="1"/>
  <c r="V2176" i="1"/>
  <c r="U2176" i="1"/>
  <c r="AN2175" i="1"/>
  <c r="AK2175" i="1"/>
  <c r="AJ2175" i="1"/>
  <c r="AI2175" i="1"/>
  <c r="AH2175" i="1"/>
  <c r="AG2175" i="1"/>
  <c r="AF2175" i="1"/>
  <c r="AE2175" i="1"/>
  <c r="AD2175" i="1"/>
  <c r="AC2175" i="1"/>
  <c r="AB2175" i="1"/>
  <c r="AA2175" i="1"/>
  <c r="Z2175" i="1"/>
  <c r="AL2175" i="1" s="1"/>
  <c r="AM2175" i="1" s="1"/>
  <c r="Y2175" i="1"/>
  <c r="X2175" i="1"/>
  <c r="W2175" i="1"/>
  <c r="V2175" i="1"/>
  <c r="U2175" i="1"/>
  <c r="AN2174" i="1"/>
  <c r="AK2174" i="1"/>
  <c r="AJ2174" i="1"/>
  <c r="AI2174" i="1"/>
  <c r="AH2174" i="1"/>
  <c r="AG2174" i="1"/>
  <c r="AF2174" i="1"/>
  <c r="AE2174" i="1"/>
  <c r="AD2174" i="1"/>
  <c r="AC2174" i="1"/>
  <c r="AB2174" i="1"/>
  <c r="AA2174" i="1"/>
  <c r="Z2174" i="1"/>
  <c r="Y2174" i="1"/>
  <c r="X2174" i="1"/>
  <c r="W2174" i="1"/>
  <c r="V2174" i="1"/>
  <c r="U2174" i="1"/>
  <c r="AN2173" i="1"/>
  <c r="AK2173" i="1"/>
  <c r="AJ2173" i="1"/>
  <c r="AI2173" i="1"/>
  <c r="AH2173" i="1"/>
  <c r="AG2173" i="1"/>
  <c r="AF2173" i="1"/>
  <c r="AE2173" i="1"/>
  <c r="AD2173" i="1"/>
  <c r="AC2173" i="1"/>
  <c r="AB2173" i="1"/>
  <c r="AA2173" i="1"/>
  <c r="Z2173" i="1"/>
  <c r="Y2173" i="1"/>
  <c r="X2173" i="1"/>
  <c r="W2173" i="1"/>
  <c r="V2173" i="1"/>
  <c r="U2173" i="1"/>
  <c r="AN2172" i="1"/>
  <c r="AK2172" i="1"/>
  <c r="AJ2172" i="1"/>
  <c r="AI2172" i="1"/>
  <c r="AH2172" i="1"/>
  <c r="AG2172" i="1"/>
  <c r="AF2172" i="1"/>
  <c r="AE2172" i="1"/>
  <c r="AD2172" i="1"/>
  <c r="AC2172" i="1"/>
  <c r="AB2172" i="1"/>
  <c r="AA2172" i="1"/>
  <c r="Z2172" i="1"/>
  <c r="Y2172" i="1"/>
  <c r="X2172" i="1"/>
  <c r="W2172" i="1"/>
  <c r="V2172" i="1"/>
  <c r="U2172" i="1"/>
  <c r="AN2171" i="1"/>
  <c r="AK2171" i="1"/>
  <c r="AJ2171" i="1"/>
  <c r="AI2171" i="1"/>
  <c r="AH2171" i="1"/>
  <c r="AG2171" i="1"/>
  <c r="AF2171" i="1"/>
  <c r="AE2171" i="1"/>
  <c r="AD2171" i="1"/>
  <c r="AC2171" i="1"/>
  <c r="AB2171" i="1"/>
  <c r="AA2171" i="1"/>
  <c r="Z2171" i="1"/>
  <c r="AL2171" i="1" s="1"/>
  <c r="AM2171" i="1" s="1"/>
  <c r="Y2171" i="1"/>
  <c r="X2171" i="1"/>
  <c r="W2171" i="1"/>
  <c r="V2171" i="1"/>
  <c r="U2171" i="1"/>
  <c r="AN2170" i="1"/>
  <c r="AK2170" i="1"/>
  <c r="AJ2170" i="1"/>
  <c r="AI2170" i="1"/>
  <c r="AH2170" i="1"/>
  <c r="AG2170" i="1"/>
  <c r="AF2170" i="1"/>
  <c r="AE2170" i="1"/>
  <c r="AD2170" i="1"/>
  <c r="AC2170" i="1"/>
  <c r="AB2170" i="1"/>
  <c r="AA2170" i="1"/>
  <c r="Z2170" i="1"/>
  <c r="Y2170" i="1"/>
  <c r="X2170" i="1"/>
  <c r="W2170" i="1"/>
  <c r="V2170" i="1"/>
  <c r="U2170" i="1"/>
  <c r="AN2169" i="1"/>
  <c r="AK2169" i="1"/>
  <c r="AJ2169" i="1"/>
  <c r="AI2169" i="1"/>
  <c r="AH2169" i="1"/>
  <c r="AG2169" i="1"/>
  <c r="AF2169" i="1"/>
  <c r="AE2169" i="1"/>
  <c r="AD2169" i="1"/>
  <c r="AC2169" i="1"/>
  <c r="AB2169" i="1"/>
  <c r="AA2169" i="1"/>
  <c r="Z2169" i="1"/>
  <c r="Y2169" i="1"/>
  <c r="X2169" i="1"/>
  <c r="W2169" i="1"/>
  <c r="V2169" i="1"/>
  <c r="U2169" i="1"/>
  <c r="AN2168" i="1"/>
  <c r="AK2168" i="1"/>
  <c r="AJ2168" i="1"/>
  <c r="AI2168" i="1"/>
  <c r="AH2168" i="1"/>
  <c r="AG2168" i="1"/>
  <c r="AF2168" i="1"/>
  <c r="AE2168" i="1"/>
  <c r="AD2168" i="1"/>
  <c r="AC2168" i="1"/>
  <c r="AB2168" i="1"/>
  <c r="AA2168" i="1"/>
  <c r="Z2168" i="1"/>
  <c r="Y2168" i="1"/>
  <c r="X2168" i="1"/>
  <c r="W2168" i="1"/>
  <c r="V2168" i="1"/>
  <c r="U2168" i="1"/>
  <c r="AN2167" i="1"/>
  <c r="AK2167" i="1"/>
  <c r="AJ2167" i="1"/>
  <c r="AI2167" i="1"/>
  <c r="AH2167" i="1"/>
  <c r="AG2167" i="1"/>
  <c r="AF2167" i="1"/>
  <c r="AE2167" i="1"/>
  <c r="AD2167" i="1"/>
  <c r="AC2167" i="1"/>
  <c r="AB2167" i="1"/>
  <c r="AA2167" i="1"/>
  <c r="Z2167" i="1"/>
  <c r="AL2167" i="1" s="1"/>
  <c r="AM2167" i="1" s="1"/>
  <c r="Y2167" i="1"/>
  <c r="X2167" i="1"/>
  <c r="W2167" i="1"/>
  <c r="V2167" i="1"/>
  <c r="U2167" i="1"/>
  <c r="AN2166" i="1"/>
  <c r="AK2166" i="1"/>
  <c r="AJ2166" i="1"/>
  <c r="AI2166" i="1"/>
  <c r="AH2166" i="1"/>
  <c r="AG2166" i="1"/>
  <c r="AF2166" i="1"/>
  <c r="AE2166" i="1"/>
  <c r="AD2166" i="1"/>
  <c r="AC2166" i="1"/>
  <c r="AB2166" i="1"/>
  <c r="AA2166" i="1"/>
  <c r="Z2166" i="1"/>
  <c r="Y2166" i="1"/>
  <c r="X2166" i="1"/>
  <c r="W2166" i="1"/>
  <c r="V2166" i="1"/>
  <c r="U2166" i="1"/>
  <c r="AN2165" i="1"/>
  <c r="AK2165" i="1"/>
  <c r="AJ2165" i="1"/>
  <c r="AI2165" i="1"/>
  <c r="AH2165" i="1"/>
  <c r="AG2165" i="1"/>
  <c r="AF2165" i="1"/>
  <c r="AE2165" i="1"/>
  <c r="AD2165" i="1"/>
  <c r="AC2165" i="1"/>
  <c r="AB2165" i="1"/>
  <c r="AA2165" i="1"/>
  <c r="Z2165" i="1"/>
  <c r="Y2165" i="1"/>
  <c r="X2165" i="1"/>
  <c r="W2165" i="1"/>
  <c r="V2165" i="1"/>
  <c r="U2165" i="1"/>
  <c r="AN2164" i="1"/>
  <c r="AK2164" i="1"/>
  <c r="AJ2164" i="1"/>
  <c r="AI2164" i="1"/>
  <c r="AH2164" i="1"/>
  <c r="AG2164" i="1"/>
  <c r="AF2164" i="1"/>
  <c r="AE2164" i="1"/>
  <c r="AD2164" i="1"/>
  <c r="AC2164" i="1"/>
  <c r="AB2164" i="1"/>
  <c r="AA2164" i="1"/>
  <c r="Z2164" i="1"/>
  <c r="Y2164" i="1"/>
  <c r="X2164" i="1"/>
  <c r="W2164" i="1"/>
  <c r="V2164" i="1"/>
  <c r="U2164" i="1"/>
  <c r="AN2163" i="1"/>
  <c r="AK2163" i="1"/>
  <c r="AJ2163" i="1"/>
  <c r="AI2163" i="1"/>
  <c r="AH2163" i="1"/>
  <c r="AG2163" i="1"/>
  <c r="AF2163" i="1"/>
  <c r="AE2163" i="1"/>
  <c r="AD2163" i="1"/>
  <c r="AC2163" i="1"/>
  <c r="AB2163" i="1"/>
  <c r="AA2163" i="1"/>
  <c r="Z2163" i="1"/>
  <c r="AL2163" i="1" s="1"/>
  <c r="AM2163" i="1" s="1"/>
  <c r="Y2163" i="1"/>
  <c r="X2163" i="1"/>
  <c r="W2163" i="1"/>
  <c r="V2163" i="1"/>
  <c r="U2163" i="1"/>
  <c r="AN2162" i="1"/>
  <c r="AK2162" i="1"/>
  <c r="AJ2162" i="1"/>
  <c r="AI2162" i="1"/>
  <c r="AH2162" i="1"/>
  <c r="AG2162" i="1"/>
  <c r="AF2162" i="1"/>
  <c r="AE2162" i="1"/>
  <c r="AD2162" i="1"/>
  <c r="AC2162" i="1"/>
  <c r="AB2162" i="1"/>
  <c r="AA2162" i="1"/>
  <c r="Z2162" i="1"/>
  <c r="Y2162" i="1"/>
  <c r="X2162" i="1"/>
  <c r="W2162" i="1"/>
  <c r="V2162" i="1"/>
  <c r="U2162" i="1"/>
  <c r="AN2161" i="1"/>
  <c r="AK2161" i="1"/>
  <c r="AJ2161" i="1"/>
  <c r="AI2161" i="1"/>
  <c r="AH2161" i="1"/>
  <c r="AG2161" i="1"/>
  <c r="AF2161" i="1"/>
  <c r="AE2161" i="1"/>
  <c r="AD2161" i="1"/>
  <c r="AC2161" i="1"/>
  <c r="AB2161" i="1"/>
  <c r="AA2161" i="1"/>
  <c r="Z2161" i="1"/>
  <c r="Y2161" i="1"/>
  <c r="X2161" i="1"/>
  <c r="W2161" i="1"/>
  <c r="V2161" i="1"/>
  <c r="U2161" i="1"/>
  <c r="AN2160" i="1"/>
  <c r="AK2160" i="1"/>
  <c r="AJ2160" i="1"/>
  <c r="AI2160" i="1"/>
  <c r="AH2160" i="1"/>
  <c r="AG2160" i="1"/>
  <c r="AF2160" i="1"/>
  <c r="AE2160" i="1"/>
  <c r="AD2160" i="1"/>
  <c r="AC2160" i="1"/>
  <c r="AB2160" i="1"/>
  <c r="AA2160" i="1"/>
  <c r="Z2160" i="1"/>
  <c r="Y2160" i="1"/>
  <c r="X2160" i="1"/>
  <c r="W2160" i="1"/>
  <c r="V2160" i="1"/>
  <c r="U2160" i="1"/>
  <c r="AN2159" i="1"/>
  <c r="AK2159" i="1"/>
  <c r="AJ2159" i="1"/>
  <c r="AI2159" i="1"/>
  <c r="AH2159" i="1"/>
  <c r="AG2159" i="1"/>
  <c r="AF2159" i="1"/>
  <c r="AE2159" i="1"/>
  <c r="AD2159" i="1"/>
  <c r="AC2159" i="1"/>
  <c r="AB2159" i="1"/>
  <c r="AA2159" i="1"/>
  <c r="Z2159" i="1"/>
  <c r="AL2159" i="1" s="1"/>
  <c r="AM2159" i="1" s="1"/>
  <c r="Y2159" i="1"/>
  <c r="X2159" i="1"/>
  <c r="W2159" i="1"/>
  <c r="V2159" i="1"/>
  <c r="U2159" i="1"/>
  <c r="AN2158" i="1"/>
  <c r="AK2158" i="1"/>
  <c r="AJ2158" i="1"/>
  <c r="AI2158" i="1"/>
  <c r="AH2158" i="1"/>
  <c r="AG2158" i="1"/>
  <c r="AF2158" i="1"/>
  <c r="AE2158" i="1"/>
  <c r="AD2158" i="1"/>
  <c r="AC2158" i="1"/>
  <c r="AB2158" i="1"/>
  <c r="AA2158" i="1"/>
  <c r="Z2158" i="1"/>
  <c r="Y2158" i="1"/>
  <c r="X2158" i="1"/>
  <c r="W2158" i="1"/>
  <c r="V2158" i="1"/>
  <c r="U2158" i="1"/>
  <c r="AN2157" i="1"/>
  <c r="AK2157" i="1"/>
  <c r="AJ2157" i="1"/>
  <c r="AI2157" i="1"/>
  <c r="AH2157" i="1"/>
  <c r="AG2157" i="1"/>
  <c r="AF2157" i="1"/>
  <c r="AE2157" i="1"/>
  <c r="AD2157" i="1"/>
  <c r="AC2157" i="1"/>
  <c r="AB2157" i="1"/>
  <c r="AA2157" i="1"/>
  <c r="Z2157" i="1"/>
  <c r="Y2157" i="1"/>
  <c r="X2157" i="1"/>
  <c r="W2157" i="1"/>
  <c r="V2157" i="1"/>
  <c r="U2157" i="1"/>
  <c r="AN2156" i="1"/>
  <c r="AK2156" i="1"/>
  <c r="AJ2156" i="1"/>
  <c r="AI2156" i="1"/>
  <c r="AH2156" i="1"/>
  <c r="AG2156" i="1"/>
  <c r="AF2156" i="1"/>
  <c r="AE2156" i="1"/>
  <c r="AD2156" i="1"/>
  <c r="AC2156" i="1"/>
  <c r="AB2156" i="1"/>
  <c r="AA2156" i="1"/>
  <c r="Z2156" i="1"/>
  <c r="Y2156" i="1"/>
  <c r="X2156" i="1"/>
  <c r="W2156" i="1"/>
  <c r="V2156" i="1"/>
  <c r="U2156" i="1"/>
  <c r="AN2155" i="1"/>
  <c r="AK2155" i="1"/>
  <c r="AJ2155" i="1"/>
  <c r="AI2155" i="1"/>
  <c r="AH2155" i="1"/>
  <c r="AG2155" i="1"/>
  <c r="AF2155" i="1"/>
  <c r="AE2155" i="1"/>
  <c r="AD2155" i="1"/>
  <c r="AC2155" i="1"/>
  <c r="AB2155" i="1"/>
  <c r="AA2155" i="1"/>
  <c r="Z2155" i="1"/>
  <c r="AL2155" i="1" s="1"/>
  <c r="AM2155" i="1" s="1"/>
  <c r="Y2155" i="1"/>
  <c r="X2155" i="1"/>
  <c r="W2155" i="1"/>
  <c r="V2155" i="1"/>
  <c r="U2155" i="1"/>
  <c r="AN2154" i="1"/>
  <c r="AK2154" i="1"/>
  <c r="AJ2154" i="1"/>
  <c r="AI2154" i="1"/>
  <c r="AH2154" i="1"/>
  <c r="AG2154" i="1"/>
  <c r="AF2154" i="1"/>
  <c r="AE2154" i="1"/>
  <c r="AD2154" i="1"/>
  <c r="AC2154" i="1"/>
  <c r="AB2154" i="1"/>
  <c r="AA2154" i="1"/>
  <c r="Z2154" i="1"/>
  <c r="Y2154" i="1"/>
  <c r="X2154" i="1"/>
  <c r="W2154" i="1"/>
  <c r="V2154" i="1"/>
  <c r="U2154" i="1"/>
  <c r="AN2153" i="1"/>
  <c r="AK2153" i="1"/>
  <c r="AJ2153" i="1"/>
  <c r="AI2153" i="1"/>
  <c r="AH2153" i="1"/>
  <c r="AG2153" i="1"/>
  <c r="AF2153" i="1"/>
  <c r="AE2153" i="1"/>
  <c r="AD2153" i="1"/>
  <c r="AC2153" i="1"/>
  <c r="AB2153" i="1"/>
  <c r="AA2153" i="1"/>
  <c r="Z2153" i="1"/>
  <c r="Y2153" i="1"/>
  <c r="X2153" i="1"/>
  <c r="W2153" i="1"/>
  <c r="V2153" i="1"/>
  <c r="U2153" i="1"/>
  <c r="AN2152" i="1"/>
  <c r="AK2152" i="1"/>
  <c r="AJ2152" i="1"/>
  <c r="AI2152" i="1"/>
  <c r="AH2152" i="1"/>
  <c r="AG2152" i="1"/>
  <c r="AF2152" i="1"/>
  <c r="AE2152" i="1"/>
  <c r="AD2152" i="1"/>
  <c r="AC2152" i="1"/>
  <c r="AB2152" i="1"/>
  <c r="AA2152" i="1"/>
  <c r="Z2152" i="1"/>
  <c r="AL2152" i="1" s="1"/>
  <c r="AM2152" i="1" s="1"/>
  <c r="Y2152" i="1"/>
  <c r="X2152" i="1"/>
  <c r="W2152" i="1"/>
  <c r="V2152" i="1"/>
  <c r="U2152" i="1"/>
  <c r="AN2151" i="1"/>
  <c r="AK2151" i="1"/>
  <c r="AJ2151" i="1"/>
  <c r="AI2151" i="1"/>
  <c r="AH2151" i="1"/>
  <c r="AG2151" i="1"/>
  <c r="AF2151" i="1"/>
  <c r="AE2151" i="1"/>
  <c r="AD2151" i="1"/>
  <c r="AC2151" i="1"/>
  <c r="AB2151" i="1"/>
  <c r="AA2151" i="1"/>
  <c r="Z2151" i="1"/>
  <c r="AL2151" i="1" s="1"/>
  <c r="AM2151" i="1" s="1"/>
  <c r="Y2151" i="1"/>
  <c r="X2151" i="1"/>
  <c r="W2151" i="1"/>
  <c r="V2151" i="1"/>
  <c r="U2151" i="1"/>
  <c r="AN2150" i="1"/>
  <c r="AK2150" i="1"/>
  <c r="AJ2150" i="1"/>
  <c r="AI2150" i="1"/>
  <c r="AH2150" i="1"/>
  <c r="AG2150" i="1"/>
  <c r="AF2150" i="1"/>
  <c r="AE2150" i="1"/>
  <c r="AD2150" i="1"/>
  <c r="AC2150" i="1"/>
  <c r="AB2150" i="1"/>
  <c r="AA2150" i="1"/>
  <c r="Z2150" i="1"/>
  <c r="AL2150" i="1" s="1"/>
  <c r="AM2150" i="1" s="1"/>
  <c r="Y2150" i="1"/>
  <c r="X2150" i="1"/>
  <c r="W2150" i="1"/>
  <c r="V2150" i="1"/>
  <c r="U2150" i="1"/>
  <c r="AN2149" i="1"/>
  <c r="AK2149" i="1"/>
  <c r="AJ2149" i="1"/>
  <c r="AI2149" i="1"/>
  <c r="AH2149" i="1"/>
  <c r="AG2149" i="1"/>
  <c r="AF2149" i="1"/>
  <c r="AE2149" i="1"/>
  <c r="AD2149" i="1"/>
  <c r="AC2149" i="1"/>
  <c r="AB2149" i="1"/>
  <c r="AA2149" i="1"/>
  <c r="Z2149" i="1"/>
  <c r="AL2149" i="1" s="1"/>
  <c r="AM2149" i="1" s="1"/>
  <c r="Y2149" i="1"/>
  <c r="X2149" i="1"/>
  <c r="W2149" i="1"/>
  <c r="V2149" i="1"/>
  <c r="U2149" i="1"/>
  <c r="AN2148" i="1"/>
  <c r="AK2148" i="1"/>
  <c r="AJ2148" i="1"/>
  <c r="AI2148" i="1"/>
  <c r="AH2148" i="1"/>
  <c r="AG2148" i="1"/>
  <c r="AF2148" i="1"/>
  <c r="AE2148" i="1"/>
  <c r="AD2148" i="1"/>
  <c r="AC2148" i="1"/>
  <c r="AB2148" i="1"/>
  <c r="AA2148" i="1"/>
  <c r="Z2148" i="1"/>
  <c r="AL2148" i="1" s="1"/>
  <c r="AM2148" i="1" s="1"/>
  <c r="Y2148" i="1"/>
  <c r="X2148" i="1"/>
  <c r="W2148" i="1"/>
  <c r="V2148" i="1"/>
  <c r="U2148" i="1"/>
  <c r="AN2147" i="1"/>
  <c r="AK2147" i="1"/>
  <c r="AJ2147" i="1"/>
  <c r="AI2147" i="1"/>
  <c r="AH2147" i="1"/>
  <c r="AG2147" i="1"/>
  <c r="AF2147" i="1"/>
  <c r="AE2147" i="1"/>
  <c r="AD2147" i="1"/>
  <c r="AC2147" i="1"/>
  <c r="AB2147" i="1"/>
  <c r="AA2147" i="1"/>
  <c r="Z2147" i="1"/>
  <c r="AL2147" i="1" s="1"/>
  <c r="AM2147" i="1" s="1"/>
  <c r="Y2147" i="1"/>
  <c r="X2147" i="1"/>
  <c r="W2147" i="1"/>
  <c r="V2147" i="1"/>
  <c r="U2147" i="1"/>
  <c r="AN2146" i="1"/>
  <c r="AK2146" i="1"/>
  <c r="AJ2146" i="1"/>
  <c r="AI2146" i="1"/>
  <c r="AH2146" i="1"/>
  <c r="AG2146" i="1"/>
  <c r="AF2146" i="1"/>
  <c r="AE2146" i="1"/>
  <c r="AD2146" i="1"/>
  <c r="AC2146" i="1"/>
  <c r="AB2146" i="1"/>
  <c r="AA2146" i="1"/>
  <c r="Z2146" i="1"/>
  <c r="AL2146" i="1" s="1"/>
  <c r="AM2146" i="1" s="1"/>
  <c r="Y2146" i="1"/>
  <c r="X2146" i="1"/>
  <c r="W2146" i="1"/>
  <c r="V2146" i="1"/>
  <c r="U2146" i="1"/>
  <c r="AN2145" i="1"/>
  <c r="AK2145" i="1"/>
  <c r="AJ2145" i="1"/>
  <c r="AI2145" i="1"/>
  <c r="AH2145" i="1"/>
  <c r="AG2145" i="1"/>
  <c r="AF2145" i="1"/>
  <c r="AE2145" i="1"/>
  <c r="AD2145" i="1"/>
  <c r="AC2145" i="1"/>
  <c r="AB2145" i="1"/>
  <c r="AA2145" i="1"/>
  <c r="Z2145" i="1"/>
  <c r="AL2145" i="1" s="1"/>
  <c r="AM2145" i="1" s="1"/>
  <c r="Y2145" i="1"/>
  <c r="X2145" i="1"/>
  <c r="W2145" i="1"/>
  <c r="V2145" i="1"/>
  <c r="U2145" i="1"/>
  <c r="AN2144" i="1"/>
  <c r="AK2144" i="1"/>
  <c r="AJ2144" i="1"/>
  <c r="AI2144" i="1"/>
  <c r="AH2144" i="1"/>
  <c r="AG2144" i="1"/>
  <c r="AF2144" i="1"/>
  <c r="AE2144" i="1"/>
  <c r="AD2144" i="1"/>
  <c r="AC2144" i="1"/>
  <c r="AB2144" i="1"/>
  <c r="AA2144" i="1"/>
  <c r="Z2144" i="1"/>
  <c r="AL2144" i="1" s="1"/>
  <c r="AM2144" i="1" s="1"/>
  <c r="Y2144" i="1"/>
  <c r="X2144" i="1"/>
  <c r="W2144" i="1"/>
  <c r="V2144" i="1"/>
  <c r="U2144" i="1"/>
  <c r="AN2143" i="1"/>
  <c r="AK2143" i="1"/>
  <c r="AJ2143" i="1"/>
  <c r="AI2143" i="1"/>
  <c r="AH2143" i="1"/>
  <c r="AG2143" i="1"/>
  <c r="AF2143" i="1"/>
  <c r="AE2143" i="1"/>
  <c r="AD2143" i="1"/>
  <c r="AC2143" i="1"/>
  <c r="AB2143" i="1"/>
  <c r="AA2143" i="1"/>
  <c r="Z2143" i="1"/>
  <c r="AL2143" i="1" s="1"/>
  <c r="AM2143" i="1" s="1"/>
  <c r="Y2143" i="1"/>
  <c r="X2143" i="1"/>
  <c r="W2143" i="1"/>
  <c r="V2143" i="1"/>
  <c r="U2143" i="1"/>
  <c r="AN2142" i="1"/>
  <c r="AK2142" i="1"/>
  <c r="AJ2142" i="1"/>
  <c r="AI2142" i="1"/>
  <c r="AH2142" i="1"/>
  <c r="AG2142" i="1"/>
  <c r="AF2142" i="1"/>
  <c r="AE2142" i="1"/>
  <c r="AD2142" i="1"/>
  <c r="AC2142" i="1"/>
  <c r="AB2142" i="1"/>
  <c r="AA2142" i="1"/>
  <c r="Z2142" i="1"/>
  <c r="AL2142" i="1" s="1"/>
  <c r="AM2142" i="1" s="1"/>
  <c r="Y2142" i="1"/>
  <c r="X2142" i="1"/>
  <c r="W2142" i="1"/>
  <c r="V2142" i="1"/>
  <c r="U2142" i="1"/>
  <c r="AN2141" i="1"/>
  <c r="AK2141" i="1"/>
  <c r="AJ2141" i="1"/>
  <c r="AI2141" i="1"/>
  <c r="AH2141" i="1"/>
  <c r="AG2141" i="1"/>
  <c r="AF2141" i="1"/>
  <c r="AE2141" i="1"/>
  <c r="AD2141" i="1"/>
  <c r="AC2141" i="1"/>
  <c r="AB2141" i="1"/>
  <c r="AA2141" i="1"/>
  <c r="Z2141" i="1"/>
  <c r="AL2141" i="1" s="1"/>
  <c r="AM2141" i="1" s="1"/>
  <c r="Y2141" i="1"/>
  <c r="X2141" i="1"/>
  <c r="W2141" i="1"/>
  <c r="V2141" i="1"/>
  <c r="U2141" i="1"/>
  <c r="AN2140" i="1"/>
  <c r="AK2140" i="1"/>
  <c r="AJ2140" i="1"/>
  <c r="AI2140" i="1"/>
  <c r="AH2140" i="1"/>
  <c r="AG2140" i="1"/>
  <c r="AF2140" i="1"/>
  <c r="AE2140" i="1"/>
  <c r="AD2140" i="1"/>
  <c r="AC2140" i="1"/>
  <c r="AB2140" i="1"/>
  <c r="AA2140" i="1"/>
  <c r="Z2140" i="1"/>
  <c r="AL2140" i="1" s="1"/>
  <c r="AM2140" i="1" s="1"/>
  <c r="Y2140" i="1"/>
  <c r="X2140" i="1"/>
  <c r="W2140" i="1"/>
  <c r="V2140" i="1"/>
  <c r="U2140" i="1"/>
  <c r="AN2139" i="1"/>
  <c r="AK2139" i="1"/>
  <c r="AJ2139" i="1"/>
  <c r="AI2139" i="1"/>
  <c r="AH2139" i="1"/>
  <c r="AG2139" i="1"/>
  <c r="AF2139" i="1"/>
  <c r="AE2139" i="1"/>
  <c r="AD2139" i="1"/>
  <c r="AC2139" i="1"/>
  <c r="AB2139" i="1"/>
  <c r="AA2139" i="1"/>
  <c r="Z2139" i="1"/>
  <c r="AL2139" i="1" s="1"/>
  <c r="AM2139" i="1" s="1"/>
  <c r="Y2139" i="1"/>
  <c r="X2139" i="1"/>
  <c r="W2139" i="1"/>
  <c r="V2139" i="1"/>
  <c r="U2139" i="1"/>
  <c r="AN2138" i="1"/>
  <c r="AK2138" i="1"/>
  <c r="AJ2138" i="1"/>
  <c r="AI2138" i="1"/>
  <c r="AH2138" i="1"/>
  <c r="AG2138" i="1"/>
  <c r="AF2138" i="1"/>
  <c r="AE2138" i="1"/>
  <c r="AD2138" i="1"/>
  <c r="AC2138" i="1"/>
  <c r="AB2138" i="1"/>
  <c r="AA2138" i="1"/>
  <c r="Z2138" i="1"/>
  <c r="AL2138" i="1" s="1"/>
  <c r="AM2138" i="1" s="1"/>
  <c r="Y2138" i="1"/>
  <c r="X2138" i="1"/>
  <c r="W2138" i="1"/>
  <c r="V2138" i="1"/>
  <c r="U2138" i="1"/>
  <c r="AN2137" i="1"/>
  <c r="AK2137" i="1"/>
  <c r="AJ2137" i="1"/>
  <c r="AI2137" i="1"/>
  <c r="AH2137" i="1"/>
  <c r="AG2137" i="1"/>
  <c r="AF2137" i="1"/>
  <c r="AE2137" i="1"/>
  <c r="AD2137" i="1"/>
  <c r="AC2137" i="1"/>
  <c r="AB2137" i="1"/>
  <c r="AA2137" i="1"/>
  <c r="Z2137" i="1"/>
  <c r="AL2137" i="1" s="1"/>
  <c r="AM2137" i="1" s="1"/>
  <c r="Y2137" i="1"/>
  <c r="X2137" i="1"/>
  <c r="W2137" i="1"/>
  <c r="V2137" i="1"/>
  <c r="U2137" i="1"/>
  <c r="AN2136" i="1"/>
  <c r="AK2136" i="1"/>
  <c r="AJ2136" i="1"/>
  <c r="AI2136" i="1"/>
  <c r="AH2136" i="1"/>
  <c r="AG2136" i="1"/>
  <c r="AF2136" i="1"/>
  <c r="AE2136" i="1"/>
  <c r="AD2136" i="1"/>
  <c r="AC2136" i="1"/>
  <c r="AB2136" i="1"/>
  <c r="AA2136" i="1"/>
  <c r="Z2136" i="1"/>
  <c r="AL2136" i="1" s="1"/>
  <c r="AM2136" i="1" s="1"/>
  <c r="Y2136" i="1"/>
  <c r="X2136" i="1"/>
  <c r="W2136" i="1"/>
  <c r="V2136" i="1"/>
  <c r="U2136" i="1"/>
  <c r="AN2135" i="1"/>
  <c r="AK2135" i="1"/>
  <c r="AJ2135" i="1"/>
  <c r="AI2135" i="1"/>
  <c r="AH2135" i="1"/>
  <c r="AG2135" i="1"/>
  <c r="AF2135" i="1"/>
  <c r="AE2135" i="1"/>
  <c r="AD2135" i="1"/>
  <c r="AC2135" i="1"/>
  <c r="AB2135" i="1"/>
  <c r="AA2135" i="1"/>
  <c r="Z2135" i="1"/>
  <c r="AL2135" i="1" s="1"/>
  <c r="AM2135" i="1" s="1"/>
  <c r="Y2135" i="1"/>
  <c r="X2135" i="1"/>
  <c r="W2135" i="1"/>
  <c r="V2135" i="1"/>
  <c r="U2135" i="1"/>
  <c r="AN2134" i="1"/>
  <c r="AK2134" i="1"/>
  <c r="AJ2134" i="1"/>
  <c r="AI2134" i="1"/>
  <c r="AH2134" i="1"/>
  <c r="AG2134" i="1"/>
  <c r="AF2134" i="1"/>
  <c r="AE2134" i="1"/>
  <c r="AD2134" i="1"/>
  <c r="AC2134" i="1"/>
  <c r="AB2134" i="1"/>
  <c r="AA2134" i="1"/>
  <c r="Z2134" i="1"/>
  <c r="AL2134" i="1" s="1"/>
  <c r="AM2134" i="1" s="1"/>
  <c r="Y2134" i="1"/>
  <c r="X2134" i="1"/>
  <c r="W2134" i="1"/>
  <c r="V2134" i="1"/>
  <c r="U2134" i="1"/>
  <c r="AN2133" i="1"/>
  <c r="AK2133" i="1"/>
  <c r="AJ2133" i="1"/>
  <c r="AI2133" i="1"/>
  <c r="AH2133" i="1"/>
  <c r="AG2133" i="1"/>
  <c r="AF2133" i="1"/>
  <c r="AE2133" i="1"/>
  <c r="AD2133" i="1"/>
  <c r="AC2133" i="1"/>
  <c r="AB2133" i="1"/>
  <c r="AA2133" i="1"/>
  <c r="Z2133" i="1"/>
  <c r="AL2133" i="1" s="1"/>
  <c r="AM2133" i="1" s="1"/>
  <c r="Y2133" i="1"/>
  <c r="X2133" i="1"/>
  <c r="W2133" i="1"/>
  <c r="V2133" i="1"/>
  <c r="U2133" i="1"/>
  <c r="AN2132" i="1"/>
  <c r="AK2132" i="1"/>
  <c r="AJ2132" i="1"/>
  <c r="AI2132" i="1"/>
  <c r="AH2132" i="1"/>
  <c r="AG2132" i="1"/>
  <c r="AF2132" i="1"/>
  <c r="AE2132" i="1"/>
  <c r="AD2132" i="1"/>
  <c r="AC2132" i="1"/>
  <c r="AB2132" i="1"/>
  <c r="AA2132" i="1"/>
  <c r="Z2132" i="1"/>
  <c r="Y2132" i="1"/>
  <c r="X2132" i="1"/>
  <c r="W2132" i="1"/>
  <c r="V2132" i="1"/>
  <c r="U2132" i="1"/>
  <c r="AN2131" i="1"/>
  <c r="AK2131" i="1"/>
  <c r="AJ2131" i="1"/>
  <c r="AI2131" i="1"/>
  <c r="AH2131" i="1"/>
  <c r="AG2131" i="1"/>
  <c r="AF2131" i="1"/>
  <c r="AE2131" i="1"/>
  <c r="AD2131" i="1"/>
  <c r="AC2131" i="1"/>
  <c r="AB2131" i="1"/>
  <c r="AA2131" i="1"/>
  <c r="Z2131" i="1"/>
  <c r="AL2131" i="1" s="1"/>
  <c r="AM2131" i="1" s="1"/>
  <c r="Y2131" i="1"/>
  <c r="X2131" i="1"/>
  <c r="W2131" i="1"/>
  <c r="V2131" i="1"/>
  <c r="U2131" i="1"/>
  <c r="AN2130" i="1"/>
  <c r="AK2130" i="1"/>
  <c r="AJ2130" i="1"/>
  <c r="AI2130" i="1"/>
  <c r="AH2130" i="1"/>
  <c r="AG2130" i="1"/>
  <c r="AF2130" i="1"/>
  <c r="AE2130" i="1"/>
  <c r="AD2130" i="1"/>
  <c r="AC2130" i="1"/>
  <c r="AB2130" i="1"/>
  <c r="AA2130" i="1"/>
  <c r="Z2130" i="1"/>
  <c r="Y2130" i="1"/>
  <c r="X2130" i="1"/>
  <c r="W2130" i="1"/>
  <c r="V2130" i="1"/>
  <c r="U2130" i="1"/>
  <c r="AN2129" i="1"/>
  <c r="AK2129" i="1"/>
  <c r="AJ2129" i="1"/>
  <c r="AI2129" i="1"/>
  <c r="AH2129" i="1"/>
  <c r="AG2129" i="1"/>
  <c r="AF2129" i="1"/>
  <c r="AE2129" i="1"/>
  <c r="AD2129" i="1"/>
  <c r="AC2129" i="1"/>
  <c r="AB2129" i="1"/>
  <c r="AA2129" i="1"/>
  <c r="Z2129" i="1"/>
  <c r="AL2129" i="1" s="1"/>
  <c r="AM2129" i="1" s="1"/>
  <c r="Y2129" i="1"/>
  <c r="X2129" i="1"/>
  <c r="W2129" i="1"/>
  <c r="V2129" i="1"/>
  <c r="U2129" i="1"/>
  <c r="AN2128" i="1"/>
  <c r="AK2128" i="1"/>
  <c r="AJ2128" i="1"/>
  <c r="AI2128" i="1"/>
  <c r="AH2128" i="1"/>
  <c r="AG2128" i="1"/>
  <c r="AF2128" i="1"/>
  <c r="AE2128" i="1"/>
  <c r="AD2128" i="1"/>
  <c r="AC2128" i="1"/>
  <c r="AB2128" i="1"/>
  <c r="AA2128" i="1"/>
  <c r="Z2128" i="1"/>
  <c r="Y2128" i="1"/>
  <c r="X2128" i="1"/>
  <c r="W2128" i="1"/>
  <c r="V2128" i="1"/>
  <c r="U2128" i="1"/>
  <c r="AN2127" i="1"/>
  <c r="AK2127" i="1"/>
  <c r="AJ2127" i="1"/>
  <c r="AI2127" i="1"/>
  <c r="AH2127" i="1"/>
  <c r="AG2127" i="1"/>
  <c r="AF2127" i="1"/>
  <c r="AE2127" i="1"/>
  <c r="AD2127" i="1"/>
  <c r="AC2127" i="1"/>
  <c r="AB2127" i="1"/>
  <c r="AA2127" i="1"/>
  <c r="Z2127" i="1"/>
  <c r="AL2127" i="1" s="1"/>
  <c r="AM2127" i="1" s="1"/>
  <c r="Y2127" i="1"/>
  <c r="X2127" i="1"/>
  <c r="W2127" i="1"/>
  <c r="V2127" i="1"/>
  <c r="U2127" i="1"/>
  <c r="AN2126" i="1"/>
  <c r="AK2126" i="1"/>
  <c r="AJ2126" i="1"/>
  <c r="AI2126" i="1"/>
  <c r="AH2126" i="1"/>
  <c r="AG2126" i="1"/>
  <c r="AF2126" i="1"/>
  <c r="AE2126" i="1"/>
  <c r="AD2126" i="1"/>
  <c r="AC2126" i="1"/>
  <c r="AB2126" i="1"/>
  <c r="AA2126" i="1"/>
  <c r="Z2126" i="1"/>
  <c r="Y2126" i="1"/>
  <c r="X2126" i="1"/>
  <c r="W2126" i="1"/>
  <c r="V2126" i="1"/>
  <c r="U2126" i="1"/>
  <c r="AN2125" i="1"/>
  <c r="AK2125" i="1"/>
  <c r="AJ2125" i="1"/>
  <c r="AI2125" i="1"/>
  <c r="AH2125" i="1"/>
  <c r="AG2125" i="1"/>
  <c r="AF2125" i="1"/>
  <c r="AE2125" i="1"/>
  <c r="AD2125" i="1"/>
  <c r="AC2125" i="1"/>
  <c r="AB2125" i="1"/>
  <c r="AA2125" i="1"/>
  <c r="Z2125" i="1"/>
  <c r="AL2125" i="1" s="1"/>
  <c r="AM2125" i="1" s="1"/>
  <c r="Y2125" i="1"/>
  <c r="X2125" i="1"/>
  <c r="W2125" i="1"/>
  <c r="V2125" i="1"/>
  <c r="U2125" i="1"/>
  <c r="AN2124" i="1"/>
  <c r="AK2124" i="1"/>
  <c r="AJ2124" i="1"/>
  <c r="AI2124" i="1"/>
  <c r="AH2124" i="1"/>
  <c r="AG2124" i="1"/>
  <c r="AF2124" i="1"/>
  <c r="AE2124" i="1"/>
  <c r="AD2124" i="1"/>
  <c r="AC2124" i="1"/>
  <c r="AB2124" i="1"/>
  <c r="AA2124" i="1"/>
  <c r="Z2124" i="1"/>
  <c r="Y2124" i="1"/>
  <c r="X2124" i="1"/>
  <c r="W2124" i="1"/>
  <c r="V2124" i="1"/>
  <c r="U2124" i="1"/>
  <c r="AN2123" i="1"/>
  <c r="AK2123" i="1"/>
  <c r="AJ2123" i="1"/>
  <c r="AI2123" i="1"/>
  <c r="AH2123" i="1"/>
  <c r="AG2123" i="1"/>
  <c r="AF2123" i="1"/>
  <c r="AE2123" i="1"/>
  <c r="AD2123" i="1"/>
  <c r="AC2123" i="1"/>
  <c r="AB2123" i="1"/>
  <c r="AA2123" i="1"/>
  <c r="Z2123" i="1"/>
  <c r="AL2123" i="1" s="1"/>
  <c r="AM2123" i="1" s="1"/>
  <c r="Y2123" i="1"/>
  <c r="X2123" i="1"/>
  <c r="W2123" i="1"/>
  <c r="V2123" i="1"/>
  <c r="U2123" i="1"/>
  <c r="AN2122" i="1"/>
  <c r="AK2122" i="1"/>
  <c r="AJ2122" i="1"/>
  <c r="AI2122" i="1"/>
  <c r="AH2122" i="1"/>
  <c r="AG2122" i="1"/>
  <c r="AF2122" i="1"/>
  <c r="AE2122" i="1"/>
  <c r="AD2122" i="1"/>
  <c r="AC2122" i="1"/>
  <c r="AB2122" i="1"/>
  <c r="AA2122" i="1"/>
  <c r="Z2122" i="1"/>
  <c r="Y2122" i="1"/>
  <c r="X2122" i="1"/>
  <c r="W2122" i="1"/>
  <c r="V2122" i="1"/>
  <c r="U2122" i="1"/>
  <c r="AN2121" i="1"/>
  <c r="AK2121" i="1"/>
  <c r="AJ2121" i="1"/>
  <c r="AI2121" i="1"/>
  <c r="AH2121" i="1"/>
  <c r="AG2121" i="1"/>
  <c r="AF2121" i="1"/>
  <c r="AE2121" i="1"/>
  <c r="AD2121" i="1"/>
  <c r="AC2121" i="1"/>
  <c r="AB2121" i="1"/>
  <c r="AA2121" i="1"/>
  <c r="Z2121" i="1"/>
  <c r="AL2121" i="1" s="1"/>
  <c r="AM2121" i="1" s="1"/>
  <c r="Y2121" i="1"/>
  <c r="X2121" i="1"/>
  <c r="W2121" i="1"/>
  <c r="V2121" i="1"/>
  <c r="U2121" i="1"/>
  <c r="AN2120" i="1"/>
  <c r="AK2120" i="1"/>
  <c r="AJ2120" i="1"/>
  <c r="AI2120" i="1"/>
  <c r="AH2120" i="1"/>
  <c r="AG2120" i="1"/>
  <c r="AF2120" i="1"/>
  <c r="AE2120" i="1"/>
  <c r="AD2120" i="1"/>
  <c r="AC2120" i="1"/>
  <c r="AB2120" i="1"/>
  <c r="AA2120" i="1"/>
  <c r="Z2120" i="1"/>
  <c r="Y2120" i="1"/>
  <c r="X2120" i="1"/>
  <c r="W2120" i="1"/>
  <c r="V2120" i="1"/>
  <c r="U2120" i="1"/>
  <c r="AN2119" i="1"/>
  <c r="AK2119" i="1"/>
  <c r="AJ2119" i="1"/>
  <c r="AI2119" i="1"/>
  <c r="AH2119" i="1"/>
  <c r="AG2119" i="1"/>
  <c r="AF2119" i="1"/>
  <c r="AE2119" i="1"/>
  <c r="AD2119" i="1"/>
  <c r="AC2119" i="1"/>
  <c r="AB2119" i="1"/>
  <c r="AA2119" i="1"/>
  <c r="Z2119" i="1"/>
  <c r="AL2119" i="1" s="1"/>
  <c r="AM2119" i="1" s="1"/>
  <c r="Y2119" i="1"/>
  <c r="X2119" i="1"/>
  <c r="W2119" i="1"/>
  <c r="V2119" i="1"/>
  <c r="U2119" i="1"/>
  <c r="AN2118" i="1"/>
  <c r="AK2118" i="1"/>
  <c r="AJ2118" i="1"/>
  <c r="AI2118" i="1"/>
  <c r="AH2118" i="1"/>
  <c r="AG2118" i="1"/>
  <c r="AF2118" i="1"/>
  <c r="AE2118" i="1"/>
  <c r="AD2118" i="1"/>
  <c r="AC2118" i="1"/>
  <c r="AB2118" i="1"/>
  <c r="AA2118" i="1"/>
  <c r="Z2118" i="1"/>
  <c r="Y2118" i="1"/>
  <c r="X2118" i="1"/>
  <c r="W2118" i="1"/>
  <c r="V2118" i="1"/>
  <c r="U2118" i="1"/>
  <c r="AN2117" i="1"/>
  <c r="AK2117" i="1"/>
  <c r="AJ2117" i="1"/>
  <c r="AI2117" i="1"/>
  <c r="AH2117" i="1"/>
  <c r="AG2117" i="1"/>
  <c r="AF2117" i="1"/>
  <c r="AE2117" i="1"/>
  <c r="AD2117" i="1"/>
  <c r="AC2117" i="1"/>
  <c r="AB2117" i="1"/>
  <c r="AA2117" i="1"/>
  <c r="Z2117" i="1"/>
  <c r="AL2117" i="1" s="1"/>
  <c r="AM2117" i="1" s="1"/>
  <c r="Y2117" i="1"/>
  <c r="X2117" i="1"/>
  <c r="W2117" i="1"/>
  <c r="V2117" i="1"/>
  <c r="U2117" i="1"/>
  <c r="AN2116" i="1"/>
  <c r="AK2116" i="1"/>
  <c r="AJ2116" i="1"/>
  <c r="AI2116" i="1"/>
  <c r="AH2116" i="1"/>
  <c r="AG2116" i="1"/>
  <c r="AF2116" i="1"/>
  <c r="AE2116" i="1"/>
  <c r="AD2116" i="1"/>
  <c r="AC2116" i="1"/>
  <c r="AB2116" i="1"/>
  <c r="AA2116" i="1"/>
  <c r="Z2116" i="1"/>
  <c r="Y2116" i="1"/>
  <c r="X2116" i="1"/>
  <c r="W2116" i="1"/>
  <c r="V2116" i="1"/>
  <c r="U2116" i="1"/>
  <c r="AN2115" i="1"/>
  <c r="AK2115" i="1"/>
  <c r="AJ2115" i="1"/>
  <c r="AI2115" i="1"/>
  <c r="AH2115" i="1"/>
  <c r="AG2115" i="1"/>
  <c r="AF2115" i="1"/>
  <c r="AE2115" i="1"/>
  <c r="AD2115" i="1"/>
  <c r="AC2115" i="1"/>
  <c r="AB2115" i="1"/>
  <c r="AA2115" i="1"/>
  <c r="Z2115" i="1"/>
  <c r="AL2115" i="1" s="1"/>
  <c r="AM2115" i="1" s="1"/>
  <c r="Y2115" i="1"/>
  <c r="X2115" i="1"/>
  <c r="W2115" i="1"/>
  <c r="V2115" i="1"/>
  <c r="U2115" i="1"/>
  <c r="AN2114" i="1"/>
  <c r="AK2114" i="1"/>
  <c r="AJ2114" i="1"/>
  <c r="AI2114" i="1"/>
  <c r="AH2114" i="1"/>
  <c r="AG2114" i="1"/>
  <c r="AF2114" i="1"/>
  <c r="AE2114" i="1"/>
  <c r="AD2114" i="1"/>
  <c r="AC2114" i="1"/>
  <c r="AB2114" i="1"/>
  <c r="AA2114" i="1"/>
  <c r="Z2114" i="1"/>
  <c r="Y2114" i="1"/>
  <c r="X2114" i="1"/>
  <c r="W2114" i="1"/>
  <c r="V2114" i="1"/>
  <c r="U2114" i="1"/>
  <c r="AN2113" i="1"/>
  <c r="AK2113" i="1"/>
  <c r="AJ2113" i="1"/>
  <c r="AI2113" i="1"/>
  <c r="AH2113" i="1"/>
  <c r="AG2113" i="1"/>
  <c r="AF2113" i="1"/>
  <c r="AE2113" i="1"/>
  <c r="AD2113" i="1"/>
  <c r="AC2113" i="1"/>
  <c r="AB2113" i="1"/>
  <c r="AA2113" i="1"/>
  <c r="Z2113" i="1"/>
  <c r="AL2113" i="1" s="1"/>
  <c r="AM2113" i="1" s="1"/>
  <c r="Y2113" i="1"/>
  <c r="X2113" i="1"/>
  <c r="W2113" i="1"/>
  <c r="V2113" i="1"/>
  <c r="U2113" i="1"/>
  <c r="AN2112" i="1"/>
  <c r="AK2112" i="1"/>
  <c r="AJ2112" i="1"/>
  <c r="AI2112" i="1"/>
  <c r="AH2112" i="1"/>
  <c r="AG2112" i="1"/>
  <c r="AF2112" i="1"/>
  <c r="AE2112" i="1"/>
  <c r="AD2112" i="1"/>
  <c r="AC2112" i="1"/>
  <c r="AB2112" i="1"/>
  <c r="AA2112" i="1"/>
  <c r="Z2112" i="1"/>
  <c r="Y2112" i="1"/>
  <c r="X2112" i="1"/>
  <c r="W2112" i="1"/>
  <c r="V2112" i="1"/>
  <c r="U2112" i="1"/>
  <c r="AN2111" i="1"/>
  <c r="AK2111" i="1"/>
  <c r="AJ2111" i="1"/>
  <c r="AI2111" i="1"/>
  <c r="AH2111" i="1"/>
  <c r="AG2111" i="1"/>
  <c r="AF2111" i="1"/>
  <c r="AE2111" i="1"/>
  <c r="AD2111" i="1"/>
  <c r="AC2111" i="1"/>
  <c r="AB2111" i="1"/>
  <c r="AA2111" i="1"/>
  <c r="Z2111" i="1"/>
  <c r="AL2111" i="1" s="1"/>
  <c r="AM2111" i="1" s="1"/>
  <c r="Y2111" i="1"/>
  <c r="X2111" i="1"/>
  <c r="W2111" i="1"/>
  <c r="V2111" i="1"/>
  <c r="U2111" i="1"/>
  <c r="AN2110" i="1"/>
  <c r="AK2110" i="1"/>
  <c r="AJ2110" i="1"/>
  <c r="AI2110" i="1"/>
  <c r="AH2110" i="1"/>
  <c r="AG2110" i="1"/>
  <c r="AF2110" i="1"/>
  <c r="AE2110" i="1"/>
  <c r="AD2110" i="1"/>
  <c r="AC2110" i="1"/>
  <c r="AB2110" i="1"/>
  <c r="AA2110" i="1"/>
  <c r="Z2110" i="1"/>
  <c r="Y2110" i="1"/>
  <c r="X2110" i="1"/>
  <c r="W2110" i="1"/>
  <c r="V2110" i="1"/>
  <c r="U2110" i="1"/>
  <c r="AN2109" i="1"/>
  <c r="AK2109" i="1"/>
  <c r="AJ2109" i="1"/>
  <c r="AI2109" i="1"/>
  <c r="AH2109" i="1"/>
  <c r="AG2109" i="1"/>
  <c r="AF2109" i="1"/>
  <c r="AE2109" i="1"/>
  <c r="AD2109" i="1"/>
  <c r="AC2109" i="1"/>
  <c r="AB2109" i="1"/>
  <c r="AA2109" i="1"/>
  <c r="Z2109" i="1"/>
  <c r="AL2109" i="1" s="1"/>
  <c r="AM2109" i="1" s="1"/>
  <c r="Y2109" i="1"/>
  <c r="X2109" i="1"/>
  <c r="W2109" i="1"/>
  <c r="V2109" i="1"/>
  <c r="U2109" i="1"/>
  <c r="AN2108" i="1"/>
  <c r="AK2108" i="1"/>
  <c r="AJ2108" i="1"/>
  <c r="AI2108" i="1"/>
  <c r="AH2108" i="1"/>
  <c r="AG2108" i="1"/>
  <c r="AF2108" i="1"/>
  <c r="AE2108" i="1"/>
  <c r="AD2108" i="1"/>
  <c r="AC2108" i="1"/>
  <c r="AB2108" i="1"/>
  <c r="AA2108" i="1"/>
  <c r="Z2108" i="1"/>
  <c r="Y2108" i="1"/>
  <c r="X2108" i="1"/>
  <c r="W2108" i="1"/>
  <c r="V2108" i="1"/>
  <c r="U2108" i="1"/>
  <c r="AN2107" i="1"/>
  <c r="AK2107" i="1"/>
  <c r="AJ2107" i="1"/>
  <c r="AI2107" i="1"/>
  <c r="AH2107" i="1"/>
  <c r="AG2107" i="1"/>
  <c r="AF2107" i="1"/>
  <c r="AE2107" i="1"/>
  <c r="AD2107" i="1"/>
  <c r="AC2107" i="1"/>
  <c r="AB2107" i="1"/>
  <c r="AA2107" i="1"/>
  <c r="Z2107" i="1"/>
  <c r="AL2107" i="1" s="1"/>
  <c r="AM2107" i="1" s="1"/>
  <c r="Y2107" i="1"/>
  <c r="X2107" i="1"/>
  <c r="W2107" i="1"/>
  <c r="V2107" i="1"/>
  <c r="U2107" i="1"/>
  <c r="AN2106" i="1"/>
  <c r="AK2106" i="1"/>
  <c r="AJ2106" i="1"/>
  <c r="AI2106" i="1"/>
  <c r="AH2106" i="1"/>
  <c r="AG2106" i="1"/>
  <c r="AF2106" i="1"/>
  <c r="AE2106" i="1"/>
  <c r="AD2106" i="1"/>
  <c r="AC2106" i="1"/>
  <c r="AB2106" i="1"/>
  <c r="AA2106" i="1"/>
  <c r="Z2106" i="1"/>
  <c r="Y2106" i="1"/>
  <c r="X2106" i="1"/>
  <c r="W2106" i="1"/>
  <c r="V2106" i="1"/>
  <c r="U2106" i="1"/>
  <c r="AN2105" i="1"/>
  <c r="AK2105" i="1"/>
  <c r="AJ2105" i="1"/>
  <c r="AI2105" i="1"/>
  <c r="AH2105" i="1"/>
  <c r="AG2105" i="1"/>
  <c r="AF2105" i="1"/>
  <c r="AE2105" i="1"/>
  <c r="AD2105" i="1"/>
  <c r="AC2105" i="1"/>
  <c r="AB2105" i="1"/>
  <c r="AA2105" i="1"/>
  <c r="Z2105" i="1"/>
  <c r="AL2105" i="1" s="1"/>
  <c r="AM2105" i="1" s="1"/>
  <c r="Y2105" i="1"/>
  <c r="X2105" i="1"/>
  <c r="W2105" i="1"/>
  <c r="V2105" i="1"/>
  <c r="U2105" i="1"/>
  <c r="AN2104" i="1"/>
  <c r="AK2104" i="1"/>
  <c r="AJ2104" i="1"/>
  <c r="AI2104" i="1"/>
  <c r="AH2104" i="1"/>
  <c r="AG2104" i="1"/>
  <c r="AF2104" i="1"/>
  <c r="AE2104" i="1"/>
  <c r="AD2104" i="1"/>
  <c r="AC2104" i="1"/>
  <c r="AB2104" i="1"/>
  <c r="AA2104" i="1"/>
  <c r="Z2104" i="1"/>
  <c r="Y2104" i="1"/>
  <c r="X2104" i="1"/>
  <c r="W2104" i="1"/>
  <c r="V2104" i="1"/>
  <c r="U2104" i="1"/>
  <c r="AN2103" i="1"/>
  <c r="AK2103" i="1"/>
  <c r="AJ2103" i="1"/>
  <c r="AI2103" i="1"/>
  <c r="AH2103" i="1"/>
  <c r="AG2103" i="1"/>
  <c r="AF2103" i="1"/>
  <c r="AE2103" i="1"/>
  <c r="AD2103" i="1"/>
  <c r="AC2103" i="1"/>
  <c r="AB2103" i="1"/>
  <c r="AA2103" i="1"/>
  <c r="Z2103" i="1"/>
  <c r="AL2103" i="1" s="1"/>
  <c r="AM2103" i="1" s="1"/>
  <c r="Y2103" i="1"/>
  <c r="X2103" i="1"/>
  <c r="W2103" i="1"/>
  <c r="V2103" i="1"/>
  <c r="U2103" i="1"/>
  <c r="AN2102" i="1"/>
  <c r="AK2102" i="1"/>
  <c r="AJ2102" i="1"/>
  <c r="AI2102" i="1"/>
  <c r="AH2102" i="1"/>
  <c r="AG2102" i="1"/>
  <c r="AF2102" i="1"/>
  <c r="AE2102" i="1"/>
  <c r="AD2102" i="1"/>
  <c r="AC2102" i="1"/>
  <c r="AB2102" i="1"/>
  <c r="AA2102" i="1"/>
  <c r="Z2102" i="1"/>
  <c r="Y2102" i="1"/>
  <c r="X2102" i="1"/>
  <c r="W2102" i="1"/>
  <c r="V2102" i="1"/>
  <c r="U2102" i="1"/>
  <c r="AN2101" i="1"/>
  <c r="AK2101" i="1"/>
  <c r="AJ2101" i="1"/>
  <c r="AI2101" i="1"/>
  <c r="AH2101" i="1"/>
  <c r="AG2101" i="1"/>
  <c r="AF2101" i="1"/>
  <c r="AE2101" i="1"/>
  <c r="AD2101" i="1"/>
  <c r="AC2101" i="1"/>
  <c r="AB2101" i="1"/>
  <c r="AA2101" i="1"/>
  <c r="Z2101" i="1"/>
  <c r="AL2101" i="1" s="1"/>
  <c r="AM2101" i="1" s="1"/>
  <c r="Y2101" i="1"/>
  <c r="X2101" i="1"/>
  <c r="W2101" i="1"/>
  <c r="V2101" i="1"/>
  <c r="U2101" i="1"/>
  <c r="AN2100" i="1"/>
  <c r="AK2100" i="1"/>
  <c r="AJ2100" i="1"/>
  <c r="AI2100" i="1"/>
  <c r="AH2100" i="1"/>
  <c r="AG2100" i="1"/>
  <c r="AF2100" i="1"/>
  <c r="AE2100" i="1"/>
  <c r="AD2100" i="1"/>
  <c r="AC2100" i="1"/>
  <c r="AB2100" i="1"/>
  <c r="AA2100" i="1"/>
  <c r="Z2100" i="1"/>
  <c r="Y2100" i="1"/>
  <c r="X2100" i="1"/>
  <c r="W2100" i="1"/>
  <c r="V2100" i="1"/>
  <c r="U2100" i="1"/>
  <c r="AN2099" i="1"/>
  <c r="AK2099" i="1"/>
  <c r="AJ2099" i="1"/>
  <c r="AI2099" i="1"/>
  <c r="AH2099" i="1"/>
  <c r="AG2099" i="1"/>
  <c r="AF2099" i="1"/>
  <c r="AE2099" i="1"/>
  <c r="AD2099" i="1"/>
  <c r="AC2099" i="1"/>
  <c r="AB2099" i="1"/>
  <c r="AA2099" i="1"/>
  <c r="Z2099" i="1"/>
  <c r="AL2099" i="1" s="1"/>
  <c r="AM2099" i="1" s="1"/>
  <c r="Y2099" i="1"/>
  <c r="X2099" i="1"/>
  <c r="W2099" i="1"/>
  <c r="V2099" i="1"/>
  <c r="U2099" i="1"/>
  <c r="AN2098" i="1"/>
  <c r="AK2098" i="1"/>
  <c r="AJ2098" i="1"/>
  <c r="AI2098" i="1"/>
  <c r="AH2098" i="1"/>
  <c r="AG2098" i="1"/>
  <c r="AF2098" i="1"/>
  <c r="AE2098" i="1"/>
  <c r="AD2098" i="1"/>
  <c r="AC2098" i="1"/>
  <c r="AB2098" i="1"/>
  <c r="AA2098" i="1"/>
  <c r="Z2098" i="1"/>
  <c r="Y2098" i="1"/>
  <c r="X2098" i="1"/>
  <c r="W2098" i="1"/>
  <c r="V2098" i="1"/>
  <c r="U2098" i="1"/>
  <c r="AN2097" i="1"/>
  <c r="AK2097" i="1"/>
  <c r="AJ2097" i="1"/>
  <c r="AI2097" i="1"/>
  <c r="AH2097" i="1"/>
  <c r="AG2097" i="1"/>
  <c r="AF2097" i="1"/>
  <c r="AE2097" i="1"/>
  <c r="AD2097" i="1"/>
  <c r="AC2097" i="1"/>
  <c r="AB2097" i="1"/>
  <c r="AA2097" i="1"/>
  <c r="Z2097" i="1"/>
  <c r="AL2097" i="1" s="1"/>
  <c r="AM2097" i="1" s="1"/>
  <c r="Y2097" i="1"/>
  <c r="X2097" i="1"/>
  <c r="W2097" i="1"/>
  <c r="V2097" i="1"/>
  <c r="U2097" i="1"/>
  <c r="AN2096" i="1"/>
  <c r="AK2096" i="1"/>
  <c r="AJ2096" i="1"/>
  <c r="AI2096" i="1"/>
  <c r="AH2096" i="1"/>
  <c r="AG2096" i="1"/>
  <c r="AF2096" i="1"/>
  <c r="AE2096" i="1"/>
  <c r="AD2096" i="1"/>
  <c r="AC2096" i="1"/>
  <c r="AB2096" i="1"/>
  <c r="AA2096" i="1"/>
  <c r="Z2096" i="1"/>
  <c r="AL2096" i="1" s="1"/>
  <c r="AM2096" i="1" s="1"/>
  <c r="Y2096" i="1"/>
  <c r="X2096" i="1"/>
  <c r="W2096" i="1"/>
  <c r="V2096" i="1"/>
  <c r="U2096" i="1"/>
  <c r="AN2095" i="1"/>
  <c r="AK2095" i="1"/>
  <c r="AJ2095" i="1"/>
  <c r="AI2095" i="1"/>
  <c r="AH2095" i="1"/>
  <c r="AG2095" i="1"/>
  <c r="AF2095" i="1"/>
  <c r="AE2095" i="1"/>
  <c r="AD2095" i="1"/>
  <c r="AC2095" i="1"/>
  <c r="AB2095" i="1"/>
  <c r="AA2095" i="1"/>
  <c r="Z2095" i="1"/>
  <c r="AL2095" i="1" s="1"/>
  <c r="AM2095" i="1" s="1"/>
  <c r="Y2095" i="1"/>
  <c r="X2095" i="1"/>
  <c r="W2095" i="1"/>
  <c r="V2095" i="1"/>
  <c r="U2095" i="1"/>
  <c r="AN2094" i="1"/>
  <c r="AK2094" i="1"/>
  <c r="AJ2094" i="1"/>
  <c r="AI2094" i="1"/>
  <c r="AH2094" i="1"/>
  <c r="AG2094" i="1"/>
  <c r="AF2094" i="1"/>
  <c r="AE2094" i="1"/>
  <c r="AD2094" i="1"/>
  <c r="AC2094" i="1"/>
  <c r="AB2094" i="1"/>
  <c r="AA2094" i="1"/>
  <c r="Z2094" i="1"/>
  <c r="AL2094" i="1" s="1"/>
  <c r="AM2094" i="1" s="1"/>
  <c r="Y2094" i="1"/>
  <c r="X2094" i="1"/>
  <c r="W2094" i="1"/>
  <c r="V2094" i="1"/>
  <c r="U2094" i="1"/>
  <c r="AN2093" i="1"/>
  <c r="AK2093" i="1"/>
  <c r="AJ2093" i="1"/>
  <c r="AI2093" i="1"/>
  <c r="AH2093" i="1"/>
  <c r="AG2093" i="1"/>
  <c r="AF2093" i="1"/>
  <c r="AE2093" i="1"/>
  <c r="AD2093" i="1"/>
  <c r="AC2093" i="1"/>
  <c r="AB2093" i="1"/>
  <c r="AA2093" i="1"/>
  <c r="Z2093" i="1"/>
  <c r="AL2093" i="1" s="1"/>
  <c r="AM2093" i="1" s="1"/>
  <c r="Y2093" i="1"/>
  <c r="X2093" i="1"/>
  <c r="W2093" i="1"/>
  <c r="V2093" i="1"/>
  <c r="U2093" i="1"/>
  <c r="AN2092" i="1"/>
  <c r="AK2092" i="1"/>
  <c r="AJ2092" i="1"/>
  <c r="AI2092" i="1"/>
  <c r="AH2092" i="1"/>
  <c r="AG2092" i="1"/>
  <c r="AF2092" i="1"/>
  <c r="AE2092" i="1"/>
  <c r="AD2092" i="1"/>
  <c r="AC2092" i="1"/>
  <c r="AB2092" i="1"/>
  <c r="AA2092" i="1"/>
  <c r="Z2092" i="1"/>
  <c r="AL2092" i="1" s="1"/>
  <c r="AM2092" i="1" s="1"/>
  <c r="Y2092" i="1"/>
  <c r="X2092" i="1"/>
  <c r="W2092" i="1"/>
  <c r="V2092" i="1"/>
  <c r="U2092" i="1"/>
  <c r="AN2091" i="1"/>
  <c r="AK2091" i="1"/>
  <c r="AJ2091" i="1"/>
  <c r="AI2091" i="1"/>
  <c r="AH2091" i="1"/>
  <c r="AG2091" i="1"/>
  <c r="AF2091" i="1"/>
  <c r="AE2091" i="1"/>
  <c r="AD2091" i="1"/>
  <c r="AC2091" i="1"/>
  <c r="AB2091" i="1"/>
  <c r="AA2091" i="1"/>
  <c r="Z2091" i="1"/>
  <c r="AL2091" i="1" s="1"/>
  <c r="AM2091" i="1" s="1"/>
  <c r="Y2091" i="1"/>
  <c r="X2091" i="1"/>
  <c r="W2091" i="1"/>
  <c r="V2091" i="1"/>
  <c r="U2091" i="1"/>
  <c r="AN2090" i="1"/>
  <c r="AK2090" i="1"/>
  <c r="AJ2090" i="1"/>
  <c r="AI2090" i="1"/>
  <c r="AH2090" i="1"/>
  <c r="AG2090" i="1"/>
  <c r="AF2090" i="1"/>
  <c r="AE2090" i="1"/>
  <c r="AD2090" i="1"/>
  <c r="AC2090" i="1"/>
  <c r="AB2090" i="1"/>
  <c r="AA2090" i="1"/>
  <c r="Z2090" i="1"/>
  <c r="AL2090" i="1" s="1"/>
  <c r="AM2090" i="1" s="1"/>
  <c r="Y2090" i="1"/>
  <c r="X2090" i="1"/>
  <c r="W2090" i="1"/>
  <c r="V2090" i="1"/>
  <c r="U2090" i="1"/>
  <c r="AN2089" i="1"/>
  <c r="AK2089" i="1"/>
  <c r="AJ2089" i="1"/>
  <c r="AI2089" i="1"/>
  <c r="AH2089" i="1"/>
  <c r="AG2089" i="1"/>
  <c r="AF2089" i="1"/>
  <c r="AE2089" i="1"/>
  <c r="AD2089" i="1"/>
  <c r="AC2089" i="1"/>
  <c r="AB2089" i="1"/>
  <c r="AA2089" i="1"/>
  <c r="Z2089" i="1"/>
  <c r="AL2089" i="1" s="1"/>
  <c r="AM2089" i="1" s="1"/>
  <c r="Y2089" i="1"/>
  <c r="X2089" i="1"/>
  <c r="W2089" i="1"/>
  <c r="V2089" i="1"/>
  <c r="U2089" i="1"/>
  <c r="AN2088" i="1"/>
  <c r="AK2088" i="1"/>
  <c r="AJ2088" i="1"/>
  <c r="AI2088" i="1"/>
  <c r="AH2088" i="1"/>
  <c r="AG2088" i="1"/>
  <c r="AF2088" i="1"/>
  <c r="AE2088" i="1"/>
  <c r="AD2088" i="1"/>
  <c r="AC2088" i="1"/>
  <c r="AB2088" i="1"/>
  <c r="AA2088" i="1"/>
  <c r="Z2088" i="1"/>
  <c r="AL2088" i="1" s="1"/>
  <c r="AM2088" i="1" s="1"/>
  <c r="Y2088" i="1"/>
  <c r="X2088" i="1"/>
  <c r="W2088" i="1"/>
  <c r="V2088" i="1"/>
  <c r="U2088" i="1"/>
  <c r="AN2087" i="1"/>
  <c r="AK2087" i="1"/>
  <c r="AJ2087" i="1"/>
  <c r="AI2087" i="1"/>
  <c r="AH2087" i="1"/>
  <c r="AG2087" i="1"/>
  <c r="AF2087" i="1"/>
  <c r="AE2087" i="1"/>
  <c r="AD2087" i="1"/>
  <c r="AC2087" i="1"/>
  <c r="AB2087" i="1"/>
  <c r="AA2087" i="1"/>
  <c r="Z2087" i="1"/>
  <c r="AL2087" i="1" s="1"/>
  <c r="AM2087" i="1" s="1"/>
  <c r="Y2087" i="1"/>
  <c r="X2087" i="1"/>
  <c r="W2087" i="1"/>
  <c r="V2087" i="1"/>
  <c r="U2087" i="1"/>
  <c r="AN2086" i="1"/>
  <c r="AK2086" i="1"/>
  <c r="AJ2086" i="1"/>
  <c r="AI2086" i="1"/>
  <c r="AH2086" i="1"/>
  <c r="AG2086" i="1"/>
  <c r="AF2086" i="1"/>
  <c r="AE2086" i="1"/>
  <c r="AD2086" i="1"/>
  <c r="AC2086" i="1"/>
  <c r="AB2086" i="1"/>
  <c r="AA2086" i="1"/>
  <c r="Z2086" i="1"/>
  <c r="AL2086" i="1" s="1"/>
  <c r="AM2086" i="1" s="1"/>
  <c r="Y2086" i="1"/>
  <c r="X2086" i="1"/>
  <c r="W2086" i="1"/>
  <c r="V2086" i="1"/>
  <c r="U2086" i="1"/>
  <c r="AN2085" i="1"/>
  <c r="AK2085" i="1"/>
  <c r="AJ2085" i="1"/>
  <c r="AI2085" i="1"/>
  <c r="AH2085" i="1"/>
  <c r="AG2085" i="1"/>
  <c r="AF2085" i="1"/>
  <c r="AE2085" i="1"/>
  <c r="AD2085" i="1"/>
  <c r="AC2085" i="1"/>
  <c r="AB2085" i="1"/>
  <c r="AA2085" i="1"/>
  <c r="Z2085" i="1"/>
  <c r="AL2085" i="1" s="1"/>
  <c r="AM2085" i="1" s="1"/>
  <c r="Y2085" i="1"/>
  <c r="X2085" i="1"/>
  <c r="W2085" i="1"/>
  <c r="V2085" i="1"/>
  <c r="U2085" i="1"/>
  <c r="AN2084" i="1"/>
  <c r="AK2084" i="1"/>
  <c r="AJ2084" i="1"/>
  <c r="AI2084" i="1"/>
  <c r="AH2084" i="1"/>
  <c r="AG2084" i="1"/>
  <c r="AF2084" i="1"/>
  <c r="AE2084" i="1"/>
  <c r="AD2084" i="1"/>
  <c r="AC2084" i="1"/>
  <c r="AB2084" i="1"/>
  <c r="AA2084" i="1"/>
  <c r="Z2084" i="1"/>
  <c r="AL2084" i="1" s="1"/>
  <c r="AM2084" i="1" s="1"/>
  <c r="Y2084" i="1"/>
  <c r="X2084" i="1"/>
  <c r="W2084" i="1"/>
  <c r="V2084" i="1"/>
  <c r="U2084" i="1"/>
  <c r="AN2083" i="1"/>
  <c r="AK2083" i="1"/>
  <c r="AJ2083" i="1"/>
  <c r="AI2083" i="1"/>
  <c r="AH2083" i="1"/>
  <c r="AG2083" i="1"/>
  <c r="AF2083" i="1"/>
  <c r="AE2083" i="1"/>
  <c r="AD2083" i="1"/>
  <c r="AC2083" i="1"/>
  <c r="AB2083" i="1"/>
  <c r="AA2083" i="1"/>
  <c r="Z2083" i="1"/>
  <c r="AL2083" i="1" s="1"/>
  <c r="AM2083" i="1" s="1"/>
  <c r="Y2083" i="1"/>
  <c r="X2083" i="1"/>
  <c r="W2083" i="1"/>
  <c r="V2083" i="1"/>
  <c r="U2083" i="1"/>
  <c r="AN2082" i="1"/>
  <c r="AK2082" i="1"/>
  <c r="AJ2082" i="1"/>
  <c r="AI2082" i="1"/>
  <c r="AH2082" i="1"/>
  <c r="AG2082" i="1"/>
  <c r="AF2082" i="1"/>
  <c r="AE2082" i="1"/>
  <c r="AD2082" i="1"/>
  <c r="AC2082" i="1"/>
  <c r="AB2082" i="1"/>
  <c r="AA2082" i="1"/>
  <c r="Z2082" i="1"/>
  <c r="AL2082" i="1" s="1"/>
  <c r="AM2082" i="1" s="1"/>
  <c r="Y2082" i="1"/>
  <c r="X2082" i="1"/>
  <c r="W2082" i="1"/>
  <c r="V2082" i="1"/>
  <c r="U2082" i="1"/>
  <c r="AN2081" i="1"/>
  <c r="AK2081" i="1"/>
  <c r="AJ2081" i="1"/>
  <c r="AI2081" i="1"/>
  <c r="AH2081" i="1"/>
  <c r="AG2081" i="1"/>
  <c r="AF2081" i="1"/>
  <c r="AE2081" i="1"/>
  <c r="AD2081" i="1"/>
  <c r="AC2081" i="1"/>
  <c r="AB2081" i="1"/>
  <c r="AA2081" i="1"/>
  <c r="Z2081" i="1"/>
  <c r="AL2081" i="1" s="1"/>
  <c r="AM2081" i="1" s="1"/>
  <c r="Y2081" i="1"/>
  <c r="X2081" i="1"/>
  <c r="W2081" i="1"/>
  <c r="V2081" i="1"/>
  <c r="U2081" i="1"/>
  <c r="AN2080" i="1"/>
  <c r="AK2080" i="1"/>
  <c r="AJ2080" i="1"/>
  <c r="AI2080" i="1"/>
  <c r="AH2080" i="1"/>
  <c r="AG2080" i="1"/>
  <c r="AF2080" i="1"/>
  <c r="AE2080" i="1"/>
  <c r="AD2080" i="1"/>
  <c r="AC2080" i="1"/>
  <c r="AB2080" i="1"/>
  <c r="AA2080" i="1"/>
  <c r="Z2080" i="1"/>
  <c r="AL2080" i="1" s="1"/>
  <c r="AM2080" i="1" s="1"/>
  <c r="Y2080" i="1"/>
  <c r="X2080" i="1"/>
  <c r="W2080" i="1"/>
  <c r="V2080" i="1"/>
  <c r="U2080" i="1"/>
  <c r="AN2079" i="1"/>
  <c r="AK2079" i="1"/>
  <c r="AJ2079" i="1"/>
  <c r="AI2079" i="1"/>
  <c r="AH2079" i="1"/>
  <c r="AG2079" i="1"/>
  <c r="AF2079" i="1"/>
  <c r="AE2079" i="1"/>
  <c r="AD2079" i="1"/>
  <c r="AC2079" i="1"/>
  <c r="AB2079" i="1"/>
  <c r="AA2079" i="1"/>
  <c r="Z2079" i="1"/>
  <c r="AL2079" i="1" s="1"/>
  <c r="AM2079" i="1" s="1"/>
  <c r="Y2079" i="1"/>
  <c r="X2079" i="1"/>
  <c r="W2079" i="1"/>
  <c r="V2079" i="1"/>
  <c r="U2079" i="1"/>
  <c r="AN2078" i="1"/>
  <c r="AK2078" i="1"/>
  <c r="AJ2078" i="1"/>
  <c r="AI2078" i="1"/>
  <c r="AH2078" i="1"/>
  <c r="AG2078" i="1"/>
  <c r="AF2078" i="1"/>
  <c r="AE2078" i="1"/>
  <c r="AD2078" i="1"/>
  <c r="AC2078" i="1"/>
  <c r="AB2078" i="1"/>
  <c r="AA2078" i="1"/>
  <c r="Z2078" i="1"/>
  <c r="AL2078" i="1" s="1"/>
  <c r="AM2078" i="1" s="1"/>
  <c r="Y2078" i="1"/>
  <c r="X2078" i="1"/>
  <c r="W2078" i="1"/>
  <c r="V2078" i="1"/>
  <c r="U2078" i="1"/>
  <c r="AN2077" i="1"/>
  <c r="AK2077" i="1"/>
  <c r="AJ2077" i="1"/>
  <c r="AI2077" i="1"/>
  <c r="AH2077" i="1"/>
  <c r="AG2077" i="1"/>
  <c r="AF2077" i="1"/>
  <c r="AE2077" i="1"/>
  <c r="AD2077" i="1"/>
  <c r="AC2077" i="1"/>
  <c r="AB2077" i="1"/>
  <c r="AA2077" i="1"/>
  <c r="Z2077" i="1"/>
  <c r="AL2077" i="1" s="1"/>
  <c r="AM2077" i="1" s="1"/>
  <c r="Y2077" i="1"/>
  <c r="X2077" i="1"/>
  <c r="W2077" i="1"/>
  <c r="V2077" i="1"/>
  <c r="U2077" i="1"/>
  <c r="AN2076" i="1"/>
  <c r="AK2076" i="1"/>
  <c r="AJ2076" i="1"/>
  <c r="AI2076" i="1"/>
  <c r="AH2076" i="1"/>
  <c r="AG2076" i="1"/>
  <c r="AF2076" i="1"/>
  <c r="AE2076" i="1"/>
  <c r="AD2076" i="1"/>
  <c r="AC2076" i="1"/>
  <c r="AB2076" i="1"/>
  <c r="AA2076" i="1"/>
  <c r="Z2076" i="1"/>
  <c r="AL2076" i="1" s="1"/>
  <c r="AM2076" i="1" s="1"/>
  <c r="Y2076" i="1"/>
  <c r="X2076" i="1"/>
  <c r="W2076" i="1"/>
  <c r="V2076" i="1"/>
  <c r="U2076" i="1"/>
  <c r="AN2075" i="1"/>
  <c r="AK2075" i="1"/>
  <c r="AJ2075" i="1"/>
  <c r="AI2075" i="1"/>
  <c r="AH2075" i="1"/>
  <c r="AG2075" i="1"/>
  <c r="AF2075" i="1"/>
  <c r="AE2075" i="1"/>
  <c r="AD2075" i="1"/>
  <c r="AC2075" i="1"/>
  <c r="AB2075" i="1"/>
  <c r="AA2075" i="1"/>
  <c r="Z2075" i="1"/>
  <c r="AL2075" i="1" s="1"/>
  <c r="AM2075" i="1" s="1"/>
  <c r="Y2075" i="1"/>
  <c r="X2075" i="1"/>
  <c r="W2075" i="1"/>
  <c r="V2075" i="1"/>
  <c r="U2075" i="1"/>
  <c r="AN2074" i="1"/>
  <c r="AK2074" i="1"/>
  <c r="AJ2074" i="1"/>
  <c r="AI2074" i="1"/>
  <c r="AH2074" i="1"/>
  <c r="AG2074" i="1"/>
  <c r="AF2074" i="1"/>
  <c r="AE2074" i="1"/>
  <c r="AD2074" i="1"/>
  <c r="AC2074" i="1"/>
  <c r="AB2074" i="1"/>
  <c r="AA2074" i="1"/>
  <c r="Z2074" i="1"/>
  <c r="AL2074" i="1" s="1"/>
  <c r="AM2074" i="1" s="1"/>
  <c r="Y2074" i="1"/>
  <c r="X2074" i="1"/>
  <c r="W2074" i="1"/>
  <c r="V2074" i="1"/>
  <c r="U2074" i="1"/>
  <c r="AN2073" i="1"/>
  <c r="AK2073" i="1"/>
  <c r="AJ2073" i="1"/>
  <c r="AI2073" i="1"/>
  <c r="AH2073" i="1"/>
  <c r="AG2073" i="1"/>
  <c r="AF2073" i="1"/>
  <c r="AE2073" i="1"/>
  <c r="AD2073" i="1"/>
  <c r="AC2073" i="1"/>
  <c r="AB2073" i="1"/>
  <c r="AA2073" i="1"/>
  <c r="Z2073" i="1"/>
  <c r="AL2073" i="1" s="1"/>
  <c r="AM2073" i="1" s="1"/>
  <c r="Y2073" i="1"/>
  <c r="X2073" i="1"/>
  <c r="W2073" i="1"/>
  <c r="V2073" i="1"/>
  <c r="U2073" i="1"/>
  <c r="AN2072" i="1"/>
  <c r="AK2072" i="1"/>
  <c r="AJ2072" i="1"/>
  <c r="AI2072" i="1"/>
  <c r="AH2072" i="1"/>
  <c r="AG2072" i="1"/>
  <c r="AF2072" i="1"/>
  <c r="AE2072" i="1"/>
  <c r="AD2072" i="1"/>
  <c r="AC2072" i="1"/>
  <c r="AB2072" i="1"/>
  <c r="AA2072" i="1"/>
  <c r="Z2072" i="1"/>
  <c r="AL2072" i="1" s="1"/>
  <c r="AM2072" i="1" s="1"/>
  <c r="Y2072" i="1"/>
  <c r="X2072" i="1"/>
  <c r="W2072" i="1"/>
  <c r="V2072" i="1"/>
  <c r="U2072" i="1"/>
  <c r="AN2071" i="1"/>
  <c r="AK2071" i="1"/>
  <c r="AJ2071" i="1"/>
  <c r="AI2071" i="1"/>
  <c r="AH2071" i="1"/>
  <c r="AG2071" i="1"/>
  <c r="AF2071" i="1"/>
  <c r="AE2071" i="1"/>
  <c r="AD2071" i="1"/>
  <c r="AC2071" i="1"/>
  <c r="AB2071" i="1"/>
  <c r="AA2071" i="1"/>
  <c r="Z2071" i="1"/>
  <c r="AL2071" i="1" s="1"/>
  <c r="AM2071" i="1" s="1"/>
  <c r="Y2071" i="1"/>
  <c r="X2071" i="1"/>
  <c r="W2071" i="1"/>
  <c r="V2071" i="1"/>
  <c r="U2071" i="1"/>
  <c r="AN2070" i="1"/>
  <c r="AK2070" i="1"/>
  <c r="AJ2070" i="1"/>
  <c r="AI2070" i="1"/>
  <c r="AH2070" i="1"/>
  <c r="AG2070" i="1"/>
  <c r="AF2070" i="1"/>
  <c r="AE2070" i="1"/>
  <c r="AD2070" i="1"/>
  <c r="AC2070" i="1"/>
  <c r="AB2070" i="1"/>
  <c r="AA2070" i="1"/>
  <c r="Z2070" i="1"/>
  <c r="AL2070" i="1" s="1"/>
  <c r="AM2070" i="1" s="1"/>
  <c r="Y2070" i="1"/>
  <c r="X2070" i="1"/>
  <c r="W2070" i="1"/>
  <c r="V2070" i="1"/>
  <c r="U2070" i="1"/>
  <c r="AN2069" i="1"/>
  <c r="AK2069" i="1"/>
  <c r="AJ2069" i="1"/>
  <c r="AI2069" i="1"/>
  <c r="AH2069" i="1"/>
  <c r="AG2069" i="1"/>
  <c r="AF2069" i="1"/>
  <c r="AE2069" i="1"/>
  <c r="AD2069" i="1"/>
  <c r="AC2069" i="1"/>
  <c r="AB2069" i="1"/>
  <c r="AA2069" i="1"/>
  <c r="Z2069" i="1"/>
  <c r="AL2069" i="1" s="1"/>
  <c r="AM2069" i="1" s="1"/>
  <c r="Y2069" i="1"/>
  <c r="X2069" i="1"/>
  <c r="W2069" i="1"/>
  <c r="V2069" i="1"/>
  <c r="U2069" i="1"/>
  <c r="AN2068" i="1"/>
  <c r="AK2068" i="1"/>
  <c r="AJ2068" i="1"/>
  <c r="AI2068" i="1"/>
  <c r="AH2068" i="1"/>
  <c r="AG2068" i="1"/>
  <c r="AF2068" i="1"/>
  <c r="AE2068" i="1"/>
  <c r="AD2068" i="1"/>
  <c r="AC2068" i="1"/>
  <c r="AB2068" i="1"/>
  <c r="AA2068" i="1"/>
  <c r="Z2068" i="1"/>
  <c r="AL2068" i="1" s="1"/>
  <c r="AM2068" i="1" s="1"/>
  <c r="Y2068" i="1"/>
  <c r="X2068" i="1"/>
  <c r="W2068" i="1"/>
  <c r="V2068" i="1"/>
  <c r="U2068" i="1"/>
  <c r="AN2067" i="1"/>
  <c r="AK2067" i="1"/>
  <c r="AJ2067" i="1"/>
  <c r="AI2067" i="1"/>
  <c r="AH2067" i="1"/>
  <c r="AG2067" i="1"/>
  <c r="AF2067" i="1"/>
  <c r="AE2067" i="1"/>
  <c r="AD2067" i="1"/>
  <c r="AC2067" i="1"/>
  <c r="AB2067" i="1"/>
  <c r="AA2067" i="1"/>
  <c r="Z2067" i="1"/>
  <c r="AL2067" i="1" s="1"/>
  <c r="AM2067" i="1" s="1"/>
  <c r="Y2067" i="1"/>
  <c r="X2067" i="1"/>
  <c r="W2067" i="1"/>
  <c r="V2067" i="1"/>
  <c r="U2067" i="1"/>
  <c r="AN2066" i="1"/>
  <c r="AK2066" i="1"/>
  <c r="AJ2066" i="1"/>
  <c r="AI2066" i="1"/>
  <c r="AH2066" i="1"/>
  <c r="AG2066" i="1"/>
  <c r="AF2066" i="1"/>
  <c r="AE2066" i="1"/>
  <c r="AD2066" i="1"/>
  <c r="AC2066" i="1"/>
  <c r="AB2066" i="1"/>
  <c r="AA2066" i="1"/>
  <c r="Z2066" i="1"/>
  <c r="AL2066" i="1" s="1"/>
  <c r="AM2066" i="1" s="1"/>
  <c r="Y2066" i="1"/>
  <c r="X2066" i="1"/>
  <c r="W2066" i="1"/>
  <c r="V2066" i="1"/>
  <c r="U2066" i="1"/>
  <c r="AN2065" i="1"/>
  <c r="AK2065" i="1"/>
  <c r="AJ2065" i="1"/>
  <c r="AI2065" i="1"/>
  <c r="AH2065" i="1"/>
  <c r="AG2065" i="1"/>
  <c r="AF2065" i="1"/>
  <c r="AE2065" i="1"/>
  <c r="AD2065" i="1"/>
  <c r="AC2065" i="1"/>
  <c r="AB2065" i="1"/>
  <c r="AA2065" i="1"/>
  <c r="Z2065" i="1"/>
  <c r="AL2065" i="1" s="1"/>
  <c r="AM2065" i="1" s="1"/>
  <c r="Y2065" i="1"/>
  <c r="X2065" i="1"/>
  <c r="W2065" i="1"/>
  <c r="V2065" i="1"/>
  <c r="U2065" i="1"/>
  <c r="AN2064" i="1"/>
  <c r="AK2064" i="1"/>
  <c r="AJ2064" i="1"/>
  <c r="AI2064" i="1"/>
  <c r="AH2064" i="1"/>
  <c r="AG2064" i="1"/>
  <c r="AF2064" i="1"/>
  <c r="AE2064" i="1"/>
  <c r="AD2064" i="1"/>
  <c r="AC2064" i="1"/>
  <c r="AB2064" i="1"/>
  <c r="AA2064" i="1"/>
  <c r="Z2064" i="1"/>
  <c r="AL2064" i="1" s="1"/>
  <c r="AM2064" i="1" s="1"/>
  <c r="Y2064" i="1"/>
  <c r="X2064" i="1"/>
  <c r="W2064" i="1"/>
  <c r="V2064" i="1"/>
  <c r="U2064" i="1"/>
  <c r="AN2063" i="1"/>
  <c r="AK2063" i="1"/>
  <c r="AJ2063" i="1"/>
  <c r="AI2063" i="1"/>
  <c r="AH2063" i="1"/>
  <c r="AG2063" i="1"/>
  <c r="AF2063" i="1"/>
  <c r="AE2063" i="1"/>
  <c r="AD2063" i="1"/>
  <c r="AC2063" i="1"/>
  <c r="AB2063" i="1"/>
  <c r="AA2063" i="1"/>
  <c r="Z2063" i="1"/>
  <c r="AL2063" i="1" s="1"/>
  <c r="AM2063" i="1" s="1"/>
  <c r="Y2063" i="1"/>
  <c r="X2063" i="1"/>
  <c r="W2063" i="1"/>
  <c r="V2063" i="1"/>
  <c r="U2063" i="1"/>
  <c r="AN2062" i="1"/>
  <c r="AK2062" i="1"/>
  <c r="AJ2062" i="1"/>
  <c r="AI2062" i="1"/>
  <c r="AH2062" i="1"/>
  <c r="AG2062" i="1"/>
  <c r="AF2062" i="1"/>
  <c r="AE2062" i="1"/>
  <c r="AD2062" i="1"/>
  <c r="AC2062" i="1"/>
  <c r="AB2062" i="1"/>
  <c r="AA2062" i="1"/>
  <c r="Z2062" i="1"/>
  <c r="AL2062" i="1" s="1"/>
  <c r="AM2062" i="1" s="1"/>
  <c r="Y2062" i="1"/>
  <c r="X2062" i="1"/>
  <c r="W2062" i="1"/>
  <c r="V2062" i="1"/>
  <c r="U2062" i="1"/>
  <c r="AN2061" i="1"/>
  <c r="AK2061" i="1"/>
  <c r="AJ2061" i="1"/>
  <c r="AI2061" i="1"/>
  <c r="AH2061" i="1"/>
  <c r="AG2061" i="1"/>
  <c r="AF2061" i="1"/>
  <c r="AE2061" i="1"/>
  <c r="AD2061" i="1"/>
  <c r="AC2061" i="1"/>
  <c r="AB2061" i="1"/>
  <c r="AA2061" i="1"/>
  <c r="Z2061" i="1"/>
  <c r="AL2061" i="1" s="1"/>
  <c r="AM2061" i="1" s="1"/>
  <c r="Y2061" i="1"/>
  <c r="X2061" i="1"/>
  <c r="W2061" i="1"/>
  <c r="V2061" i="1"/>
  <c r="U2061" i="1"/>
  <c r="AN2060" i="1"/>
  <c r="AK2060" i="1"/>
  <c r="AJ2060" i="1"/>
  <c r="AI2060" i="1"/>
  <c r="AH2060" i="1"/>
  <c r="AG2060" i="1"/>
  <c r="AF2060" i="1"/>
  <c r="AE2060" i="1"/>
  <c r="AD2060" i="1"/>
  <c r="AC2060" i="1"/>
  <c r="AB2060" i="1"/>
  <c r="AA2060" i="1"/>
  <c r="Z2060" i="1"/>
  <c r="AL2060" i="1" s="1"/>
  <c r="AM2060" i="1" s="1"/>
  <c r="Y2060" i="1"/>
  <c r="X2060" i="1"/>
  <c r="W2060" i="1"/>
  <c r="V2060" i="1"/>
  <c r="U2060" i="1"/>
  <c r="AN2059" i="1"/>
  <c r="AK2059" i="1"/>
  <c r="AJ2059" i="1"/>
  <c r="AI2059" i="1"/>
  <c r="AH2059" i="1"/>
  <c r="AG2059" i="1"/>
  <c r="AF2059" i="1"/>
  <c r="AE2059" i="1"/>
  <c r="AD2059" i="1"/>
  <c r="AC2059" i="1"/>
  <c r="AB2059" i="1"/>
  <c r="AA2059" i="1"/>
  <c r="Z2059" i="1"/>
  <c r="AL2059" i="1" s="1"/>
  <c r="AM2059" i="1" s="1"/>
  <c r="Y2059" i="1"/>
  <c r="X2059" i="1"/>
  <c r="W2059" i="1"/>
  <c r="V2059" i="1"/>
  <c r="U2059" i="1"/>
  <c r="AN2058" i="1"/>
  <c r="AK2058" i="1"/>
  <c r="AJ2058" i="1"/>
  <c r="AI2058" i="1"/>
  <c r="AH2058" i="1"/>
  <c r="AG2058" i="1"/>
  <c r="AF2058" i="1"/>
  <c r="AE2058" i="1"/>
  <c r="AD2058" i="1"/>
  <c r="AC2058" i="1"/>
  <c r="AB2058" i="1"/>
  <c r="AA2058" i="1"/>
  <c r="Z2058" i="1"/>
  <c r="AL2058" i="1" s="1"/>
  <c r="AM2058" i="1" s="1"/>
  <c r="Y2058" i="1"/>
  <c r="X2058" i="1"/>
  <c r="W2058" i="1"/>
  <c r="V2058" i="1"/>
  <c r="U2058" i="1"/>
  <c r="AN2057" i="1"/>
  <c r="AK2057" i="1"/>
  <c r="AJ2057" i="1"/>
  <c r="AI2057" i="1"/>
  <c r="AH2057" i="1"/>
  <c r="AG2057" i="1"/>
  <c r="AF2057" i="1"/>
  <c r="AE2057" i="1"/>
  <c r="AD2057" i="1"/>
  <c r="AC2057" i="1"/>
  <c r="AB2057" i="1"/>
  <c r="AA2057" i="1"/>
  <c r="Z2057" i="1"/>
  <c r="AL2057" i="1" s="1"/>
  <c r="AM2057" i="1" s="1"/>
  <c r="Y2057" i="1"/>
  <c r="X2057" i="1"/>
  <c r="W2057" i="1"/>
  <c r="V2057" i="1"/>
  <c r="U2057" i="1"/>
  <c r="AN2056" i="1"/>
  <c r="AK2056" i="1"/>
  <c r="AJ2056" i="1"/>
  <c r="AI2056" i="1"/>
  <c r="AH2056" i="1"/>
  <c r="AG2056" i="1"/>
  <c r="AF2056" i="1"/>
  <c r="AE2056" i="1"/>
  <c r="AD2056" i="1"/>
  <c r="AC2056" i="1"/>
  <c r="AB2056" i="1"/>
  <c r="AA2056" i="1"/>
  <c r="Z2056" i="1"/>
  <c r="AL2056" i="1" s="1"/>
  <c r="AM2056" i="1" s="1"/>
  <c r="Y2056" i="1"/>
  <c r="X2056" i="1"/>
  <c r="W2056" i="1"/>
  <c r="V2056" i="1"/>
  <c r="U2056" i="1"/>
  <c r="AN2055" i="1"/>
  <c r="AK2055" i="1"/>
  <c r="AJ2055" i="1"/>
  <c r="AI2055" i="1"/>
  <c r="AH2055" i="1"/>
  <c r="AG2055" i="1"/>
  <c r="AF2055" i="1"/>
  <c r="AE2055" i="1"/>
  <c r="AD2055" i="1"/>
  <c r="AC2055" i="1"/>
  <c r="AB2055" i="1"/>
  <c r="AA2055" i="1"/>
  <c r="Z2055" i="1"/>
  <c r="AL2055" i="1" s="1"/>
  <c r="AM2055" i="1" s="1"/>
  <c r="Y2055" i="1"/>
  <c r="X2055" i="1"/>
  <c r="W2055" i="1"/>
  <c r="V2055" i="1"/>
  <c r="U2055" i="1"/>
  <c r="AN2054" i="1"/>
  <c r="AK2054" i="1"/>
  <c r="AJ2054" i="1"/>
  <c r="AI2054" i="1"/>
  <c r="AH2054" i="1"/>
  <c r="AG2054" i="1"/>
  <c r="AF2054" i="1"/>
  <c r="AE2054" i="1"/>
  <c r="AD2054" i="1"/>
  <c r="AC2054" i="1"/>
  <c r="AB2054" i="1"/>
  <c r="AA2054" i="1"/>
  <c r="Z2054" i="1"/>
  <c r="AL2054" i="1" s="1"/>
  <c r="AM2054" i="1" s="1"/>
  <c r="Y2054" i="1"/>
  <c r="X2054" i="1"/>
  <c r="W2054" i="1"/>
  <c r="V2054" i="1"/>
  <c r="U2054" i="1"/>
  <c r="AN2053" i="1"/>
  <c r="AK2053" i="1"/>
  <c r="AJ2053" i="1"/>
  <c r="AI2053" i="1"/>
  <c r="AH2053" i="1"/>
  <c r="AG2053" i="1"/>
  <c r="AF2053" i="1"/>
  <c r="AE2053" i="1"/>
  <c r="AD2053" i="1"/>
  <c r="AC2053" i="1"/>
  <c r="AB2053" i="1"/>
  <c r="AA2053" i="1"/>
  <c r="Z2053" i="1"/>
  <c r="AL2053" i="1" s="1"/>
  <c r="AM2053" i="1" s="1"/>
  <c r="Y2053" i="1"/>
  <c r="X2053" i="1"/>
  <c r="W2053" i="1"/>
  <c r="V2053" i="1"/>
  <c r="U2053" i="1"/>
  <c r="AN2052" i="1"/>
  <c r="AK2052" i="1"/>
  <c r="AJ2052" i="1"/>
  <c r="AI2052" i="1"/>
  <c r="AH2052" i="1"/>
  <c r="AG2052" i="1"/>
  <c r="AF2052" i="1"/>
  <c r="AE2052" i="1"/>
  <c r="AD2052" i="1"/>
  <c r="AC2052" i="1"/>
  <c r="AB2052" i="1"/>
  <c r="AA2052" i="1"/>
  <c r="Z2052" i="1"/>
  <c r="AL2052" i="1" s="1"/>
  <c r="AM2052" i="1" s="1"/>
  <c r="Y2052" i="1"/>
  <c r="X2052" i="1"/>
  <c r="W2052" i="1"/>
  <c r="V2052" i="1"/>
  <c r="U2052" i="1"/>
  <c r="AN2051" i="1"/>
  <c r="AK2051" i="1"/>
  <c r="AJ2051" i="1"/>
  <c r="AI2051" i="1"/>
  <c r="AH2051" i="1"/>
  <c r="AG2051" i="1"/>
  <c r="AF2051" i="1"/>
  <c r="AE2051" i="1"/>
  <c r="AD2051" i="1"/>
  <c r="AC2051" i="1"/>
  <c r="AB2051" i="1"/>
  <c r="AA2051" i="1"/>
  <c r="Z2051" i="1"/>
  <c r="AL2051" i="1" s="1"/>
  <c r="AM2051" i="1" s="1"/>
  <c r="Y2051" i="1"/>
  <c r="X2051" i="1"/>
  <c r="W2051" i="1"/>
  <c r="V2051" i="1"/>
  <c r="U2051" i="1"/>
  <c r="AN2050" i="1"/>
  <c r="AK2050" i="1"/>
  <c r="AJ2050" i="1"/>
  <c r="AI2050" i="1"/>
  <c r="AH2050" i="1"/>
  <c r="AG2050" i="1"/>
  <c r="AF2050" i="1"/>
  <c r="AE2050" i="1"/>
  <c r="AD2050" i="1"/>
  <c r="AC2050" i="1"/>
  <c r="AB2050" i="1"/>
  <c r="AA2050" i="1"/>
  <c r="Z2050" i="1"/>
  <c r="AL2050" i="1" s="1"/>
  <c r="AM2050" i="1" s="1"/>
  <c r="Y2050" i="1"/>
  <c r="X2050" i="1"/>
  <c r="W2050" i="1"/>
  <c r="V2050" i="1"/>
  <c r="U2050" i="1"/>
  <c r="AN2049" i="1"/>
  <c r="AK2049" i="1"/>
  <c r="AJ2049" i="1"/>
  <c r="AI2049" i="1"/>
  <c r="AH2049" i="1"/>
  <c r="AG2049" i="1"/>
  <c r="AF2049" i="1"/>
  <c r="AE2049" i="1"/>
  <c r="AD2049" i="1"/>
  <c r="AC2049" i="1"/>
  <c r="AB2049" i="1"/>
  <c r="AA2049" i="1"/>
  <c r="Z2049" i="1"/>
  <c r="AL2049" i="1" s="1"/>
  <c r="AM2049" i="1" s="1"/>
  <c r="Y2049" i="1"/>
  <c r="X2049" i="1"/>
  <c r="W2049" i="1"/>
  <c r="V2049" i="1"/>
  <c r="U2049" i="1"/>
  <c r="AN2048" i="1"/>
  <c r="AK2048" i="1"/>
  <c r="AJ2048" i="1"/>
  <c r="AI2048" i="1"/>
  <c r="AH2048" i="1"/>
  <c r="AG2048" i="1"/>
  <c r="AF2048" i="1"/>
  <c r="AE2048" i="1"/>
  <c r="AD2048" i="1"/>
  <c r="AC2048" i="1"/>
  <c r="AB2048" i="1"/>
  <c r="AA2048" i="1"/>
  <c r="Z2048" i="1"/>
  <c r="AL2048" i="1" s="1"/>
  <c r="AM2048" i="1" s="1"/>
  <c r="Y2048" i="1"/>
  <c r="X2048" i="1"/>
  <c r="W2048" i="1"/>
  <c r="V2048" i="1"/>
  <c r="U2048" i="1"/>
  <c r="AN2047" i="1"/>
  <c r="AK2047" i="1"/>
  <c r="AJ2047" i="1"/>
  <c r="AI2047" i="1"/>
  <c r="AH2047" i="1"/>
  <c r="AG2047" i="1"/>
  <c r="AF2047" i="1"/>
  <c r="AE2047" i="1"/>
  <c r="AD2047" i="1"/>
  <c r="AC2047" i="1"/>
  <c r="AB2047" i="1"/>
  <c r="AA2047" i="1"/>
  <c r="Z2047" i="1"/>
  <c r="AL2047" i="1" s="1"/>
  <c r="AM2047" i="1" s="1"/>
  <c r="Y2047" i="1"/>
  <c r="X2047" i="1"/>
  <c r="W2047" i="1"/>
  <c r="V2047" i="1"/>
  <c r="U2047" i="1"/>
  <c r="AN2046" i="1"/>
  <c r="AK2046" i="1"/>
  <c r="AJ2046" i="1"/>
  <c r="AI2046" i="1"/>
  <c r="AH2046" i="1"/>
  <c r="AG2046" i="1"/>
  <c r="AF2046" i="1"/>
  <c r="AE2046" i="1"/>
  <c r="AD2046" i="1"/>
  <c r="AC2046" i="1"/>
  <c r="AB2046" i="1"/>
  <c r="AA2046" i="1"/>
  <c r="Z2046" i="1"/>
  <c r="AL2046" i="1" s="1"/>
  <c r="AM2046" i="1" s="1"/>
  <c r="Y2046" i="1"/>
  <c r="X2046" i="1"/>
  <c r="W2046" i="1"/>
  <c r="V2046" i="1"/>
  <c r="U2046" i="1"/>
  <c r="AN2045" i="1"/>
  <c r="AK2045" i="1"/>
  <c r="AJ2045" i="1"/>
  <c r="AI2045" i="1"/>
  <c r="AH2045" i="1"/>
  <c r="AG2045" i="1"/>
  <c r="AF2045" i="1"/>
  <c r="AE2045" i="1"/>
  <c r="AD2045" i="1"/>
  <c r="AC2045" i="1"/>
  <c r="AB2045" i="1"/>
  <c r="AA2045" i="1"/>
  <c r="Z2045" i="1"/>
  <c r="AL2045" i="1" s="1"/>
  <c r="AM2045" i="1" s="1"/>
  <c r="Y2045" i="1"/>
  <c r="X2045" i="1"/>
  <c r="W2045" i="1"/>
  <c r="V2045" i="1"/>
  <c r="U2045" i="1"/>
  <c r="AN2044" i="1"/>
  <c r="AK2044" i="1"/>
  <c r="AJ2044" i="1"/>
  <c r="AI2044" i="1"/>
  <c r="AH2044" i="1"/>
  <c r="AG2044" i="1"/>
  <c r="AF2044" i="1"/>
  <c r="AE2044" i="1"/>
  <c r="AD2044" i="1"/>
  <c r="AC2044" i="1"/>
  <c r="AB2044" i="1"/>
  <c r="AA2044" i="1"/>
  <c r="Z2044" i="1"/>
  <c r="AL2044" i="1" s="1"/>
  <c r="AM2044" i="1" s="1"/>
  <c r="Y2044" i="1"/>
  <c r="X2044" i="1"/>
  <c r="W2044" i="1"/>
  <c r="V2044" i="1"/>
  <c r="U2044" i="1"/>
  <c r="AN2043" i="1"/>
  <c r="AK2043" i="1"/>
  <c r="AJ2043" i="1"/>
  <c r="AI2043" i="1"/>
  <c r="AH2043" i="1"/>
  <c r="AG2043" i="1"/>
  <c r="AF2043" i="1"/>
  <c r="AE2043" i="1"/>
  <c r="AD2043" i="1"/>
  <c r="AC2043" i="1"/>
  <c r="AB2043" i="1"/>
  <c r="AA2043" i="1"/>
  <c r="Z2043" i="1"/>
  <c r="AL2043" i="1" s="1"/>
  <c r="AM2043" i="1" s="1"/>
  <c r="Y2043" i="1"/>
  <c r="X2043" i="1"/>
  <c r="W2043" i="1"/>
  <c r="V2043" i="1"/>
  <c r="U2043" i="1"/>
  <c r="AN2042" i="1"/>
  <c r="AK2042" i="1"/>
  <c r="AJ2042" i="1"/>
  <c r="AI2042" i="1"/>
  <c r="AH2042" i="1"/>
  <c r="AG2042" i="1"/>
  <c r="AF2042" i="1"/>
  <c r="AE2042" i="1"/>
  <c r="AD2042" i="1"/>
  <c r="AC2042" i="1"/>
  <c r="AB2042" i="1"/>
  <c r="AA2042" i="1"/>
  <c r="Z2042" i="1"/>
  <c r="AL2042" i="1" s="1"/>
  <c r="AM2042" i="1" s="1"/>
  <c r="Y2042" i="1"/>
  <c r="X2042" i="1"/>
  <c r="W2042" i="1"/>
  <c r="V2042" i="1"/>
  <c r="U2042" i="1"/>
  <c r="AN2041" i="1"/>
  <c r="AK2041" i="1"/>
  <c r="AJ2041" i="1"/>
  <c r="AI2041" i="1"/>
  <c r="AH2041" i="1"/>
  <c r="AG2041" i="1"/>
  <c r="AF2041" i="1"/>
  <c r="AE2041" i="1"/>
  <c r="AD2041" i="1"/>
  <c r="AC2041" i="1"/>
  <c r="AB2041" i="1"/>
  <c r="AA2041" i="1"/>
  <c r="Z2041" i="1"/>
  <c r="AL2041" i="1" s="1"/>
  <c r="AM2041" i="1" s="1"/>
  <c r="Y2041" i="1"/>
  <c r="X2041" i="1"/>
  <c r="W2041" i="1"/>
  <c r="V2041" i="1"/>
  <c r="U2041" i="1"/>
  <c r="AN2040" i="1"/>
  <c r="AK2040" i="1"/>
  <c r="AJ2040" i="1"/>
  <c r="AI2040" i="1"/>
  <c r="AH2040" i="1"/>
  <c r="AG2040" i="1"/>
  <c r="AF2040" i="1"/>
  <c r="AE2040" i="1"/>
  <c r="AD2040" i="1"/>
  <c r="AC2040" i="1"/>
  <c r="AB2040" i="1"/>
  <c r="AA2040" i="1"/>
  <c r="Z2040" i="1"/>
  <c r="AL2040" i="1" s="1"/>
  <c r="AM2040" i="1" s="1"/>
  <c r="Y2040" i="1"/>
  <c r="X2040" i="1"/>
  <c r="W2040" i="1"/>
  <c r="V2040" i="1"/>
  <c r="U2040" i="1"/>
  <c r="AN2039" i="1"/>
  <c r="AK2039" i="1"/>
  <c r="AJ2039" i="1"/>
  <c r="AI2039" i="1"/>
  <c r="AH2039" i="1"/>
  <c r="AG2039" i="1"/>
  <c r="AF2039" i="1"/>
  <c r="AE2039" i="1"/>
  <c r="AD2039" i="1"/>
  <c r="AC2039" i="1"/>
  <c r="AB2039" i="1"/>
  <c r="AA2039" i="1"/>
  <c r="Z2039" i="1"/>
  <c r="AL2039" i="1" s="1"/>
  <c r="AM2039" i="1" s="1"/>
  <c r="Y2039" i="1"/>
  <c r="X2039" i="1"/>
  <c r="W2039" i="1"/>
  <c r="V2039" i="1"/>
  <c r="U2039" i="1"/>
  <c r="AN2038" i="1"/>
  <c r="AK2038" i="1"/>
  <c r="AJ2038" i="1"/>
  <c r="AI2038" i="1"/>
  <c r="AH2038" i="1"/>
  <c r="AG2038" i="1"/>
  <c r="AF2038" i="1"/>
  <c r="AE2038" i="1"/>
  <c r="AD2038" i="1"/>
  <c r="AC2038" i="1"/>
  <c r="AB2038" i="1"/>
  <c r="AA2038" i="1"/>
  <c r="Z2038" i="1"/>
  <c r="AL2038" i="1" s="1"/>
  <c r="AM2038" i="1" s="1"/>
  <c r="Y2038" i="1"/>
  <c r="X2038" i="1"/>
  <c r="W2038" i="1"/>
  <c r="V2038" i="1"/>
  <c r="U2038" i="1"/>
  <c r="AN2037" i="1"/>
  <c r="AK2037" i="1"/>
  <c r="AJ2037" i="1"/>
  <c r="AI2037" i="1"/>
  <c r="AH2037" i="1"/>
  <c r="AG2037" i="1"/>
  <c r="AF2037" i="1"/>
  <c r="AE2037" i="1"/>
  <c r="AD2037" i="1"/>
  <c r="AC2037" i="1"/>
  <c r="AB2037" i="1"/>
  <c r="AA2037" i="1"/>
  <c r="Z2037" i="1"/>
  <c r="Y2037" i="1"/>
  <c r="X2037" i="1"/>
  <c r="W2037" i="1"/>
  <c r="V2037" i="1"/>
  <c r="U2037" i="1"/>
  <c r="AN2036" i="1"/>
  <c r="AK2036" i="1"/>
  <c r="AJ2036" i="1"/>
  <c r="AI2036" i="1"/>
  <c r="AH2036" i="1"/>
  <c r="AG2036" i="1"/>
  <c r="AF2036" i="1"/>
  <c r="AE2036" i="1"/>
  <c r="AD2036" i="1"/>
  <c r="AC2036" i="1"/>
  <c r="AB2036" i="1"/>
  <c r="AA2036" i="1"/>
  <c r="Z2036" i="1"/>
  <c r="AL2036" i="1" s="1"/>
  <c r="AM2036" i="1" s="1"/>
  <c r="Y2036" i="1"/>
  <c r="X2036" i="1"/>
  <c r="W2036" i="1"/>
  <c r="V2036" i="1"/>
  <c r="U2036" i="1"/>
  <c r="AN2035" i="1"/>
  <c r="AK2035" i="1"/>
  <c r="AJ2035" i="1"/>
  <c r="AI2035" i="1"/>
  <c r="AH2035" i="1"/>
  <c r="AG2035" i="1"/>
  <c r="AF2035" i="1"/>
  <c r="AE2035" i="1"/>
  <c r="AD2035" i="1"/>
  <c r="AC2035" i="1"/>
  <c r="AB2035" i="1"/>
  <c r="AA2035" i="1"/>
  <c r="Z2035" i="1"/>
  <c r="Y2035" i="1"/>
  <c r="X2035" i="1"/>
  <c r="W2035" i="1"/>
  <c r="V2035" i="1"/>
  <c r="U2035" i="1"/>
  <c r="AN2034" i="1"/>
  <c r="AK2034" i="1"/>
  <c r="AJ2034" i="1"/>
  <c r="AI2034" i="1"/>
  <c r="AH2034" i="1"/>
  <c r="AG2034" i="1"/>
  <c r="AF2034" i="1"/>
  <c r="AE2034" i="1"/>
  <c r="AD2034" i="1"/>
  <c r="AC2034" i="1"/>
  <c r="AB2034" i="1"/>
  <c r="AA2034" i="1"/>
  <c r="Z2034" i="1"/>
  <c r="AL2034" i="1" s="1"/>
  <c r="AM2034" i="1" s="1"/>
  <c r="Y2034" i="1"/>
  <c r="X2034" i="1"/>
  <c r="W2034" i="1"/>
  <c r="V2034" i="1"/>
  <c r="U2034" i="1"/>
  <c r="AN2033" i="1"/>
  <c r="AK2033" i="1"/>
  <c r="AJ2033" i="1"/>
  <c r="AI2033" i="1"/>
  <c r="AH2033" i="1"/>
  <c r="AG2033" i="1"/>
  <c r="AF2033" i="1"/>
  <c r="AE2033" i="1"/>
  <c r="AD2033" i="1"/>
  <c r="AC2033" i="1"/>
  <c r="AB2033" i="1"/>
  <c r="AA2033" i="1"/>
  <c r="Z2033" i="1"/>
  <c r="Y2033" i="1"/>
  <c r="X2033" i="1"/>
  <c r="W2033" i="1"/>
  <c r="V2033" i="1"/>
  <c r="U2033" i="1"/>
  <c r="AN2032" i="1"/>
  <c r="AK2032" i="1"/>
  <c r="AJ2032" i="1"/>
  <c r="AI2032" i="1"/>
  <c r="AH2032" i="1"/>
  <c r="AG2032" i="1"/>
  <c r="AF2032" i="1"/>
  <c r="AE2032" i="1"/>
  <c r="AD2032" i="1"/>
  <c r="AC2032" i="1"/>
  <c r="AB2032" i="1"/>
  <c r="AA2032" i="1"/>
  <c r="Z2032" i="1"/>
  <c r="AL2032" i="1" s="1"/>
  <c r="AM2032" i="1" s="1"/>
  <c r="Y2032" i="1"/>
  <c r="X2032" i="1"/>
  <c r="W2032" i="1"/>
  <c r="V2032" i="1"/>
  <c r="U2032" i="1"/>
  <c r="AN2031" i="1"/>
  <c r="AK2031" i="1"/>
  <c r="AJ2031" i="1"/>
  <c r="AI2031" i="1"/>
  <c r="AH2031" i="1"/>
  <c r="AG2031" i="1"/>
  <c r="AF2031" i="1"/>
  <c r="AE2031" i="1"/>
  <c r="AD2031" i="1"/>
  <c r="AC2031" i="1"/>
  <c r="AB2031" i="1"/>
  <c r="AA2031" i="1"/>
  <c r="Z2031" i="1"/>
  <c r="Y2031" i="1"/>
  <c r="X2031" i="1"/>
  <c r="W2031" i="1"/>
  <c r="V2031" i="1"/>
  <c r="U2031" i="1"/>
  <c r="AN2030" i="1"/>
  <c r="AK2030" i="1"/>
  <c r="AJ2030" i="1"/>
  <c r="AI2030" i="1"/>
  <c r="AH2030" i="1"/>
  <c r="AG2030" i="1"/>
  <c r="AF2030" i="1"/>
  <c r="AE2030" i="1"/>
  <c r="AD2030" i="1"/>
  <c r="AC2030" i="1"/>
  <c r="AB2030" i="1"/>
  <c r="AA2030" i="1"/>
  <c r="Z2030" i="1"/>
  <c r="AL2030" i="1" s="1"/>
  <c r="AM2030" i="1" s="1"/>
  <c r="Y2030" i="1"/>
  <c r="X2030" i="1"/>
  <c r="W2030" i="1"/>
  <c r="V2030" i="1"/>
  <c r="U2030" i="1"/>
  <c r="AN2029" i="1"/>
  <c r="AK2029" i="1"/>
  <c r="AJ2029" i="1"/>
  <c r="AI2029" i="1"/>
  <c r="AH2029" i="1"/>
  <c r="AG2029" i="1"/>
  <c r="AF2029" i="1"/>
  <c r="AE2029" i="1"/>
  <c r="AD2029" i="1"/>
  <c r="AC2029" i="1"/>
  <c r="AB2029" i="1"/>
  <c r="AA2029" i="1"/>
  <c r="Z2029" i="1"/>
  <c r="Y2029" i="1"/>
  <c r="X2029" i="1"/>
  <c r="W2029" i="1"/>
  <c r="V2029" i="1"/>
  <c r="U2029" i="1"/>
  <c r="AN2028" i="1"/>
  <c r="AK2028" i="1"/>
  <c r="AJ2028" i="1"/>
  <c r="AI2028" i="1"/>
  <c r="AH2028" i="1"/>
  <c r="AG2028" i="1"/>
  <c r="AF2028" i="1"/>
  <c r="AE2028" i="1"/>
  <c r="AD2028" i="1"/>
  <c r="AC2028" i="1"/>
  <c r="AB2028" i="1"/>
  <c r="AA2028" i="1"/>
  <c r="Z2028" i="1"/>
  <c r="AL2028" i="1" s="1"/>
  <c r="AM2028" i="1" s="1"/>
  <c r="Y2028" i="1"/>
  <c r="X2028" i="1"/>
  <c r="W2028" i="1"/>
  <c r="V2028" i="1"/>
  <c r="U2028" i="1"/>
  <c r="AN2027" i="1"/>
  <c r="AK2027" i="1"/>
  <c r="AJ2027" i="1"/>
  <c r="AI2027" i="1"/>
  <c r="AH2027" i="1"/>
  <c r="AG2027" i="1"/>
  <c r="AF2027" i="1"/>
  <c r="AE2027" i="1"/>
  <c r="AD2027" i="1"/>
  <c r="AC2027" i="1"/>
  <c r="AB2027" i="1"/>
  <c r="AA2027" i="1"/>
  <c r="Z2027" i="1"/>
  <c r="Y2027" i="1"/>
  <c r="X2027" i="1"/>
  <c r="W2027" i="1"/>
  <c r="V2027" i="1"/>
  <c r="U2027" i="1"/>
  <c r="AN2026" i="1"/>
  <c r="AK2026" i="1"/>
  <c r="AJ2026" i="1"/>
  <c r="AI2026" i="1"/>
  <c r="AH2026" i="1"/>
  <c r="AG2026" i="1"/>
  <c r="AF2026" i="1"/>
  <c r="AE2026" i="1"/>
  <c r="AD2026" i="1"/>
  <c r="AC2026" i="1"/>
  <c r="AB2026" i="1"/>
  <c r="AA2026" i="1"/>
  <c r="Z2026" i="1"/>
  <c r="AL2026" i="1" s="1"/>
  <c r="AM2026" i="1" s="1"/>
  <c r="Y2026" i="1"/>
  <c r="X2026" i="1"/>
  <c r="W2026" i="1"/>
  <c r="V2026" i="1"/>
  <c r="U2026" i="1"/>
  <c r="AN2025" i="1"/>
  <c r="AK2025" i="1"/>
  <c r="AJ2025" i="1"/>
  <c r="AI2025" i="1"/>
  <c r="AH2025" i="1"/>
  <c r="AG2025" i="1"/>
  <c r="AF2025" i="1"/>
  <c r="AE2025" i="1"/>
  <c r="AD2025" i="1"/>
  <c r="AC2025" i="1"/>
  <c r="AB2025" i="1"/>
  <c r="AA2025" i="1"/>
  <c r="Z2025" i="1"/>
  <c r="Y2025" i="1"/>
  <c r="X2025" i="1"/>
  <c r="W2025" i="1"/>
  <c r="V2025" i="1"/>
  <c r="U2025" i="1"/>
  <c r="AN2024" i="1"/>
  <c r="AK2024" i="1"/>
  <c r="AJ2024" i="1"/>
  <c r="AI2024" i="1"/>
  <c r="AH2024" i="1"/>
  <c r="AG2024" i="1"/>
  <c r="AF2024" i="1"/>
  <c r="AE2024" i="1"/>
  <c r="AD2024" i="1"/>
  <c r="AC2024" i="1"/>
  <c r="AB2024" i="1"/>
  <c r="AA2024" i="1"/>
  <c r="Z2024" i="1"/>
  <c r="AL2024" i="1" s="1"/>
  <c r="AM2024" i="1" s="1"/>
  <c r="Y2024" i="1"/>
  <c r="X2024" i="1"/>
  <c r="W2024" i="1"/>
  <c r="V2024" i="1"/>
  <c r="U2024" i="1"/>
  <c r="AN2023" i="1"/>
  <c r="AK2023" i="1"/>
  <c r="AJ2023" i="1"/>
  <c r="AI2023" i="1"/>
  <c r="AH2023" i="1"/>
  <c r="AG2023" i="1"/>
  <c r="AF2023" i="1"/>
  <c r="AE2023" i="1"/>
  <c r="AD2023" i="1"/>
  <c r="AC2023" i="1"/>
  <c r="AB2023" i="1"/>
  <c r="AA2023" i="1"/>
  <c r="Z2023" i="1"/>
  <c r="Y2023" i="1"/>
  <c r="X2023" i="1"/>
  <c r="W2023" i="1"/>
  <c r="V2023" i="1"/>
  <c r="U2023" i="1"/>
  <c r="AN2022" i="1"/>
  <c r="AK2022" i="1"/>
  <c r="AJ2022" i="1"/>
  <c r="AI2022" i="1"/>
  <c r="AH2022" i="1"/>
  <c r="AG2022" i="1"/>
  <c r="AF2022" i="1"/>
  <c r="AE2022" i="1"/>
  <c r="AD2022" i="1"/>
  <c r="AC2022" i="1"/>
  <c r="AB2022" i="1"/>
  <c r="AA2022" i="1"/>
  <c r="Z2022" i="1"/>
  <c r="AL2022" i="1" s="1"/>
  <c r="AM2022" i="1" s="1"/>
  <c r="Y2022" i="1"/>
  <c r="X2022" i="1"/>
  <c r="W2022" i="1"/>
  <c r="V2022" i="1"/>
  <c r="U2022" i="1"/>
  <c r="AN2021" i="1"/>
  <c r="AK2021" i="1"/>
  <c r="AJ2021" i="1"/>
  <c r="AI2021" i="1"/>
  <c r="AH2021" i="1"/>
  <c r="AG2021" i="1"/>
  <c r="AF2021" i="1"/>
  <c r="AE2021" i="1"/>
  <c r="AD2021" i="1"/>
  <c r="AC2021" i="1"/>
  <c r="AB2021" i="1"/>
  <c r="AA2021" i="1"/>
  <c r="Z2021" i="1"/>
  <c r="Y2021" i="1"/>
  <c r="X2021" i="1"/>
  <c r="W2021" i="1"/>
  <c r="V2021" i="1"/>
  <c r="U2021" i="1"/>
  <c r="AN2020" i="1"/>
  <c r="AK2020" i="1"/>
  <c r="AJ2020" i="1"/>
  <c r="AI2020" i="1"/>
  <c r="AH2020" i="1"/>
  <c r="AG2020" i="1"/>
  <c r="AF2020" i="1"/>
  <c r="AE2020" i="1"/>
  <c r="AD2020" i="1"/>
  <c r="AC2020" i="1"/>
  <c r="AB2020" i="1"/>
  <c r="AA2020" i="1"/>
  <c r="Z2020" i="1"/>
  <c r="AL2020" i="1" s="1"/>
  <c r="AM2020" i="1" s="1"/>
  <c r="Y2020" i="1"/>
  <c r="X2020" i="1"/>
  <c r="W2020" i="1"/>
  <c r="V2020" i="1"/>
  <c r="U2020" i="1"/>
  <c r="AN2019" i="1"/>
  <c r="AK2019" i="1"/>
  <c r="AJ2019" i="1"/>
  <c r="AI2019" i="1"/>
  <c r="AH2019" i="1"/>
  <c r="AG2019" i="1"/>
  <c r="AF2019" i="1"/>
  <c r="AE2019" i="1"/>
  <c r="AD2019" i="1"/>
  <c r="AC2019" i="1"/>
  <c r="AB2019" i="1"/>
  <c r="AA2019" i="1"/>
  <c r="Z2019" i="1"/>
  <c r="Y2019" i="1"/>
  <c r="X2019" i="1"/>
  <c r="W2019" i="1"/>
  <c r="V2019" i="1"/>
  <c r="U2019" i="1"/>
  <c r="AN2018" i="1"/>
  <c r="AK2018" i="1"/>
  <c r="AJ2018" i="1"/>
  <c r="AI2018" i="1"/>
  <c r="AH2018" i="1"/>
  <c r="AG2018" i="1"/>
  <c r="AF2018" i="1"/>
  <c r="AE2018" i="1"/>
  <c r="AD2018" i="1"/>
  <c r="AC2018" i="1"/>
  <c r="AB2018" i="1"/>
  <c r="AA2018" i="1"/>
  <c r="Z2018" i="1"/>
  <c r="AL2018" i="1" s="1"/>
  <c r="AM2018" i="1" s="1"/>
  <c r="Y2018" i="1"/>
  <c r="X2018" i="1"/>
  <c r="W2018" i="1"/>
  <c r="V2018" i="1"/>
  <c r="U2018" i="1"/>
  <c r="AN2017" i="1"/>
  <c r="AK2017" i="1"/>
  <c r="AJ2017" i="1"/>
  <c r="AI2017" i="1"/>
  <c r="AH2017" i="1"/>
  <c r="AG2017" i="1"/>
  <c r="AF2017" i="1"/>
  <c r="AE2017" i="1"/>
  <c r="AD2017" i="1"/>
  <c r="AC2017" i="1"/>
  <c r="AB2017" i="1"/>
  <c r="AA2017" i="1"/>
  <c r="Z2017" i="1"/>
  <c r="Y2017" i="1"/>
  <c r="X2017" i="1"/>
  <c r="W2017" i="1"/>
  <c r="V2017" i="1"/>
  <c r="U2017" i="1"/>
  <c r="AN2016" i="1"/>
  <c r="AK2016" i="1"/>
  <c r="AJ2016" i="1"/>
  <c r="AI2016" i="1"/>
  <c r="AH2016" i="1"/>
  <c r="AG2016" i="1"/>
  <c r="AF2016" i="1"/>
  <c r="AE2016" i="1"/>
  <c r="AD2016" i="1"/>
  <c r="AC2016" i="1"/>
  <c r="AB2016" i="1"/>
  <c r="AA2016" i="1"/>
  <c r="Z2016" i="1"/>
  <c r="AL2016" i="1" s="1"/>
  <c r="AM2016" i="1" s="1"/>
  <c r="Y2016" i="1"/>
  <c r="X2016" i="1"/>
  <c r="W2016" i="1"/>
  <c r="V2016" i="1"/>
  <c r="U2016" i="1"/>
  <c r="AN2015" i="1"/>
  <c r="AK2015" i="1"/>
  <c r="AJ2015" i="1"/>
  <c r="AI2015" i="1"/>
  <c r="AH2015" i="1"/>
  <c r="AG2015" i="1"/>
  <c r="AF2015" i="1"/>
  <c r="AE2015" i="1"/>
  <c r="AD2015" i="1"/>
  <c r="AC2015" i="1"/>
  <c r="AB2015" i="1"/>
  <c r="AA2015" i="1"/>
  <c r="Z2015" i="1"/>
  <c r="Y2015" i="1"/>
  <c r="X2015" i="1"/>
  <c r="W2015" i="1"/>
  <c r="V2015" i="1"/>
  <c r="U2015" i="1"/>
  <c r="AN2014" i="1"/>
  <c r="AK2014" i="1"/>
  <c r="AJ2014" i="1"/>
  <c r="AI2014" i="1"/>
  <c r="AH2014" i="1"/>
  <c r="AG2014" i="1"/>
  <c r="AF2014" i="1"/>
  <c r="AE2014" i="1"/>
  <c r="AD2014" i="1"/>
  <c r="AC2014" i="1"/>
  <c r="AB2014" i="1"/>
  <c r="AA2014" i="1"/>
  <c r="Z2014" i="1"/>
  <c r="AL2014" i="1" s="1"/>
  <c r="AM2014" i="1" s="1"/>
  <c r="Y2014" i="1"/>
  <c r="X2014" i="1"/>
  <c r="W2014" i="1"/>
  <c r="V2014" i="1"/>
  <c r="U2014" i="1"/>
  <c r="AN2013" i="1"/>
  <c r="AK2013" i="1"/>
  <c r="AJ2013" i="1"/>
  <c r="AI2013" i="1"/>
  <c r="AH2013" i="1"/>
  <c r="AG2013" i="1"/>
  <c r="AF2013" i="1"/>
  <c r="AE2013" i="1"/>
  <c r="AD2013" i="1"/>
  <c r="AC2013" i="1"/>
  <c r="AB2013" i="1"/>
  <c r="AA2013" i="1"/>
  <c r="Z2013" i="1"/>
  <c r="Y2013" i="1"/>
  <c r="X2013" i="1"/>
  <c r="W2013" i="1"/>
  <c r="V2013" i="1"/>
  <c r="U2013" i="1"/>
  <c r="AN2012" i="1"/>
  <c r="AK2012" i="1"/>
  <c r="AJ2012" i="1"/>
  <c r="AI2012" i="1"/>
  <c r="AH2012" i="1"/>
  <c r="AG2012" i="1"/>
  <c r="AF2012" i="1"/>
  <c r="AE2012" i="1"/>
  <c r="AD2012" i="1"/>
  <c r="AC2012" i="1"/>
  <c r="AB2012" i="1"/>
  <c r="AA2012" i="1"/>
  <c r="Z2012" i="1"/>
  <c r="AL2012" i="1" s="1"/>
  <c r="AM2012" i="1" s="1"/>
  <c r="Y2012" i="1"/>
  <c r="X2012" i="1"/>
  <c r="W2012" i="1"/>
  <c r="V2012" i="1"/>
  <c r="U2012" i="1"/>
  <c r="AN2011" i="1"/>
  <c r="AK2011" i="1"/>
  <c r="AJ2011" i="1"/>
  <c r="AI2011" i="1"/>
  <c r="AH2011" i="1"/>
  <c r="AG2011" i="1"/>
  <c r="AF2011" i="1"/>
  <c r="AE2011" i="1"/>
  <c r="AD2011" i="1"/>
  <c r="AC2011" i="1"/>
  <c r="AB2011" i="1"/>
  <c r="AA2011" i="1"/>
  <c r="Z2011" i="1"/>
  <c r="Y2011" i="1"/>
  <c r="X2011" i="1"/>
  <c r="W2011" i="1"/>
  <c r="V2011" i="1"/>
  <c r="U2011" i="1"/>
  <c r="AN2010" i="1"/>
  <c r="AK2010" i="1"/>
  <c r="AJ2010" i="1"/>
  <c r="AI2010" i="1"/>
  <c r="AH2010" i="1"/>
  <c r="AG2010" i="1"/>
  <c r="AF2010" i="1"/>
  <c r="AE2010" i="1"/>
  <c r="AD2010" i="1"/>
  <c r="AC2010" i="1"/>
  <c r="AB2010" i="1"/>
  <c r="AA2010" i="1"/>
  <c r="Z2010" i="1"/>
  <c r="AL2010" i="1" s="1"/>
  <c r="AM2010" i="1" s="1"/>
  <c r="Y2010" i="1"/>
  <c r="X2010" i="1"/>
  <c r="W2010" i="1"/>
  <c r="V2010" i="1"/>
  <c r="U2010" i="1"/>
  <c r="AN2009" i="1"/>
  <c r="AK2009" i="1"/>
  <c r="AJ2009" i="1"/>
  <c r="AI2009" i="1"/>
  <c r="AH2009" i="1"/>
  <c r="AG2009" i="1"/>
  <c r="AF2009" i="1"/>
  <c r="AE2009" i="1"/>
  <c r="AD2009" i="1"/>
  <c r="AC2009" i="1"/>
  <c r="AB2009" i="1"/>
  <c r="AA2009" i="1"/>
  <c r="Z2009" i="1"/>
  <c r="Y2009" i="1"/>
  <c r="X2009" i="1"/>
  <c r="W2009" i="1"/>
  <c r="V2009" i="1"/>
  <c r="U2009" i="1"/>
  <c r="AN2008" i="1"/>
  <c r="AK2008" i="1"/>
  <c r="AJ2008" i="1"/>
  <c r="AI2008" i="1"/>
  <c r="AH2008" i="1"/>
  <c r="AG2008" i="1"/>
  <c r="AF2008" i="1"/>
  <c r="AE2008" i="1"/>
  <c r="AD2008" i="1"/>
  <c r="AC2008" i="1"/>
  <c r="AB2008" i="1"/>
  <c r="AA2008" i="1"/>
  <c r="Z2008" i="1"/>
  <c r="AL2008" i="1" s="1"/>
  <c r="AM2008" i="1" s="1"/>
  <c r="Y2008" i="1"/>
  <c r="X2008" i="1"/>
  <c r="W2008" i="1"/>
  <c r="V2008" i="1"/>
  <c r="U2008" i="1"/>
  <c r="AN2007" i="1"/>
  <c r="AK2007" i="1"/>
  <c r="AJ2007" i="1"/>
  <c r="AI2007" i="1"/>
  <c r="AH2007" i="1"/>
  <c r="AG2007" i="1"/>
  <c r="AF2007" i="1"/>
  <c r="AE2007" i="1"/>
  <c r="AD2007" i="1"/>
  <c r="AC2007" i="1"/>
  <c r="AB2007" i="1"/>
  <c r="AA2007" i="1"/>
  <c r="Z2007" i="1"/>
  <c r="Y2007" i="1"/>
  <c r="X2007" i="1"/>
  <c r="W2007" i="1"/>
  <c r="V2007" i="1"/>
  <c r="U2007" i="1"/>
  <c r="AN2006" i="1"/>
  <c r="AK2006" i="1"/>
  <c r="AJ2006" i="1"/>
  <c r="AI2006" i="1"/>
  <c r="AH2006" i="1"/>
  <c r="AG2006" i="1"/>
  <c r="AF2006" i="1"/>
  <c r="AE2006" i="1"/>
  <c r="AD2006" i="1"/>
  <c r="AC2006" i="1"/>
  <c r="AB2006" i="1"/>
  <c r="AA2006" i="1"/>
  <c r="Z2006" i="1"/>
  <c r="AL2006" i="1" s="1"/>
  <c r="AM2006" i="1" s="1"/>
  <c r="Y2006" i="1"/>
  <c r="X2006" i="1"/>
  <c r="W2006" i="1"/>
  <c r="V2006" i="1"/>
  <c r="U2006" i="1"/>
  <c r="AN2005" i="1"/>
  <c r="AK2005" i="1"/>
  <c r="AJ2005" i="1"/>
  <c r="AI2005" i="1"/>
  <c r="AH2005" i="1"/>
  <c r="AG2005" i="1"/>
  <c r="AF2005" i="1"/>
  <c r="AE2005" i="1"/>
  <c r="AD2005" i="1"/>
  <c r="AC2005" i="1"/>
  <c r="AB2005" i="1"/>
  <c r="AA2005" i="1"/>
  <c r="Z2005" i="1"/>
  <c r="Y2005" i="1"/>
  <c r="X2005" i="1"/>
  <c r="W2005" i="1"/>
  <c r="V2005" i="1"/>
  <c r="U2005" i="1"/>
  <c r="AN2004" i="1"/>
  <c r="AK2004" i="1"/>
  <c r="AJ2004" i="1"/>
  <c r="AI2004" i="1"/>
  <c r="AH2004" i="1"/>
  <c r="AG2004" i="1"/>
  <c r="AF2004" i="1"/>
  <c r="AE2004" i="1"/>
  <c r="AD2004" i="1"/>
  <c r="AC2004" i="1"/>
  <c r="AB2004" i="1"/>
  <c r="AA2004" i="1"/>
  <c r="Z2004" i="1"/>
  <c r="AL2004" i="1" s="1"/>
  <c r="AM2004" i="1" s="1"/>
  <c r="Y2004" i="1"/>
  <c r="X2004" i="1"/>
  <c r="W2004" i="1"/>
  <c r="V2004" i="1"/>
  <c r="U2004" i="1"/>
  <c r="AN2003" i="1"/>
  <c r="AK2003" i="1"/>
  <c r="AJ2003" i="1"/>
  <c r="AI2003" i="1"/>
  <c r="AH2003" i="1"/>
  <c r="AG2003" i="1"/>
  <c r="AF2003" i="1"/>
  <c r="AE2003" i="1"/>
  <c r="AD2003" i="1"/>
  <c r="AC2003" i="1"/>
  <c r="AB2003" i="1"/>
  <c r="AA2003" i="1"/>
  <c r="Z2003" i="1"/>
  <c r="Y2003" i="1"/>
  <c r="X2003" i="1"/>
  <c r="W2003" i="1"/>
  <c r="V2003" i="1"/>
  <c r="U2003" i="1"/>
  <c r="AN2002" i="1"/>
  <c r="AK2002" i="1"/>
  <c r="AJ2002" i="1"/>
  <c r="AI2002" i="1"/>
  <c r="AH2002" i="1"/>
  <c r="AG2002" i="1"/>
  <c r="AF2002" i="1"/>
  <c r="AE2002" i="1"/>
  <c r="AD2002" i="1"/>
  <c r="AC2002" i="1"/>
  <c r="AB2002" i="1"/>
  <c r="AA2002" i="1"/>
  <c r="Z2002" i="1"/>
  <c r="AL2002" i="1" s="1"/>
  <c r="AM2002" i="1" s="1"/>
  <c r="Y2002" i="1"/>
  <c r="X2002" i="1"/>
  <c r="W2002" i="1"/>
  <c r="V2002" i="1"/>
  <c r="U2002" i="1"/>
  <c r="AN2001" i="1"/>
  <c r="AK2001" i="1"/>
  <c r="AJ2001" i="1"/>
  <c r="AI2001" i="1"/>
  <c r="AH2001" i="1"/>
  <c r="AG2001" i="1"/>
  <c r="AF2001" i="1"/>
  <c r="AE2001" i="1"/>
  <c r="AD2001" i="1"/>
  <c r="AC2001" i="1"/>
  <c r="AB2001" i="1"/>
  <c r="AA2001" i="1"/>
  <c r="Z2001" i="1"/>
  <c r="Y2001" i="1"/>
  <c r="X2001" i="1"/>
  <c r="W2001" i="1"/>
  <c r="V2001" i="1"/>
  <c r="U2001" i="1"/>
  <c r="AN2000" i="1"/>
  <c r="AK2000" i="1"/>
  <c r="AJ2000" i="1"/>
  <c r="AI2000" i="1"/>
  <c r="AH2000" i="1"/>
  <c r="AG2000" i="1"/>
  <c r="AF2000" i="1"/>
  <c r="AE2000" i="1"/>
  <c r="AD2000" i="1"/>
  <c r="AC2000" i="1"/>
  <c r="AB2000" i="1"/>
  <c r="AA2000" i="1"/>
  <c r="Z2000" i="1"/>
  <c r="AL2000" i="1" s="1"/>
  <c r="AM2000" i="1" s="1"/>
  <c r="Y2000" i="1"/>
  <c r="X2000" i="1"/>
  <c r="W2000" i="1"/>
  <c r="V2000" i="1"/>
  <c r="U2000" i="1"/>
  <c r="AN1999" i="1"/>
  <c r="AK1999" i="1"/>
  <c r="AJ1999" i="1"/>
  <c r="AI1999" i="1"/>
  <c r="AH1999" i="1"/>
  <c r="AG1999" i="1"/>
  <c r="AF1999" i="1"/>
  <c r="AE1999" i="1"/>
  <c r="AD1999" i="1"/>
  <c r="AC1999" i="1"/>
  <c r="AB1999" i="1"/>
  <c r="AA1999" i="1"/>
  <c r="Z1999" i="1"/>
  <c r="Y1999" i="1"/>
  <c r="X1999" i="1"/>
  <c r="W1999" i="1"/>
  <c r="V1999" i="1"/>
  <c r="U1999" i="1"/>
  <c r="AN1998" i="1"/>
  <c r="AK1998" i="1"/>
  <c r="AJ1998" i="1"/>
  <c r="AI1998" i="1"/>
  <c r="AH1998" i="1"/>
  <c r="AG1998" i="1"/>
  <c r="AF1998" i="1"/>
  <c r="AE1998" i="1"/>
  <c r="AD1998" i="1"/>
  <c r="AC1998" i="1"/>
  <c r="AB1998" i="1"/>
  <c r="AA1998" i="1"/>
  <c r="Z1998" i="1"/>
  <c r="AL1998" i="1" s="1"/>
  <c r="AM1998" i="1" s="1"/>
  <c r="Y1998" i="1"/>
  <c r="X1998" i="1"/>
  <c r="W1998" i="1"/>
  <c r="V1998" i="1"/>
  <c r="U1998" i="1"/>
  <c r="AN1997" i="1"/>
  <c r="AK1997" i="1"/>
  <c r="AJ1997" i="1"/>
  <c r="AI1997" i="1"/>
  <c r="AH1997" i="1"/>
  <c r="AG1997" i="1"/>
  <c r="AF1997" i="1"/>
  <c r="AE1997" i="1"/>
  <c r="AD1997" i="1"/>
  <c r="AC1997" i="1"/>
  <c r="AB1997" i="1"/>
  <c r="AA1997" i="1"/>
  <c r="Z1997" i="1"/>
  <c r="Y1997" i="1"/>
  <c r="X1997" i="1"/>
  <c r="W1997" i="1"/>
  <c r="V1997" i="1"/>
  <c r="U1997" i="1"/>
  <c r="AN1996" i="1"/>
  <c r="AK1996" i="1"/>
  <c r="AJ1996" i="1"/>
  <c r="AI1996" i="1"/>
  <c r="AH1996" i="1"/>
  <c r="AG1996" i="1"/>
  <c r="AF1996" i="1"/>
  <c r="AE1996" i="1"/>
  <c r="AD1996" i="1"/>
  <c r="AC1996" i="1"/>
  <c r="AB1996" i="1"/>
  <c r="AA1996" i="1"/>
  <c r="Z1996" i="1"/>
  <c r="AL1996" i="1" s="1"/>
  <c r="AM1996" i="1" s="1"/>
  <c r="Y1996" i="1"/>
  <c r="X1996" i="1"/>
  <c r="W1996" i="1"/>
  <c r="V1996" i="1"/>
  <c r="U1996" i="1"/>
  <c r="AN1995" i="1"/>
  <c r="AK1995" i="1"/>
  <c r="AJ1995" i="1"/>
  <c r="AI1995" i="1"/>
  <c r="AH1995" i="1"/>
  <c r="AG1995" i="1"/>
  <c r="AF1995" i="1"/>
  <c r="AE1995" i="1"/>
  <c r="AD1995" i="1"/>
  <c r="AC1995" i="1"/>
  <c r="AB1995" i="1"/>
  <c r="AA1995" i="1"/>
  <c r="Z1995" i="1"/>
  <c r="Y1995" i="1"/>
  <c r="X1995" i="1"/>
  <c r="W1995" i="1"/>
  <c r="V1995" i="1"/>
  <c r="U1995" i="1"/>
  <c r="AN1994" i="1"/>
  <c r="AK1994" i="1"/>
  <c r="AJ1994" i="1"/>
  <c r="AI1994" i="1"/>
  <c r="AH1994" i="1"/>
  <c r="AG1994" i="1"/>
  <c r="AF1994" i="1"/>
  <c r="AE1994" i="1"/>
  <c r="AD1994" i="1"/>
  <c r="AC1994" i="1"/>
  <c r="AB1994" i="1"/>
  <c r="AA1994" i="1"/>
  <c r="Z1994" i="1"/>
  <c r="AL1994" i="1" s="1"/>
  <c r="AM1994" i="1" s="1"/>
  <c r="Y1994" i="1"/>
  <c r="X1994" i="1"/>
  <c r="W1994" i="1"/>
  <c r="V1994" i="1"/>
  <c r="U1994" i="1"/>
  <c r="AN1993" i="1"/>
  <c r="AK1993" i="1"/>
  <c r="AJ1993" i="1"/>
  <c r="AI1993" i="1"/>
  <c r="AH1993" i="1"/>
  <c r="AG1993" i="1"/>
  <c r="AF1993" i="1"/>
  <c r="AE1993" i="1"/>
  <c r="AD1993" i="1"/>
  <c r="AC1993" i="1"/>
  <c r="AB1993" i="1"/>
  <c r="AA1993" i="1"/>
  <c r="Z1993" i="1"/>
  <c r="Y1993" i="1"/>
  <c r="X1993" i="1"/>
  <c r="W1993" i="1"/>
  <c r="V1993" i="1"/>
  <c r="U1993" i="1"/>
  <c r="AN1992" i="1"/>
  <c r="AK1992" i="1"/>
  <c r="AJ1992" i="1"/>
  <c r="AI1992" i="1"/>
  <c r="AH1992" i="1"/>
  <c r="AG1992" i="1"/>
  <c r="AF1992" i="1"/>
  <c r="AE1992" i="1"/>
  <c r="AD1992" i="1"/>
  <c r="AC1992" i="1"/>
  <c r="AB1992" i="1"/>
  <c r="AA1992" i="1"/>
  <c r="Z1992" i="1"/>
  <c r="AL1992" i="1" s="1"/>
  <c r="AM1992" i="1" s="1"/>
  <c r="Y1992" i="1"/>
  <c r="X1992" i="1"/>
  <c r="W1992" i="1"/>
  <c r="V1992" i="1"/>
  <c r="U1992" i="1"/>
  <c r="AN1991" i="1"/>
  <c r="AK1991" i="1"/>
  <c r="AJ1991" i="1"/>
  <c r="AI1991" i="1"/>
  <c r="AH1991" i="1"/>
  <c r="AG1991" i="1"/>
  <c r="AF1991" i="1"/>
  <c r="AE1991" i="1"/>
  <c r="AD1991" i="1"/>
  <c r="AC1991" i="1"/>
  <c r="AB1991" i="1"/>
  <c r="AA1991" i="1"/>
  <c r="Z1991" i="1"/>
  <c r="Y1991" i="1"/>
  <c r="X1991" i="1"/>
  <c r="W1991" i="1"/>
  <c r="V1991" i="1"/>
  <c r="U1991" i="1"/>
  <c r="AN1990" i="1"/>
  <c r="AK1990" i="1"/>
  <c r="AJ1990" i="1"/>
  <c r="AI1990" i="1"/>
  <c r="AH1990" i="1"/>
  <c r="AG1990" i="1"/>
  <c r="AF1990" i="1"/>
  <c r="AE1990" i="1"/>
  <c r="AD1990" i="1"/>
  <c r="AC1990" i="1"/>
  <c r="AB1990" i="1"/>
  <c r="AA1990" i="1"/>
  <c r="Z1990" i="1"/>
  <c r="AL1990" i="1" s="1"/>
  <c r="AM1990" i="1" s="1"/>
  <c r="Y1990" i="1"/>
  <c r="X1990" i="1"/>
  <c r="W1990" i="1"/>
  <c r="V1990" i="1"/>
  <c r="U1990" i="1"/>
  <c r="AN1989" i="1"/>
  <c r="AK1989" i="1"/>
  <c r="AJ1989" i="1"/>
  <c r="AI1989" i="1"/>
  <c r="AH1989" i="1"/>
  <c r="AG1989" i="1"/>
  <c r="AF1989" i="1"/>
  <c r="AE1989" i="1"/>
  <c r="AD1989" i="1"/>
  <c r="AC1989" i="1"/>
  <c r="AB1989" i="1"/>
  <c r="AA1989" i="1"/>
  <c r="Z1989" i="1"/>
  <c r="AL1989" i="1" s="1"/>
  <c r="AM1989" i="1" s="1"/>
  <c r="Y1989" i="1"/>
  <c r="X1989" i="1"/>
  <c r="W1989" i="1"/>
  <c r="V1989" i="1"/>
  <c r="U1989" i="1"/>
  <c r="AN1988" i="1"/>
  <c r="AK1988" i="1"/>
  <c r="AJ1988" i="1"/>
  <c r="AI1988" i="1"/>
  <c r="AH1988" i="1"/>
  <c r="AG1988" i="1"/>
  <c r="AF1988" i="1"/>
  <c r="AE1988" i="1"/>
  <c r="AD1988" i="1"/>
  <c r="AC1988" i="1"/>
  <c r="AB1988" i="1"/>
  <c r="AA1988" i="1"/>
  <c r="Z1988" i="1"/>
  <c r="AL1988" i="1" s="1"/>
  <c r="AM1988" i="1" s="1"/>
  <c r="Y1988" i="1"/>
  <c r="X1988" i="1"/>
  <c r="W1988" i="1"/>
  <c r="V1988" i="1"/>
  <c r="U1988" i="1"/>
  <c r="AN1987" i="1"/>
  <c r="AK1987" i="1"/>
  <c r="AJ1987" i="1"/>
  <c r="AI1987" i="1"/>
  <c r="AH1987" i="1"/>
  <c r="AG1987" i="1"/>
  <c r="AF1987" i="1"/>
  <c r="AE1987" i="1"/>
  <c r="AD1987" i="1"/>
  <c r="AC1987" i="1"/>
  <c r="AB1987" i="1"/>
  <c r="AA1987" i="1"/>
  <c r="Z1987" i="1"/>
  <c r="AL1987" i="1" s="1"/>
  <c r="AM1987" i="1" s="1"/>
  <c r="Y1987" i="1"/>
  <c r="X1987" i="1"/>
  <c r="W1987" i="1"/>
  <c r="V1987" i="1"/>
  <c r="U1987" i="1"/>
  <c r="AN1986" i="1"/>
  <c r="AK1986" i="1"/>
  <c r="AJ1986" i="1"/>
  <c r="AI1986" i="1"/>
  <c r="AH1986" i="1"/>
  <c r="AG1986" i="1"/>
  <c r="AF1986" i="1"/>
  <c r="AE1986" i="1"/>
  <c r="AD1986" i="1"/>
  <c r="AC1986" i="1"/>
  <c r="AB1986" i="1"/>
  <c r="AA1986" i="1"/>
  <c r="Z1986" i="1"/>
  <c r="AL1986" i="1" s="1"/>
  <c r="AM1986" i="1" s="1"/>
  <c r="Y1986" i="1"/>
  <c r="X1986" i="1"/>
  <c r="W1986" i="1"/>
  <c r="V1986" i="1"/>
  <c r="U1986" i="1"/>
  <c r="AN1985" i="1"/>
  <c r="AK1985" i="1"/>
  <c r="AJ1985" i="1"/>
  <c r="AI1985" i="1"/>
  <c r="AH1985" i="1"/>
  <c r="AG1985" i="1"/>
  <c r="AF1985" i="1"/>
  <c r="AE1985" i="1"/>
  <c r="AD1985" i="1"/>
  <c r="AC1985" i="1"/>
  <c r="AB1985" i="1"/>
  <c r="AA1985" i="1"/>
  <c r="Z1985" i="1"/>
  <c r="AL1985" i="1" s="1"/>
  <c r="AM1985" i="1" s="1"/>
  <c r="Y1985" i="1"/>
  <c r="X1985" i="1"/>
  <c r="W1985" i="1"/>
  <c r="V1985" i="1"/>
  <c r="U1985" i="1"/>
  <c r="AN1984" i="1"/>
  <c r="AK1984" i="1"/>
  <c r="AJ1984" i="1"/>
  <c r="AI1984" i="1"/>
  <c r="AH1984" i="1"/>
  <c r="AG1984" i="1"/>
  <c r="AF1984" i="1"/>
  <c r="AE1984" i="1"/>
  <c r="AD1984" i="1"/>
  <c r="AC1984" i="1"/>
  <c r="AB1984" i="1"/>
  <c r="AA1984" i="1"/>
  <c r="Z1984" i="1"/>
  <c r="AL1984" i="1" s="1"/>
  <c r="AM1984" i="1" s="1"/>
  <c r="Y1984" i="1"/>
  <c r="X1984" i="1"/>
  <c r="W1984" i="1"/>
  <c r="V1984" i="1"/>
  <c r="U1984" i="1"/>
  <c r="AN1983" i="1"/>
  <c r="AK1983" i="1"/>
  <c r="AJ1983" i="1"/>
  <c r="AI1983" i="1"/>
  <c r="AH1983" i="1"/>
  <c r="AG1983" i="1"/>
  <c r="AF1983" i="1"/>
  <c r="AE1983" i="1"/>
  <c r="AD1983" i="1"/>
  <c r="AC1983" i="1"/>
  <c r="AB1983" i="1"/>
  <c r="AA1983" i="1"/>
  <c r="Z1983" i="1"/>
  <c r="AL1983" i="1" s="1"/>
  <c r="AM1983" i="1" s="1"/>
  <c r="Y1983" i="1"/>
  <c r="X1983" i="1"/>
  <c r="W1983" i="1"/>
  <c r="V1983" i="1"/>
  <c r="U1983" i="1"/>
  <c r="AN1982" i="1"/>
  <c r="AK1982" i="1"/>
  <c r="AJ1982" i="1"/>
  <c r="AI1982" i="1"/>
  <c r="AH1982" i="1"/>
  <c r="AG1982" i="1"/>
  <c r="AF1982" i="1"/>
  <c r="AE1982" i="1"/>
  <c r="AD1982" i="1"/>
  <c r="AC1982" i="1"/>
  <c r="AB1982" i="1"/>
  <c r="AA1982" i="1"/>
  <c r="Z1982" i="1"/>
  <c r="AL1982" i="1" s="1"/>
  <c r="AM1982" i="1" s="1"/>
  <c r="Y1982" i="1"/>
  <c r="X1982" i="1"/>
  <c r="W1982" i="1"/>
  <c r="V1982" i="1"/>
  <c r="U1982" i="1"/>
  <c r="AN1981" i="1"/>
  <c r="AK1981" i="1"/>
  <c r="AJ1981" i="1"/>
  <c r="AI1981" i="1"/>
  <c r="AH1981" i="1"/>
  <c r="AG1981" i="1"/>
  <c r="AF1981" i="1"/>
  <c r="AE1981" i="1"/>
  <c r="AD1981" i="1"/>
  <c r="AC1981" i="1"/>
  <c r="AB1981" i="1"/>
  <c r="AA1981" i="1"/>
  <c r="Z1981" i="1"/>
  <c r="AL1981" i="1" s="1"/>
  <c r="AM1981" i="1" s="1"/>
  <c r="Y1981" i="1"/>
  <c r="X1981" i="1"/>
  <c r="W1981" i="1"/>
  <c r="V1981" i="1"/>
  <c r="U1981" i="1"/>
  <c r="AN1980" i="1"/>
  <c r="AK1980" i="1"/>
  <c r="AJ1980" i="1"/>
  <c r="AI1980" i="1"/>
  <c r="AH1980" i="1"/>
  <c r="AG1980" i="1"/>
  <c r="AF1980" i="1"/>
  <c r="AE1980" i="1"/>
  <c r="AD1980" i="1"/>
  <c r="AC1980" i="1"/>
  <c r="AB1980" i="1"/>
  <c r="AA1980" i="1"/>
  <c r="Z1980" i="1"/>
  <c r="AL1980" i="1" s="1"/>
  <c r="AM1980" i="1" s="1"/>
  <c r="Y1980" i="1"/>
  <c r="X1980" i="1"/>
  <c r="W1980" i="1"/>
  <c r="V1980" i="1"/>
  <c r="U1980" i="1"/>
  <c r="AN1979" i="1"/>
  <c r="AK1979" i="1"/>
  <c r="AJ1979" i="1"/>
  <c r="AI1979" i="1"/>
  <c r="AH1979" i="1"/>
  <c r="AG1979" i="1"/>
  <c r="AF1979" i="1"/>
  <c r="AE1979" i="1"/>
  <c r="AD1979" i="1"/>
  <c r="AC1979" i="1"/>
  <c r="AB1979" i="1"/>
  <c r="AA1979" i="1"/>
  <c r="Z1979" i="1"/>
  <c r="AL1979" i="1" s="1"/>
  <c r="AM1979" i="1" s="1"/>
  <c r="Y1979" i="1"/>
  <c r="X1979" i="1"/>
  <c r="W1979" i="1"/>
  <c r="V1979" i="1"/>
  <c r="U1979" i="1"/>
  <c r="AN1978" i="1"/>
  <c r="AK1978" i="1"/>
  <c r="AJ1978" i="1"/>
  <c r="AI1978" i="1"/>
  <c r="AH1978" i="1"/>
  <c r="AG1978" i="1"/>
  <c r="AF1978" i="1"/>
  <c r="AE1978" i="1"/>
  <c r="AD1978" i="1"/>
  <c r="AC1978" i="1"/>
  <c r="AB1978" i="1"/>
  <c r="AA1978" i="1"/>
  <c r="Z1978" i="1"/>
  <c r="AL1978" i="1" s="1"/>
  <c r="AM1978" i="1" s="1"/>
  <c r="Y1978" i="1"/>
  <c r="X1978" i="1"/>
  <c r="W1978" i="1"/>
  <c r="V1978" i="1"/>
  <c r="U1978" i="1"/>
  <c r="AN1977" i="1"/>
  <c r="AK1977" i="1"/>
  <c r="AJ1977" i="1"/>
  <c r="AI1977" i="1"/>
  <c r="AH1977" i="1"/>
  <c r="AG1977" i="1"/>
  <c r="AF1977" i="1"/>
  <c r="AE1977" i="1"/>
  <c r="AD1977" i="1"/>
  <c r="AC1977" i="1"/>
  <c r="AB1977" i="1"/>
  <c r="AA1977" i="1"/>
  <c r="Z1977" i="1"/>
  <c r="AL1977" i="1" s="1"/>
  <c r="AM1977" i="1" s="1"/>
  <c r="Y1977" i="1"/>
  <c r="X1977" i="1"/>
  <c r="W1977" i="1"/>
  <c r="V1977" i="1"/>
  <c r="U1977" i="1"/>
  <c r="AN1976" i="1"/>
  <c r="AK1976" i="1"/>
  <c r="AJ1976" i="1"/>
  <c r="AI1976" i="1"/>
  <c r="AH1976" i="1"/>
  <c r="AG1976" i="1"/>
  <c r="AF1976" i="1"/>
  <c r="AE1976" i="1"/>
  <c r="AD1976" i="1"/>
  <c r="AC1976" i="1"/>
  <c r="AB1976" i="1"/>
  <c r="AA1976" i="1"/>
  <c r="Z1976" i="1"/>
  <c r="AL1976" i="1" s="1"/>
  <c r="AM1976" i="1" s="1"/>
  <c r="Y1976" i="1"/>
  <c r="X1976" i="1"/>
  <c r="W1976" i="1"/>
  <c r="V1976" i="1"/>
  <c r="U1976" i="1"/>
  <c r="AN1975" i="1"/>
  <c r="AK1975" i="1"/>
  <c r="AJ1975" i="1"/>
  <c r="AI1975" i="1"/>
  <c r="AH1975" i="1"/>
  <c r="AG1975" i="1"/>
  <c r="AF1975" i="1"/>
  <c r="AE1975" i="1"/>
  <c r="AD1975" i="1"/>
  <c r="AC1975" i="1"/>
  <c r="AB1975" i="1"/>
  <c r="AA1975" i="1"/>
  <c r="Z1975" i="1"/>
  <c r="AL1975" i="1" s="1"/>
  <c r="AM1975" i="1" s="1"/>
  <c r="Y1975" i="1"/>
  <c r="X1975" i="1"/>
  <c r="W1975" i="1"/>
  <c r="V1975" i="1"/>
  <c r="U1975" i="1"/>
  <c r="AN1974" i="1"/>
  <c r="AK1974" i="1"/>
  <c r="AJ1974" i="1"/>
  <c r="AI1974" i="1"/>
  <c r="AH1974" i="1"/>
  <c r="AG1974" i="1"/>
  <c r="AF1974" i="1"/>
  <c r="AE1974" i="1"/>
  <c r="AD1974" i="1"/>
  <c r="AC1974" i="1"/>
  <c r="AB1974" i="1"/>
  <c r="AA1974" i="1"/>
  <c r="Z1974" i="1"/>
  <c r="AL1974" i="1" s="1"/>
  <c r="AM1974" i="1" s="1"/>
  <c r="Y1974" i="1"/>
  <c r="X1974" i="1"/>
  <c r="W1974" i="1"/>
  <c r="V1974" i="1"/>
  <c r="U1974" i="1"/>
  <c r="AN1973" i="1"/>
  <c r="AK1973" i="1"/>
  <c r="AJ1973" i="1"/>
  <c r="AI1973" i="1"/>
  <c r="AH1973" i="1"/>
  <c r="AG1973" i="1"/>
  <c r="AF1973" i="1"/>
  <c r="AE1973" i="1"/>
  <c r="AD1973" i="1"/>
  <c r="AC1973" i="1"/>
  <c r="AB1973" i="1"/>
  <c r="AA1973" i="1"/>
  <c r="Z1973" i="1"/>
  <c r="AL1973" i="1" s="1"/>
  <c r="AM1973" i="1" s="1"/>
  <c r="Y1973" i="1"/>
  <c r="X1973" i="1"/>
  <c r="W1973" i="1"/>
  <c r="V1973" i="1"/>
  <c r="U1973" i="1"/>
  <c r="AN1972" i="1"/>
  <c r="AK1972" i="1"/>
  <c r="AJ1972" i="1"/>
  <c r="AI1972" i="1"/>
  <c r="AH1972" i="1"/>
  <c r="AG1972" i="1"/>
  <c r="AF1972" i="1"/>
  <c r="AE1972" i="1"/>
  <c r="AD1972" i="1"/>
  <c r="AC1972" i="1"/>
  <c r="AB1972" i="1"/>
  <c r="AA1972" i="1"/>
  <c r="Z1972" i="1"/>
  <c r="AL1972" i="1" s="1"/>
  <c r="AM1972" i="1" s="1"/>
  <c r="Y1972" i="1"/>
  <c r="X1972" i="1"/>
  <c r="W1972" i="1"/>
  <c r="V1972" i="1"/>
  <c r="U1972" i="1"/>
  <c r="AN1971" i="1"/>
  <c r="AK1971" i="1"/>
  <c r="AJ1971" i="1"/>
  <c r="AI1971" i="1"/>
  <c r="AH1971" i="1"/>
  <c r="AG1971" i="1"/>
  <c r="AF1971" i="1"/>
  <c r="AE1971" i="1"/>
  <c r="AD1971" i="1"/>
  <c r="AC1971" i="1"/>
  <c r="AB1971" i="1"/>
  <c r="AA1971" i="1"/>
  <c r="Z1971" i="1"/>
  <c r="AL1971" i="1" s="1"/>
  <c r="AM1971" i="1" s="1"/>
  <c r="Y1971" i="1"/>
  <c r="X1971" i="1"/>
  <c r="W1971" i="1"/>
  <c r="V1971" i="1"/>
  <c r="U1971" i="1"/>
  <c r="AN1970" i="1"/>
  <c r="AK1970" i="1"/>
  <c r="AJ1970" i="1"/>
  <c r="AI1970" i="1"/>
  <c r="AH1970" i="1"/>
  <c r="AG1970" i="1"/>
  <c r="AF1970" i="1"/>
  <c r="AE1970" i="1"/>
  <c r="AD1970" i="1"/>
  <c r="AC1970" i="1"/>
  <c r="AB1970" i="1"/>
  <c r="AA1970" i="1"/>
  <c r="Z1970" i="1"/>
  <c r="AL1970" i="1" s="1"/>
  <c r="AM1970" i="1" s="1"/>
  <c r="Y1970" i="1"/>
  <c r="X1970" i="1"/>
  <c r="W1970" i="1"/>
  <c r="V1970" i="1"/>
  <c r="U1970" i="1"/>
  <c r="AN1969" i="1"/>
  <c r="AK1969" i="1"/>
  <c r="AJ1969" i="1"/>
  <c r="AI1969" i="1"/>
  <c r="AH1969" i="1"/>
  <c r="AG1969" i="1"/>
  <c r="AF1969" i="1"/>
  <c r="AE1969" i="1"/>
  <c r="AD1969" i="1"/>
  <c r="AC1969" i="1"/>
  <c r="AB1969" i="1"/>
  <c r="AA1969" i="1"/>
  <c r="Z1969" i="1"/>
  <c r="AL1969" i="1" s="1"/>
  <c r="AM1969" i="1" s="1"/>
  <c r="Y1969" i="1"/>
  <c r="X1969" i="1"/>
  <c r="W1969" i="1"/>
  <c r="V1969" i="1"/>
  <c r="U1969" i="1"/>
  <c r="AN1968" i="1"/>
  <c r="AK1968" i="1"/>
  <c r="AJ1968" i="1"/>
  <c r="AI1968" i="1"/>
  <c r="AH1968" i="1"/>
  <c r="AG1968" i="1"/>
  <c r="AF1968" i="1"/>
  <c r="AE1968" i="1"/>
  <c r="AD1968" i="1"/>
  <c r="AC1968" i="1"/>
  <c r="AB1968" i="1"/>
  <c r="AA1968" i="1"/>
  <c r="Z1968" i="1"/>
  <c r="AL1968" i="1" s="1"/>
  <c r="AM1968" i="1" s="1"/>
  <c r="Y1968" i="1"/>
  <c r="X1968" i="1"/>
  <c r="W1968" i="1"/>
  <c r="V1968" i="1"/>
  <c r="U1968" i="1"/>
  <c r="AN1967" i="1"/>
  <c r="AK1967" i="1"/>
  <c r="AJ1967" i="1"/>
  <c r="AI1967" i="1"/>
  <c r="AH1967" i="1"/>
  <c r="AG1967" i="1"/>
  <c r="AF1967" i="1"/>
  <c r="AE1967" i="1"/>
  <c r="AD1967" i="1"/>
  <c r="AC1967" i="1"/>
  <c r="AB1967" i="1"/>
  <c r="AA1967" i="1"/>
  <c r="Z1967" i="1"/>
  <c r="AL1967" i="1" s="1"/>
  <c r="AM1967" i="1" s="1"/>
  <c r="Y1967" i="1"/>
  <c r="X1967" i="1"/>
  <c r="W1967" i="1"/>
  <c r="V1967" i="1"/>
  <c r="U1967" i="1"/>
  <c r="AN1966" i="1"/>
  <c r="AK1966" i="1"/>
  <c r="AJ1966" i="1"/>
  <c r="AI1966" i="1"/>
  <c r="AH1966" i="1"/>
  <c r="AG1966" i="1"/>
  <c r="AF1966" i="1"/>
  <c r="AE1966" i="1"/>
  <c r="AD1966" i="1"/>
  <c r="AC1966" i="1"/>
  <c r="AB1966" i="1"/>
  <c r="AA1966" i="1"/>
  <c r="Z1966" i="1"/>
  <c r="AL1966" i="1" s="1"/>
  <c r="AM1966" i="1" s="1"/>
  <c r="Y1966" i="1"/>
  <c r="X1966" i="1"/>
  <c r="W1966" i="1"/>
  <c r="V1966" i="1"/>
  <c r="U1966" i="1"/>
  <c r="AN1965" i="1"/>
  <c r="AK1965" i="1"/>
  <c r="AJ1965" i="1"/>
  <c r="AI1965" i="1"/>
  <c r="AH1965" i="1"/>
  <c r="AG1965" i="1"/>
  <c r="AF1965" i="1"/>
  <c r="AE1965" i="1"/>
  <c r="AD1965" i="1"/>
  <c r="AC1965" i="1"/>
  <c r="AB1965" i="1"/>
  <c r="AA1965" i="1"/>
  <c r="Z1965" i="1"/>
  <c r="AL1965" i="1" s="1"/>
  <c r="AM1965" i="1" s="1"/>
  <c r="Y1965" i="1"/>
  <c r="X1965" i="1"/>
  <c r="W1965" i="1"/>
  <c r="V1965" i="1"/>
  <c r="U1965" i="1"/>
  <c r="AN1964" i="1"/>
  <c r="AK1964" i="1"/>
  <c r="AJ1964" i="1"/>
  <c r="AI1964" i="1"/>
  <c r="AH1964" i="1"/>
  <c r="AG1964" i="1"/>
  <c r="AF1964" i="1"/>
  <c r="AE1964" i="1"/>
  <c r="AD1964" i="1"/>
  <c r="AC1964" i="1"/>
  <c r="AB1964" i="1"/>
  <c r="AA1964" i="1"/>
  <c r="Z1964" i="1"/>
  <c r="AL1964" i="1" s="1"/>
  <c r="AM1964" i="1" s="1"/>
  <c r="Y1964" i="1"/>
  <c r="X1964" i="1"/>
  <c r="W1964" i="1"/>
  <c r="V1964" i="1"/>
  <c r="U1964" i="1"/>
  <c r="AN1963" i="1"/>
  <c r="AK1963" i="1"/>
  <c r="AJ1963" i="1"/>
  <c r="AI1963" i="1"/>
  <c r="AH1963" i="1"/>
  <c r="AG1963" i="1"/>
  <c r="AF1963" i="1"/>
  <c r="AE1963" i="1"/>
  <c r="AD1963" i="1"/>
  <c r="AC1963" i="1"/>
  <c r="AB1963" i="1"/>
  <c r="AA1963" i="1"/>
  <c r="Z1963" i="1"/>
  <c r="AL1963" i="1" s="1"/>
  <c r="AM1963" i="1" s="1"/>
  <c r="Y1963" i="1"/>
  <c r="X1963" i="1"/>
  <c r="W1963" i="1"/>
  <c r="V1963" i="1"/>
  <c r="U1963" i="1"/>
  <c r="AN1962" i="1"/>
  <c r="AK1962" i="1"/>
  <c r="AJ1962" i="1"/>
  <c r="AI1962" i="1"/>
  <c r="AH1962" i="1"/>
  <c r="AG1962" i="1"/>
  <c r="AF1962" i="1"/>
  <c r="AE1962" i="1"/>
  <c r="AD1962" i="1"/>
  <c r="AC1962" i="1"/>
  <c r="AB1962" i="1"/>
  <c r="AA1962" i="1"/>
  <c r="Z1962" i="1"/>
  <c r="AL1962" i="1" s="1"/>
  <c r="AM1962" i="1" s="1"/>
  <c r="Y1962" i="1"/>
  <c r="X1962" i="1"/>
  <c r="W1962" i="1"/>
  <c r="V1962" i="1"/>
  <c r="U1962" i="1"/>
  <c r="AN1961" i="1"/>
  <c r="AK1961" i="1"/>
  <c r="AJ1961" i="1"/>
  <c r="AI1961" i="1"/>
  <c r="AH1961" i="1"/>
  <c r="AG1961" i="1"/>
  <c r="AF1961" i="1"/>
  <c r="AE1961" i="1"/>
  <c r="AD1961" i="1"/>
  <c r="AC1961" i="1"/>
  <c r="AB1961" i="1"/>
  <c r="AA1961" i="1"/>
  <c r="Z1961" i="1"/>
  <c r="AL1961" i="1" s="1"/>
  <c r="AM1961" i="1" s="1"/>
  <c r="Y1961" i="1"/>
  <c r="X1961" i="1"/>
  <c r="W1961" i="1"/>
  <c r="V1961" i="1"/>
  <c r="U1961" i="1"/>
  <c r="AN1960" i="1"/>
  <c r="AK1960" i="1"/>
  <c r="AJ1960" i="1"/>
  <c r="AI1960" i="1"/>
  <c r="AH1960" i="1"/>
  <c r="AG1960" i="1"/>
  <c r="AF1960" i="1"/>
  <c r="AE1960" i="1"/>
  <c r="AD1960" i="1"/>
  <c r="AC1960" i="1"/>
  <c r="AB1960" i="1"/>
  <c r="AA1960" i="1"/>
  <c r="Z1960" i="1"/>
  <c r="AL1960" i="1" s="1"/>
  <c r="AM1960" i="1" s="1"/>
  <c r="Y1960" i="1"/>
  <c r="X1960" i="1"/>
  <c r="W1960" i="1"/>
  <c r="V1960" i="1"/>
  <c r="U1960" i="1"/>
  <c r="AN1959" i="1"/>
  <c r="AK1959" i="1"/>
  <c r="AJ1959" i="1"/>
  <c r="AI1959" i="1"/>
  <c r="AH1959" i="1"/>
  <c r="AG1959" i="1"/>
  <c r="AF1959" i="1"/>
  <c r="AE1959" i="1"/>
  <c r="AD1959" i="1"/>
  <c r="AC1959" i="1"/>
  <c r="AB1959" i="1"/>
  <c r="AA1959" i="1"/>
  <c r="Z1959" i="1"/>
  <c r="AL1959" i="1" s="1"/>
  <c r="AM1959" i="1" s="1"/>
  <c r="Y1959" i="1"/>
  <c r="X1959" i="1"/>
  <c r="W1959" i="1"/>
  <c r="V1959" i="1"/>
  <c r="U1959" i="1"/>
  <c r="AN1958" i="1"/>
  <c r="AK1958" i="1"/>
  <c r="AJ1958" i="1"/>
  <c r="AI1958" i="1"/>
  <c r="AH1958" i="1"/>
  <c r="AG1958" i="1"/>
  <c r="AF1958" i="1"/>
  <c r="AE1958" i="1"/>
  <c r="AD1958" i="1"/>
  <c r="AC1958" i="1"/>
  <c r="AB1958" i="1"/>
  <c r="AA1958" i="1"/>
  <c r="Z1958" i="1"/>
  <c r="AL1958" i="1" s="1"/>
  <c r="AM1958" i="1" s="1"/>
  <c r="Y1958" i="1"/>
  <c r="X1958" i="1"/>
  <c r="W1958" i="1"/>
  <c r="V1958" i="1"/>
  <c r="U1958" i="1"/>
  <c r="AN1957" i="1"/>
  <c r="AK1957" i="1"/>
  <c r="AJ1957" i="1"/>
  <c r="AI1957" i="1"/>
  <c r="AH1957" i="1"/>
  <c r="AG1957" i="1"/>
  <c r="AF1957" i="1"/>
  <c r="AE1957" i="1"/>
  <c r="AD1957" i="1"/>
  <c r="AC1957" i="1"/>
  <c r="AB1957" i="1"/>
  <c r="AA1957" i="1"/>
  <c r="Z1957" i="1"/>
  <c r="AL1957" i="1" s="1"/>
  <c r="AM1957" i="1" s="1"/>
  <c r="Y1957" i="1"/>
  <c r="X1957" i="1"/>
  <c r="W1957" i="1"/>
  <c r="V1957" i="1"/>
  <c r="U1957" i="1"/>
  <c r="AN1956" i="1"/>
  <c r="AK1956" i="1"/>
  <c r="AJ1956" i="1"/>
  <c r="AI1956" i="1"/>
  <c r="AH1956" i="1"/>
  <c r="AG1956" i="1"/>
  <c r="AF1956" i="1"/>
  <c r="AE1956" i="1"/>
  <c r="AD1956" i="1"/>
  <c r="AC1956" i="1"/>
  <c r="AB1956" i="1"/>
  <c r="AA1956" i="1"/>
  <c r="Z1956" i="1"/>
  <c r="AL1956" i="1" s="1"/>
  <c r="AM1956" i="1" s="1"/>
  <c r="Y1956" i="1"/>
  <c r="X1956" i="1"/>
  <c r="W1956" i="1"/>
  <c r="V1956" i="1"/>
  <c r="U1956" i="1"/>
  <c r="AN1955" i="1"/>
  <c r="AK1955" i="1"/>
  <c r="AJ1955" i="1"/>
  <c r="AI1955" i="1"/>
  <c r="AH1955" i="1"/>
  <c r="AG1955" i="1"/>
  <c r="AF1955" i="1"/>
  <c r="AE1955" i="1"/>
  <c r="AD1955" i="1"/>
  <c r="AC1955" i="1"/>
  <c r="AB1955" i="1"/>
  <c r="AA1955" i="1"/>
  <c r="Z1955" i="1"/>
  <c r="AL1955" i="1" s="1"/>
  <c r="AM1955" i="1" s="1"/>
  <c r="Y1955" i="1"/>
  <c r="X1955" i="1"/>
  <c r="W1955" i="1"/>
  <c r="V1955" i="1"/>
  <c r="U1955" i="1"/>
  <c r="AN1954" i="1"/>
  <c r="AK1954" i="1"/>
  <c r="AJ1954" i="1"/>
  <c r="AI1954" i="1"/>
  <c r="AH1954" i="1"/>
  <c r="AG1954" i="1"/>
  <c r="AF1954" i="1"/>
  <c r="AE1954" i="1"/>
  <c r="AD1954" i="1"/>
  <c r="AC1954" i="1"/>
  <c r="AB1954" i="1"/>
  <c r="AA1954" i="1"/>
  <c r="Z1954" i="1"/>
  <c r="AL1954" i="1" s="1"/>
  <c r="AM1954" i="1" s="1"/>
  <c r="Y1954" i="1"/>
  <c r="X1954" i="1"/>
  <c r="W1954" i="1"/>
  <c r="V1954" i="1"/>
  <c r="U1954" i="1"/>
  <c r="AN1953" i="1"/>
  <c r="AK1953" i="1"/>
  <c r="AJ1953" i="1"/>
  <c r="AI1953" i="1"/>
  <c r="AH1953" i="1"/>
  <c r="AG1953" i="1"/>
  <c r="AF1953" i="1"/>
  <c r="AE1953" i="1"/>
  <c r="AD1953" i="1"/>
  <c r="AC1953" i="1"/>
  <c r="AB1953" i="1"/>
  <c r="AA1953" i="1"/>
  <c r="Z1953" i="1"/>
  <c r="AL1953" i="1" s="1"/>
  <c r="AM1953" i="1" s="1"/>
  <c r="Y1953" i="1"/>
  <c r="X1953" i="1"/>
  <c r="W1953" i="1"/>
  <c r="V1953" i="1"/>
  <c r="U1953" i="1"/>
  <c r="AN1952" i="1"/>
  <c r="AK1952" i="1"/>
  <c r="AJ1952" i="1"/>
  <c r="AI1952" i="1"/>
  <c r="AH1952" i="1"/>
  <c r="AG1952" i="1"/>
  <c r="AF1952" i="1"/>
  <c r="AE1952" i="1"/>
  <c r="AD1952" i="1"/>
  <c r="AC1952" i="1"/>
  <c r="AB1952" i="1"/>
  <c r="AA1952" i="1"/>
  <c r="Z1952" i="1"/>
  <c r="AL1952" i="1" s="1"/>
  <c r="AM1952" i="1" s="1"/>
  <c r="Y1952" i="1"/>
  <c r="X1952" i="1"/>
  <c r="W1952" i="1"/>
  <c r="V1952" i="1"/>
  <c r="U1952" i="1"/>
  <c r="AN1951" i="1"/>
  <c r="AK1951" i="1"/>
  <c r="AJ1951" i="1"/>
  <c r="AI1951" i="1"/>
  <c r="AH1951" i="1"/>
  <c r="AG1951" i="1"/>
  <c r="AF1951" i="1"/>
  <c r="AE1951" i="1"/>
  <c r="AD1951" i="1"/>
  <c r="AC1951" i="1"/>
  <c r="AB1951" i="1"/>
  <c r="AA1951" i="1"/>
  <c r="Z1951" i="1"/>
  <c r="AL1951" i="1" s="1"/>
  <c r="AM1951" i="1" s="1"/>
  <c r="Y1951" i="1"/>
  <c r="X1951" i="1"/>
  <c r="W1951" i="1"/>
  <c r="V1951" i="1"/>
  <c r="U1951" i="1"/>
  <c r="AN1950" i="1"/>
  <c r="AK1950" i="1"/>
  <c r="AJ1950" i="1"/>
  <c r="AI1950" i="1"/>
  <c r="AH1950" i="1"/>
  <c r="AG1950" i="1"/>
  <c r="AF1950" i="1"/>
  <c r="AE1950" i="1"/>
  <c r="AD1950" i="1"/>
  <c r="AC1950" i="1"/>
  <c r="AB1950" i="1"/>
  <c r="AA1950" i="1"/>
  <c r="Z1950" i="1"/>
  <c r="AL1950" i="1" s="1"/>
  <c r="AM1950" i="1" s="1"/>
  <c r="Y1950" i="1"/>
  <c r="X1950" i="1"/>
  <c r="W1950" i="1"/>
  <c r="V1950" i="1"/>
  <c r="U1950" i="1"/>
  <c r="AN1949" i="1"/>
  <c r="AK1949" i="1"/>
  <c r="AJ1949" i="1"/>
  <c r="AI1949" i="1"/>
  <c r="AH1949" i="1"/>
  <c r="AG1949" i="1"/>
  <c r="AF1949" i="1"/>
  <c r="AE1949" i="1"/>
  <c r="AD1949" i="1"/>
  <c r="AC1949" i="1"/>
  <c r="AB1949" i="1"/>
  <c r="AA1949" i="1"/>
  <c r="Z1949" i="1"/>
  <c r="AL1949" i="1" s="1"/>
  <c r="AM1949" i="1" s="1"/>
  <c r="Y1949" i="1"/>
  <c r="X1949" i="1"/>
  <c r="W1949" i="1"/>
  <c r="V1949" i="1"/>
  <c r="U1949" i="1"/>
  <c r="AN1948" i="1"/>
  <c r="AK1948" i="1"/>
  <c r="AJ1948" i="1"/>
  <c r="AI1948" i="1"/>
  <c r="AH1948" i="1"/>
  <c r="AG1948" i="1"/>
  <c r="AF1948" i="1"/>
  <c r="AE1948" i="1"/>
  <c r="AD1948" i="1"/>
  <c r="AC1948" i="1"/>
  <c r="AB1948" i="1"/>
  <c r="AA1948" i="1"/>
  <c r="Z1948" i="1"/>
  <c r="AL1948" i="1" s="1"/>
  <c r="AM1948" i="1" s="1"/>
  <c r="Y1948" i="1"/>
  <c r="X1948" i="1"/>
  <c r="W1948" i="1"/>
  <c r="V1948" i="1"/>
  <c r="U1948" i="1"/>
  <c r="AN1947" i="1"/>
  <c r="AK1947" i="1"/>
  <c r="AJ1947" i="1"/>
  <c r="AI1947" i="1"/>
  <c r="AH1947" i="1"/>
  <c r="AG1947" i="1"/>
  <c r="AF1947" i="1"/>
  <c r="AE1947" i="1"/>
  <c r="AD1947" i="1"/>
  <c r="AC1947" i="1"/>
  <c r="AB1947" i="1"/>
  <c r="AA1947" i="1"/>
  <c r="Z1947" i="1"/>
  <c r="AL1947" i="1" s="1"/>
  <c r="AM1947" i="1" s="1"/>
  <c r="Y1947" i="1"/>
  <c r="X1947" i="1"/>
  <c r="W1947" i="1"/>
  <c r="V1947" i="1"/>
  <c r="U1947" i="1"/>
  <c r="AN1946" i="1"/>
  <c r="AK1946" i="1"/>
  <c r="AJ1946" i="1"/>
  <c r="AI1946" i="1"/>
  <c r="AH1946" i="1"/>
  <c r="AG1946" i="1"/>
  <c r="AF1946" i="1"/>
  <c r="AE1946" i="1"/>
  <c r="AD1946" i="1"/>
  <c r="AC1946" i="1"/>
  <c r="AB1946" i="1"/>
  <c r="AA1946" i="1"/>
  <c r="Z1946" i="1"/>
  <c r="AL1946" i="1" s="1"/>
  <c r="AM1946" i="1" s="1"/>
  <c r="Y1946" i="1"/>
  <c r="X1946" i="1"/>
  <c r="W1946" i="1"/>
  <c r="V1946" i="1"/>
  <c r="U1946" i="1"/>
  <c r="AN1945" i="1"/>
  <c r="AK1945" i="1"/>
  <c r="AJ1945" i="1"/>
  <c r="AI1945" i="1"/>
  <c r="AH1945" i="1"/>
  <c r="AG1945" i="1"/>
  <c r="AF1945" i="1"/>
  <c r="AE1945" i="1"/>
  <c r="AD1945" i="1"/>
  <c r="AC1945" i="1"/>
  <c r="AB1945" i="1"/>
  <c r="AA1945" i="1"/>
  <c r="Z1945" i="1"/>
  <c r="AL1945" i="1" s="1"/>
  <c r="AM1945" i="1" s="1"/>
  <c r="Y1945" i="1"/>
  <c r="X1945" i="1"/>
  <c r="W1945" i="1"/>
  <c r="V1945" i="1"/>
  <c r="U1945" i="1"/>
  <c r="AN1944" i="1"/>
  <c r="AK1944" i="1"/>
  <c r="AJ1944" i="1"/>
  <c r="AI1944" i="1"/>
  <c r="AH1944" i="1"/>
  <c r="AG1944" i="1"/>
  <c r="AF1944" i="1"/>
  <c r="AE1944" i="1"/>
  <c r="AD1944" i="1"/>
  <c r="AC1944" i="1"/>
  <c r="AB1944" i="1"/>
  <c r="AA1944" i="1"/>
  <c r="Z1944" i="1"/>
  <c r="AL1944" i="1" s="1"/>
  <c r="AM1944" i="1" s="1"/>
  <c r="Y1944" i="1"/>
  <c r="X1944" i="1"/>
  <c r="W1944" i="1"/>
  <c r="V1944" i="1"/>
  <c r="U1944" i="1"/>
  <c r="AN1943" i="1"/>
  <c r="AK1943" i="1"/>
  <c r="AJ1943" i="1"/>
  <c r="AI1943" i="1"/>
  <c r="AH1943" i="1"/>
  <c r="AG1943" i="1"/>
  <c r="AF1943" i="1"/>
  <c r="AE1943" i="1"/>
  <c r="AD1943" i="1"/>
  <c r="AC1943" i="1"/>
  <c r="AB1943" i="1"/>
  <c r="AA1943" i="1"/>
  <c r="Z1943" i="1"/>
  <c r="AL1943" i="1" s="1"/>
  <c r="AM1943" i="1" s="1"/>
  <c r="Y1943" i="1"/>
  <c r="X1943" i="1"/>
  <c r="W1943" i="1"/>
  <c r="V1943" i="1"/>
  <c r="U1943" i="1"/>
  <c r="AN1942" i="1"/>
  <c r="AK1942" i="1"/>
  <c r="AJ1942" i="1"/>
  <c r="AI1942" i="1"/>
  <c r="AH1942" i="1"/>
  <c r="AG1942" i="1"/>
  <c r="AF1942" i="1"/>
  <c r="AE1942" i="1"/>
  <c r="AD1942" i="1"/>
  <c r="AC1942" i="1"/>
  <c r="AB1942" i="1"/>
  <c r="AA1942" i="1"/>
  <c r="Z1942" i="1"/>
  <c r="AL1942" i="1" s="1"/>
  <c r="AM1942" i="1" s="1"/>
  <c r="Y1942" i="1"/>
  <c r="X1942" i="1"/>
  <c r="W1942" i="1"/>
  <c r="V1942" i="1"/>
  <c r="U1942" i="1"/>
  <c r="AN1941" i="1"/>
  <c r="AK1941" i="1"/>
  <c r="AJ1941" i="1"/>
  <c r="AI1941" i="1"/>
  <c r="AH1941" i="1"/>
  <c r="AG1941" i="1"/>
  <c r="AF1941" i="1"/>
  <c r="AE1941" i="1"/>
  <c r="AD1941" i="1"/>
  <c r="AC1941" i="1"/>
  <c r="AB1941" i="1"/>
  <c r="AA1941" i="1"/>
  <c r="Z1941" i="1"/>
  <c r="AL1941" i="1" s="1"/>
  <c r="AM1941" i="1" s="1"/>
  <c r="Y1941" i="1"/>
  <c r="X1941" i="1"/>
  <c r="W1941" i="1"/>
  <c r="V1941" i="1"/>
  <c r="U1941" i="1"/>
  <c r="AN1940" i="1"/>
  <c r="AK1940" i="1"/>
  <c r="AJ1940" i="1"/>
  <c r="AI1940" i="1"/>
  <c r="AH1940" i="1"/>
  <c r="AG1940" i="1"/>
  <c r="AF1940" i="1"/>
  <c r="AE1940" i="1"/>
  <c r="AD1940" i="1"/>
  <c r="AC1940" i="1"/>
  <c r="AB1940" i="1"/>
  <c r="AA1940" i="1"/>
  <c r="Z1940" i="1"/>
  <c r="AL1940" i="1" s="1"/>
  <c r="AM1940" i="1" s="1"/>
  <c r="Y1940" i="1"/>
  <c r="X1940" i="1"/>
  <c r="W1940" i="1"/>
  <c r="V1940" i="1"/>
  <c r="U1940" i="1"/>
  <c r="AN1939" i="1"/>
  <c r="AK1939" i="1"/>
  <c r="AJ1939" i="1"/>
  <c r="AI1939" i="1"/>
  <c r="AH1939" i="1"/>
  <c r="AG1939" i="1"/>
  <c r="AF1939" i="1"/>
  <c r="AE1939" i="1"/>
  <c r="AD1939" i="1"/>
  <c r="AC1939" i="1"/>
  <c r="AB1939" i="1"/>
  <c r="AA1939" i="1"/>
  <c r="Z1939" i="1"/>
  <c r="AL1939" i="1" s="1"/>
  <c r="AM1939" i="1" s="1"/>
  <c r="Y1939" i="1"/>
  <c r="X1939" i="1"/>
  <c r="W1939" i="1"/>
  <c r="V1939" i="1"/>
  <c r="U1939" i="1"/>
  <c r="AN1938" i="1"/>
  <c r="AK1938" i="1"/>
  <c r="AJ1938" i="1"/>
  <c r="AI1938" i="1"/>
  <c r="AH1938" i="1"/>
  <c r="AG1938" i="1"/>
  <c r="AF1938" i="1"/>
  <c r="AE1938" i="1"/>
  <c r="AD1938" i="1"/>
  <c r="AC1938" i="1"/>
  <c r="AB1938" i="1"/>
  <c r="AA1938" i="1"/>
  <c r="Z1938" i="1"/>
  <c r="AL1938" i="1" s="1"/>
  <c r="AM1938" i="1" s="1"/>
  <c r="Y1938" i="1"/>
  <c r="X1938" i="1"/>
  <c r="W1938" i="1"/>
  <c r="V1938" i="1"/>
  <c r="U1938" i="1"/>
  <c r="AN1937" i="1"/>
  <c r="AK1937" i="1"/>
  <c r="AJ1937" i="1"/>
  <c r="AI1937" i="1"/>
  <c r="AH1937" i="1"/>
  <c r="AG1937" i="1"/>
  <c r="AF1937" i="1"/>
  <c r="AE1937" i="1"/>
  <c r="AD1937" i="1"/>
  <c r="AC1937" i="1"/>
  <c r="AB1937" i="1"/>
  <c r="AA1937" i="1"/>
  <c r="Z1937" i="1"/>
  <c r="AL1937" i="1" s="1"/>
  <c r="AM1937" i="1" s="1"/>
  <c r="Y1937" i="1"/>
  <c r="X1937" i="1"/>
  <c r="W1937" i="1"/>
  <c r="V1937" i="1"/>
  <c r="U1937" i="1"/>
  <c r="AN1936" i="1"/>
  <c r="AK1936" i="1"/>
  <c r="AJ1936" i="1"/>
  <c r="AI1936" i="1"/>
  <c r="AH1936" i="1"/>
  <c r="AG1936" i="1"/>
  <c r="AF1936" i="1"/>
  <c r="AE1936" i="1"/>
  <c r="AD1936" i="1"/>
  <c r="AC1936" i="1"/>
  <c r="AB1936" i="1"/>
  <c r="AA1936" i="1"/>
  <c r="Z1936" i="1"/>
  <c r="AL1936" i="1" s="1"/>
  <c r="AM1936" i="1" s="1"/>
  <c r="Y1936" i="1"/>
  <c r="X1936" i="1"/>
  <c r="W1936" i="1"/>
  <c r="V1936" i="1"/>
  <c r="U1936" i="1"/>
  <c r="AN1935" i="1"/>
  <c r="AK1935" i="1"/>
  <c r="AJ1935" i="1"/>
  <c r="AI1935" i="1"/>
  <c r="AH1935" i="1"/>
  <c r="AG1935" i="1"/>
  <c r="AF1935" i="1"/>
  <c r="AE1935" i="1"/>
  <c r="AD1935" i="1"/>
  <c r="AC1935" i="1"/>
  <c r="AB1935" i="1"/>
  <c r="AA1935" i="1"/>
  <c r="Z1935" i="1"/>
  <c r="AL1935" i="1" s="1"/>
  <c r="AM1935" i="1" s="1"/>
  <c r="Y1935" i="1"/>
  <c r="X1935" i="1"/>
  <c r="W1935" i="1"/>
  <c r="V1935" i="1"/>
  <c r="U1935" i="1"/>
  <c r="AN1934" i="1"/>
  <c r="AK1934" i="1"/>
  <c r="AJ1934" i="1"/>
  <c r="AI1934" i="1"/>
  <c r="AH1934" i="1"/>
  <c r="AG1934" i="1"/>
  <c r="AF1934" i="1"/>
  <c r="AE1934" i="1"/>
  <c r="AD1934" i="1"/>
  <c r="AC1934" i="1"/>
  <c r="AB1934" i="1"/>
  <c r="AA1934" i="1"/>
  <c r="Z1934" i="1"/>
  <c r="AL1934" i="1" s="1"/>
  <c r="AM1934" i="1" s="1"/>
  <c r="Y1934" i="1"/>
  <c r="X1934" i="1"/>
  <c r="W1934" i="1"/>
  <c r="V1934" i="1"/>
  <c r="U1934" i="1"/>
  <c r="AN1933" i="1"/>
  <c r="AK1933" i="1"/>
  <c r="AJ1933" i="1"/>
  <c r="AI1933" i="1"/>
  <c r="AH1933" i="1"/>
  <c r="AG1933" i="1"/>
  <c r="AF1933" i="1"/>
  <c r="AE1933" i="1"/>
  <c r="AD1933" i="1"/>
  <c r="AC1933" i="1"/>
  <c r="AB1933" i="1"/>
  <c r="AA1933" i="1"/>
  <c r="Z1933" i="1"/>
  <c r="AL1933" i="1" s="1"/>
  <c r="AM1933" i="1" s="1"/>
  <c r="Y1933" i="1"/>
  <c r="X1933" i="1"/>
  <c r="W1933" i="1"/>
  <c r="V1933" i="1"/>
  <c r="U1933" i="1"/>
  <c r="AN1932" i="1"/>
  <c r="AK1932" i="1"/>
  <c r="AJ1932" i="1"/>
  <c r="AI1932" i="1"/>
  <c r="AH1932" i="1"/>
  <c r="AG1932" i="1"/>
  <c r="AF1932" i="1"/>
  <c r="AE1932" i="1"/>
  <c r="AD1932" i="1"/>
  <c r="AC1932" i="1"/>
  <c r="AB1932" i="1"/>
  <c r="AA1932" i="1"/>
  <c r="Z1932" i="1"/>
  <c r="AL1932" i="1" s="1"/>
  <c r="AM1932" i="1" s="1"/>
  <c r="Y1932" i="1"/>
  <c r="X1932" i="1"/>
  <c r="W1932" i="1"/>
  <c r="V1932" i="1"/>
  <c r="U1932" i="1"/>
  <c r="AN1931" i="1"/>
  <c r="AK1931" i="1"/>
  <c r="AJ1931" i="1"/>
  <c r="AI1931" i="1"/>
  <c r="AH1931" i="1"/>
  <c r="AG1931" i="1"/>
  <c r="AF1931" i="1"/>
  <c r="AE1931" i="1"/>
  <c r="AD1931" i="1"/>
  <c r="AC1931" i="1"/>
  <c r="AB1931" i="1"/>
  <c r="AA1931" i="1"/>
  <c r="Z1931" i="1"/>
  <c r="AL1931" i="1" s="1"/>
  <c r="AM1931" i="1" s="1"/>
  <c r="Y1931" i="1"/>
  <c r="X1931" i="1"/>
  <c r="W1931" i="1"/>
  <c r="V1931" i="1"/>
  <c r="U1931" i="1"/>
  <c r="AN1930" i="1"/>
  <c r="AK1930" i="1"/>
  <c r="AJ1930" i="1"/>
  <c r="AI1930" i="1"/>
  <c r="AH1930" i="1"/>
  <c r="AG1930" i="1"/>
  <c r="AF1930" i="1"/>
  <c r="AE1930" i="1"/>
  <c r="AD1930" i="1"/>
  <c r="AC1930" i="1"/>
  <c r="AB1930" i="1"/>
  <c r="AA1930" i="1"/>
  <c r="Z1930" i="1"/>
  <c r="AL1930" i="1" s="1"/>
  <c r="AM1930" i="1" s="1"/>
  <c r="Y1930" i="1"/>
  <c r="X1930" i="1"/>
  <c r="W1930" i="1"/>
  <c r="V1930" i="1"/>
  <c r="U1930" i="1"/>
  <c r="AN1929" i="1"/>
  <c r="AK1929" i="1"/>
  <c r="AJ1929" i="1"/>
  <c r="AI1929" i="1"/>
  <c r="AH1929" i="1"/>
  <c r="AG1929" i="1"/>
  <c r="AF1929" i="1"/>
  <c r="AE1929" i="1"/>
  <c r="AD1929" i="1"/>
  <c r="AC1929" i="1"/>
  <c r="AB1929" i="1"/>
  <c r="AA1929" i="1"/>
  <c r="Z1929" i="1"/>
  <c r="AL1929" i="1" s="1"/>
  <c r="AM1929" i="1" s="1"/>
  <c r="Y1929" i="1"/>
  <c r="X1929" i="1"/>
  <c r="W1929" i="1"/>
  <c r="V1929" i="1"/>
  <c r="U1929" i="1"/>
  <c r="AN1928" i="1"/>
  <c r="AK1928" i="1"/>
  <c r="AJ1928" i="1"/>
  <c r="AI1928" i="1"/>
  <c r="AH1928" i="1"/>
  <c r="AG1928" i="1"/>
  <c r="AF1928" i="1"/>
  <c r="AE1928" i="1"/>
  <c r="AD1928" i="1"/>
  <c r="AC1928" i="1"/>
  <c r="AB1928" i="1"/>
  <c r="AA1928" i="1"/>
  <c r="Z1928" i="1"/>
  <c r="AL1928" i="1" s="1"/>
  <c r="AM1928" i="1" s="1"/>
  <c r="Y1928" i="1"/>
  <c r="X1928" i="1"/>
  <c r="W1928" i="1"/>
  <c r="V1928" i="1"/>
  <c r="U1928" i="1"/>
  <c r="AN1927" i="1"/>
  <c r="AK1927" i="1"/>
  <c r="AJ1927" i="1"/>
  <c r="AI1927" i="1"/>
  <c r="AH1927" i="1"/>
  <c r="AG1927" i="1"/>
  <c r="AF1927" i="1"/>
  <c r="AE1927" i="1"/>
  <c r="AD1927" i="1"/>
  <c r="AC1927" i="1"/>
  <c r="AB1927" i="1"/>
  <c r="AA1927" i="1"/>
  <c r="Z1927" i="1"/>
  <c r="AL1927" i="1" s="1"/>
  <c r="AM1927" i="1" s="1"/>
  <c r="Y1927" i="1"/>
  <c r="X1927" i="1"/>
  <c r="W1927" i="1"/>
  <c r="V1927" i="1"/>
  <c r="U1927" i="1"/>
  <c r="AN1926" i="1"/>
  <c r="AK1926" i="1"/>
  <c r="AJ1926" i="1"/>
  <c r="AI1926" i="1"/>
  <c r="AH1926" i="1"/>
  <c r="AG1926" i="1"/>
  <c r="AF1926" i="1"/>
  <c r="AE1926" i="1"/>
  <c r="AD1926" i="1"/>
  <c r="AC1926" i="1"/>
  <c r="AB1926" i="1"/>
  <c r="AA1926" i="1"/>
  <c r="Z1926" i="1"/>
  <c r="AL1926" i="1" s="1"/>
  <c r="AM1926" i="1" s="1"/>
  <c r="Y1926" i="1"/>
  <c r="X1926" i="1"/>
  <c r="W1926" i="1"/>
  <c r="V1926" i="1"/>
  <c r="U1926" i="1"/>
  <c r="AN1925" i="1"/>
  <c r="AK1925" i="1"/>
  <c r="AJ1925" i="1"/>
  <c r="AI1925" i="1"/>
  <c r="AH1925" i="1"/>
  <c r="AG1925" i="1"/>
  <c r="AF1925" i="1"/>
  <c r="AE1925" i="1"/>
  <c r="AD1925" i="1"/>
  <c r="AC1925" i="1"/>
  <c r="AB1925" i="1"/>
  <c r="AA1925" i="1"/>
  <c r="Z1925" i="1"/>
  <c r="AL1925" i="1" s="1"/>
  <c r="AM1925" i="1" s="1"/>
  <c r="Y1925" i="1"/>
  <c r="X1925" i="1"/>
  <c r="W1925" i="1"/>
  <c r="V1925" i="1"/>
  <c r="U1925" i="1"/>
  <c r="AN1924" i="1"/>
  <c r="AK1924" i="1"/>
  <c r="AJ1924" i="1"/>
  <c r="AI1924" i="1"/>
  <c r="AH1924" i="1"/>
  <c r="AG1924" i="1"/>
  <c r="AF1924" i="1"/>
  <c r="AE1924" i="1"/>
  <c r="AD1924" i="1"/>
  <c r="AC1924" i="1"/>
  <c r="AB1924" i="1"/>
  <c r="AA1924" i="1"/>
  <c r="Z1924" i="1"/>
  <c r="AL1924" i="1" s="1"/>
  <c r="AM1924" i="1" s="1"/>
  <c r="Y1924" i="1"/>
  <c r="X1924" i="1"/>
  <c r="W1924" i="1"/>
  <c r="V1924" i="1"/>
  <c r="U1924" i="1"/>
  <c r="AN1923" i="1"/>
  <c r="AK1923" i="1"/>
  <c r="AJ1923" i="1"/>
  <c r="AI1923" i="1"/>
  <c r="AH1923" i="1"/>
  <c r="AG1923" i="1"/>
  <c r="AF1923" i="1"/>
  <c r="AE1923" i="1"/>
  <c r="AD1923" i="1"/>
  <c r="AC1923" i="1"/>
  <c r="AB1923" i="1"/>
  <c r="AA1923" i="1"/>
  <c r="Z1923" i="1"/>
  <c r="AL1923" i="1" s="1"/>
  <c r="AM1923" i="1" s="1"/>
  <c r="Y1923" i="1"/>
  <c r="X1923" i="1"/>
  <c r="W1923" i="1"/>
  <c r="V1923" i="1"/>
  <c r="U1923" i="1"/>
  <c r="AN1922" i="1"/>
  <c r="AK1922" i="1"/>
  <c r="AJ1922" i="1"/>
  <c r="AI1922" i="1"/>
  <c r="AH1922" i="1"/>
  <c r="AG1922" i="1"/>
  <c r="AF1922" i="1"/>
  <c r="AE1922" i="1"/>
  <c r="AD1922" i="1"/>
  <c r="AC1922" i="1"/>
  <c r="AB1922" i="1"/>
  <c r="AA1922" i="1"/>
  <c r="Z1922" i="1"/>
  <c r="AL1922" i="1" s="1"/>
  <c r="AM1922" i="1" s="1"/>
  <c r="Y1922" i="1"/>
  <c r="X1922" i="1"/>
  <c r="W1922" i="1"/>
  <c r="V1922" i="1"/>
  <c r="U1922" i="1"/>
  <c r="AN1921" i="1"/>
  <c r="AK1921" i="1"/>
  <c r="AJ1921" i="1"/>
  <c r="AI1921" i="1"/>
  <c r="AH1921" i="1"/>
  <c r="AG1921" i="1"/>
  <c r="AF1921" i="1"/>
  <c r="AE1921" i="1"/>
  <c r="AD1921" i="1"/>
  <c r="AC1921" i="1"/>
  <c r="AB1921" i="1"/>
  <c r="AA1921" i="1"/>
  <c r="Z1921" i="1"/>
  <c r="AL1921" i="1" s="1"/>
  <c r="AM1921" i="1" s="1"/>
  <c r="Y1921" i="1"/>
  <c r="X1921" i="1"/>
  <c r="W1921" i="1"/>
  <c r="V1921" i="1"/>
  <c r="U1921" i="1"/>
  <c r="AN1920" i="1"/>
  <c r="AK1920" i="1"/>
  <c r="AJ1920" i="1"/>
  <c r="AI1920" i="1"/>
  <c r="AH1920" i="1"/>
  <c r="AG1920" i="1"/>
  <c r="AF1920" i="1"/>
  <c r="AE1920" i="1"/>
  <c r="AD1920" i="1"/>
  <c r="AC1920" i="1"/>
  <c r="AB1920" i="1"/>
  <c r="AA1920" i="1"/>
  <c r="Z1920" i="1"/>
  <c r="AL1920" i="1" s="1"/>
  <c r="AM1920" i="1" s="1"/>
  <c r="Y1920" i="1"/>
  <c r="X1920" i="1"/>
  <c r="W1920" i="1"/>
  <c r="V1920" i="1"/>
  <c r="U1920" i="1"/>
  <c r="AN1919" i="1"/>
  <c r="AK1919" i="1"/>
  <c r="AJ1919" i="1"/>
  <c r="AI1919" i="1"/>
  <c r="AH1919" i="1"/>
  <c r="AG1919" i="1"/>
  <c r="AF1919" i="1"/>
  <c r="AE1919" i="1"/>
  <c r="AD1919" i="1"/>
  <c r="AC1919" i="1"/>
  <c r="AB1919" i="1"/>
  <c r="AA1919" i="1"/>
  <c r="Z1919" i="1"/>
  <c r="AL1919" i="1" s="1"/>
  <c r="AM1919" i="1" s="1"/>
  <c r="Y1919" i="1"/>
  <c r="X1919" i="1"/>
  <c r="W1919" i="1"/>
  <c r="V1919" i="1"/>
  <c r="U1919" i="1"/>
  <c r="AN1918" i="1"/>
  <c r="AK1918" i="1"/>
  <c r="AJ1918" i="1"/>
  <c r="AI1918" i="1"/>
  <c r="AH1918" i="1"/>
  <c r="AG1918" i="1"/>
  <c r="AF1918" i="1"/>
  <c r="AE1918" i="1"/>
  <c r="AD1918" i="1"/>
  <c r="AC1918" i="1"/>
  <c r="AB1918" i="1"/>
  <c r="AA1918" i="1"/>
  <c r="Z1918" i="1"/>
  <c r="AL1918" i="1" s="1"/>
  <c r="AM1918" i="1" s="1"/>
  <c r="Y1918" i="1"/>
  <c r="X1918" i="1"/>
  <c r="W1918" i="1"/>
  <c r="V1918" i="1"/>
  <c r="U1918" i="1"/>
  <c r="AN1917" i="1"/>
  <c r="AK1917" i="1"/>
  <c r="AJ1917" i="1"/>
  <c r="AI1917" i="1"/>
  <c r="AH1917" i="1"/>
  <c r="AG1917" i="1"/>
  <c r="AF1917" i="1"/>
  <c r="AE1917" i="1"/>
  <c r="AD1917" i="1"/>
  <c r="AC1917" i="1"/>
  <c r="AB1917" i="1"/>
  <c r="AA1917" i="1"/>
  <c r="Z1917" i="1"/>
  <c r="AL1917" i="1" s="1"/>
  <c r="AM1917" i="1" s="1"/>
  <c r="Y1917" i="1"/>
  <c r="X1917" i="1"/>
  <c r="W1917" i="1"/>
  <c r="V1917" i="1"/>
  <c r="U1917" i="1"/>
  <c r="AN1916" i="1"/>
  <c r="AK1916" i="1"/>
  <c r="AJ1916" i="1"/>
  <c r="AI1916" i="1"/>
  <c r="AH1916" i="1"/>
  <c r="AG1916" i="1"/>
  <c r="AF1916" i="1"/>
  <c r="AE1916" i="1"/>
  <c r="AD1916" i="1"/>
  <c r="AC1916" i="1"/>
  <c r="AB1916" i="1"/>
  <c r="AA1916" i="1"/>
  <c r="Z1916" i="1"/>
  <c r="AL1916" i="1" s="1"/>
  <c r="AM1916" i="1" s="1"/>
  <c r="Y1916" i="1"/>
  <c r="X1916" i="1"/>
  <c r="W1916" i="1"/>
  <c r="V1916" i="1"/>
  <c r="U1916" i="1"/>
  <c r="AN1915" i="1"/>
  <c r="AK1915" i="1"/>
  <c r="AJ1915" i="1"/>
  <c r="AI1915" i="1"/>
  <c r="AH1915" i="1"/>
  <c r="AG1915" i="1"/>
  <c r="AF1915" i="1"/>
  <c r="AE1915" i="1"/>
  <c r="AD1915" i="1"/>
  <c r="AC1915" i="1"/>
  <c r="AB1915" i="1"/>
  <c r="AA1915" i="1"/>
  <c r="Z1915" i="1"/>
  <c r="AL1915" i="1" s="1"/>
  <c r="AM1915" i="1" s="1"/>
  <c r="Y1915" i="1"/>
  <c r="X1915" i="1"/>
  <c r="W1915" i="1"/>
  <c r="V1915" i="1"/>
  <c r="U1915" i="1"/>
  <c r="AN1914" i="1"/>
  <c r="AK1914" i="1"/>
  <c r="AJ1914" i="1"/>
  <c r="AI1914" i="1"/>
  <c r="AH1914" i="1"/>
  <c r="AG1914" i="1"/>
  <c r="AF1914" i="1"/>
  <c r="AE1914" i="1"/>
  <c r="AD1914" i="1"/>
  <c r="AC1914" i="1"/>
  <c r="AB1914" i="1"/>
  <c r="AA1914" i="1"/>
  <c r="Z1914" i="1"/>
  <c r="AL1914" i="1" s="1"/>
  <c r="AM1914" i="1" s="1"/>
  <c r="Y1914" i="1"/>
  <c r="X1914" i="1"/>
  <c r="W1914" i="1"/>
  <c r="V1914" i="1"/>
  <c r="U1914" i="1"/>
  <c r="AN1913" i="1"/>
  <c r="AK1913" i="1"/>
  <c r="AJ1913" i="1"/>
  <c r="AI1913" i="1"/>
  <c r="AH1913" i="1"/>
  <c r="AG1913" i="1"/>
  <c r="AF1913" i="1"/>
  <c r="AE1913" i="1"/>
  <c r="AD1913" i="1"/>
  <c r="AC1913" i="1"/>
  <c r="AB1913" i="1"/>
  <c r="AA1913" i="1"/>
  <c r="Z1913" i="1"/>
  <c r="AL1913" i="1" s="1"/>
  <c r="AM1913" i="1" s="1"/>
  <c r="Y1913" i="1"/>
  <c r="X1913" i="1"/>
  <c r="W1913" i="1"/>
  <c r="V1913" i="1"/>
  <c r="U1913" i="1"/>
  <c r="AN1912" i="1"/>
  <c r="AK1912" i="1"/>
  <c r="AJ1912" i="1"/>
  <c r="AI1912" i="1"/>
  <c r="AH1912" i="1"/>
  <c r="AG1912" i="1"/>
  <c r="AF1912" i="1"/>
  <c r="AE1912" i="1"/>
  <c r="AD1912" i="1"/>
  <c r="AC1912" i="1"/>
  <c r="AB1912" i="1"/>
  <c r="AA1912" i="1"/>
  <c r="Z1912" i="1"/>
  <c r="AL1912" i="1" s="1"/>
  <c r="AM1912" i="1" s="1"/>
  <c r="Y1912" i="1"/>
  <c r="X1912" i="1"/>
  <c r="W1912" i="1"/>
  <c r="V1912" i="1"/>
  <c r="U1912" i="1"/>
  <c r="AN1911" i="1"/>
  <c r="AK1911" i="1"/>
  <c r="AJ1911" i="1"/>
  <c r="AI1911" i="1"/>
  <c r="AH1911" i="1"/>
  <c r="AG1911" i="1"/>
  <c r="AF1911" i="1"/>
  <c r="AE1911" i="1"/>
  <c r="AD1911" i="1"/>
  <c r="AC1911" i="1"/>
  <c r="AB1911" i="1"/>
  <c r="AA1911" i="1"/>
  <c r="Z1911" i="1"/>
  <c r="AL1911" i="1" s="1"/>
  <c r="AM1911" i="1" s="1"/>
  <c r="Y1911" i="1"/>
  <c r="X1911" i="1"/>
  <c r="W1911" i="1"/>
  <c r="V1911" i="1"/>
  <c r="U1911" i="1"/>
  <c r="AN1910" i="1"/>
  <c r="AK1910" i="1"/>
  <c r="AJ1910" i="1"/>
  <c r="AI1910" i="1"/>
  <c r="AH1910" i="1"/>
  <c r="AG1910" i="1"/>
  <c r="AF1910" i="1"/>
  <c r="AE1910" i="1"/>
  <c r="AD1910" i="1"/>
  <c r="AC1910" i="1"/>
  <c r="AB1910" i="1"/>
  <c r="AA1910" i="1"/>
  <c r="Z1910" i="1"/>
  <c r="AL1910" i="1" s="1"/>
  <c r="AM1910" i="1" s="1"/>
  <c r="Y1910" i="1"/>
  <c r="X1910" i="1"/>
  <c r="W1910" i="1"/>
  <c r="V1910" i="1"/>
  <c r="U1910" i="1"/>
  <c r="AN1909" i="1"/>
  <c r="AK1909" i="1"/>
  <c r="AJ1909" i="1"/>
  <c r="AI1909" i="1"/>
  <c r="AH1909" i="1"/>
  <c r="AG1909" i="1"/>
  <c r="AF1909" i="1"/>
  <c r="AE1909" i="1"/>
  <c r="AD1909" i="1"/>
  <c r="AC1909" i="1"/>
  <c r="AB1909" i="1"/>
  <c r="AA1909" i="1"/>
  <c r="Z1909" i="1"/>
  <c r="AL1909" i="1" s="1"/>
  <c r="AM1909" i="1" s="1"/>
  <c r="Y1909" i="1"/>
  <c r="X1909" i="1"/>
  <c r="W1909" i="1"/>
  <c r="V1909" i="1"/>
  <c r="U1909" i="1"/>
  <c r="AN1908" i="1"/>
  <c r="AK1908" i="1"/>
  <c r="AJ1908" i="1"/>
  <c r="AI1908" i="1"/>
  <c r="AH1908" i="1"/>
  <c r="AG1908" i="1"/>
  <c r="AF1908" i="1"/>
  <c r="AE1908" i="1"/>
  <c r="AD1908" i="1"/>
  <c r="AC1908" i="1"/>
  <c r="AB1908" i="1"/>
  <c r="AA1908" i="1"/>
  <c r="Z1908" i="1"/>
  <c r="AL1908" i="1" s="1"/>
  <c r="AM1908" i="1" s="1"/>
  <c r="Y1908" i="1"/>
  <c r="X1908" i="1"/>
  <c r="W1908" i="1"/>
  <c r="V1908" i="1"/>
  <c r="U1908" i="1"/>
  <c r="AN1907" i="1"/>
  <c r="AK1907" i="1"/>
  <c r="AJ1907" i="1"/>
  <c r="AI1907" i="1"/>
  <c r="AH1907" i="1"/>
  <c r="AG1907" i="1"/>
  <c r="AF1907" i="1"/>
  <c r="AE1907" i="1"/>
  <c r="AD1907" i="1"/>
  <c r="AC1907" i="1"/>
  <c r="AB1907" i="1"/>
  <c r="AA1907" i="1"/>
  <c r="Z1907" i="1"/>
  <c r="AL1907" i="1" s="1"/>
  <c r="AM1907" i="1" s="1"/>
  <c r="Y1907" i="1"/>
  <c r="X1907" i="1"/>
  <c r="W1907" i="1"/>
  <c r="V1907" i="1"/>
  <c r="U1907" i="1"/>
  <c r="AN1906" i="1"/>
  <c r="AK1906" i="1"/>
  <c r="AJ1906" i="1"/>
  <c r="AI1906" i="1"/>
  <c r="AH1906" i="1"/>
  <c r="AG1906" i="1"/>
  <c r="AF1906" i="1"/>
  <c r="AE1906" i="1"/>
  <c r="AD1906" i="1"/>
  <c r="AC1906" i="1"/>
  <c r="AB1906" i="1"/>
  <c r="AA1906" i="1"/>
  <c r="Z1906" i="1"/>
  <c r="AL1906" i="1" s="1"/>
  <c r="AM1906" i="1" s="1"/>
  <c r="Y1906" i="1"/>
  <c r="X1906" i="1"/>
  <c r="W1906" i="1"/>
  <c r="V1906" i="1"/>
  <c r="U1906" i="1"/>
  <c r="AN1905" i="1"/>
  <c r="AK1905" i="1"/>
  <c r="AJ1905" i="1"/>
  <c r="AI1905" i="1"/>
  <c r="AH1905" i="1"/>
  <c r="AG1905" i="1"/>
  <c r="AF1905" i="1"/>
  <c r="AE1905" i="1"/>
  <c r="AD1905" i="1"/>
  <c r="AC1905" i="1"/>
  <c r="AB1905" i="1"/>
  <c r="AA1905" i="1"/>
  <c r="Z1905" i="1"/>
  <c r="AL1905" i="1" s="1"/>
  <c r="AM1905" i="1" s="1"/>
  <c r="Y1905" i="1"/>
  <c r="X1905" i="1"/>
  <c r="W1905" i="1"/>
  <c r="V1905" i="1"/>
  <c r="U1905" i="1"/>
  <c r="AN1904" i="1"/>
  <c r="AK1904" i="1"/>
  <c r="AJ1904" i="1"/>
  <c r="AI1904" i="1"/>
  <c r="AH1904" i="1"/>
  <c r="AG1904" i="1"/>
  <c r="AF1904" i="1"/>
  <c r="AE1904" i="1"/>
  <c r="AD1904" i="1"/>
  <c r="AC1904" i="1"/>
  <c r="AB1904" i="1"/>
  <c r="AA1904" i="1"/>
  <c r="Z1904" i="1"/>
  <c r="AL1904" i="1" s="1"/>
  <c r="AM1904" i="1" s="1"/>
  <c r="Y1904" i="1"/>
  <c r="X1904" i="1"/>
  <c r="W1904" i="1"/>
  <c r="V1904" i="1"/>
  <c r="U1904" i="1"/>
  <c r="AN1903" i="1"/>
  <c r="AK1903" i="1"/>
  <c r="AJ1903" i="1"/>
  <c r="AI1903" i="1"/>
  <c r="AH1903" i="1"/>
  <c r="AG1903" i="1"/>
  <c r="AF1903" i="1"/>
  <c r="AE1903" i="1"/>
  <c r="AD1903" i="1"/>
  <c r="AC1903" i="1"/>
  <c r="AB1903" i="1"/>
  <c r="AA1903" i="1"/>
  <c r="Z1903" i="1"/>
  <c r="AL1903" i="1" s="1"/>
  <c r="AM1903" i="1" s="1"/>
  <c r="Y1903" i="1"/>
  <c r="X1903" i="1"/>
  <c r="W1903" i="1"/>
  <c r="V1903" i="1"/>
  <c r="U1903" i="1"/>
  <c r="AN1902" i="1"/>
  <c r="AK1902" i="1"/>
  <c r="AJ1902" i="1"/>
  <c r="AI1902" i="1"/>
  <c r="AH1902" i="1"/>
  <c r="AG1902" i="1"/>
  <c r="AF1902" i="1"/>
  <c r="AE1902" i="1"/>
  <c r="AD1902" i="1"/>
  <c r="AC1902" i="1"/>
  <c r="AB1902" i="1"/>
  <c r="AA1902" i="1"/>
  <c r="Z1902" i="1"/>
  <c r="AL1902" i="1" s="1"/>
  <c r="AM1902" i="1" s="1"/>
  <c r="Y1902" i="1"/>
  <c r="X1902" i="1"/>
  <c r="W1902" i="1"/>
  <c r="V1902" i="1"/>
  <c r="U1902" i="1"/>
  <c r="AN1901" i="1"/>
  <c r="AK1901" i="1"/>
  <c r="AJ1901" i="1"/>
  <c r="AI1901" i="1"/>
  <c r="AH1901" i="1"/>
  <c r="AG1901" i="1"/>
  <c r="AF1901" i="1"/>
  <c r="AE1901" i="1"/>
  <c r="AD1901" i="1"/>
  <c r="AC1901" i="1"/>
  <c r="AB1901" i="1"/>
  <c r="AA1901" i="1"/>
  <c r="Z1901" i="1"/>
  <c r="AL1901" i="1" s="1"/>
  <c r="AM1901" i="1" s="1"/>
  <c r="Y1901" i="1"/>
  <c r="X1901" i="1"/>
  <c r="W1901" i="1"/>
  <c r="V1901" i="1"/>
  <c r="U1901" i="1"/>
  <c r="AN1900" i="1"/>
  <c r="AK1900" i="1"/>
  <c r="AJ1900" i="1"/>
  <c r="AI1900" i="1"/>
  <c r="AH1900" i="1"/>
  <c r="AG1900" i="1"/>
  <c r="AF1900" i="1"/>
  <c r="AE1900" i="1"/>
  <c r="AD1900" i="1"/>
  <c r="AC1900" i="1"/>
  <c r="AB1900" i="1"/>
  <c r="AA1900" i="1"/>
  <c r="Z1900" i="1"/>
  <c r="AL1900" i="1" s="1"/>
  <c r="AM1900" i="1" s="1"/>
  <c r="Y1900" i="1"/>
  <c r="X1900" i="1"/>
  <c r="W1900" i="1"/>
  <c r="V1900" i="1"/>
  <c r="U1900" i="1"/>
  <c r="AN1899" i="1"/>
  <c r="AK1899" i="1"/>
  <c r="AJ1899" i="1"/>
  <c r="AI1899" i="1"/>
  <c r="AH1899" i="1"/>
  <c r="AG1899" i="1"/>
  <c r="AF1899" i="1"/>
  <c r="AE1899" i="1"/>
  <c r="AD1899" i="1"/>
  <c r="AC1899" i="1"/>
  <c r="AB1899" i="1"/>
  <c r="AA1899" i="1"/>
  <c r="Z1899" i="1"/>
  <c r="AL1899" i="1" s="1"/>
  <c r="AM1899" i="1" s="1"/>
  <c r="Y1899" i="1"/>
  <c r="X1899" i="1"/>
  <c r="W1899" i="1"/>
  <c r="V1899" i="1"/>
  <c r="U1899" i="1"/>
  <c r="AN1898" i="1"/>
  <c r="AK1898" i="1"/>
  <c r="AJ1898" i="1"/>
  <c r="AI1898" i="1"/>
  <c r="AH1898" i="1"/>
  <c r="AG1898" i="1"/>
  <c r="AF1898" i="1"/>
  <c r="AE1898" i="1"/>
  <c r="AD1898" i="1"/>
  <c r="AC1898" i="1"/>
  <c r="AB1898" i="1"/>
  <c r="AA1898" i="1"/>
  <c r="Z1898" i="1"/>
  <c r="AL1898" i="1" s="1"/>
  <c r="AM1898" i="1" s="1"/>
  <c r="Y1898" i="1"/>
  <c r="X1898" i="1"/>
  <c r="W1898" i="1"/>
  <c r="V1898" i="1"/>
  <c r="U1898" i="1"/>
  <c r="AN1897" i="1"/>
  <c r="AK1897" i="1"/>
  <c r="AJ1897" i="1"/>
  <c r="AI1897" i="1"/>
  <c r="AH1897" i="1"/>
  <c r="AG1897" i="1"/>
  <c r="AF1897" i="1"/>
  <c r="AE1897" i="1"/>
  <c r="AD1897" i="1"/>
  <c r="AC1897" i="1"/>
  <c r="AB1897" i="1"/>
  <c r="AA1897" i="1"/>
  <c r="Z1897" i="1"/>
  <c r="AL1897" i="1" s="1"/>
  <c r="AM1897" i="1" s="1"/>
  <c r="Y1897" i="1"/>
  <c r="X1897" i="1"/>
  <c r="W1897" i="1"/>
  <c r="V1897" i="1"/>
  <c r="U1897" i="1"/>
  <c r="AN1896" i="1"/>
  <c r="AK1896" i="1"/>
  <c r="AJ1896" i="1"/>
  <c r="AI1896" i="1"/>
  <c r="AH1896" i="1"/>
  <c r="AG1896" i="1"/>
  <c r="AF1896" i="1"/>
  <c r="AE1896" i="1"/>
  <c r="AD1896" i="1"/>
  <c r="AC1896" i="1"/>
  <c r="AB1896" i="1"/>
  <c r="AA1896" i="1"/>
  <c r="Z1896" i="1"/>
  <c r="AL1896" i="1" s="1"/>
  <c r="AM1896" i="1" s="1"/>
  <c r="Y1896" i="1"/>
  <c r="X1896" i="1"/>
  <c r="W1896" i="1"/>
  <c r="V1896" i="1"/>
  <c r="U1896" i="1"/>
  <c r="AN1895" i="1"/>
  <c r="AK1895" i="1"/>
  <c r="AJ1895" i="1"/>
  <c r="AI1895" i="1"/>
  <c r="AH1895" i="1"/>
  <c r="AG1895" i="1"/>
  <c r="AF1895" i="1"/>
  <c r="AE1895" i="1"/>
  <c r="AD1895" i="1"/>
  <c r="AC1895" i="1"/>
  <c r="AB1895" i="1"/>
  <c r="AA1895" i="1"/>
  <c r="Z1895" i="1"/>
  <c r="AL1895" i="1" s="1"/>
  <c r="AM1895" i="1" s="1"/>
  <c r="Y1895" i="1"/>
  <c r="X1895" i="1"/>
  <c r="W1895" i="1"/>
  <c r="V1895" i="1"/>
  <c r="U1895" i="1"/>
  <c r="AN1894" i="1"/>
  <c r="AK1894" i="1"/>
  <c r="AJ1894" i="1"/>
  <c r="AI1894" i="1"/>
  <c r="AH1894" i="1"/>
  <c r="AG1894" i="1"/>
  <c r="AF1894" i="1"/>
  <c r="AE1894" i="1"/>
  <c r="AD1894" i="1"/>
  <c r="AC1894" i="1"/>
  <c r="AB1894" i="1"/>
  <c r="AA1894" i="1"/>
  <c r="Z1894" i="1"/>
  <c r="AL1894" i="1" s="1"/>
  <c r="AM1894" i="1" s="1"/>
  <c r="Y1894" i="1"/>
  <c r="X1894" i="1"/>
  <c r="W1894" i="1"/>
  <c r="V1894" i="1"/>
  <c r="U1894" i="1"/>
  <c r="AN1893" i="1"/>
  <c r="AK1893" i="1"/>
  <c r="AJ1893" i="1"/>
  <c r="AI1893" i="1"/>
  <c r="AH1893" i="1"/>
  <c r="AG1893" i="1"/>
  <c r="AF1893" i="1"/>
  <c r="AE1893" i="1"/>
  <c r="AD1893" i="1"/>
  <c r="AC1893" i="1"/>
  <c r="AB1893" i="1"/>
  <c r="AA1893" i="1"/>
  <c r="Z1893" i="1"/>
  <c r="AL1893" i="1" s="1"/>
  <c r="AM1893" i="1" s="1"/>
  <c r="Y1893" i="1"/>
  <c r="X1893" i="1"/>
  <c r="W1893" i="1"/>
  <c r="V1893" i="1"/>
  <c r="U1893" i="1"/>
  <c r="AN1892" i="1"/>
  <c r="AK1892" i="1"/>
  <c r="AJ1892" i="1"/>
  <c r="AI1892" i="1"/>
  <c r="AH1892" i="1"/>
  <c r="AG1892" i="1"/>
  <c r="AF1892" i="1"/>
  <c r="AE1892" i="1"/>
  <c r="AD1892" i="1"/>
  <c r="AC1892" i="1"/>
  <c r="AB1892" i="1"/>
  <c r="AA1892" i="1"/>
  <c r="Z1892" i="1"/>
  <c r="AL1892" i="1" s="1"/>
  <c r="AM1892" i="1" s="1"/>
  <c r="Y1892" i="1"/>
  <c r="X1892" i="1"/>
  <c r="W1892" i="1"/>
  <c r="V1892" i="1"/>
  <c r="U1892" i="1"/>
  <c r="AN1891" i="1"/>
  <c r="AK1891" i="1"/>
  <c r="AJ1891" i="1"/>
  <c r="AI1891" i="1"/>
  <c r="AH1891" i="1"/>
  <c r="AG1891" i="1"/>
  <c r="AF1891" i="1"/>
  <c r="AE1891" i="1"/>
  <c r="AD1891" i="1"/>
  <c r="AC1891" i="1"/>
  <c r="AB1891" i="1"/>
  <c r="AA1891" i="1"/>
  <c r="Z1891" i="1"/>
  <c r="AL1891" i="1" s="1"/>
  <c r="AM1891" i="1" s="1"/>
  <c r="Y1891" i="1"/>
  <c r="X1891" i="1"/>
  <c r="W1891" i="1"/>
  <c r="V1891" i="1"/>
  <c r="U1891" i="1"/>
  <c r="AN1890" i="1"/>
  <c r="AK1890" i="1"/>
  <c r="AJ1890" i="1"/>
  <c r="AI1890" i="1"/>
  <c r="AH1890" i="1"/>
  <c r="AG1890" i="1"/>
  <c r="AF1890" i="1"/>
  <c r="AE1890" i="1"/>
  <c r="AD1890" i="1"/>
  <c r="AC1890" i="1"/>
  <c r="AB1890" i="1"/>
  <c r="AA1890" i="1"/>
  <c r="Z1890" i="1"/>
  <c r="AL1890" i="1" s="1"/>
  <c r="AM1890" i="1" s="1"/>
  <c r="Y1890" i="1"/>
  <c r="X1890" i="1"/>
  <c r="W1890" i="1"/>
  <c r="V1890" i="1"/>
  <c r="U1890" i="1"/>
  <c r="AN1889" i="1"/>
  <c r="AK1889" i="1"/>
  <c r="AJ1889" i="1"/>
  <c r="AI1889" i="1"/>
  <c r="AH1889" i="1"/>
  <c r="AG1889" i="1"/>
  <c r="AF1889" i="1"/>
  <c r="AE1889" i="1"/>
  <c r="AD1889" i="1"/>
  <c r="AC1889" i="1"/>
  <c r="AB1889" i="1"/>
  <c r="AA1889" i="1"/>
  <c r="Z1889" i="1"/>
  <c r="AL1889" i="1" s="1"/>
  <c r="AM1889" i="1" s="1"/>
  <c r="Y1889" i="1"/>
  <c r="X1889" i="1"/>
  <c r="W1889" i="1"/>
  <c r="V1889" i="1"/>
  <c r="U1889" i="1"/>
  <c r="AN1888" i="1"/>
  <c r="AK1888" i="1"/>
  <c r="AJ1888" i="1"/>
  <c r="AI1888" i="1"/>
  <c r="AH1888" i="1"/>
  <c r="AG1888" i="1"/>
  <c r="AF1888" i="1"/>
  <c r="AE1888" i="1"/>
  <c r="AD1888" i="1"/>
  <c r="AC1888" i="1"/>
  <c r="AB1888" i="1"/>
  <c r="AA1888" i="1"/>
  <c r="Z1888" i="1"/>
  <c r="AL1888" i="1" s="1"/>
  <c r="AM1888" i="1" s="1"/>
  <c r="Y1888" i="1"/>
  <c r="X1888" i="1"/>
  <c r="W1888" i="1"/>
  <c r="V1888" i="1"/>
  <c r="U1888" i="1"/>
  <c r="AN1887" i="1"/>
  <c r="AK1887" i="1"/>
  <c r="AJ1887" i="1"/>
  <c r="AI1887" i="1"/>
  <c r="AH1887" i="1"/>
  <c r="AG1887" i="1"/>
  <c r="AF1887" i="1"/>
  <c r="AE1887" i="1"/>
  <c r="AD1887" i="1"/>
  <c r="AC1887" i="1"/>
  <c r="AB1887" i="1"/>
  <c r="AA1887" i="1"/>
  <c r="Z1887" i="1"/>
  <c r="AL1887" i="1" s="1"/>
  <c r="AM1887" i="1" s="1"/>
  <c r="Y1887" i="1"/>
  <c r="X1887" i="1"/>
  <c r="W1887" i="1"/>
  <c r="V1887" i="1"/>
  <c r="U1887" i="1"/>
  <c r="AN1886" i="1"/>
  <c r="AK1886" i="1"/>
  <c r="AJ1886" i="1"/>
  <c r="AI1886" i="1"/>
  <c r="AH1886" i="1"/>
  <c r="AG1886" i="1"/>
  <c r="AF1886" i="1"/>
  <c r="AE1886" i="1"/>
  <c r="AD1886" i="1"/>
  <c r="AC1886" i="1"/>
  <c r="AB1886" i="1"/>
  <c r="AA1886" i="1"/>
  <c r="Z1886" i="1"/>
  <c r="AL1886" i="1" s="1"/>
  <c r="AM1886" i="1" s="1"/>
  <c r="Y1886" i="1"/>
  <c r="X1886" i="1"/>
  <c r="W1886" i="1"/>
  <c r="V1886" i="1"/>
  <c r="U1886" i="1"/>
  <c r="AN1885" i="1"/>
  <c r="AK1885" i="1"/>
  <c r="AJ1885" i="1"/>
  <c r="AI1885" i="1"/>
  <c r="AH1885" i="1"/>
  <c r="AG1885" i="1"/>
  <c r="AF1885" i="1"/>
  <c r="AE1885" i="1"/>
  <c r="AD1885" i="1"/>
  <c r="AC1885" i="1"/>
  <c r="AB1885" i="1"/>
  <c r="AA1885" i="1"/>
  <c r="Z1885" i="1"/>
  <c r="AL1885" i="1" s="1"/>
  <c r="AM1885" i="1" s="1"/>
  <c r="Y1885" i="1"/>
  <c r="X1885" i="1"/>
  <c r="W1885" i="1"/>
  <c r="V1885" i="1"/>
  <c r="U1885" i="1"/>
  <c r="AN1884" i="1"/>
  <c r="AK1884" i="1"/>
  <c r="AJ1884" i="1"/>
  <c r="AI1884" i="1"/>
  <c r="AH1884" i="1"/>
  <c r="AG1884" i="1"/>
  <c r="AF1884" i="1"/>
  <c r="AE1884" i="1"/>
  <c r="AD1884" i="1"/>
  <c r="AC1884" i="1"/>
  <c r="AB1884" i="1"/>
  <c r="AA1884" i="1"/>
  <c r="Z1884" i="1"/>
  <c r="AL1884" i="1" s="1"/>
  <c r="AM1884" i="1" s="1"/>
  <c r="Y1884" i="1"/>
  <c r="X1884" i="1"/>
  <c r="W1884" i="1"/>
  <c r="V1884" i="1"/>
  <c r="U1884" i="1"/>
  <c r="AN1883" i="1"/>
  <c r="AK1883" i="1"/>
  <c r="AJ1883" i="1"/>
  <c r="AI1883" i="1"/>
  <c r="AH1883" i="1"/>
  <c r="AG1883" i="1"/>
  <c r="AF1883" i="1"/>
  <c r="AE1883" i="1"/>
  <c r="AD1883" i="1"/>
  <c r="AC1883" i="1"/>
  <c r="AB1883" i="1"/>
  <c r="AA1883" i="1"/>
  <c r="Z1883" i="1"/>
  <c r="AL1883" i="1" s="1"/>
  <c r="AM1883" i="1" s="1"/>
  <c r="Y1883" i="1"/>
  <c r="X1883" i="1"/>
  <c r="W1883" i="1"/>
  <c r="V1883" i="1"/>
  <c r="U1883" i="1"/>
  <c r="AN1882" i="1"/>
  <c r="AK1882" i="1"/>
  <c r="AJ1882" i="1"/>
  <c r="AI1882" i="1"/>
  <c r="AH1882" i="1"/>
  <c r="AG1882" i="1"/>
  <c r="AF1882" i="1"/>
  <c r="AE1882" i="1"/>
  <c r="AD1882" i="1"/>
  <c r="AC1882" i="1"/>
  <c r="AB1882" i="1"/>
  <c r="AA1882" i="1"/>
  <c r="Z1882" i="1"/>
  <c r="AL1882" i="1" s="1"/>
  <c r="AM1882" i="1" s="1"/>
  <c r="Y1882" i="1"/>
  <c r="X1882" i="1"/>
  <c r="W1882" i="1"/>
  <c r="V1882" i="1"/>
  <c r="U1882" i="1"/>
  <c r="AN1881" i="1"/>
  <c r="AK1881" i="1"/>
  <c r="AJ1881" i="1"/>
  <c r="AI1881" i="1"/>
  <c r="AH1881" i="1"/>
  <c r="AG1881" i="1"/>
  <c r="AF1881" i="1"/>
  <c r="AE1881" i="1"/>
  <c r="AD1881" i="1"/>
  <c r="AC1881" i="1"/>
  <c r="AB1881" i="1"/>
  <c r="AA1881" i="1"/>
  <c r="Z1881" i="1"/>
  <c r="AL1881" i="1" s="1"/>
  <c r="AM1881" i="1" s="1"/>
  <c r="Y1881" i="1"/>
  <c r="X1881" i="1"/>
  <c r="W1881" i="1"/>
  <c r="V1881" i="1"/>
  <c r="U1881" i="1"/>
  <c r="AN1880" i="1"/>
  <c r="AK1880" i="1"/>
  <c r="AJ1880" i="1"/>
  <c r="AI1880" i="1"/>
  <c r="AH1880" i="1"/>
  <c r="AG1880" i="1"/>
  <c r="AF1880" i="1"/>
  <c r="AE1880" i="1"/>
  <c r="AD1880" i="1"/>
  <c r="AC1880" i="1"/>
  <c r="AB1880" i="1"/>
  <c r="AA1880" i="1"/>
  <c r="Z1880" i="1"/>
  <c r="AL1880" i="1" s="1"/>
  <c r="AM1880" i="1" s="1"/>
  <c r="Y1880" i="1"/>
  <c r="X1880" i="1"/>
  <c r="W1880" i="1"/>
  <c r="V1880" i="1"/>
  <c r="U1880" i="1"/>
  <c r="AN1879" i="1"/>
  <c r="AK1879" i="1"/>
  <c r="AJ1879" i="1"/>
  <c r="AI1879" i="1"/>
  <c r="AH1879" i="1"/>
  <c r="AG1879" i="1"/>
  <c r="AF1879" i="1"/>
  <c r="AE1879" i="1"/>
  <c r="AD1879" i="1"/>
  <c r="AC1879" i="1"/>
  <c r="AB1879" i="1"/>
  <c r="AA1879" i="1"/>
  <c r="Z1879" i="1"/>
  <c r="AL1879" i="1" s="1"/>
  <c r="AM1879" i="1" s="1"/>
  <c r="Y1879" i="1"/>
  <c r="X1879" i="1"/>
  <c r="W1879" i="1"/>
  <c r="V1879" i="1"/>
  <c r="U1879" i="1"/>
  <c r="AN1878" i="1"/>
  <c r="AK1878" i="1"/>
  <c r="AJ1878" i="1"/>
  <c r="AI1878" i="1"/>
  <c r="AH1878" i="1"/>
  <c r="AG1878" i="1"/>
  <c r="AF1878" i="1"/>
  <c r="AE1878" i="1"/>
  <c r="AD1878" i="1"/>
  <c r="AC1878" i="1"/>
  <c r="AB1878" i="1"/>
  <c r="AA1878" i="1"/>
  <c r="Z1878" i="1"/>
  <c r="AL1878" i="1" s="1"/>
  <c r="AM1878" i="1" s="1"/>
  <c r="Y1878" i="1"/>
  <c r="X1878" i="1"/>
  <c r="W1878" i="1"/>
  <c r="V1878" i="1"/>
  <c r="U1878" i="1"/>
  <c r="AN1877" i="1"/>
  <c r="AK1877" i="1"/>
  <c r="AJ1877" i="1"/>
  <c r="AI1877" i="1"/>
  <c r="AH1877" i="1"/>
  <c r="AG1877" i="1"/>
  <c r="AF1877" i="1"/>
  <c r="AE1877" i="1"/>
  <c r="AD1877" i="1"/>
  <c r="AC1877" i="1"/>
  <c r="AB1877" i="1"/>
  <c r="AA1877" i="1"/>
  <c r="Z1877" i="1"/>
  <c r="AL1877" i="1" s="1"/>
  <c r="AM1877" i="1" s="1"/>
  <c r="Y1877" i="1"/>
  <c r="X1877" i="1"/>
  <c r="W1877" i="1"/>
  <c r="V1877" i="1"/>
  <c r="U1877" i="1"/>
  <c r="AN1876" i="1"/>
  <c r="AK1876" i="1"/>
  <c r="AJ1876" i="1"/>
  <c r="AI1876" i="1"/>
  <c r="AH1876" i="1"/>
  <c r="AG1876" i="1"/>
  <c r="AF1876" i="1"/>
  <c r="AE1876" i="1"/>
  <c r="AD1876" i="1"/>
  <c r="AC1876" i="1"/>
  <c r="AB1876" i="1"/>
  <c r="AA1876" i="1"/>
  <c r="Z1876" i="1"/>
  <c r="AL1876" i="1" s="1"/>
  <c r="AM1876" i="1" s="1"/>
  <c r="Y1876" i="1"/>
  <c r="X1876" i="1"/>
  <c r="W1876" i="1"/>
  <c r="V1876" i="1"/>
  <c r="U1876" i="1"/>
  <c r="AN1875" i="1"/>
  <c r="AK1875" i="1"/>
  <c r="AJ1875" i="1"/>
  <c r="AI1875" i="1"/>
  <c r="AH1875" i="1"/>
  <c r="AG1875" i="1"/>
  <c r="AF1875" i="1"/>
  <c r="AE1875" i="1"/>
  <c r="AD1875" i="1"/>
  <c r="AC1875" i="1"/>
  <c r="AB1875" i="1"/>
  <c r="AA1875" i="1"/>
  <c r="Z1875" i="1"/>
  <c r="AL1875" i="1" s="1"/>
  <c r="AM1875" i="1" s="1"/>
  <c r="Y1875" i="1"/>
  <c r="X1875" i="1"/>
  <c r="W1875" i="1"/>
  <c r="V1875" i="1"/>
  <c r="U1875" i="1"/>
  <c r="AN1874" i="1"/>
  <c r="AK1874" i="1"/>
  <c r="AJ1874" i="1"/>
  <c r="AI1874" i="1"/>
  <c r="AH1874" i="1"/>
  <c r="AG1874" i="1"/>
  <c r="AF1874" i="1"/>
  <c r="AE1874" i="1"/>
  <c r="AD1874" i="1"/>
  <c r="AC1874" i="1"/>
  <c r="AB1874" i="1"/>
  <c r="AA1874" i="1"/>
  <c r="Z1874" i="1"/>
  <c r="AL1874" i="1" s="1"/>
  <c r="AM1874" i="1" s="1"/>
  <c r="Y1874" i="1"/>
  <c r="X1874" i="1"/>
  <c r="W1874" i="1"/>
  <c r="V1874" i="1"/>
  <c r="U1874" i="1"/>
  <c r="AN1873" i="1"/>
  <c r="AK1873" i="1"/>
  <c r="AJ1873" i="1"/>
  <c r="AI1873" i="1"/>
  <c r="AH1873" i="1"/>
  <c r="AG1873" i="1"/>
  <c r="AF1873" i="1"/>
  <c r="AE1873" i="1"/>
  <c r="AD1873" i="1"/>
  <c r="AC1873" i="1"/>
  <c r="AB1873" i="1"/>
  <c r="AA1873" i="1"/>
  <c r="Z1873" i="1"/>
  <c r="AL1873" i="1" s="1"/>
  <c r="AM1873" i="1" s="1"/>
  <c r="Y1873" i="1"/>
  <c r="X1873" i="1"/>
  <c r="W1873" i="1"/>
  <c r="V1873" i="1"/>
  <c r="U1873" i="1"/>
  <c r="AN1872" i="1"/>
  <c r="AK1872" i="1"/>
  <c r="AJ1872" i="1"/>
  <c r="AI1872" i="1"/>
  <c r="AH1872" i="1"/>
  <c r="AG1872" i="1"/>
  <c r="AF1872" i="1"/>
  <c r="AE1872" i="1"/>
  <c r="AD1872" i="1"/>
  <c r="AC1872" i="1"/>
  <c r="AB1872" i="1"/>
  <c r="AA1872" i="1"/>
  <c r="Z1872" i="1"/>
  <c r="AL1872" i="1" s="1"/>
  <c r="AM1872" i="1" s="1"/>
  <c r="Y1872" i="1"/>
  <c r="X1872" i="1"/>
  <c r="W1872" i="1"/>
  <c r="V1872" i="1"/>
  <c r="U1872" i="1"/>
  <c r="AN1871" i="1"/>
  <c r="AK1871" i="1"/>
  <c r="AJ1871" i="1"/>
  <c r="AI1871" i="1"/>
  <c r="AH1871" i="1"/>
  <c r="AG1871" i="1"/>
  <c r="AF1871" i="1"/>
  <c r="AE1871" i="1"/>
  <c r="AD1871" i="1"/>
  <c r="AC1871" i="1"/>
  <c r="AB1871" i="1"/>
  <c r="AA1871" i="1"/>
  <c r="Z1871" i="1"/>
  <c r="AL1871" i="1" s="1"/>
  <c r="AM1871" i="1" s="1"/>
  <c r="Y1871" i="1"/>
  <c r="X1871" i="1"/>
  <c r="W1871" i="1"/>
  <c r="V1871" i="1"/>
  <c r="U1871" i="1"/>
  <c r="AN1870" i="1"/>
  <c r="AK1870" i="1"/>
  <c r="AJ1870" i="1"/>
  <c r="AI1870" i="1"/>
  <c r="AH1870" i="1"/>
  <c r="AG1870" i="1"/>
  <c r="AF1870" i="1"/>
  <c r="AE1870" i="1"/>
  <c r="AD1870" i="1"/>
  <c r="AC1870" i="1"/>
  <c r="AB1870" i="1"/>
  <c r="AA1870" i="1"/>
  <c r="Z1870" i="1"/>
  <c r="AL1870" i="1" s="1"/>
  <c r="AM1870" i="1" s="1"/>
  <c r="Y1870" i="1"/>
  <c r="X1870" i="1"/>
  <c r="W1870" i="1"/>
  <c r="V1870" i="1"/>
  <c r="U1870" i="1"/>
  <c r="AN1869" i="1"/>
  <c r="AK1869" i="1"/>
  <c r="AJ1869" i="1"/>
  <c r="AI1869" i="1"/>
  <c r="AH1869" i="1"/>
  <c r="AG1869" i="1"/>
  <c r="AF1869" i="1"/>
  <c r="AE1869" i="1"/>
  <c r="AD1869" i="1"/>
  <c r="AC1869" i="1"/>
  <c r="AB1869" i="1"/>
  <c r="AA1869" i="1"/>
  <c r="Z1869" i="1"/>
  <c r="AL1869" i="1" s="1"/>
  <c r="AM1869" i="1" s="1"/>
  <c r="Y1869" i="1"/>
  <c r="X1869" i="1"/>
  <c r="W1869" i="1"/>
  <c r="V1869" i="1"/>
  <c r="U1869" i="1"/>
  <c r="AN1868" i="1"/>
  <c r="AK1868" i="1"/>
  <c r="AJ1868" i="1"/>
  <c r="AI1868" i="1"/>
  <c r="AH1868" i="1"/>
  <c r="AG1868" i="1"/>
  <c r="AF1868" i="1"/>
  <c r="AE1868" i="1"/>
  <c r="AD1868" i="1"/>
  <c r="AC1868" i="1"/>
  <c r="AB1868" i="1"/>
  <c r="AA1868" i="1"/>
  <c r="Z1868" i="1"/>
  <c r="AL1868" i="1" s="1"/>
  <c r="AM1868" i="1" s="1"/>
  <c r="Y1868" i="1"/>
  <c r="X1868" i="1"/>
  <c r="W1868" i="1"/>
  <c r="V1868" i="1"/>
  <c r="U1868" i="1"/>
  <c r="AN1867" i="1"/>
  <c r="AK1867" i="1"/>
  <c r="AJ1867" i="1"/>
  <c r="AI1867" i="1"/>
  <c r="AH1867" i="1"/>
  <c r="AG1867" i="1"/>
  <c r="AF1867" i="1"/>
  <c r="AE1867" i="1"/>
  <c r="AD1867" i="1"/>
  <c r="AC1867" i="1"/>
  <c r="AB1867" i="1"/>
  <c r="AA1867" i="1"/>
  <c r="Z1867" i="1"/>
  <c r="AL1867" i="1" s="1"/>
  <c r="AM1867" i="1" s="1"/>
  <c r="Y1867" i="1"/>
  <c r="X1867" i="1"/>
  <c r="W1867" i="1"/>
  <c r="V1867" i="1"/>
  <c r="U1867" i="1"/>
  <c r="AN1866" i="1"/>
  <c r="AK1866" i="1"/>
  <c r="AJ1866" i="1"/>
  <c r="AI1866" i="1"/>
  <c r="AH1866" i="1"/>
  <c r="AG1866" i="1"/>
  <c r="AF1866" i="1"/>
  <c r="AE1866" i="1"/>
  <c r="AD1866" i="1"/>
  <c r="AC1866" i="1"/>
  <c r="AB1866" i="1"/>
  <c r="AA1866" i="1"/>
  <c r="Z1866" i="1"/>
  <c r="AL1866" i="1" s="1"/>
  <c r="AM1866" i="1" s="1"/>
  <c r="Y1866" i="1"/>
  <c r="X1866" i="1"/>
  <c r="W1866" i="1"/>
  <c r="V1866" i="1"/>
  <c r="U1866" i="1"/>
  <c r="AN1865" i="1"/>
  <c r="AK1865" i="1"/>
  <c r="AJ1865" i="1"/>
  <c r="AI1865" i="1"/>
  <c r="AH1865" i="1"/>
  <c r="AG1865" i="1"/>
  <c r="AF1865" i="1"/>
  <c r="AE1865" i="1"/>
  <c r="AD1865" i="1"/>
  <c r="AC1865" i="1"/>
  <c r="AB1865" i="1"/>
  <c r="AA1865" i="1"/>
  <c r="Z1865" i="1"/>
  <c r="AL1865" i="1" s="1"/>
  <c r="AM1865" i="1" s="1"/>
  <c r="Y1865" i="1"/>
  <c r="X1865" i="1"/>
  <c r="W1865" i="1"/>
  <c r="V1865" i="1"/>
  <c r="U1865" i="1"/>
  <c r="AN1864" i="1"/>
  <c r="AK1864" i="1"/>
  <c r="AJ1864" i="1"/>
  <c r="AI1864" i="1"/>
  <c r="AH1864" i="1"/>
  <c r="AG1864" i="1"/>
  <c r="AF1864" i="1"/>
  <c r="AE1864" i="1"/>
  <c r="AD1864" i="1"/>
  <c r="AC1864" i="1"/>
  <c r="AB1864" i="1"/>
  <c r="AA1864" i="1"/>
  <c r="Z1864" i="1"/>
  <c r="AL1864" i="1" s="1"/>
  <c r="AM1864" i="1" s="1"/>
  <c r="Y1864" i="1"/>
  <c r="X1864" i="1"/>
  <c r="W1864" i="1"/>
  <c r="V1864" i="1"/>
  <c r="U1864" i="1"/>
  <c r="AN1863" i="1"/>
  <c r="AK1863" i="1"/>
  <c r="AJ1863" i="1"/>
  <c r="AI1863" i="1"/>
  <c r="AH1863" i="1"/>
  <c r="AG1863" i="1"/>
  <c r="AF1863" i="1"/>
  <c r="AE1863" i="1"/>
  <c r="AD1863" i="1"/>
  <c r="AC1863" i="1"/>
  <c r="AB1863" i="1"/>
  <c r="AA1863" i="1"/>
  <c r="Z1863" i="1"/>
  <c r="AL1863" i="1" s="1"/>
  <c r="AM1863" i="1" s="1"/>
  <c r="Y1863" i="1"/>
  <c r="X1863" i="1"/>
  <c r="W1863" i="1"/>
  <c r="V1863" i="1"/>
  <c r="U1863" i="1"/>
  <c r="AN1862" i="1"/>
  <c r="AK1862" i="1"/>
  <c r="AJ1862" i="1"/>
  <c r="AI1862" i="1"/>
  <c r="AH1862" i="1"/>
  <c r="AG1862" i="1"/>
  <c r="AF1862" i="1"/>
  <c r="AE1862" i="1"/>
  <c r="AD1862" i="1"/>
  <c r="AC1862" i="1"/>
  <c r="AB1862" i="1"/>
  <c r="AA1862" i="1"/>
  <c r="Z1862" i="1"/>
  <c r="AL1862" i="1" s="1"/>
  <c r="AM1862" i="1" s="1"/>
  <c r="Y1862" i="1"/>
  <c r="X1862" i="1"/>
  <c r="W1862" i="1"/>
  <c r="V1862" i="1"/>
  <c r="U1862" i="1"/>
  <c r="AN1861" i="1"/>
  <c r="AK1861" i="1"/>
  <c r="AJ1861" i="1"/>
  <c r="AI1861" i="1"/>
  <c r="AH1861" i="1"/>
  <c r="AG1861" i="1"/>
  <c r="AF1861" i="1"/>
  <c r="AE1861" i="1"/>
  <c r="AD1861" i="1"/>
  <c r="AC1861" i="1"/>
  <c r="AB1861" i="1"/>
  <c r="AA1861" i="1"/>
  <c r="Z1861" i="1"/>
  <c r="AL1861" i="1" s="1"/>
  <c r="AM1861" i="1" s="1"/>
  <c r="Y1861" i="1"/>
  <c r="X1861" i="1"/>
  <c r="W1861" i="1"/>
  <c r="V1861" i="1"/>
  <c r="U1861" i="1"/>
  <c r="AN1860" i="1"/>
  <c r="AK1860" i="1"/>
  <c r="AJ1860" i="1"/>
  <c r="AI1860" i="1"/>
  <c r="AH1860" i="1"/>
  <c r="AG1860" i="1"/>
  <c r="AF1860" i="1"/>
  <c r="AE1860" i="1"/>
  <c r="AD1860" i="1"/>
  <c r="AC1860" i="1"/>
  <c r="AB1860" i="1"/>
  <c r="AA1860" i="1"/>
  <c r="Z1860" i="1"/>
  <c r="AL1860" i="1" s="1"/>
  <c r="AM1860" i="1" s="1"/>
  <c r="Y1860" i="1"/>
  <c r="X1860" i="1"/>
  <c r="W1860" i="1"/>
  <c r="V1860" i="1"/>
  <c r="U1860" i="1"/>
  <c r="AN1859" i="1"/>
  <c r="AK1859" i="1"/>
  <c r="AJ1859" i="1"/>
  <c r="AI1859" i="1"/>
  <c r="AH1859" i="1"/>
  <c r="AG1859" i="1"/>
  <c r="AF1859" i="1"/>
  <c r="AE1859" i="1"/>
  <c r="AD1859" i="1"/>
  <c r="AC1859" i="1"/>
  <c r="AB1859" i="1"/>
  <c r="AA1859" i="1"/>
  <c r="Z1859" i="1"/>
  <c r="AL1859" i="1" s="1"/>
  <c r="AM1859" i="1" s="1"/>
  <c r="Y1859" i="1"/>
  <c r="X1859" i="1"/>
  <c r="W1859" i="1"/>
  <c r="V1859" i="1"/>
  <c r="U1859" i="1"/>
  <c r="AN1858" i="1"/>
  <c r="AK1858" i="1"/>
  <c r="AJ1858" i="1"/>
  <c r="AI1858" i="1"/>
  <c r="AH1858" i="1"/>
  <c r="AG1858" i="1"/>
  <c r="AF1858" i="1"/>
  <c r="AE1858" i="1"/>
  <c r="AD1858" i="1"/>
  <c r="AC1858" i="1"/>
  <c r="AB1858" i="1"/>
  <c r="AA1858" i="1"/>
  <c r="Z1858" i="1"/>
  <c r="AL1858" i="1" s="1"/>
  <c r="AM1858" i="1" s="1"/>
  <c r="Y1858" i="1"/>
  <c r="X1858" i="1"/>
  <c r="W1858" i="1"/>
  <c r="V1858" i="1"/>
  <c r="U1858" i="1"/>
  <c r="AN1857" i="1"/>
  <c r="AK1857" i="1"/>
  <c r="AJ1857" i="1"/>
  <c r="AI1857" i="1"/>
  <c r="AH1857" i="1"/>
  <c r="AG1857" i="1"/>
  <c r="AF1857" i="1"/>
  <c r="AE1857" i="1"/>
  <c r="AD1857" i="1"/>
  <c r="AC1857" i="1"/>
  <c r="AB1857" i="1"/>
  <c r="AA1857" i="1"/>
  <c r="Z1857" i="1"/>
  <c r="AL1857" i="1" s="1"/>
  <c r="AM1857" i="1" s="1"/>
  <c r="Y1857" i="1"/>
  <c r="X1857" i="1"/>
  <c r="W1857" i="1"/>
  <c r="V1857" i="1"/>
  <c r="U1857" i="1"/>
  <c r="AN1856" i="1"/>
  <c r="AK1856" i="1"/>
  <c r="AJ1856" i="1"/>
  <c r="AI1856" i="1"/>
  <c r="AH1856" i="1"/>
  <c r="AG1856" i="1"/>
  <c r="AF1856" i="1"/>
  <c r="AE1856" i="1"/>
  <c r="AD1856" i="1"/>
  <c r="AC1856" i="1"/>
  <c r="AB1856" i="1"/>
  <c r="AA1856" i="1"/>
  <c r="Z1856" i="1"/>
  <c r="Y1856" i="1"/>
  <c r="X1856" i="1"/>
  <c r="W1856" i="1"/>
  <c r="V1856" i="1"/>
  <c r="U1856" i="1"/>
  <c r="AN1855" i="1"/>
  <c r="AK1855" i="1"/>
  <c r="AJ1855" i="1"/>
  <c r="AI1855" i="1"/>
  <c r="AH1855" i="1"/>
  <c r="AG1855" i="1"/>
  <c r="AF1855" i="1"/>
  <c r="AE1855" i="1"/>
  <c r="AD1855" i="1"/>
  <c r="AC1855" i="1"/>
  <c r="AB1855" i="1"/>
  <c r="AA1855" i="1"/>
  <c r="Z1855" i="1"/>
  <c r="AL1855" i="1" s="1"/>
  <c r="AM1855" i="1" s="1"/>
  <c r="Y1855" i="1"/>
  <c r="X1855" i="1"/>
  <c r="W1855" i="1"/>
  <c r="V1855" i="1"/>
  <c r="U1855" i="1"/>
  <c r="AN1854" i="1"/>
  <c r="AK1854" i="1"/>
  <c r="AJ1854" i="1"/>
  <c r="AI1854" i="1"/>
  <c r="AH1854" i="1"/>
  <c r="AG1854" i="1"/>
  <c r="AF1854" i="1"/>
  <c r="AE1854" i="1"/>
  <c r="AD1854" i="1"/>
  <c r="AC1854" i="1"/>
  <c r="AB1854" i="1"/>
  <c r="AA1854" i="1"/>
  <c r="Z1854" i="1"/>
  <c r="Y1854" i="1"/>
  <c r="X1854" i="1"/>
  <c r="W1854" i="1"/>
  <c r="V1854" i="1"/>
  <c r="U1854" i="1"/>
  <c r="AN1853" i="1"/>
  <c r="AK1853" i="1"/>
  <c r="AJ1853" i="1"/>
  <c r="AI1853" i="1"/>
  <c r="AH1853" i="1"/>
  <c r="AG1853" i="1"/>
  <c r="AF1853" i="1"/>
  <c r="AE1853" i="1"/>
  <c r="AD1853" i="1"/>
  <c r="AC1853" i="1"/>
  <c r="AB1853" i="1"/>
  <c r="AA1853" i="1"/>
  <c r="Z1853" i="1"/>
  <c r="AL1853" i="1" s="1"/>
  <c r="AM1853" i="1" s="1"/>
  <c r="Y1853" i="1"/>
  <c r="X1853" i="1"/>
  <c r="W1853" i="1"/>
  <c r="V1853" i="1"/>
  <c r="U1853" i="1"/>
  <c r="AN1852" i="1"/>
  <c r="AK1852" i="1"/>
  <c r="AJ1852" i="1"/>
  <c r="AI1852" i="1"/>
  <c r="AH1852" i="1"/>
  <c r="AG1852" i="1"/>
  <c r="AF1852" i="1"/>
  <c r="AE1852" i="1"/>
  <c r="AD1852" i="1"/>
  <c r="AC1852" i="1"/>
  <c r="AB1852" i="1"/>
  <c r="AA1852" i="1"/>
  <c r="Z1852" i="1"/>
  <c r="Y1852" i="1"/>
  <c r="X1852" i="1"/>
  <c r="W1852" i="1"/>
  <c r="V1852" i="1"/>
  <c r="U1852" i="1"/>
  <c r="AN1851" i="1"/>
  <c r="AK1851" i="1"/>
  <c r="AJ1851" i="1"/>
  <c r="AI1851" i="1"/>
  <c r="AH1851" i="1"/>
  <c r="AG1851" i="1"/>
  <c r="AF1851" i="1"/>
  <c r="AE1851" i="1"/>
  <c r="AD1851" i="1"/>
  <c r="AC1851" i="1"/>
  <c r="AB1851" i="1"/>
  <c r="AA1851" i="1"/>
  <c r="Z1851" i="1"/>
  <c r="AL1851" i="1" s="1"/>
  <c r="AM1851" i="1" s="1"/>
  <c r="Y1851" i="1"/>
  <c r="X1851" i="1"/>
  <c r="W1851" i="1"/>
  <c r="V1851" i="1"/>
  <c r="U1851" i="1"/>
  <c r="AN1850" i="1"/>
  <c r="AK1850" i="1"/>
  <c r="AJ1850" i="1"/>
  <c r="AI1850" i="1"/>
  <c r="AH1850" i="1"/>
  <c r="AG1850" i="1"/>
  <c r="AF1850" i="1"/>
  <c r="AE1850" i="1"/>
  <c r="AD1850" i="1"/>
  <c r="AC1850" i="1"/>
  <c r="AB1850" i="1"/>
  <c r="AA1850" i="1"/>
  <c r="Z1850" i="1"/>
  <c r="Y1850" i="1"/>
  <c r="X1850" i="1"/>
  <c r="W1850" i="1"/>
  <c r="V1850" i="1"/>
  <c r="U1850" i="1"/>
  <c r="AN1849" i="1"/>
  <c r="AK1849" i="1"/>
  <c r="AJ1849" i="1"/>
  <c r="AI1849" i="1"/>
  <c r="AH1849" i="1"/>
  <c r="AG1849" i="1"/>
  <c r="AF1849" i="1"/>
  <c r="AE1849" i="1"/>
  <c r="AD1849" i="1"/>
  <c r="AC1849" i="1"/>
  <c r="AB1849" i="1"/>
  <c r="AA1849" i="1"/>
  <c r="Z1849" i="1"/>
  <c r="AL1849" i="1" s="1"/>
  <c r="AM1849" i="1" s="1"/>
  <c r="Y1849" i="1"/>
  <c r="X1849" i="1"/>
  <c r="W1849" i="1"/>
  <c r="V1849" i="1"/>
  <c r="U1849" i="1"/>
  <c r="AN1848" i="1"/>
  <c r="AK1848" i="1"/>
  <c r="AJ1848" i="1"/>
  <c r="AI1848" i="1"/>
  <c r="AH1848" i="1"/>
  <c r="AG1848" i="1"/>
  <c r="AF1848" i="1"/>
  <c r="AE1848" i="1"/>
  <c r="AD1848" i="1"/>
  <c r="AC1848" i="1"/>
  <c r="AB1848" i="1"/>
  <c r="AA1848" i="1"/>
  <c r="Z1848" i="1"/>
  <c r="Y1848" i="1"/>
  <c r="X1848" i="1"/>
  <c r="W1848" i="1"/>
  <c r="V1848" i="1"/>
  <c r="U1848" i="1"/>
  <c r="AN1847" i="1"/>
  <c r="AK1847" i="1"/>
  <c r="AJ1847" i="1"/>
  <c r="AI1847" i="1"/>
  <c r="AH1847" i="1"/>
  <c r="AG1847" i="1"/>
  <c r="AF1847" i="1"/>
  <c r="AE1847" i="1"/>
  <c r="AD1847" i="1"/>
  <c r="AC1847" i="1"/>
  <c r="AB1847" i="1"/>
  <c r="AA1847" i="1"/>
  <c r="Z1847" i="1"/>
  <c r="AL1847" i="1" s="1"/>
  <c r="AM1847" i="1" s="1"/>
  <c r="Y1847" i="1"/>
  <c r="X1847" i="1"/>
  <c r="W1847" i="1"/>
  <c r="V1847" i="1"/>
  <c r="U1847" i="1"/>
  <c r="AN1846" i="1"/>
  <c r="AK1846" i="1"/>
  <c r="AJ1846" i="1"/>
  <c r="AI1846" i="1"/>
  <c r="AH1846" i="1"/>
  <c r="AG1846" i="1"/>
  <c r="AF1846" i="1"/>
  <c r="AE1846" i="1"/>
  <c r="AD1846" i="1"/>
  <c r="AC1846" i="1"/>
  <c r="AB1846" i="1"/>
  <c r="AA1846" i="1"/>
  <c r="Z1846" i="1"/>
  <c r="Y1846" i="1"/>
  <c r="X1846" i="1"/>
  <c r="W1846" i="1"/>
  <c r="V1846" i="1"/>
  <c r="U1846" i="1"/>
  <c r="AN1845" i="1"/>
  <c r="AK1845" i="1"/>
  <c r="AJ1845" i="1"/>
  <c r="AI1845" i="1"/>
  <c r="AH1845" i="1"/>
  <c r="AG1845" i="1"/>
  <c r="AF1845" i="1"/>
  <c r="AE1845" i="1"/>
  <c r="AD1845" i="1"/>
  <c r="AC1845" i="1"/>
  <c r="AB1845" i="1"/>
  <c r="AA1845" i="1"/>
  <c r="Z1845" i="1"/>
  <c r="AL1845" i="1" s="1"/>
  <c r="AM1845" i="1" s="1"/>
  <c r="Y1845" i="1"/>
  <c r="X1845" i="1"/>
  <c r="W1845" i="1"/>
  <c r="V1845" i="1"/>
  <c r="U1845" i="1"/>
  <c r="AN1844" i="1"/>
  <c r="AK1844" i="1"/>
  <c r="AJ1844" i="1"/>
  <c r="AI1844" i="1"/>
  <c r="AH1844" i="1"/>
  <c r="AG1844" i="1"/>
  <c r="AF1844" i="1"/>
  <c r="AE1844" i="1"/>
  <c r="AD1844" i="1"/>
  <c r="AC1844" i="1"/>
  <c r="AB1844" i="1"/>
  <c r="AA1844" i="1"/>
  <c r="Z1844" i="1"/>
  <c r="Y1844" i="1"/>
  <c r="X1844" i="1"/>
  <c r="W1844" i="1"/>
  <c r="V1844" i="1"/>
  <c r="U1844" i="1"/>
  <c r="AN1843" i="1"/>
  <c r="AK1843" i="1"/>
  <c r="AJ1843" i="1"/>
  <c r="AI1843" i="1"/>
  <c r="AH1843" i="1"/>
  <c r="AG1843" i="1"/>
  <c r="AF1843" i="1"/>
  <c r="AE1843" i="1"/>
  <c r="AD1843" i="1"/>
  <c r="AC1843" i="1"/>
  <c r="AB1843" i="1"/>
  <c r="AA1843" i="1"/>
  <c r="Z1843" i="1"/>
  <c r="AL1843" i="1" s="1"/>
  <c r="AM1843" i="1" s="1"/>
  <c r="Y1843" i="1"/>
  <c r="X1843" i="1"/>
  <c r="W1843" i="1"/>
  <c r="V1843" i="1"/>
  <c r="U1843" i="1"/>
  <c r="AN1842" i="1"/>
  <c r="AK1842" i="1"/>
  <c r="AJ1842" i="1"/>
  <c r="AI1842" i="1"/>
  <c r="AH1842" i="1"/>
  <c r="AG1842" i="1"/>
  <c r="AF1842" i="1"/>
  <c r="AE1842" i="1"/>
  <c r="AD1842" i="1"/>
  <c r="AC1842" i="1"/>
  <c r="AB1842" i="1"/>
  <c r="AA1842" i="1"/>
  <c r="Z1842" i="1"/>
  <c r="Y1842" i="1"/>
  <c r="X1842" i="1"/>
  <c r="W1842" i="1"/>
  <c r="V1842" i="1"/>
  <c r="U1842" i="1"/>
  <c r="AN1841" i="1"/>
  <c r="AK1841" i="1"/>
  <c r="AJ1841" i="1"/>
  <c r="AI1841" i="1"/>
  <c r="AH1841" i="1"/>
  <c r="AG1841" i="1"/>
  <c r="AF1841" i="1"/>
  <c r="AE1841" i="1"/>
  <c r="AD1841" i="1"/>
  <c r="AC1841" i="1"/>
  <c r="AB1841" i="1"/>
  <c r="AA1841" i="1"/>
  <c r="Z1841" i="1"/>
  <c r="AL1841" i="1" s="1"/>
  <c r="AM1841" i="1" s="1"/>
  <c r="Y1841" i="1"/>
  <c r="X1841" i="1"/>
  <c r="W1841" i="1"/>
  <c r="V1841" i="1"/>
  <c r="U1841" i="1"/>
  <c r="AN1840" i="1"/>
  <c r="AK1840" i="1"/>
  <c r="AJ1840" i="1"/>
  <c r="AI1840" i="1"/>
  <c r="AH1840" i="1"/>
  <c r="AG1840" i="1"/>
  <c r="AF1840" i="1"/>
  <c r="AE1840" i="1"/>
  <c r="AD1840" i="1"/>
  <c r="AC1840" i="1"/>
  <c r="AB1840" i="1"/>
  <c r="AA1840" i="1"/>
  <c r="Z1840" i="1"/>
  <c r="Y1840" i="1"/>
  <c r="X1840" i="1"/>
  <c r="W1840" i="1"/>
  <c r="V1840" i="1"/>
  <c r="U1840" i="1"/>
  <c r="AN1839" i="1"/>
  <c r="AK1839" i="1"/>
  <c r="AJ1839" i="1"/>
  <c r="AI1839" i="1"/>
  <c r="AH1839" i="1"/>
  <c r="AG1839" i="1"/>
  <c r="AF1839" i="1"/>
  <c r="AE1839" i="1"/>
  <c r="AD1839" i="1"/>
  <c r="AC1839" i="1"/>
  <c r="AB1839" i="1"/>
  <c r="AA1839" i="1"/>
  <c r="Z1839" i="1"/>
  <c r="AL1839" i="1" s="1"/>
  <c r="AM1839" i="1" s="1"/>
  <c r="Y1839" i="1"/>
  <c r="X1839" i="1"/>
  <c r="W1839" i="1"/>
  <c r="V1839" i="1"/>
  <c r="U1839" i="1"/>
  <c r="AN1838" i="1"/>
  <c r="AK1838" i="1"/>
  <c r="AJ1838" i="1"/>
  <c r="AI1838" i="1"/>
  <c r="AH1838" i="1"/>
  <c r="AG1838" i="1"/>
  <c r="AF1838" i="1"/>
  <c r="AE1838" i="1"/>
  <c r="AD1838" i="1"/>
  <c r="AC1838" i="1"/>
  <c r="AB1838" i="1"/>
  <c r="AA1838" i="1"/>
  <c r="Z1838" i="1"/>
  <c r="Y1838" i="1"/>
  <c r="X1838" i="1"/>
  <c r="W1838" i="1"/>
  <c r="V1838" i="1"/>
  <c r="U1838" i="1"/>
  <c r="AN1837" i="1"/>
  <c r="AK1837" i="1"/>
  <c r="AJ1837" i="1"/>
  <c r="AI1837" i="1"/>
  <c r="AH1837" i="1"/>
  <c r="AG1837" i="1"/>
  <c r="AF1837" i="1"/>
  <c r="AE1837" i="1"/>
  <c r="AD1837" i="1"/>
  <c r="AC1837" i="1"/>
  <c r="AB1837" i="1"/>
  <c r="AA1837" i="1"/>
  <c r="Z1837" i="1"/>
  <c r="AL1837" i="1" s="1"/>
  <c r="AM1837" i="1" s="1"/>
  <c r="Y1837" i="1"/>
  <c r="X1837" i="1"/>
  <c r="W1837" i="1"/>
  <c r="V1837" i="1"/>
  <c r="U1837" i="1"/>
  <c r="AN1836" i="1"/>
  <c r="AK1836" i="1"/>
  <c r="AJ1836" i="1"/>
  <c r="AI1836" i="1"/>
  <c r="AH1836" i="1"/>
  <c r="AG1836" i="1"/>
  <c r="AF1836" i="1"/>
  <c r="AE1836" i="1"/>
  <c r="AD1836" i="1"/>
  <c r="AC1836" i="1"/>
  <c r="AB1836" i="1"/>
  <c r="AA1836" i="1"/>
  <c r="Z1836" i="1"/>
  <c r="Y1836" i="1"/>
  <c r="X1836" i="1"/>
  <c r="W1836" i="1"/>
  <c r="V1836" i="1"/>
  <c r="U1836" i="1"/>
  <c r="AN1835" i="1"/>
  <c r="AK1835" i="1"/>
  <c r="AJ1835" i="1"/>
  <c r="AI1835" i="1"/>
  <c r="AH1835" i="1"/>
  <c r="AG1835" i="1"/>
  <c r="AF1835" i="1"/>
  <c r="AE1835" i="1"/>
  <c r="AD1835" i="1"/>
  <c r="AC1835" i="1"/>
  <c r="AB1835" i="1"/>
  <c r="AA1835" i="1"/>
  <c r="Z1835" i="1"/>
  <c r="AL1835" i="1" s="1"/>
  <c r="AM1835" i="1" s="1"/>
  <c r="Y1835" i="1"/>
  <c r="X1835" i="1"/>
  <c r="W1835" i="1"/>
  <c r="V1835" i="1"/>
  <c r="U1835" i="1"/>
  <c r="AN1834" i="1"/>
  <c r="AK1834" i="1"/>
  <c r="AJ1834" i="1"/>
  <c r="AI1834" i="1"/>
  <c r="AH1834" i="1"/>
  <c r="AG1834" i="1"/>
  <c r="AF1834" i="1"/>
  <c r="AE1834" i="1"/>
  <c r="AD1834" i="1"/>
  <c r="AC1834" i="1"/>
  <c r="AB1834" i="1"/>
  <c r="AA1834" i="1"/>
  <c r="Z1834" i="1"/>
  <c r="Y1834" i="1"/>
  <c r="X1834" i="1"/>
  <c r="W1834" i="1"/>
  <c r="V1834" i="1"/>
  <c r="U1834" i="1"/>
  <c r="AN1833" i="1"/>
  <c r="AK1833" i="1"/>
  <c r="AJ1833" i="1"/>
  <c r="AI1833" i="1"/>
  <c r="AH1833" i="1"/>
  <c r="AG1833" i="1"/>
  <c r="AF1833" i="1"/>
  <c r="AE1833" i="1"/>
  <c r="AD1833" i="1"/>
  <c r="AC1833" i="1"/>
  <c r="AB1833" i="1"/>
  <c r="AA1833" i="1"/>
  <c r="Z1833" i="1"/>
  <c r="AL1833" i="1" s="1"/>
  <c r="AM1833" i="1" s="1"/>
  <c r="Y1833" i="1"/>
  <c r="X1833" i="1"/>
  <c r="W1833" i="1"/>
  <c r="V1833" i="1"/>
  <c r="U1833" i="1"/>
  <c r="AN1832" i="1"/>
  <c r="AK1832" i="1"/>
  <c r="AJ1832" i="1"/>
  <c r="AI1832" i="1"/>
  <c r="AH1832" i="1"/>
  <c r="AG1832" i="1"/>
  <c r="AF1832" i="1"/>
  <c r="AE1832" i="1"/>
  <c r="AD1832" i="1"/>
  <c r="AC1832" i="1"/>
  <c r="AB1832" i="1"/>
  <c r="AA1832" i="1"/>
  <c r="Z1832" i="1"/>
  <c r="Y1832" i="1"/>
  <c r="X1832" i="1"/>
  <c r="W1832" i="1"/>
  <c r="V1832" i="1"/>
  <c r="U1832" i="1"/>
  <c r="AN1831" i="1"/>
  <c r="AK1831" i="1"/>
  <c r="AJ1831" i="1"/>
  <c r="AI1831" i="1"/>
  <c r="AH1831" i="1"/>
  <c r="AG1831" i="1"/>
  <c r="AF1831" i="1"/>
  <c r="AE1831" i="1"/>
  <c r="AD1831" i="1"/>
  <c r="AC1831" i="1"/>
  <c r="AB1831" i="1"/>
  <c r="AA1831" i="1"/>
  <c r="Z1831" i="1"/>
  <c r="AL1831" i="1" s="1"/>
  <c r="AM1831" i="1" s="1"/>
  <c r="Y1831" i="1"/>
  <c r="X1831" i="1"/>
  <c r="W1831" i="1"/>
  <c r="V1831" i="1"/>
  <c r="U1831" i="1"/>
  <c r="AN1830" i="1"/>
  <c r="AK1830" i="1"/>
  <c r="AJ1830" i="1"/>
  <c r="AI1830" i="1"/>
  <c r="AH1830" i="1"/>
  <c r="AG1830" i="1"/>
  <c r="AF1830" i="1"/>
  <c r="AE1830" i="1"/>
  <c r="AD1830" i="1"/>
  <c r="AC1830" i="1"/>
  <c r="AB1830" i="1"/>
  <c r="AA1830" i="1"/>
  <c r="Z1830" i="1"/>
  <c r="Y1830" i="1"/>
  <c r="X1830" i="1"/>
  <c r="W1830" i="1"/>
  <c r="V1830" i="1"/>
  <c r="U1830" i="1"/>
  <c r="AN1829" i="1"/>
  <c r="AK1829" i="1"/>
  <c r="AJ1829" i="1"/>
  <c r="AI1829" i="1"/>
  <c r="AH1829" i="1"/>
  <c r="AG1829" i="1"/>
  <c r="AF1829" i="1"/>
  <c r="AE1829" i="1"/>
  <c r="AD1829" i="1"/>
  <c r="AC1829" i="1"/>
  <c r="AB1829" i="1"/>
  <c r="AA1829" i="1"/>
  <c r="Z1829" i="1"/>
  <c r="AL1829" i="1" s="1"/>
  <c r="AM1829" i="1" s="1"/>
  <c r="Y1829" i="1"/>
  <c r="X1829" i="1"/>
  <c r="W1829" i="1"/>
  <c r="V1829" i="1"/>
  <c r="U1829" i="1"/>
  <c r="AN1828" i="1"/>
  <c r="AK1828" i="1"/>
  <c r="AJ1828" i="1"/>
  <c r="AI1828" i="1"/>
  <c r="AH1828" i="1"/>
  <c r="AG1828" i="1"/>
  <c r="AF1828" i="1"/>
  <c r="AE1828" i="1"/>
  <c r="AD1828" i="1"/>
  <c r="AC1828" i="1"/>
  <c r="AB1828" i="1"/>
  <c r="AA1828" i="1"/>
  <c r="Z1828" i="1"/>
  <c r="Y1828" i="1"/>
  <c r="X1828" i="1"/>
  <c r="W1828" i="1"/>
  <c r="V1828" i="1"/>
  <c r="U1828" i="1"/>
  <c r="AN1827" i="1"/>
  <c r="AK1827" i="1"/>
  <c r="AJ1827" i="1"/>
  <c r="AI1827" i="1"/>
  <c r="AH1827" i="1"/>
  <c r="AG1827" i="1"/>
  <c r="AF1827" i="1"/>
  <c r="AE1827" i="1"/>
  <c r="AD1827" i="1"/>
  <c r="AC1827" i="1"/>
  <c r="AB1827" i="1"/>
  <c r="AA1827" i="1"/>
  <c r="Z1827" i="1"/>
  <c r="AL1827" i="1" s="1"/>
  <c r="AM1827" i="1" s="1"/>
  <c r="Y1827" i="1"/>
  <c r="X1827" i="1"/>
  <c r="W1827" i="1"/>
  <c r="V1827" i="1"/>
  <c r="U1827" i="1"/>
  <c r="AN1826" i="1"/>
  <c r="AK1826" i="1"/>
  <c r="AJ1826" i="1"/>
  <c r="AI1826" i="1"/>
  <c r="AH1826" i="1"/>
  <c r="AG1826" i="1"/>
  <c r="AF1826" i="1"/>
  <c r="AE1826" i="1"/>
  <c r="AD1826" i="1"/>
  <c r="AC1826" i="1"/>
  <c r="AB1826" i="1"/>
  <c r="AA1826" i="1"/>
  <c r="Z1826" i="1"/>
  <c r="Y1826" i="1"/>
  <c r="X1826" i="1"/>
  <c r="W1826" i="1"/>
  <c r="V1826" i="1"/>
  <c r="U1826" i="1"/>
  <c r="AN1825" i="1"/>
  <c r="AK1825" i="1"/>
  <c r="AJ1825" i="1"/>
  <c r="AI1825" i="1"/>
  <c r="AH1825" i="1"/>
  <c r="AG1825" i="1"/>
  <c r="AF1825" i="1"/>
  <c r="AE1825" i="1"/>
  <c r="AD1825" i="1"/>
  <c r="AC1825" i="1"/>
  <c r="AB1825" i="1"/>
  <c r="AA1825" i="1"/>
  <c r="Z1825" i="1"/>
  <c r="AL1825" i="1" s="1"/>
  <c r="AM1825" i="1" s="1"/>
  <c r="Y1825" i="1"/>
  <c r="X1825" i="1"/>
  <c r="W1825" i="1"/>
  <c r="V1825" i="1"/>
  <c r="U1825" i="1"/>
  <c r="AN1824" i="1"/>
  <c r="AK1824" i="1"/>
  <c r="AJ1824" i="1"/>
  <c r="AI1824" i="1"/>
  <c r="AH1824" i="1"/>
  <c r="AG1824" i="1"/>
  <c r="AF1824" i="1"/>
  <c r="AE1824" i="1"/>
  <c r="AD1824" i="1"/>
  <c r="AC1824" i="1"/>
  <c r="AB1824" i="1"/>
  <c r="AA1824" i="1"/>
  <c r="Z1824" i="1"/>
  <c r="Y1824" i="1"/>
  <c r="X1824" i="1"/>
  <c r="W1824" i="1"/>
  <c r="V1824" i="1"/>
  <c r="U1824" i="1"/>
  <c r="AN1823" i="1"/>
  <c r="AK1823" i="1"/>
  <c r="AJ1823" i="1"/>
  <c r="AI1823" i="1"/>
  <c r="AH1823" i="1"/>
  <c r="AG1823" i="1"/>
  <c r="AF1823" i="1"/>
  <c r="AE1823" i="1"/>
  <c r="AD1823" i="1"/>
  <c r="AC1823" i="1"/>
  <c r="AB1823" i="1"/>
  <c r="AA1823" i="1"/>
  <c r="Z1823" i="1"/>
  <c r="AL1823" i="1" s="1"/>
  <c r="AM1823" i="1" s="1"/>
  <c r="Y1823" i="1"/>
  <c r="X1823" i="1"/>
  <c r="W1823" i="1"/>
  <c r="V1823" i="1"/>
  <c r="U1823" i="1"/>
  <c r="AN1822" i="1"/>
  <c r="AK1822" i="1"/>
  <c r="AJ1822" i="1"/>
  <c r="AI1822" i="1"/>
  <c r="AH1822" i="1"/>
  <c r="AG1822" i="1"/>
  <c r="AF1822" i="1"/>
  <c r="AE1822" i="1"/>
  <c r="AD1822" i="1"/>
  <c r="AC1822" i="1"/>
  <c r="AB1822" i="1"/>
  <c r="AA1822" i="1"/>
  <c r="Z1822" i="1"/>
  <c r="Y1822" i="1"/>
  <c r="X1822" i="1"/>
  <c r="W1822" i="1"/>
  <c r="V1822" i="1"/>
  <c r="U1822" i="1"/>
  <c r="AN1821" i="1"/>
  <c r="AK1821" i="1"/>
  <c r="AJ1821" i="1"/>
  <c r="AI1821" i="1"/>
  <c r="AH1821" i="1"/>
  <c r="AG1821" i="1"/>
  <c r="AF1821" i="1"/>
  <c r="AE1821" i="1"/>
  <c r="AD1821" i="1"/>
  <c r="AC1821" i="1"/>
  <c r="AB1821" i="1"/>
  <c r="AA1821" i="1"/>
  <c r="Z1821" i="1"/>
  <c r="AL1821" i="1" s="1"/>
  <c r="AM1821" i="1" s="1"/>
  <c r="Y1821" i="1"/>
  <c r="X1821" i="1"/>
  <c r="W1821" i="1"/>
  <c r="V1821" i="1"/>
  <c r="U1821" i="1"/>
  <c r="AN1820" i="1"/>
  <c r="AK1820" i="1"/>
  <c r="AJ1820" i="1"/>
  <c r="AI1820" i="1"/>
  <c r="AH1820" i="1"/>
  <c r="AG1820" i="1"/>
  <c r="AF1820" i="1"/>
  <c r="AE1820" i="1"/>
  <c r="AD1820" i="1"/>
  <c r="AC1820" i="1"/>
  <c r="AB1820" i="1"/>
  <c r="AA1820" i="1"/>
  <c r="Z1820" i="1"/>
  <c r="Y1820" i="1"/>
  <c r="X1820" i="1"/>
  <c r="W1820" i="1"/>
  <c r="V1820" i="1"/>
  <c r="U1820" i="1"/>
  <c r="AN1819" i="1"/>
  <c r="AK1819" i="1"/>
  <c r="AJ1819" i="1"/>
  <c r="AI1819" i="1"/>
  <c r="AH1819" i="1"/>
  <c r="AG1819" i="1"/>
  <c r="AF1819" i="1"/>
  <c r="AE1819" i="1"/>
  <c r="AD1819" i="1"/>
  <c r="AC1819" i="1"/>
  <c r="AB1819" i="1"/>
  <c r="AA1819" i="1"/>
  <c r="Z1819" i="1"/>
  <c r="AL1819" i="1" s="1"/>
  <c r="AM1819" i="1" s="1"/>
  <c r="Y1819" i="1"/>
  <c r="X1819" i="1"/>
  <c r="W1819" i="1"/>
  <c r="V1819" i="1"/>
  <c r="U1819" i="1"/>
  <c r="AN1818" i="1"/>
  <c r="AK1818" i="1"/>
  <c r="AJ1818" i="1"/>
  <c r="AI1818" i="1"/>
  <c r="AH1818" i="1"/>
  <c r="AG1818" i="1"/>
  <c r="AF1818" i="1"/>
  <c r="AE1818" i="1"/>
  <c r="AD1818" i="1"/>
  <c r="AC1818" i="1"/>
  <c r="AB1818" i="1"/>
  <c r="AA1818" i="1"/>
  <c r="Z1818" i="1"/>
  <c r="Y1818" i="1"/>
  <c r="X1818" i="1"/>
  <c r="W1818" i="1"/>
  <c r="V1818" i="1"/>
  <c r="U1818" i="1"/>
  <c r="AN1817" i="1"/>
  <c r="AK1817" i="1"/>
  <c r="AJ1817" i="1"/>
  <c r="AI1817" i="1"/>
  <c r="AH1817" i="1"/>
  <c r="AG1817" i="1"/>
  <c r="AF1817" i="1"/>
  <c r="AE1817" i="1"/>
  <c r="AD1817" i="1"/>
  <c r="AC1817" i="1"/>
  <c r="AB1817" i="1"/>
  <c r="AA1817" i="1"/>
  <c r="Z1817" i="1"/>
  <c r="AL1817" i="1" s="1"/>
  <c r="AM1817" i="1" s="1"/>
  <c r="Y1817" i="1"/>
  <c r="X1817" i="1"/>
  <c r="W1817" i="1"/>
  <c r="V1817" i="1"/>
  <c r="U1817" i="1"/>
  <c r="AN1816" i="1"/>
  <c r="AK1816" i="1"/>
  <c r="AJ1816" i="1"/>
  <c r="AI1816" i="1"/>
  <c r="AH1816" i="1"/>
  <c r="AG1816" i="1"/>
  <c r="AF1816" i="1"/>
  <c r="AE1816" i="1"/>
  <c r="AD1816" i="1"/>
  <c r="AC1816" i="1"/>
  <c r="AB1816" i="1"/>
  <c r="AA1816" i="1"/>
  <c r="Z1816" i="1"/>
  <c r="Y1816" i="1"/>
  <c r="X1816" i="1"/>
  <c r="W1816" i="1"/>
  <c r="V1816" i="1"/>
  <c r="U1816" i="1"/>
  <c r="AN1815" i="1"/>
  <c r="AK1815" i="1"/>
  <c r="AJ1815" i="1"/>
  <c r="AI1815" i="1"/>
  <c r="AH1815" i="1"/>
  <c r="AG1815" i="1"/>
  <c r="AF1815" i="1"/>
  <c r="AE1815" i="1"/>
  <c r="AD1815" i="1"/>
  <c r="AC1815" i="1"/>
  <c r="AB1815" i="1"/>
  <c r="AA1815" i="1"/>
  <c r="Z1815" i="1"/>
  <c r="AL1815" i="1" s="1"/>
  <c r="AM1815" i="1" s="1"/>
  <c r="Y1815" i="1"/>
  <c r="X1815" i="1"/>
  <c r="W1815" i="1"/>
  <c r="V1815" i="1"/>
  <c r="U1815" i="1"/>
  <c r="AN1814" i="1"/>
  <c r="AK1814" i="1"/>
  <c r="AJ1814" i="1"/>
  <c r="AI1814" i="1"/>
  <c r="AH1814" i="1"/>
  <c r="AG1814" i="1"/>
  <c r="AF1814" i="1"/>
  <c r="AE1814" i="1"/>
  <c r="AD1814" i="1"/>
  <c r="AC1814" i="1"/>
  <c r="AB1814" i="1"/>
  <c r="AA1814" i="1"/>
  <c r="Z1814" i="1"/>
  <c r="Y1814" i="1"/>
  <c r="X1814" i="1"/>
  <c r="W1814" i="1"/>
  <c r="V1814" i="1"/>
  <c r="U1814" i="1"/>
  <c r="AN1813" i="1"/>
  <c r="AK1813" i="1"/>
  <c r="AJ1813" i="1"/>
  <c r="AI1813" i="1"/>
  <c r="AH1813" i="1"/>
  <c r="AG1813" i="1"/>
  <c r="AF1813" i="1"/>
  <c r="AE1813" i="1"/>
  <c r="AD1813" i="1"/>
  <c r="AC1813" i="1"/>
  <c r="AB1813" i="1"/>
  <c r="AA1813" i="1"/>
  <c r="Z1813" i="1"/>
  <c r="AL1813" i="1" s="1"/>
  <c r="AM1813" i="1" s="1"/>
  <c r="Y1813" i="1"/>
  <c r="X1813" i="1"/>
  <c r="W1813" i="1"/>
  <c r="V1813" i="1"/>
  <c r="U1813" i="1"/>
  <c r="AN1812" i="1"/>
  <c r="AK1812" i="1"/>
  <c r="AJ1812" i="1"/>
  <c r="AI1812" i="1"/>
  <c r="AH1812" i="1"/>
  <c r="AG1812" i="1"/>
  <c r="AF1812" i="1"/>
  <c r="AE1812" i="1"/>
  <c r="AD1812" i="1"/>
  <c r="AC1812" i="1"/>
  <c r="AB1812" i="1"/>
  <c r="AA1812" i="1"/>
  <c r="Z1812" i="1"/>
  <c r="Y1812" i="1"/>
  <c r="X1812" i="1"/>
  <c r="W1812" i="1"/>
  <c r="V1812" i="1"/>
  <c r="U1812" i="1"/>
  <c r="AN1811" i="1"/>
  <c r="AK1811" i="1"/>
  <c r="AJ1811" i="1"/>
  <c r="AI1811" i="1"/>
  <c r="AH1811" i="1"/>
  <c r="AG1811" i="1"/>
  <c r="AF1811" i="1"/>
  <c r="AE1811" i="1"/>
  <c r="AD1811" i="1"/>
  <c r="AC1811" i="1"/>
  <c r="AB1811" i="1"/>
  <c r="AA1811" i="1"/>
  <c r="Z1811" i="1"/>
  <c r="AL1811" i="1" s="1"/>
  <c r="AM1811" i="1" s="1"/>
  <c r="Y1811" i="1"/>
  <c r="X1811" i="1"/>
  <c r="W1811" i="1"/>
  <c r="V1811" i="1"/>
  <c r="U1811" i="1"/>
  <c r="AN1810" i="1"/>
  <c r="AK1810" i="1"/>
  <c r="AJ1810" i="1"/>
  <c r="AI1810" i="1"/>
  <c r="AH1810" i="1"/>
  <c r="AG1810" i="1"/>
  <c r="AF1810" i="1"/>
  <c r="AE1810" i="1"/>
  <c r="AD1810" i="1"/>
  <c r="AC1810" i="1"/>
  <c r="AB1810" i="1"/>
  <c r="AA1810" i="1"/>
  <c r="Z1810" i="1"/>
  <c r="Y1810" i="1"/>
  <c r="X1810" i="1"/>
  <c r="W1810" i="1"/>
  <c r="V1810" i="1"/>
  <c r="U1810" i="1"/>
  <c r="AN1809" i="1"/>
  <c r="AK1809" i="1"/>
  <c r="AJ1809" i="1"/>
  <c r="AI1809" i="1"/>
  <c r="AH1809" i="1"/>
  <c r="AG1809" i="1"/>
  <c r="AF1809" i="1"/>
  <c r="AE1809" i="1"/>
  <c r="AD1809" i="1"/>
  <c r="AC1809" i="1"/>
  <c r="AB1809" i="1"/>
  <c r="AA1809" i="1"/>
  <c r="Z1809" i="1"/>
  <c r="AL1809" i="1" s="1"/>
  <c r="AM1809" i="1" s="1"/>
  <c r="Y1809" i="1"/>
  <c r="X1809" i="1"/>
  <c r="W1809" i="1"/>
  <c r="V1809" i="1"/>
  <c r="U1809" i="1"/>
  <c r="AN1808" i="1"/>
  <c r="AK1808" i="1"/>
  <c r="AJ1808" i="1"/>
  <c r="AI1808" i="1"/>
  <c r="AH1808" i="1"/>
  <c r="AG1808" i="1"/>
  <c r="AF1808" i="1"/>
  <c r="AE1808" i="1"/>
  <c r="AD1808" i="1"/>
  <c r="AC1808" i="1"/>
  <c r="AB1808" i="1"/>
  <c r="AA1808" i="1"/>
  <c r="Z1808" i="1"/>
  <c r="Y1808" i="1"/>
  <c r="X1808" i="1"/>
  <c r="W1808" i="1"/>
  <c r="V1808" i="1"/>
  <c r="U1808" i="1"/>
  <c r="AN1807" i="1"/>
  <c r="AK1807" i="1"/>
  <c r="AJ1807" i="1"/>
  <c r="AI1807" i="1"/>
  <c r="AH1807" i="1"/>
  <c r="AG1807" i="1"/>
  <c r="AF1807" i="1"/>
  <c r="AE1807" i="1"/>
  <c r="AD1807" i="1"/>
  <c r="AC1807" i="1"/>
  <c r="AB1807" i="1"/>
  <c r="AA1807" i="1"/>
  <c r="Z1807" i="1"/>
  <c r="AL1807" i="1" s="1"/>
  <c r="AM1807" i="1" s="1"/>
  <c r="Y1807" i="1"/>
  <c r="X1807" i="1"/>
  <c r="W1807" i="1"/>
  <c r="V1807" i="1"/>
  <c r="U1807" i="1"/>
  <c r="AN1806" i="1"/>
  <c r="AK1806" i="1"/>
  <c r="AJ1806" i="1"/>
  <c r="AI1806" i="1"/>
  <c r="AH1806" i="1"/>
  <c r="AG1806" i="1"/>
  <c r="AF1806" i="1"/>
  <c r="AE1806" i="1"/>
  <c r="AD1806" i="1"/>
  <c r="AC1806" i="1"/>
  <c r="AB1806" i="1"/>
  <c r="AA1806" i="1"/>
  <c r="Z1806" i="1"/>
  <c r="Y1806" i="1"/>
  <c r="X1806" i="1"/>
  <c r="W1806" i="1"/>
  <c r="V1806" i="1"/>
  <c r="U1806" i="1"/>
  <c r="AN1805" i="1"/>
  <c r="AK1805" i="1"/>
  <c r="AJ1805" i="1"/>
  <c r="AI1805" i="1"/>
  <c r="AH1805" i="1"/>
  <c r="AG1805" i="1"/>
  <c r="AF1805" i="1"/>
  <c r="AE1805" i="1"/>
  <c r="AD1805" i="1"/>
  <c r="AC1805" i="1"/>
  <c r="AB1805" i="1"/>
  <c r="AA1805" i="1"/>
  <c r="Z1805" i="1"/>
  <c r="AL1805" i="1" s="1"/>
  <c r="AM1805" i="1" s="1"/>
  <c r="Y1805" i="1"/>
  <c r="X1805" i="1"/>
  <c r="W1805" i="1"/>
  <c r="V1805" i="1"/>
  <c r="U1805" i="1"/>
  <c r="AN1804" i="1"/>
  <c r="AK1804" i="1"/>
  <c r="AJ1804" i="1"/>
  <c r="AI1804" i="1"/>
  <c r="AH1804" i="1"/>
  <c r="AG1804" i="1"/>
  <c r="AF1804" i="1"/>
  <c r="AE1804" i="1"/>
  <c r="AD1804" i="1"/>
  <c r="AC1804" i="1"/>
  <c r="AB1804" i="1"/>
  <c r="AA1804" i="1"/>
  <c r="Z1804" i="1"/>
  <c r="Y1804" i="1"/>
  <c r="X1804" i="1"/>
  <c r="W1804" i="1"/>
  <c r="V1804" i="1"/>
  <c r="U1804" i="1"/>
  <c r="AN1803" i="1"/>
  <c r="AK1803" i="1"/>
  <c r="AJ1803" i="1"/>
  <c r="AI1803" i="1"/>
  <c r="AH1803" i="1"/>
  <c r="AG1803" i="1"/>
  <c r="AF1803" i="1"/>
  <c r="AE1803" i="1"/>
  <c r="AD1803" i="1"/>
  <c r="AC1803" i="1"/>
  <c r="AB1803" i="1"/>
  <c r="AA1803" i="1"/>
  <c r="Z1803" i="1"/>
  <c r="AL1803" i="1" s="1"/>
  <c r="AM1803" i="1" s="1"/>
  <c r="Y1803" i="1"/>
  <c r="X1803" i="1"/>
  <c r="W1803" i="1"/>
  <c r="V1803" i="1"/>
  <c r="U1803" i="1"/>
  <c r="AN1802" i="1"/>
  <c r="AK1802" i="1"/>
  <c r="AJ1802" i="1"/>
  <c r="AI1802" i="1"/>
  <c r="AH1802" i="1"/>
  <c r="AG1802" i="1"/>
  <c r="AF1802" i="1"/>
  <c r="AE1802" i="1"/>
  <c r="AD1802" i="1"/>
  <c r="AC1802" i="1"/>
  <c r="AB1802" i="1"/>
  <c r="AA1802" i="1"/>
  <c r="Z1802" i="1"/>
  <c r="Y1802" i="1"/>
  <c r="X1802" i="1"/>
  <c r="W1802" i="1"/>
  <c r="V1802" i="1"/>
  <c r="U1802" i="1"/>
  <c r="AN1801" i="1"/>
  <c r="AK1801" i="1"/>
  <c r="AJ1801" i="1"/>
  <c r="AI1801" i="1"/>
  <c r="AH1801" i="1"/>
  <c r="AG1801" i="1"/>
  <c r="AF1801" i="1"/>
  <c r="AE1801" i="1"/>
  <c r="AD1801" i="1"/>
  <c r="AC1801" i="1"/>
  <c r="AB1801" i="1"/>
  <c r="AA1801" i="1"/>
  <c r="Z1801" i="1"/>
  <c r="AL1801" i="1" s="1"/>
  <c r="AM1801" i="1" s="1"/>
  <c r="Y1801" i="1"/>
  <c r="X1801" i="1"/>
  <c r="W1801" i="1"/>
  <c r="V1801" i="1"/>
  <c r="U1801" i="1"/>
  <c r="AN1800" i="1"/>
  <c r="AK1800" i="1"/>
  <c r="AJ1800" i="1"/>
  <c r="AI1800" i="1"/>
  <c r="AH1800" i="1"/>
  <c r="AG1800" i="1"/>
  <c r="AF1800" i="1"/>
  <c r="AE1800" i="1"/>
  <c r="AD1800" i="1"/>
  <c r="AC1800" i="1"/>
  <c r="AB1800" i="1"/>
  <c r="AA1800" i="1"/>
  <c r="Z1800" i="1"/>
  <c r="Y1800" i="1"/>
  <c r="X1800" i="1"/>
  <c r="W1800" i="1"/>
  <c r="V1800" i="1"/>
  <c r="U1800" i="1"/>
  <c r="AN1799" i="1"/>
  <c r="AK1799" i="1"/>
  <c r="AJ1799" i="1"/>
  <c r="AI1799" i="1"/>
  <c r="AH1799" i="1"/>
  <c r="AG1799" i="1"/>
  <c r="AF1799" i="1"/>
  <c r="AE1799" i="1"/>
  <c r="AD1799" i="1"/>
  <c r="AC1799" i="1"/>
  <c r="AB1799" i="1"/>
  <c r="AA1799" i="1"/>
  <c r="Z1799" i="1"/>
  <c r="AL1799" i="1" s="1"/>
  <c r="AM1799" i="1" s="1"/>
  <c r="Y1799" i="1"/>
  <c r="X1799" i="1"/>
  <c r="W1799" i="1"/>
  <c r="V1799" i="1"/>
  <c r="U1799" i="1"/>
  <c r="AN1798" i="1"/>
  <c r="AK1798" i="1"/>
  <c r="AJ1798" i="1"/>
  <c r="AI1798" i="1"/>
  <c r="AH1798" i="1"/>
  <c r="AG1798" i="1"/>
  <c r="AF1798" i="1"/>
  <c r="AE1798" i="1"/>
  <c r="AD1798" i="1"/>
  <c r="AC1798" i="1"/>
  <c r="AB1798" i="1"/>
  <c r="AA1798" i="1"/>
  <c r="Z1798" i="1"/>
  <c r="Y1798" i="1"/>
  <c r="X1798" i="1"/>
  <c r="W1798" i="1"/>
  <c r="V1798" i="1"/>
  <c r="U1798" i="1"/>
  <c r="AN1797" i="1"/>
  <c r="AK1797" i="1"/>
  <c r="AJ1797" i="1"/>
  <c r="AI1797" i="1"/>
  <c r="AH1797" i="1"/>
  <c r="AG1797" i="1"/>
  <c r="AF1797" i="1"/>
  <c r="AE1797" i="1"/>
  <c r="AD1797" i="1"/>
  <c r="AC1797" i="1"/>
  <c r="AB1797" i="1"/>
  <c r="AA1797" i="1"/>
  <c r="Z1797" i="1"/>
  <c r="AL1797" i="1" s="1"/>
  <c r="AM1797" i="1" s="1"/>
  <c r="Y1797" i="1"/>
  <c r="X1797" i="1"/>
  <c r="W1797" i="1"/>
  <c r="V1797" i="1"/>
  <c r="U1797" i="1"/>
  <c r="AN1796" i="1"/>
  <c r="AK1796" i="1"/>
  <c r="AJ1796" i="1"/>
  <c r="AI1796" i="1"/>
  <c r="AH1796" i="1"/>
  <c r="AG1796" i="1"/>
  <c r="AF1796" i="1"/>
  <c r="AE1796" i="1"/>
  <c r="AD1796" i="1"/>
  <c r="AC1796" i="1"/>
  <c r="AB1796" i="1"/>
  <c r="AA1796" i="1"/>
  <c r="Z1796" i="1"/>
  <c r="Y1796" i="1"/>
  <c r="X1796" i="1"/>
  <c r="W1796" i="1"/>
  <c r="V1796" i="1"/>
  <c r="U1796" i="1"/>
  <c r="AN1795" i="1"/>
  <c r="AK1795" i="1"/>
  <c r="AJ1795" i="1"/>
  <c r="AI1795" i="1"/>
  <c r="AH1795" i="1"/>
  <c r="AG1795" i="1"/>
  <c r="AF1795" i="1"/>
  <c r="AE1795" i="1"/>
  <c r="AD1795" i="1"/>
  <c r="AC1795" i="1"/>
  <c r="AB1795" i="1"/>
  <c r="AA1795" i="1"/>
  <c r="Z1795" i="1"/>
  <c r="AL1795" i="1" s="1"/>
  <c r="AM1795" i="1" s="1"/>
  <c r="Y1795" i="1"/>
  <c r="X1795" i="1"/>
  <c r="W1795" i="1"/>
  <c r="V1795" i="1"/>
  <c r="U1795" i="1"/>
  <c r="AN1794" i="1"/>
  <c r="AK1794" i="1"/>
  <c r="AJ1794" i="1"/>
  <c r="AI1794" i="1"/>
  <c r="AH1794" i="1"/>
  <c r="AG1794" i="1"/>
  <c r="AF1794" i="1"/>
  <c r="AE1794" i="1"/>
  <c r="AD1794" i="1"/>
  <c r="AC1794" i="1"/>
  <c r="AB1794" i="1"/>
  <c r="AA1794" i="1"/>
  <c r="Z1794" i="1"/>
  <c r="Y1794" i="1"/>
  <c r="X1794" i="1"/>
  <c r="W1794" i="1"/>
  <c r="V1794" i="1"/>
  <c r="U1794" i="1"/>
  <c r="AN1793" i="1"/>
  <c r="AK1793" i="1"/>
  <c r="AJ1793" i="1"/>
  <c r="AI1793" i="1"/>
  <c r="AH1793" i="1"/>
  <c r="AG1793" i="1"/>
  <c r="AF1793" i="1"/>
  <c r="AE1793" i="1"/>
  <c r="AD1793" i="1"/>
  <c r="AC1793" i="1"/>
  <c r="AB1793" i="1"/>
  <c r="AA1793" i="1"/>
  <c r="Z1793" i="1"/>
  <c r="AL1793" i="1" s="1"/>
  <c r="AM1793" i="1" s="1"/>
  <c r="Y1793" i="1"/>
  <c r="X1793" i="1"/>
  <c r="W1793" i="1"/>
  <c r="V1793" i="1"/>
  <c r="U1793" i="1"/>
  <c r="AN1792" i="1"/>
  <c r="AK1792" i="1"/>
  <c r="AJ1792" i="1"/>
  <c r="AI1792" i="1"/>
  <c r="AH1792" i="1"/>
  <c r="AG1792" i="1"/>
  <c r="AF1792" i="1"/>
  <c r="AE1792" i="1"/>
  <c r="AD1792" i="1"/>
  <c r="AC1792" i="1"/>
  <c r="AB1792" i="1"/>
  <c r="AA1792" i="1"/>
  <c r="Z1792" i="1"/>
  <c r="Y1792" i="1"/>
  <c r="X1792" i="1"/>
  <c r="W1792" i="1"/>
  <c r="V1792" i="1"/>
  <c r="U1792" i="1"/>
  <c r="AN1791" i="1"/>
  <c r="AK1791" i="1"/>
  <c r="AJ1791" i="1"/>
  <c r="AI1791" i="1"/>
  <c r="AH1791" i="1"/>
  <c r="AG1791" i="1"/>
  <c r="AF1791" i="1"/>
  <c r="AE1791" i="1"/>
  <c r="AD1791" i="1"/>
  <c r="AC1791" i="1"/>
  <c r="AB1791" i="1"/>
  <c r="AA1791" i="1"/>
  <c r="Z1791" i="1"/>
  <c r="AL1791" i="1" s="1"/>
  <c r="AM1791" i="1" s="1"/>
  <c r="Y1791" i="1"/>
  <c r="X1791" i="1"/>
  <c r="W1791" i="1"/>
  <c r="V1791" i="1"/>
  <c r="U1791" i="1"/>
  <c r="AN1790" i="1"/>
  <c r="AK1790" i="1"/>
  <c r="AJ1790" i="1"/>
  <c r="AI1790" i="1"/>
  <c r="AH1790" i="1"/>
  <c r="AG1790" i="1"/>
  <c r="AF1790" i="1"/>
  <c r="AE1790" i="1"/>
  <c r="AD1790" i="1"/>
  <c r="AC1790" i="1"/>
  <c r="AB1790" i="1"/>
  <c r="AA1790" i="1"/>
  <c r="Z1790" i="1"/>
  <c r="Y1790" i="1"/>
  <c r="X1790" i="1"/>
  <c r="W1790" i="1"/>
  <c r="V1790" i="1"/>
  <c r="U1790" i="1"/>
  <c r="AN1789" i="1"/>
  <c r="AK1789" i="1"/>
  <c r="AJ1789" i="1"/>
  <c r="AI1789" i="1"/>
  <c r="AH1789" i="1"/>
  <c r="AG1789" i="1"/>
  <c r="AF1789" i="1"/>
  <c r="AE1789" i="1"/>
  <c r="AD1789" i="1"/>
  <c r="AC1789" i="1"/>
  <c r="AB1789" i="1"/>
  <c r="AA1789" i="1"/>
  <c r="Z1789" i="1"/>
  <c r="AL1789" i="1" s="1"/>
  <c r="AM1789" i="1" s="1"/>
  <c r="Y1789" i="1"/>
  <c r="X1789" i="1"/>
  <c r="W1789" i="1"/>
  <c r="V1789" i="1"/>
  <c r="U1789" i="1"/>
  <c r="AN1788" i="1"/>
  <c r="AK1788" i="1"/>
  <c r="AJ1788" i="1"/>
  <c r="AI1788" i="1"/>
  <c r="AH1788" i="1"/>
  <c r="AG1788" i="1"/>
  <c r="AF1788" i="1"/>
  <c r="AE1788" i="1"/>
  <c r="AD1788" i="1"/>
  <c r="AC1788" i="1"/>
  <c r="AB1788" i="1"/>
  <c r="AA1788" i="1"/>
  <c r="Z1788" i="1"/>
  <c r="Y1788" i="1"/>
  <c r="X1788" i="1"/>
  <c r="W1788" i="1"/>
  <c r="V1788" i="1"/>
  <c r="U1788" i="1"/>
  <c r="AN1787" i="1"/>
  <c r="AK1787" i="1"/>
  <c r="AJ1787" i="1"/>
  <c r="AI1787" i="1"/>
  <c r="AH1787" i="1"/>
  <c r="AG1787" i="1"/>
  <c r="AF1787" i="1"/>
  <c r="AE1787" i="1"/>
  <c r="AD1787" i="1"/>
  <c r="AC1787" i="1"/>
  <c r="AB1787" i="1"/>
  <c r="AA1787" i="1"/>
  <c r="Z1787" i="1"/>
  <c r="AL1787" i="1" s="1"/>
  <c r="AM1787" i="1" s="1"/>
  <c r="Y1787" i="1"/>
  <c r="X1787" i="1"/>
  <c r="W1787" i="1"/>
  <c r="V1787" i="1"/>
  <c r="U1787" i="1"/>
  <c r="AN1786" i="1"/>
  <c r="AK1786" i="1"/>
  <c r="AJ1786" i="1"/>
  <c r="AI1786" i="1"/>
  <c r="AH1786" i="1"/>
  <c r="AG1786" i="1"/>
  <c r="AF1786" i="1"/>
  <c r="AE1786" i="1"/>
  <c r="AD1786" i="1"/>
  <c r="AC1786" i="1"/>
  <c r="AB1786" i="1"/>
  <c r="AA1786" i="1"/>
  <c r="Z1786" i="1"/>
  <c r="Y1786" i="1"/>
  <c r="X1786" i="1"/>
  <c r="W1786" i="1"/>
  <c r="V1786" i="1"/>
  <c r="U1786" i="1"/>
  <c r="AN1785" i="1"/>
  <c r="AK1785" i="1"/>
  <c r="AJ1785" i="1"/>
  <c r="AI1785" i="1"/>
  <c r="AH1785" i="1"/>
  <c r="AG1785" i="1"/>
  <c r="AF1785" i="1"/>
  <c r="AE1785" i="1"/>
  <c r="AD1785" i="1"/>
  <c r="AC1785" i="1"/>
  <c r="AB1785" i="1"/>
  <c r="AA1785" i="1"/>
  <c r="Z1785" i="1"/>
  <c r="AL1785" i="1" s="1"/>
  <c r="AM1785" i="1" s="1"/>
  <c r="Y1785" i="1"/>
  <c r="X1785" i="1"/>
  <c r="W1785" i="1"/>
  <c r="V1785" i="1"/>
  <c r="U1785" i="1"/>
  <c r="AN1784" i="1"/>
  <c r="AK1784" i="1"/>
  <c r="AJ1784" i="1"/>
  <c r="AI1784" i="1"/>
  <c r="AH1784" i="1"/>
  <c r="AG1784" i="1"/>
  <c r="AF1784" i="1"/>
  <c r="AE1784" i="1"/>
  <c r="AD1784" i="1"/>
  <c r="AC1784" i="1"/>
  <c r="AB1784" i="1"/>
  <c r="AA1784" i="1"/>
  <c r="Z1784" i="1"/>
  <c r="Y1784" i="1"/>
  <c r="X1784" i="1"/>
  <c r="W1784" i="1"/>
  <c r="V1784" i="1"/>
  <c r="U1784" i="1"/>
  <c r="AN1783" i="1"/>
  <c r="AK1783" i="1"/>
  <c r="AJ1783" i="1"/>
  <c r="AI1783" i="1"/>
  <c r="AH1783" i="1"/>
  <c r="AG1783" i="1"/>
  <c r="AF1783" i="1"/>
  <c r="AE1783" i="1"/>
  <c r="AD1783" i="1"/>
  <c r="AC1783" i="1"/>
  <c r="AB1783" i="1"/>
  <c r="AA1783" i="1"/>
  <c r="Z1783" i="1"/>
  <c r="AL1783" i="1" s="1"/>
  <c r="AM1783" i="1" s="1"/>
  <c r="Y1783" i="1"/>
  <c r="X1783" i="1"/>
  <c r="W1783" i="1"/>
  <c r="V1783" i="1"/>
  <c r="U1783" i="1"/>
  <c r="AN1782" i="1"/>
  <c r="AK1782" i="1"/>
  <c r="AJ1782" i="1"/>
  <c r="AI1782" i="1"/>
  <c r="AH1782" i="1"/>
  <c r="AG1782" i="1"/>
  <c r="AF1782" i="1"/>
  <c r="AE1782" i="1"/>
  <c r="AD1782" i="1"/>
  <c r="AC1782" i="1"/>
  <c r="AB1782" i="1"/>
  <c r="AA1782" i="1"/>
  <c r="Z1782" i="1"/>
  <c r="Y1782" i="1"/>
  <c r="X1782" i="1"/>
  <c r="W1782" i="1"/>
  <c r="V1782" i="1"/>
  <c r="U1782" i="1"/>
  <c r="AN1781" i="1"/>
  <c r="AK1781" i="1"/>
  <c r="AJ1781" i="1"/>
  <c r="AI1781" i="1"/>
  <c r="AH1781" i="1"/>
  <c r="AG1781" i="1"/>
  <c r="AF1781" i="1"/>
  <c r="AE1781" i="1"/>
  <c r="AD1781" i="1"/>
  <c r="AC1781" i="1"/>
  <c r="AB1781" i="1"/>
  <c r="AA1781" i="1"/>
  <c r="Z1781" i="1"/>
  <c r="AL1781" i="1" s="1"/>
  <c r="AM1781" i="1" s="1"/>
  <c r="Y1781" i="1"/>
  <c r="X1781" i="1"/>
  <c r="W1781" i="1"/>
  <c r="V1781" i="1"/>
  <c r="U1781" i="1"/>
  <c r="AN1780" i="1"/>
  <c r="AK1780" i="1"/>
  <c r="AJ1780" i="1"/>
  <c r="AI1780" i="1"/>
  <c r="AH1780" i="1"/>
  <c r="AG1780" i="1"/>
  <c r="AF1780" i="1"/>
  <c r="AE1780" i="1"/>
  <c r="AD1780" i="1"/>
  <c r="AC1780" i="1"/>
  <c r="AB1780" i="1"/>
  <c r="AA1780" i="1"/>
  <c r="Z1780" i="1"/>
  <c r="AL1780" i="1" s="1"/>
  <c r="AM1780" i="1" s="1"/>
  <c r="Y1780" i="1"/>
  <c r="X1780" i="1"/>
  <c r="W1780" i="1"/>
  <c r="V1780" i="1"/>
  <c r="U1780" i="1"/>
  <c r="AN1779" i="1"/>
  <c r="AK1779" i="1"/>
  <c r="AJ1779" i="1"/>
  <c r="AI1779" i="1"/>
  <c r="AH1779" i="1"/>
  <c r="AG1779" i="1"/>
  <c r="AF1779" i="1"/>
  <c r="AE1779" i="1"/>
  <c r="AD1779" i="1"/>
  <c r="AC1779" i="1"/>
  <c r="AB1779" i="1"/>
  <c r="AA1779" i="1"/>
  <c r="Z1779" i="1"/>
  <c r="AL1779" i="1" s="1"/>
  <c r="AM1779" i="1" s="1"/>
  <c r="Y1779" i="1"/>
  <c r="X1779" i="1"/>
  <c r="W1779" i="1"/>
  <c r="V1779" i="1"/>
  <c r="U1779" i="1"/>
  <c r="AN1778" i="1"/>
  <c r="AK1778" i="1"/>
  <c r="AJ1778" i="1"/>
  <c r="AI1778" i="1"/>
  <c r="AH1778" i="1"/>
  <c r="AG1778" i="1"/>
  <c r="AF1778" i="1"/>
  <c r="AE1778" i="1"/>
  <c r="AD1778" i="1"/>
  <c r="AC1778" i="1"/>
  <c r="AB1778" i="1"/>
  <c r="AA1778" i="1"/>
  <c r="Z1778" i="1"/>
  <c r="AL1778" i="1" s="1"/>
  <c r="AM1778" i="1" s="1"/>
  <c r="Y1778" i="1"/>
  <c r="X1778" i="1"/>
  <c r="W1778" i="1"/>
  <c r="V1778" i="1"/>
  <c r="U1778" i="1"/>
  <c r="AN1777" i="1"/>
  <c r="AK1777" i="1"/>
  <c r="AJ1777" i="1"/>
  <c r="AI1777" i="1"/>
  <c r="AH1777" i="1"/>
  <c r="AG1777" i="1"/>
  <c r="AF1777" i="1"/>
  <c r="AE1777" i="1"/>
  <c r="AD1777" i="1"/>
  <c r="AC1777" i="1"/>
  <c r="AB1777" i="1"/>
  <c r="AA1777" i="1"/>
  <c r="Z1777" i="1"/>
  <c r="AL1777" i="1" s="1"/>
  <c r="AM1777" i="1" s="1"/>
  <c r="Y1777" i="1"/>
  <c r="X1777" i="1"/>
  <c r="W1777" i="1"/>
  <c r="V1777" i="1"/>
  <c r="U1777" i="1"/>
  <c r="AN1776" i="1"/>
  <c r="AK1776" i="1"/>
  <c r="AJ1776" i="1"/>
  <c r="AI1776" i="1"/>
  <c r="AH1776" i="1"/>
  <c r="AG1776" i="1"/>
  <c r="AF1776" i="1"/>
  <c r="AE1776" i="1"/>
  <c r="AD1776" i="1"/>
  <c r="AC1776" i="1"/>
  <c r="AB1776" i="1"/>
  <c r="AA1776" i="1"/>
  <c r="Z1776" i="1"/>
  <c r="AL1776" i="1" s="1"/>
  <c r="AM1776" i="1" s="1"/>
  <c r="Y1776" i="1"/>
  <c r="X1776" i="1"/>
  <c r="W1776" i="1"/>
  <c r="V1776" i="1"/>
  <c r="U1776" i="1"/>
  <c r="AN1775" i="1"/>
  <c r="AK1775" i="1"/>
  <c r="AJ1775" i="1"/>
  <c r="AI1775" i="1"/>
  <c r="AH1775" i="1"/>
  <c r="AG1775" i="1"/>
  <c r="AF1775" i="1"/>
  <c r="AE1775" i="1"/>
  <c r="AD1775" i="1"/>
  <c r="AC1775" i="1"/>
  <c r="AB1775" i="1"/>
  <c r="AA1775" i="1"/>
  <c r="Z1775" i="1"/>
  <c r="AL1775" i="1" s="1"/>
  <c r="AM1775" i="1" s="1"/>
  <c r="Y1775" i="1"/>
  <c r="X1775" i="1"/>
  <c r="W1775" i="1"/>
  <c r="V1775" i="1"/>
  <c r="U1775" i="1"/>
  <c r="AN1774" i="1"/>
  <c r="AK1774" i="1"/>
  <c r="AJ1774" i="1"/>
  <c r="AI1774" i="1"/>
  <c r="AH1774" i="1"/>
  <c r="AG1774" i="1"/>
  <c r="AF1774" i="1"/>
  <c r="AE1774" i="1"/>
  <c r="AD1774" i="1"/>
  <c r="AC1774" i="1"/>
  <c r="AB1774" i="1"/>
  <c r="AA1774" i="1"/>
  <c r="Z1774" i="1"/>
  <c r="AL1774" i="1" s="1"/>
  <c r="AM1774" i="1" s="1"/>
  <c r="Y1774" i="1"/>
  <c r="X1774" i="1"/>
  <c r="W1774" i="1"/>
  <c r="V1774" i="1"/>
  <c r="U1774" i="1"/>
  <c r="AN1773" i="1"/>
  <c r="AK1773" i="1"/>
  <c r="AJ1773" i="1"/>
  <c r="AI1773" i="1"/>
  <c r="AH1773" i="1"/>
  <c r="AG1773" i="1"/>
  <c r="AF1773" i="1"/>
  <c r="AE1773" i="1"/>
  <c r="AD1773" i="1"/>
  <c r="AC1773" i="1"/>
  <c r="AB1773" i="1"/>
  <c r="AA1773" i="1"/>
  <c r="Z1773" i="1"/>
  <c r="AL1773" i="1" s="1"/>
  <c r="AM1773" i="1" s="1"/>
  <c r="Y1773" i="1"/>
  <c r="X1773" i="1"/>
  <c r="W1773" i="1"/>
  <c r="V1773" i="1"/>
  <c r="U1773" i="1"/>
  <c r="AN1772" i="1"/>
  <c r="AK1772" i="1"/>
  <c r="AJ1772" i="1"/>
  <c r="AI1772" i="1"/>
  <c r="AH1772" i="1"/>
  <c r="AG1772" i="1"/>
  <c r="AF1772" i="1"/>
  <c r="AE1772" i="1"/>
  <c r="AD1772" i="1"/>
  <c r="AC1772" i="1"/>
  <c r="AB1772" i="1"/>
  <c r="AA1772" i="1"/>
  <c r="Z1772" i="1"/>
  <c r="AL1772" i="1" s="1"/>
  <c r="AM1772" i="1" s="1"/>
  <c r="Y1772" i="1"/>
  <c r="X1772" i="1"/>
  <c r="W1772" i="1"/>
  <c r="V1772" i="1"/>
  <c r="U1772" i="1"/>
  <c r="AN1771" i="1"/>
  <c r="AK1771" i="1"/>
  <c r="AJ1771" i="1"/>
  <c r="AI1771" i="1"/>
  <c r="AH1771" i="1"/>
  <c r="AG1771" i="1"/>
  <c r="AF1771" i="1"/>
  <c r="AE1771" i="1"/>
  <c r="AD1771" i="1"/>
  <c r="AC1771" i="1"/>
  <c r="AB1771" i="1"/>
  <c r="AA1771" i="1"/>
  <c r="Z1771" i="1"/>
  <c r="AL1771" i="1" s="1"/>
  <c r="AM1771" i="1" s="1"/>
  <c r="Y1771" i="1"/>
  <c r="X1771" i="1"/>
  <c r="W1771" i="1"/>
  <c r="V1771" i="1"/>
  <c r="U1771" i="1"/>
  <c r="AN1770" i="1"/>
  <c r="AK1770" i="1"/>
  <c r="AJ1770" i="1"/>
  <c r="AI1770" i="1"/>
  <c r="AH1770" i="1"/>
  <c r="AG1770" i="1"/>
  <c r="AF1770" i="1"/>
  <c r="AE1770" i="1"/>
  <c r="AD1770" i="1"/>
  <c r="AC1770" i="1"/>
  <c r="AB1770" i="1"/>
  <c r="AA1770" i="1"/>
  <c r="Z1770" i="1"/>
  <c r="AL1770" i="1" s="1"/>
  <c r="AM1770" i="1" s="1"/>
  <c r="Y1770" i="1"/>
  <c r="X1770" i="1"/>
  <c r="W1770" i="1"/>
  <c r="V1770" i="1"/>
  <c r="U1770" i="1"/>
  <c r="AN1769" i="1"/>
  <c r="AK1769" i="1"/>
  <c r="AJ1769" i="1"/>
  <c r="AI1769" i="1"/>
  <c r="AH1769" i="1"/>
  <c r="AG1769" i="1"/>
  <c r="AF1769" i="1"/>
  <c r="AE1769" i="1"/>
  <c r="AD1769" i="1"/>
  <c r="AC1769" i="1"/>
  <c r="AB1769" i="1"/>
  <c r="AA1769" i="1"/>
  <c r="Z1769" i="1"/>
  <c r="AL1769" i="1" s="1"/>
  <c r="AM1769" i="1" s="1"/>
  <c r="Y1769" i="1"/>
  <c r="X1769" i="1"/>
  <c r="W1769" i="1"/>
  <c r="V1769" i="1"/>
  <c r="U1769" i="1"/>
  <c r="AN1768" i="1"/>
  <c r="AK1768" i="1"/>
  <c r="AJ1768" i="1"/>
  <c r="AI1768" i="1"/>
  <c r="AH1768" i="1"/>
  <c r="AG1768" i="1"/>
  <c r="AF1768" i="1"/>
  <c r="AE1768" i="1"/>
  <c r="AD1768" i="1"/>
  <c r="AC1768" i="1"/>
  <c r="AB1768" i="1"/>
  <c r="AA1768" i="1"/>
  <c r="Z1768" i="1"/>
  <c r="AL1768" i="1" s="1"/>
  <c r="AM1768" i="1" s="1"/>
  <c r="Y1768" i="1"/>
  <c r="X1768" i="1"/>
  <c r="W1768" i="1"/>
  <c r="V1768" i="1"/>
  <c r="U1768" i="1"/>
  <c r="AN1767" i="1"/>
  <c r="AK1767" i="1"/>
  <c r="AJ1767" i="1"/>
  <c r="AI1767" i="1"/>
  <c r="AH1767" i="1"/>
  <c r="AG1767" i="1"/>
  <c r="AF1767" i="1"/>
  <c r="AE1767" i="1"/>
  <c r="AD1767" i="1"/>
  <c r="AC1767" i="1"/>
  <c r="AB1767" i="1"/>
  <c r="AA1767" i="1"/>
  <c r="Z1767" i="1"/>
  <c r="AL1767" i="1" s="1"/>
  <c r="AM1767" i="1" s="1"/>
  <c r="Y1767" i="1"/>
  <c r="X1767" i="1"/>
  <c r="W1767" i="1"/>
  <c r="V1767" i="1"/>
  <c r="U1767" i="1"/>
  <c r="AN1766" i="1"/>
  <c r="AK1766" i="1"/>
  <c r="AJ1766" i="1"/>
  <c r="AI1766" i="1"/>
  <c r="AH1766" i="1"/>
  <c r="AG1766" i="1"/>
  <c r="AF1766" i="1"/>
  <c r="AE1766" i="1"/>
  <c r="AD1766" i="1"/>
  <c r="AC1766" i="1"/>
  <c r="AB1766" i="1"/>
  <c r="AA1766" i="1"/>
  <c r="Z1766" i="1"/>
  <c r="AL1766" i="1" s="1"/>
  <c r="AM1766" i="1" s="1"/>
  <c r="Y1766" i="1"/>
  <c r="X1766" i="1"/>
  <c r="W1766" i="1"/>
  <c r="V1766" i="1"/>
  <c r="U1766" i="1"/>
  <c r="AN1765" i="1"/>
  <c r="AK1765" i="1"/>
  <c r="AJ1765" i="1"/>
  <c r="AI1765" i="1"/>
  <c r="AH1765" i="1"/>
  <c r="AG1765" i="1"/>
  <c r="AF1765" i="1"/>
  <c r="AE1765" i="1"/>
  <c r="AD1765" i="1"/>
  <c r="AC1765" i="1"/>
  <c r="AB1765" i="1"/>
  <c r="AA1765" i="1"/>
  <c r="Z1765" i="1"/>
  <c r="AL1765" i="1" s="1"/>
  <c r="AM1765" i="1" s="1"/>
  <c r="Y1765" i="1"/>
  <c r="X1765" i="1"/>
  <c r="W1765" i="1"/>
  <c r="V1765" i="1"/>
  <c r="U1765" i="1"/>
  <c r="AN1764" i="1"/>
  <c r="AK1764" i="1"/>
  <c r="AJ1764" i="1"/>
  <c r="AI1764" i="1"/>
  <c r="AH1764" i="1"/>
  <c r="AG1764" i="1"/>
  <c r="AF1764" i="1"/>
  <c r="AE1764" i="1"/>
  <c r="AD1764" i="1"/>
  <c r="AC1764" i="1"/>
  <c r="AB1764" i="1"/>
  <c r="AA1764" i="1"/>
  <c r="Z1764" i="1"/>
  <c r="AL1764" i="1" s="1"/>
  <c r="AM1764" i="1" s="1"/>
  <c r="Y1764" i="1"/>
  <c r="X1764" i="1"/>
  <c r="W1764" i="1"/>
  <c r="V1764" i="1"/>
  <c r="U1764" i="1"/>
  <c r="AN1763" i="1"/>
  <c r="AK1763" i="1"/>
  <c r="AJ1763" i="1"/>
  <c r="AI1763" i="1"/>
  <c r="AH1763" i="1"/>
  <c r="AG1763" i="1"/>
  <c r="AF1763" i="1"/>
  <c r="AE1763" i="1"/>
  <c r="AD1763" i="1"/>
  <c r="AC1763" i="1"/>
  <c r="AB1763" i="1"/>
  <c r="AA1763" i="1"/>
  <c r="Z1763" i="1"/>
  <c r="AL1763" i="1" s="1"/>
  <c r="AM1763" i="1" s="1"/>
  <c r="Y1763" i="1"/>
  <c r="X1763" i="1"/>
  <c r="W1763" i="1"/>
  <c r="V1763" i="1"/>
  <c r="U1763" i="1"/>
  <c r="AN1762" i="1"/>
  <c r="AK1762" i="1"/>
  <c r="AJ1762" i="1"/>
  <c r="AI1762" i="1"/>
  <c r="AH1762" i="1"/>
  <c r="AG1762" i="1"/>
  <c r="AF1762" i="1"/>
  <c r="AE1762" i="1"/>
  <c r="AD1762" i="1"/>
  <c r="AC1762" i="1"/>
  <c r="AB1762" i="1"/>
  <c r="AA1762" i="1"/>
  <c r="Z1762" i="1"/>
  <c r="AL1762" i="1" s="1"/>
  <c r="AM1762" i="1" s="1"/>
  <c r="Y1762" i="1"/>
  <c r="X1762" i="1"/>
  <c r="W1762" i="1"/>
  <c r="V1762" i="1"/>
  <c r="U1762" i="1"/>
  <c r="AN1761" i="1"/>
  <c r="AK1761" i="1"/>
  <c r="AJ1761" i="1"/>
  <c r="AI1761" i="1"/>
  <c r="AH1761" i="1"/>
  <c r="AG1761" i="1"/>
  <c r="AF1761" i="1"/>
  <c r="AE1761" i="1"/>
  <c r="AD1761" i="1"/>
  <c r="AC1761" i="1"/>
  <c r="AB1761" i="1"/>
  <c r="AA1761" i="1"/>
  <c r="Z1761" i="1"/>
  <c r="AL1761" i="1" s="1"/>
  <c r="AM1761" i="1" s="1"/>
  <c r="Y1761" i="1"/>
  <c r="X1761" i="1"/>
  <c r="W1761" i="1"/>
  <c r="V1761" i="1"/>
  <c r="U1761" i="1"/>
  <c r="AN1760" i="1"/>
  <c r="AK1760" i="1"/>
  <c r="AJ1760" i="1"/>
  <c r="AI1760" i="1"/>
  <c r="AH1760" i="1"/>
  <c r="AG1760" i="1"/>
  <c r="AF1760" i="1"/>
  <c r="AE1760" i="1"/>
  <c r="AD1760" i="1"/>
  <c r="AC1760" i="1"/>
  <c r="AB1760" i="1"/>
  <c r="AA1760" i="1"/>
  <c r="Z1760" i="1"/>
  <c r="AL1760" i="1" s="1"/>
  <c r="AM1760" i="1" s="1"/>
  <c r="Y1760" i="1"/>
  <c r="X1760" i="1"/>
  <c r="W1760" i="1"/>
  <c r="V1760" i="1"/>
  <c r="U1760" i="1"/>
  <c r="AN1759" i="1"/>
  <c r="AK1759" i="1"/>
  <c r="AJ1759" i="1"/>
  <c r="AI1759" i="1"/>
  <c r="AH1759" i="1"/>
  <c r="AG1759" i="1"/>
  <c r="AF1759" i="1"/>
  <c r="AE1759" i="1"/>
  <c r="AD1759" i="1"/>
  <c r="AC1759" i="1"/>
  <c r="AB1759" i="1"/>
  <c r="AA1759" i="1"/>
  <c r="Z1759" i="1"/>
  <c r="AL1759" i="1" s="1"/>
  <c r="AM1759" i="1" s="1"/>
  <c r="Y1759" i="1"/>
  <c r="X1759" i="1"/>
  <c r="W1759" i="1"/>
  <c r="V1759" i="1"/>
  <c r="U1759" i="1"/>
  <c r="AN1758" i="1"/>
  <c r="AK1758" i="1"/>
  <c r="AJ1758" i="1"/>
  <c r="AI1758" i="1"/>
  <c r="AH1758" i="1"/>
  <c r="AG1758" i="1"/>
  <c r="AF1758" i="1"/>
  <c r="AE1758" i="1"/>
  <c r="AD1758" i="1"/>
  <c r="AC1758" i="1"/>
  <c r="AB1758" i="1"/>
  <c r="AA1758" i="1"/>
  <c r="Z1758" i="1"/>
  <c r="AL1758" i="1" s="1"/>
  <c r="AM1758" i="1" s="1"/>
  <c r="Y1758" i="1"/>
  <c r="X1758" i="1"/>
  <c r="W1758" i="1"/>
  <c r="V1758" i="1"/>
  <c r="U1758" i="1"/>
  <c r="AN1757" i="1"/>
  <c r="AK1757" i="1"/>
  <c r="AJ1757" i="1"/>
  <c r="AI1757" i="1"/>
  <c r="AH1757" i="1"/>
  <c r="AG1757" i="1"/>
  <c r="AF1757" i="1"/>
  <c r="AE1757" i="1"/>
  <c r="AD1757" i="1"/>
  <c r="AC1757" i="1"/>
  <c r="AB1757" i="1"/>
  <c r="AA1757" i="1"/>
  <c r="Z1757" i="1"/>
  <c r="AL1757" i="1" s="1"/>
  <c r="AM1757" i="1" s="1"/>
  <c r="Y1757" i="1"/>
  <c r="X1757" i="1"/>
  <c r="W1757" i="1"/>
  <c r="V1757" i="1"/>
  <c r="U1757" i="1"/>
  <c r="AN1756" i="1"/>
  <c r="AK1756" i="1"/>
  <c r="AJ1756" i="1"/>
  <c r="AI1756" i="1"/>
  <c r="AH1756" i="1"/>
  <c r="AG1756" i="1"/>
  <c r="AF1756" i="1"/>
  <c r="AE1756" i="1"/>
  <c r="AD1756" i="1"/>
  <c r="AC1756" i="1"/>
  <c r="AB1756" i="1"/>
  <c r="AA1756" i="1"/>
  <c r="Z1756" i="1"/>
  <c r="AL1756" i="1" s="1"/>
  <c r="AM1756" i="1" s="1"/>
  <c r="Y1756" i="1"/>
  <c r="X1756" i="1"/>
  <c r="W1756" i="1"/>
  <c r="V1756" i="1"/>
  <c r="U1756" i="1"/>
  <c r="AN1755" i="1"/>
  <c r="AK1755" i="1"/>
  <c r="AJ1755" i="1"/>
  <c r="AI1755" i="1"/>
  <c r="AH1755" i="1"/>
  <c r="AG1755" i="1"/>
  <c r="AF1755" i="1"/>
  <c r="AE1755" i="1"/>
  <c r="AD1755" i="1"/>
  <c r="AC1755" i="1"/>
  <c r="AB1755" i="1"/>
  <c r="AA1755" i="1"/>
  <c r="Z1755" i="1"/>
  <c r="AL1755" i="1" s="1"/>
  <c r="AM1755" i="1" s="1"/>
  <c r="Y1755" i="1"/>
  <c r="X1755" i="1"/>
  <c r="W1755" i="1"/>
  <c r="V1755" i="1"/>
  <c r="U1755" i="1"/>
  <c r="AN1754" i="1"/>
  <c r="AK1754" i="1"/>
  <c r="AJ1754" i="1"/>
  <c r="AI1754" i="1"/>
  <c r="AH1754" i="1"/>
  <c r="AG1754" i="1"/>
  <c r="AF1754" i="1"/>
  <c r="AE1754" i="1"/>
  <c r="AD1754" i="1"/>
  <c r="AC1754" i="1"/>
  <c r="AB1754" i="1"/>
  <c r="AA1754" i="1"/>
  <c r="Z1754" i="1"/>
  <c r="AL1754" i="1" s="1"/>
  <c r="AM1754" i="1" s="1"/>
  <c r="Y1754" i="1"/>
  <c r="X1754" i="1"/>
  <c r="W1754" i="1"/>
  <c r="V1754" i="1"/>
  <c r="U1754" i="1"/>
  <c r="AN1753" i="1"/>
  <c r="AK1753" i="1"/>
  <c r="AJ1753" i="1"/>
  <c r="AI1753" i="1"/>
  <c r="AH1753" i="1"/>
  <c r="AG1753" i="1"/>
  <c r="AF1753" i="1"/>
  <c r="AE1753" i="1"/>
  <c r="AD1753" i="1"/>
  <c r="AC1753" i="1"/>
  <c r="AB1753" i="1"/>
  <c r="AA1753" i="1"/>
  <c r="Z1753" i="1"/>
  <c r="AL1753" i="1" s="1"/>
  <c r="AM1753" i="1" s="1"/>
  <c r="Y1753" i="1"/>
  <c r="X1753" i="1"/>
  <c r="W1753" i="1"/>
  <c r="V1753" i="1"/>
  <c r="U1753" i="1"/>
  <c r="AN1752" i="1"/>
  <c r="AK1752" i="1"/>
  <c r="AJ1752" i="1"/>
  <c r="AI1752" i="1"/>
  <c r="AH1752" i="1"/>
  <c r="AG1752" i="1"/>
  <c r="AF1752" i="1"/>
  <c r="AE1752" i="1"/>
  <c r="AD1752" i="1"/>
  <c r="AC1752" i="1"/>
  <c r="AB1752" i="1"/>
  <c r="AA1752" i="1"/>
  <c r="Z1752" i="1"/>
  <c r="AL1752" i="1" s="1"/>
  <c r="AM1752" i="1" s="1"/>
  <c r="Y1752" i="1"/>
  <c r="X1752" i="1"/>
  <c r="W1752" i="1"/>
  <c r="V1752" i="1"/>
  <c r="U1752" i="1"/>
  <c r="AN1751" i="1"/>
  <c r="AK1751" i="1"/>
  <c r="AJ1751" i="1"/>
  <c r="AI1751" i="1"/>
  <c r="AH1751" i="1"/>
  <c r="AG1751" i="1"/>
  <c r="AF1751" i="1"/>
  <c r="AE1751" i="1"/>
  <c r="AD1751" i="1"/>
  <c r="AC1751" i="1"/>
  <c r="AB1751" i="1"/>
  <c r="AA1751" i="1"/>
  <c r="Z1751" i="1"/>
  <c r="AL1751" i="1" s="1"/>
  <c r="AM1751" i="1" s="1"/>
  <c r="Y1751" i="1"/>
  <c r="X1751" i="1"/>
  <c r="W1751" i="1"/>
  <c r="V1751" i="1"/>
  <c r="U1751" i="1"/>
  <c r="AN1750" i="1"/>
  <c r="AK1750" i="1"/>
  <c r="AJ1750" i="1"/>
  <c r="AI1750" i="1"/>
  <c r="AH1750" i="1"/>
  <c r="AG1750" i="1"/>
  <c r="AF1750" i="1"/>
  <c r="AE1750" i="1"/>
  <c r="AD1750" i="1"/>
  <c r="AC1750" i="1"/>
  <c r="AB1750" i="1"/>
  <c r="AA1750" i="1"/>
  <c r="Z1750" i="1"/>
  <c r="AL1750" i="1" s="1"/>
  <c r="AM1750" i="1" s="1"/>
  <c r="Y1750" i="1"/>
  <c r="X1750" i="1"/>
  <c r="W1750" i="1"/>
  <c r="V1750" i="1"/>
  <c r="U1750" i="1"/>
  <c r="AN1749" i="1"/>
  <c r="AK1749" i="1"/>
  <c r="AJ1749" i="1"/>
  <c r="AI1749" i="1"/>
  <c r="AH1749" i="1"/>
  <c r="AG1749" i="1"/>
  <c r="AF1749" i="1"/>
  <c r="AE1749" i="1"/>
  <c r="AD1749" i="1"/>
  <c r="AC1749" i="1"/>
  <c r="AB1749" i="1"/>
  <c r="AA1749" i="1"/>
  <c r="Z1749" i="1"/>
  <c r="AL1749" i="1" s="1"/>
  <c r="AM1749" i="1" s="1"/>
  <c r="Y1749" i="1"/>
  <c r="X1749" i="1"/>
  <c r="W1749" i="1"/>
  <c r="V1749" i="1"/>
  <c r="U1749" i="1"/>
  <c r="AN1748" i="1"/>
  <c r="AK1748" i="1"/>
  <c r="AJ1748" i="1"/>
  <c r="AI1748" i="1"/>
  <c r="AH1748" i="1"/>
  <c r="AG1748" i="1"/>
  <c r="AF1748" i="1"/>
  <c r="AE1748" i="1"/>
  <c r="AD1748" i="1"/>
  <c r="AC1748" i="1"/>
  <c r="AB1748" i="1"/>
  <c r="AA1748" i="1"/>
  <c r="Z1748" i="1"/>
  <c r="AL1748" i="1" s="1"/>
  <c r="AM1748" i="1" s="1"/>
  <c r="Y1748" i="1"/>
  <c r="X1748" i="1"/>
  <c r="W1748" i="1"/>
  <c r="V1748" i="1"/>
  <c r="U1748" i="1"/>
  <c r="AN1747" i="1"/>
  <c r="AK1747" i="1"/>
  <c r="AJ1747" i="1"/>
  <c r="AI1747" i="1"/>
  <c r="AH1747" i="1"/>
  <c r="AG1747" i="1"/>
  <c r="AF1747" i="1"/>
  <c r="AE1747" i="1"/>
  <c r="AD1747" i="1"/>
  <c r="AC1747" i="1"/>
  <c r="AB1747" i="1"/>
  <c r="AA1747" i="1"/>
  <c r="Z1747" i="1"/>
  <c r="AL1747" i="1" s="1"/>
  <c r="AM1747" i="1" s="1"/>
  <c r="Y1747" i="1"/>
  <c r="X1747" i="1"/>
  <c r="W1747" i="1"/>
  <c r="V1747" i="1"/>
  <c r="U1747" i="1"/>
  <c r="AN1746" i="1"/>
  <c r="AK1746" i="1"/>
  <c r="AJ1746" i="1"/>
  <c r="AI1746" i="1"/>
  <c r="AH1746" i="1"/>
  <c r="AG1746" i="1"/>
  <c r="AF1746" i="1"/>
  <c r="AE1746" i="1"/>
  <c r="AD1746" i="1"/>
  <c r="AC1746" i="1"/>
  <c r="AB1746" i="1"/>
  <c r="AA1746" i="1"/>
  <c r="Z1746" i="1"/>
  <c r="AL1746" i="1" s="1"/>
  <c r="AM1746" i="1" s="1"/>
  <c r="Y1746" i="1"/>
  <c r="X1746" i="1"/>
  <c r="W1746" i="1"/>
  <c r="V1746" i="1"/>
  <c r="U1746" i="1"/>
  <c r="AN1745" i="1"/>
  <c r="AK1745" i="1"/>
  <c r="AJ1745" i="1"/>
  <c r="AI1745" i="1"/>
  <c r="AH1745" i="1"/>
  <c r="AG1745" i="1"/>
  <c r="AF1745" i="1"/>
  <c r="AE1745" i="1"/>
  <c r="AD1745" i="1"/>
  <c r="AC1745" i="1"/>
  <c r="AB1745" i="1"/>
  <c r="AA1745" i="1"/>
  <c r="Z1745" i="1"/>
  <c r="AL1745" i="1" s="1"/>
  <c r="AM1745" i="1" s="1"/>
  <c r="Y1745" i="1"/>
  <c r="X1745" i="1"/>
  <c r="W1745" i="1"/>
  <c r="V1745" i="1"/>
  <c r="U1745" i="1"/>
  <c r="AN1744" i="1"/>
  <c r="AK1744" i="1"/>
  <c r="AJ1744" i="1"/>
  <c r="AI1744" i="1"/>
  <c r="AH1744" i="1"/>
  <c r="AG1744" i="1"/>
  <c r="AF1744" i="1"/>
  <c r="AE1744" i="1"/>
  <c r="AD1744" i="1"/>
  <c r="AC1744" i="1"/>
  <c r="AB1744" i="1"/>
  <c r="AA1744" i="1"/>
  <c r="Z1744" i="1"/>
  <c r="AL1744" i="1" s="1"/>
  <c r="AM1744" i="1" s="1"/>
  <c r="Y1744" i="1"/>
  <c r="X1744" i="1"/>
  <c r="W1744" i="1"/>
  <c r="V1744" i="1"/>
  <c r="U1744" i="1"/>
  <c r="AN1743" i="1"/>
  <c r="AK1743" i="1"/>
  <c r="AJ1743" i="1"/>
  <c r="AI1743" i="1"/>
  <c r="AH1743" i="1"/>
  <c r="AG1743" i="1"/>
  <c r="AF1743" i="1"/>
  <c r="AE1743" i="1"/>
  <c r="AD1743" i="1"/>
  <c r="AC1743" i="1"/>
  <c r="AB1743" i="1"/>
  <c r="AA1743" i="1"/>
  <c r="Z1743" i="1"/>
  <c r="AL1743" i="1" s="1"/>
  <c r="AM1743" i="1" s="1"/>
  <c r="Y1743" i="1"/>
  <c r="X1743" i="1"/>
  <c r="W1743" i="1"/>
  <c r="V1743" i="1"/>
  <c r="U1743" i="1"/>
  <c r="AN1742" i="1"/>
  <c r="AK1742" i="1"/>
  <c r="AJ1742" i="1"/>
  <c r="AI1742" i="1"/>
  <c r="AH1742" i="1"/>
  <c r="AG1742" i="1"/>
  <c r="AF1742" i="1"/>
  <c r="AE1742" i="1"/>
  <c r="AD1742" i="1"/>
  <c r="AC1742" i="1"/>
  <c r="AB1742" i="1"/>
  <c r="AA1742" i="1"/>
  <c r="Z1742" i="1"/>
  <c r="AL1742" i="1" s="1"/>
  <c r="AM1742" i="1" s="1"/>
  <c r="Y1742" i="1"/>
  <c r="X1742" i="1"/>
  <c r="W1742" i="1"/>
  <c r="V1742" i="1"/>
  <c r="U1742" i="1"/>
  <c r="AN1741" i="1"/>
  <c r="AK1741" i="1"/>
  <c r="AJ1741" i="1"/>
  <c r="AI1741" i="1"/>
  <c r="AH1741" i="1"/>
  <c r="AG1741" i="1"/>
  <c r="AF1741" i="1"/>
  <c r="AE1741" i="1"/>
  <c r="AD1741" i="1"/>
  <c r="AC1741" i="1"/>
  <c r="AB1741" i="1"/>
  <c r="AA1741" i="1"/>
  <c r="Z1741" i="1"/>
  <c r="AL1741" i="1" s="1"/>
  <c r="AM1741" i="1" s="1"/>
  <c r="Y1741" i="1"/>
  <c r="X1741" i="1"/>
  <c r="W1741" i="1"/>
  <c r="V1741" i="1"/>
  <c r="U1741" i="1"/>
  <c r="AN1740" i="1"/>
  <c r="AK1740" i="1"/>
  <c r="AJ1740" i="1"/>
  <c r="AI1740" i="1"/>
  <c r="AH1740" i="1"/>
  <c r="AG1740" i="1"/>
  <c r="AF1740" i="1"/>
  <c r="AE1740" i="1"/>
  <c r="AD1740" i="1"/>
  <c r="AC1740" i="1"/>
  <c r="AB1740" i="1"/>
  <c r="AA1740" i="1"/>
  <c r="Z1740" i="1"/>
  <c r="AL1740" i="1" s="1"/>
  <c r="AM1740" i="1" s="1"/>
  <c r="Y1740" i="1"/>
  <c r="X1740" i="1"/>
  <c r="W1740" i="1"/>
  <c r="V1740" i="1"/>
  <c r="U1740" i="1"/>
  <c r="AN1739" i="1"/>
  <c r="AK1739" i="1"/>
  <c r="AJ1739" i="1"/>
  <c r="AI1739" i="1"/>
  <c r="AH1739" i="1"/>
  <c r="AG1739" i="1"/>
  <c r="AF1739" i="1"/>
  <c r="AE1739" i="1"/>
  <c r="AD1739" i="1"/>
  <c r="AC1739" i="1"/>
  <c r="AB1739" i="1"/>
  <c r="AA1739" i="1"/>
  <c r="Z1739" i="1"/>
  <c r="AL1739" i="1" s="1"/>
  <c r="AM1739" i="1" s="1"/>
  <c r="Y1739" i="1"/>
  <c r="X1739" i="1"/>
  <c r="W1739" i="1"/>
  <c r="V1739" i="1"/>
  <c r="U1739" i="1"/>
  <c r="AN1738" i="1"/>
  <c r="AK1738" i="1"/>
  <c r="AJ1738" i="1"/>
  <c r="AI1738" i="1"/>
  <c r="AH1738" i="1"/>
  <c r="AG1738" i="1"/>
  <c r="AF1738" i="1"/>
  <c r="AE1738" i="1"/>
  <c r="AD1738" i="1"/>
  <c r="AC1738" i="1"/>
  <c r="AB1738" i="1"/>
  <c r="AA1738" i="1"/>
  <c r="Z1738" i="1"/>
  <c r="AL1738" i="1" s="1"/>
  <c r="AM1738" i="1" s="1"/>
  <c r="Y1738" i="1"/>
  <c r="X1738" i="1"/>
  <c r="W1738" i="1"/>
  <c r="V1738" i="1"/>
  <c r="U1738" i="1"/>
  <c r="AN1737" i="1"/>
  <c r="AK1737" i="1"/>
  <c r="AJ1737" i="1"/>
  <c r="AI1737" i="1"/>
  <c r="AH1737" i="1"/>
  <c r="AG1737" i="1"/>
  <c r="AF1737" i="1"/>
  <c r="AE1737" i="1"/>
  <c r="AD1737" i="1"/>
  <c r="AC1737" i="1"/>
  <c r="AB1737" i="1"/>
  <c r="AA1737" i="1"/>
  <c r="Z1737" i="1"/>
  <c r="AL1737" i="1" s="1"/>
  <c r="AM1737" i="1" s="1"/>
  <c r="Y1737" i="1"/>
  <c r="X1737" i="1"/>
  <c r="W1737" i="1"/>
  <c r="V1737" i="1"/>
  <c r="U1737" i="1"/>
  <c r="AN1736" i="1"/>
  <c r="AK1736" i="1"/>
  <c r="AJ1736" i="1"/>
  <c r="AI1736" i="1"/>
  <c r="AH1736" i="1"/>
  <c r="AG1736" i="1"/>
  <c r="AF1736" i="1"/>
  <c r="AE1736" i="1"/>
  <c r="AD1736" i="1"/>
  <c r="AC1736" i="1"/>
  <c r="AB1736" i="1"/>
  <c r="AA1736" i="1"/>
  <c r="Z1736" i="1"/>
  <c r="AL1736" i="1" s="1"/>
  <c r="AM1736" i="1" s="1"/>
  <c r="Y1736" i="1"/>
  <c r="X1736" i="1"/>
  <c r="W1736" i="1"/>
  <c r="V1736" i="1"/>
  <c r="U1736" i="1"/>
  <c r="AN1735" i="1"/>
  <c r="AK1735" i="1"/>
  <c r="AJ1735" i="1"/>
  <c r="AI1735" i="1"/>
  <c r="AH1735" i="1"/>
  <c r="AG1735" i="1"/>
  <c r="AF1735" i="1"/>
  <c r="AE1735" i="1"/>
  <c r="AD1735" i="1"/>
  <c r="AC1735" i="1"/>
  <c r="AB1735" i="1"/>
  <c r="AA1735" i="1"/>
  <c r="Z1735" i="1"/>
  <c r="AL1735" i="1" s="1"/>
  <c r="AM1735" i="1" s="1"/>
  <c r="Y1735" i="1"/>
  <c r="X1735" i="1"/>
  <c r="W1735" i="1"/>
  <c r="V1735" i="1"/>
  <c r="U1735" i="1"/>
  <c r="AN1734" i="1"/>
  <c r="AK1734" i="1"/>
  <c r="AJ1734" i="1"/>
  <c r="AI1734" i="1"/>
  <c r="AH1734" i="1"/>
  <c r="AG1734" i="1"/>
  <c r="AF1734" i="1"/>
  <c r="AE1734" i="1"/>
  <c r="AD1734" i="1"/>
  <c r="AC1734" i="1"/>
  <c r="AB1734" i="1"/>
  <c r="AA1734" i="1"/>
  <c r="Z1734" i="1"/>
  <c r="AL1734" i="1" s="1"/>
  <c r="AM1734" i="1" s="1"/>
  <c r="Y1734" i="1"/>
  <c r="X1734" i="1"/>
  <c r="W1734" i="1"/>
  <c r="V1734" i="1"/>
  <c r="U1734" i="1"/>
  <c r="AN1733" i="1"/>
  <c r="AK1733" i="1"/>
  <c r="AJ1733" i="1"/>
  <c r="AI1733" i="1"/>
  <c r="AH1733" i="1"/>
  <c r="AG1733" i="1"/>
  <c r="AF1733" i="1"/>
  <c r="AE1733" i="1"/>
  <c r="AD1733" i="1"/>
  <c r="AC1733" i="1"/>
  <c r="AB1733" i="1"/>
  <c r="AA1733" i="1"/>
  <c r="Z1733" i="1"/>
  <c r="AL1733" i="1" s="1"/>
  <c r="AM1733" i="1" s="1"/>
  <c r="Y1733" i="1"/>
  <c r="X1733" i="1"/>
  <c r="W1733" i="1"/>
  <c r="V1733" i="1"/>
  <c r="U1733" i="1"/>
  <c r="AN1732" i="1"/>
  <c r="AK1732" i="1"/>
  <c r="AJ1732" i="1"/>
  <c r="AI1732" i="1"/>
  <c r="AH1732" i="1"/>
  <c r="AG1732" i="1"/>
  <c r="AF1732" i="1"/>
  <c r="AE1732" i="1"/>
  <c r="AD1732" i="1"/>
  <c r="AC1732" i="1"/>
  <c r="AB1732" i="1"/>
  <c r="AA1732" i="1"/>
  <c r="Z1732" i="1"/>
  <c r="AL1732" i="1" s="1"/>
  <c r="AM1732" i="1" s="1"/>
  <c r="Y1732" i="1"/>
  <c r="X1732" i="1"/>
  <c r="W1732" i="1"/>
  <c r="V1732" i="1"/>
  <c r="U1732" i="1"/>
  <c r="AN1731" i="1"/>
  <c r="AK1731" i="1"/>
  <c r="AJ1731" i="1"/>
  <c r="AI1731" i="1"/>
  <c r="AH1731" i="1"/>
  <c r="AG1731" i="1"/>
  <c r="AF1731" i="1"/>
  <c r="AE1731" i="1"/>
  <c r="AD1731" i="1"/>
  <c r="AC1731" i="1"/>
  <c r="AB1731" i="1"/>
  <c r="AA1731" i="1"/>
  <c r="Z1731" i="1"/>
  <c r="AL1731" i="1" s="1"/>
  <c r="AM1731" i="1" s="1"/>
  <c r="Y1731" i="1"/>
  <c r="X1731" i="1"/>
  <c r="W1731" i="1"/>
  <c r="V1731" i="1"/>
  <c r="U1731" i="1"/>
  <c r="AN1730" i="1"/>
  <c r="AK1730" i="1"/>
  <c r="AJ1730" i="1"/>
  <c r="AI1730" i="1"/>
  <c r="AH1730" i="1"/>
  <c r="AG1730" i="1"/>
  <c r="AF1730" i="1"/>
  <c r="AE1730" i="1"/>
  <c r="AD1730" i="1"/>
  <c r="AC1730" i="1"/>
  <c r="AB1730" i="1"/>
  <c r="AA1730" i="1"/>
  <c r="Z1730" i="1"/>
  <c r="AL1730" i="1" s="1"/>
  <c r="AM1730" i="1" s="1"/>
  <c r="Y1730" i="1"/>
  <c r="X1730" i="1"/>
  <c r="W1730" i="1"/>
  <c r="V1730" i="1"/>
  <c r="U1730" i="1"/>
  <c r="AN1729" i="1"/>
  <c r="AK1729" i="1"/>
  <c r="AJ1729" i="1"/>
  <c r="AI1729" i="1"/>
  <c r="AH1729" i="1"/>
  <c r="AG1729" i="1"/>
  <c r="AF1729" i="1"/>
  <c r="AE1729" i="1"/>
  <c r="AD1729" i="1"/>
  <c r="AC1729" i="1"/>
  <c r="AB1729" i="1"/>
  <c r="AA1729" i="1"/>
  <c r="Z1729" i="1"/>
  <c r="AL1729" i="1" s="1"/>
  <c r="AM1729" i="1" s="1"/>
  <c r="Y1729" i="1"/>
  <c r="X1729" i="1"/>
  <c r="W1729" i="1"/>
  <c r="V1729" i="1"/>
  <c r="U1729" i="1"/>
  <c r="AN1728" i="1"/>
  <c r="AK1728" i="1"/>
  <c r="AJ1728" i="1"/>
  <c r="AI1728" i="1"/>
  <c r="AH1728" i="1"/>
  <c r="AG1728" i="1"/>
  <c r="AF1728" i="1"/>
  <c r="AE1728" i="1"/>
  <c r="AD1728" i="1"/>
  <c r="AC1728" i="1"/>
  <c r="AB1728" i="1"/>
  <c r="AA1728" i="1"/>
  <c r="Z1728" i="1"/>
  <c r="AL1728" i="1" s="1"/>
  <c r="AM1728" i="1" s="1"/>
  <c r="Y1728" i="1"/>
  <c r="X1728" i="1"/>
  <c r="W1728" i="1"/>
  <c r="V1728" i="1"/>
  <c r="U1728" i="1"/>
  <c r="AN1727" i="1"/>
  <c r="AK1727" i="1"/>
  <c r="AJ1727" i="1"/>
  <c r="AI1727" i="1"/>
  <c r="AH1727" i="1"/>
  <c r="AG1727" i="1"/>
  <c r="AF1727" i="1"/>
  <c r="AE1727" i="1"/>
  <c r="AD1727" i="1"/>
  <c r="AC1727" i="1"/>
  <c r="AB1727" i="1"/>
  <c r="AA1727" i="1"/>
  <c r="Z1727" i="1"/>
  <c r="AL1727" i="1" s="1"/>
  <c r="AM1727" i="1" s="1"/>
  <c r="Y1727" i="1"/>
  <c r="X1727" i="1"/>
  <c r="W1727" i="1"/>
  <c r="V1727" i="1"/>
  <c r="U1727" i="1"/>
  <c r="AN1726" i="1"/>
  <c r="AK1726" i="1"/>
  <c r="AJ1726" i="1"/>
  <c r="AI1726" i="1"/>
  <c r="AH1726" i="1"/>
  <c r="AG1726" i="1"/>
  <c r="AF1726" i="1"/>
  <c r="AE1726" i="1"/>
  <c r="AD1726" i="1"/>
  <c r="AC1726" i="1"/>
  <c r="AB1726" i="1"/>
  <c r="AA1726" i="1"/>
  <c r="Z1726" i="1"/>
  <c r="AL1726" i="1" s="1"/>
  <c r="AM1726" i="1" s="1"/>
  <c r="Y1726" i="1"/>
  <c r="X1726" i="1"/>
  <c r="W1726" i="1"/>
  <c r="V1726" i="1"/>
  <c r="U1726" i="1"/>
  <c r="AN1725" i="1"/>
  <c r="AK1725" i="1"/>
  <c r="AJ1725" i="1"/>
  <c r="AI1725" i="1"/>
  <c r="AH1725" i="1"/>
  <c r="AG1725" i="1"/>
  <c r="AF1725" i="1"/>
  <c r="AE1725" i="1"/>
  <c r="AD1725" i="1"/>
  <c r="AC1725" i="1"/>
  <c r="AB1725" i="1"/>
  <c r="AA1725" i="1"/>
  <c r="Z1725" i="1"/>
  <c r="AL1725" i="1" s="1"/>
  <c r="AM1725" i="1" s="1"/>
  <c r="Y1725" i="1"/>
  <c r="X1725" i="1"/>
  <c r="W1725" i="1"/>
  <c r="V1725" i="1"/>
  <c r="U1725" i="1"/>
  <c r="AN1724" i="1"/>
  <c r="AK1724" i="1"/>
  <c r="AJ1724" i="1"/>
  <c r="AI1724" i="1"/>
  <c r="AH1724" i="1"/>
  <c r="AG1724" i="1"/>
  <c r="AF1724" i="1"/>
  <c r="AE1724" i="1"/>
  <c r="AD1724" i="1"/>
  <c r="AC1724" i="1"/>
  <c r="AB1724" i="1"/>
  <c r="AA1724" i="1"/>
  <c r="Z1724" i="1"/>
  <c r="AL1724" i="1" s="1"/>
  <c r="AM1724" i="1" s="1"/>
  <c r="Y1724" i="1"/>
  <c r="X1724" i="1"/>
  <c r="W1724" i="1"/>
  <c r="V1724" i="1"/>
  <c r="U1724" i="1"/>
  <c r="AN1723" i="1"/>
  <c r="AK1723" i="1"/>
  <c r="AJ1723" i="1"/>
  <c r="AI1723" i="1"/>
  <c r="AH1723" i="1"/>
  <c r="AG1723" i="1"/>
  <c r="AF1723" i="1"/>
  <c r="AE1723" i="1"/>
  <c r="AD1723" i="1"/>
  <c r="AC1723" i="1"/>
  <c r="AB1723" i="1"/>
  <c r="AA1723" i="1"/>
  <c r="Z1723" i="1"/>
  <c r="AL1723" i="1" s="1"/>
  <c r="AM1723" i="1" s="1"/>
  <c r="Y1723" i="1"/>
  <c r="X1723" i="1"/>
  <c r="W1723" i="1"/>
  <c r="V1723" i="1"/>
  <c r="U1723" i="1"/>
  <c r="AN1722" i="1"/>
  <c r="AK1722" i="1"/>
  <c r="AJ1722" i="1"/>
  <c r="AI1722" i="1"/>
  <c r="AH1722" i="1"/>
  <c r="AG1722" i="1"/>
  <c r="AF1722" i="1"/>
  <c r="AE1722" i="1"/>
  <c r="AD1722" i="1"/>
  <c r="AC1722" i="1"/>
  <c r="AB1722" i="1"/>
  <c r="AA1722" i="1"/>
  <c r="Z1722" i="1"/>
  <c r="AL1722" i="1" s="1"/>
  <c r="AM1722" i="1" s="1"/>
  <c r="Y1722" i="1"/>
  <c r="X1722" i="1"/>
  <c r="W1722" i="1"/>
  <c r="V1722" i="1"/>
  <c r="U1722" i="1"/>
  <c r="AN1721" i="1"/>
  <c r="AK1721" i="1"/>
  <c r="AJ1721" i="1"/>
  <c r="AI1721" i="1"/>
  <c r="AH1721" i="1"/>
  <c r="AG1721" i="1"/>
  <c r="AF1721" i="1"/>
  <c r="AE1721" i="1"/>
  <c r="AD1721" i="1"/>
  <c r="AC1721" i="1"/>
  <c r="AB1721" i="1"/>
  <c r="AA1721" i="1"/>
  <c r="Z1721" i="1"/>
  <c r="AL1721" i="1" s="1"/>
  <c r="AM1721" i="1" s="1"/>
  <c r="Y1721" i="1"/>
  <c r="X1721" i="1"/>
  <c r="W1721" i="1"/>
  <c r="V1721" i="1"/>
  <c r="U1721" i="1"/>
  <c r="AN1720" i="1"/>
  <c r="AK1720" i="1"/>
  <c r="AJ1720" i="1"/>
  <c r="AI1720" i="1"/>
  <c r="AH1720" i="1"/>
  <c r="AG1720" i="1"/>
  <c r="AF1720" i="1"/>
  <c r="AE1720" i="1"/>
  <c r="AD1720" i="1"/>
  <c r="AC1720" i="1"/>
  <c r="AB1720" i="1"/>
  <c r="AA1720" i="1"/>
  <c r="Z1720" i="1"/>
  <c r="AL1720" i="1" s="1"/>
  <c r="AM1720" i="1" s="1"/>
  <c r="Y1720" i="1"/>
  <c r="X1720" i="1"/>
  <c r="W1720" i="1"/>
  <c r="V1720" i="1"/>
  <c r="U1720" i="1"/>
  <c r="AN1719" i="1"/>
  <c r="AK1719" i="1"/>
  <c r="AJ1719" i="1"/>
  <c r="AI1719" i="1"/>
  <c r="AH1719" i="1"/>
  <c r="AG1719" i="1"/>
  <c r="AF1719" i="1"/>
  <c r="AE1719" i="1"/>
  <c r="AD1719" i="1"/>
  <c r="AC1719" i="1"/>
  <c r="AB1719" i="1"/>
  <c r="AA1719" i="1"/>
  <c r="Z1719" i="1"/>
  <c r="AL1719" i="1" s="1"/>
  <c r="AM1719" i="1" s="1"/>
  <c r="Y1719" i="1"/>
  <c r="X1719" i="1"/>
  <c r="W1719" i="1"/>
  <c r="V1719" i="1"/>
  <c r="U1719" i="1"/>
  <c r="AN1718" i="1"/>
  <c r="AK1718" i="1"/>
  <c r="AJ1718" i="1"/>
  <c r="AI1718" i="1"/>
  <c r="AH1718" i="1"/>
  <c r="AG1718" i="1"/>
  <c r="AF1718" i="1"/>
  <c r="AE1718" i="1"/>
  <c r="AD1718" i="1"/>
  <c r="AC1718" i="1"/>
  <c r="AB1718" i="1"/>
  <c r="AA1718" i="1"/>
  <c r="Z1718" i="1"/>
  <c r="AL1718" i="1" s="1"/>
  <c r="AM1718" i="1" s="1"/>
  <c r="Y1718" i="1"/>
  <c r="X1718" i="1"/>
  <c r="W1718" i="1"/>
  <c r="V1718" i="1"/>
  <c r="U1718" i="1"/>
  <c r="AN1717" i="1"/>
  <c r="AK1717" i="1"/>
  <c r="AJ1717" i="1"/>
  <c r="AI1717" i="1"/>
  <c r="AH1717" i="1"/>
  <c r="AG1717" i="1"/>
  <c r="AF1717" i="1"/>
  <c r="AE1717" i="1"/>
  <c r="AD1717" i="1"/>
  <c r="AC1717" i="1"/>
  <c r="AB1717" i="1"/>
  <c r="AA1717" i="1"/>
  <c r="Z1717" i="1"/>
  <c r="AL1717" i="1" s="1"/>
  <c r="AM1717" i="1" s="1"/>
  <c r="Y1717" i="1"/>
  <c r="X1717" i="1"/>
  <c r="W1717" i="1"/>
  <c r="V1717" i="1"/>
  <c r="U1717" i="1"/>
  <c r="AN1716" i="1"/>
  <c r="AK1716" i="1"/>
  <c r="AJ1716" i="1"/>
  <c r="AI1716" i="1"/>
  <c r="AH1716" i="1"/>
  <c r="AG1716" i="1"/>
  <c r="AF1716" i="1"/>
  <c r="AE1716" i="1"/>
  <c r="AD1716" i="1"/>
  <c r="AC1716" i="1"/>
  <c r="AB1716" i="1"/>
  <c r="AA1716" i="1"/>
  <c r="Z1716" i="1"/>
  <c r="AL1716" i="1" s="1"/>
  <c r="AM1716" i="1" s="1"/>
  <c r="Y1716" i="1"/>
  <c r="X1716" i="1"/>
  <c r="W1716" i="1"/>
  <c r="V1716" i="1"/>
  <c r="U1716" i="1"/>
  <c r="AN1715" i="1"/>
  <c r="AK1715" i="1"/>
  <c r="AJ1715" i="1"/>
  <c r="AI1715" i="1"/>
  <c r="AH1715" i="1"/>
  <c r="AG1715" i="1"/>
  <c r="AF1715" i="1"/>
  <c r="AE1715" i="1"/>
  <c r="AD1715" i="1"/>
  <c r="AC1715" i="1"/>
  <c r="AB1715" i="1"/>
  <c r="AA1715" i="1"/>
  <c r="Z1715" i="1"/>
  <c r="AL1715" i="1" s="1"/>
  <c r="AM1715" i="1" s="1"/>
  <c r="Y1715" i="1"/>
  <c r="X1715" i="1"/>
  <c r="W1715" i="1"/>
  <c r="V1715" i="1"/>
  <c r="U1715" i="1"/>
  <c r="AN1714" i="1"/>
  <c r="AK1714" i="1"/>
  <c r="AJ1714" i="1"/>
  <c r="AI1714" i="1"/>
  <c r="AH1714" i="1"/>
  <c r="AG1714" i="1"/>
  <c r="AF1714" i="1"/>
  <c r="AE1714" i="1"/>
  <c r="AD1714" i="1"/>
  <c r="AC1714" i="1"/>
  <c r="AB1714" i="1"/>
  <c r="AA1714" i="1"/>
  <c r="Z1714" i="1"/>
  <c r="AL1714" i="1" s="1"/>
  <c r="AM1714" i="1" s="1"/>
  <c r="Y1714" i="1"/>
  <c r="X1714" i="1"/>
  <c r="W1714" i="1"/>
  <c r="V1714" i="1"/>
  <c r="U1714" i="1"/>
  <c r="AN1713" i="1"/>
  <c r="AK1713" i="1"/>
  <c r="AJ1713" i="1"/>
  <c r="AI1713" i="1"/>
  <c r="AH1713" i="1"/>
  <c r="AG1713" i="1"/>
  <c r="AF1713" i="1"/>
  <c r="AE1713" i="1"/>
  <c r="AD1713" i="1"/>
  <c r="AC1713" i="1"/>
  <c r="AB1713" i="1"/>
  <c r="AA1713" i="1"/>
  <c r="Z1713" i="1"/>
  <c r="AL1713" i="1" s="1"/>
  <c r="AM1713" i="1" s="1"/>
  <c r="Y1713" i="1"/>
  <c r="X1713" i="1"/>
  <c r="W1713" i="1"/>
  <c r="V1713" i="1"/>
  <c r="U1713" i="1"/>
  <c r="AN1712" i="1"/>
  <c r="AK1712" i="1"/>
  <c r="AJ1712" i="1"/>
  <c r="AI1712" i="1"/>
  <c r="AH1712" i="1"/>
  <c r="AG1712" i="1"/>
  <c r="AF1712" i="1"/>
  <c r="AE1712" i="1"/>
  <c r="AD1712" i="1"/>
  <c r="AC1712" i="1"/>
  <c r="AB1712" i="1"/>
  <c r="AA1712" i="1"/>
  <c r="Z1712" i="1"/>
  <c r="AL1712" i="1" s="1"/>
  <c r="AM1712" i="1" s="1"/>
  <c r="Y1712" i="1"/>
  <c r="X1712" i="1"/>
  <c r="W1712" i="1"/>
  <c r="V1712" i="1"/>
  <c r="U1712" i="1"/>
  <c r="AN1711" i="1"/>
  <c r="AK1711" i="1"/>
  <c r="AJ1711" i="1"/>
  <c r="AI1711" i="1"/>
  <c r="AH1711" i="1"/>
  <c r="AG1711" i="1"/>
  <c r="AF1711" i="1"/>
  <c r="AE1711" i="1"/>
  <c r="AD1711" i="1"/>
  <c r="AC1711" i="1"/>
  <c r="AB1711" i="1"/>
  <c r="AA1711" i="1"/>
  <c r="Z1711" i="1"/>
  <c r="AL1711" i="1" s="1"/>
  <c r="AM1711" i="1" s="1"/>
  <c r="Y1711" i="1"/>
  <c r="X1711" i="1"/>
  <c r="W1711" i="1"/>
  <c r="V1711" i="1"/>
  <c r="U1711" i="1"/>
  <c r="AN1710" i="1"/>
  <c r="AK1710" i="1"/>
  <c r="AJ1710" i="1"/>
  <c r="AI1710" i="1"/>
  <c r="AH1710" i="1"/>
  <c r="AG1710" i="1"/>
  <c r="AF1710" i="1"/>
  <c r="AE1710" i="1"/>
  <c r="AD1710" i="1"/>
  <c r="AC1710" i="1"/>
  <c r="AB1710" i="1"/>
  <c r="AA1710" i="1"/>
  <c r="Z1710" i="1"/>
  <c r="AL1710" i="1" s="1"/>
  <c r="AM1710" i="1" s="1"/>
  <c r="Y1710" i="1"/>
  <c r="X1710" i="1"/>
  <c r="W1710" i="1"/>
  <c r="V1710" i="1"/>
  <c r="U1710" i="1"/>
  <c r="AN1709" i="1"/>
  <c r="AK1709" i="1"/>
  <c r="AJ1709" i="1"/>
  <c r="AI1709" i="1"/>
  <c r="AH1709" i="1"/>
  <c r="AG1709" i="1"/>
  <c r="AF1709" i="1"/>
  <c r="AE1709" i="1"/>
  <c r="AD1709" i="1"/>
  <c r="AC1709" i="1"/>
  <c r="AB1709" i="1"/>
  <c r="AA1709" i="1"/>
  <c r="Z1709" i="1"/>
  <c r="AL1709" i="1" s="1"/>
  <c r="AM1709" i="1" s="1"/>
  <c r="Y1709" i="1"/>
  <c r="X1709" i="1"/>
  <c r="W1709" i="1"/>
  <c r="V1709" i="1"/>
  <c r="U1709" i="1"/>
  <c r="AN1708" i="1"/>
  <c r="AK1708" i="1"/>
  <c r="AJ1708" i="1"/>
  <c r="AI1708" i="1"/>
  <c r="AH1708" i="1"/>
  <c r="AG1708" i="1"/>
  <c r="AF1708" i="1"/>
  <c r="AE1708" i="1"/>
  <c r="AD1708" i="1"/>
  <c r="AC1708" i="1"/>
  <c r="AB1708" i="1"/>
  <c r="AA1708" i="1"/>
  <c r="Z1708" i="1"/>
  <c r="AL1708" i="1" s="1"/>
  <c r="AM1708" i="1" s="1"/>
  <c r="Y1708" i="1"/>
  <c r="X1708" i="1"/>
  <c r="W1708" i="1"/>
  <c r="V1708" i="1"/>
  <c r="U1708" i="1"/>
  <c r="AN1707" i="1"/>
  <c r="AK1707" i="1"/>
  <c r="AJ1707" i="1"/>
  <c r="AI1707" i="1"/>
  <c r="AH1707" i="1"/>
  <c r="AG1707" i="1"/>
  <c r="AF1707" i="1"/>
  <c r="AE1707" i="1"/>
  <c r="AD1707" i="1"/>
  <c r="AC1707" i="1"/>
  <c r="AB1707" i="1"/>
  <c r="AA1707" i="1"/>
  <c r="Z1707" i="1"/>
  <c r="AL1707" i="1" s="1"/>
  <c r="AM1707" i="1" s="1"/>
  <c r="Y1707" i="1"/>
  <c r="X1707" i="1"/>
  <c r="W1707" i="1"/>
  <c r="V1707" i="1"/>
  <c r="U1707" i="1"/>
  <c r="AN1706" i="1"/>
  <c r="AK1706" i="1"/>
  <c r="AJ1706" i="1"/>
  <c r="AI1706" i="1"/>
  <c r="AH1706" i="1"/>
  <c r="AG1706" i="1"/>
  <c r="AF1706" i="1"/>
  <c r="AE1706" i="1"/>
  <c r="AD1706" i="1"/>
  <c r="AC1706" i="1"/>
  <c r="AB1706" i="1"/>
  <c r="AA1706" i="1"/>
  <c r="Z1706" i="1"/>
  <c r="AL1706" i="1" s="1"/>
  <c r="AM1706" i="1" s="1"/>
  <c r="Y1706" i="1"/>
  <c r="X1706" i="1"/>
  <c r="W1706" i="1"/>
  <c r="V1706" i="1"/>
  <c r="U1706" i="1"/>
  <c r="AN1705" i="1"/>
  <c r="AK1705" i="1"/>
  <c r="AJ1705" i="1"/>
  <c r="AI1705" i="1"/>
  <c r="AH1705" i="1"/>
  <c r="AG1705" i="1"/>
  <c r="AF1705" i="1"/>
  <c r="AE1705" i="1"/>
  <c r="AD1705" i="1"/>
  <c r="AC1705" i="1"/>
  <c r="AB1705" i="1"/>
  <c r="AA1705" i="1"/>
  <c r="Z1705" i="1"/>
  <c r="AL1705" i="1" s="1"/>
  <c r="AM1705" i="1" s="1"/>
  <c r="Y1705" i="1"/>
  <c r="X1705" i="1"/>
  <c r="W1705" i="1"/>
  <c r="V1705" i="1"/>
  <c r="U1705" i="1"/>
  <c r="AN1704" i="1"/>
  <c r="AK1704" i="1"/>
  <c r="AJ1704" i="1"/>
  <c r="AI1704" i="1"/>
  <c r="AH1704" i="1"/>
  <c r="AG1704" i="1"/>
  <c r="AF1704" i="1"/>
  <c r="AE1704" i="1"/>
  <c r="AD1704" i="1"/>
  <c r="AC1704" i="1"/>
  <c r="AB1704" i="1"/>
  <c r="AA1704" i="1"/>
  <c r="Z1704" i="1"/>
  <c r="AL1704" i="1" s="1"/>
  <c r="AM1704" i="1" s="1"/>
  <c r="Y1704" i="1"/>
  <c r="X1704" i="1"/>
  <c r="W1704" i="1"/>
  <c r="V1704" i="1"/>
  <c r="U1704" i="1"/>
  <c r="AN1703" i="1"/>
  <c r="AK1703" i="1"/>
  <c r="AJ1703" i="1"/>
  <c r="AI1703" i="1"/>
  <c r="AH1703" i="1"/>
  <c r="AG1703" i="1"/>
  <c r="AF1703" i="1"/>
  <c r="AE1703" i="1"/>
  <c r="AD1703" i="1"/>
  <c r="AC1703" i="1"/>
  <c r="AB1703" i="1"/>
  <c r="AA1703" i="1"/>
  <c r="Z1703" i="1"/>
  <c r="AL1703" i="1" s="1"/>
  <c r="AM1703" i="1" s="1"/>
  <c r="Y1703" i="1"/>
  <c r="X1703" i="1"/>
  <c r="W1703" i="1"/>
  <c r="V1703" i="1"/>
  <c r="U1703" i="1"/>
  <c r="AN1702" i="1"/>
  <c r="AK1702" i="1"/>
  <c r="AJ1702" i="1"/>
  <c r="AI1702" i="1"/>
  <c r="AH1702" i="1"/>
  <c r="AG1702" i="1"/>
  <c r="AF1702" i="1"/>
  <c r="AE1702" i="1"/>
  <c r="AD1702" i="1"/>
  <c r="AC1702" i="1"/>
  <c r="AB1702" i="1"/>
  <c r="AA1702" i="1"/>
  <c r="Z1702" i="1"/>
  <c r="AL1702" i="1" s="1"/>
  <c r="AM1702" i="1" s="1"/>
  <c r="Y1702" i="1"/>
  <c r="X1702" i="1"/>
  <c r="W1702" i="1"/>
  <c r="V1702" i="1"/>
  <c r="U1702" i="1"/>
  <c r="AN1701" i="1"/>
  <c r="AK1701" i="1"/>
  <c r="AJ1701" i="1"/>
  <c r="AI1701" i="1"/>
  <c r="AH1701" i="1"/>
  <c r="AG1701" i="1"/>
  <c r="AF1701" i="1"/>
  <c r="AE1701" i="1"/>
  <c r="AD1701" i="1"/>
  <c r="AC1701" i="1"/>
  <c r="AB1701" i="1"/>
  <c r="AA1701" i="1"/>
  <c r="Z1701" i="1"/>
  <c r="AL1701" i="1" s="1"/>
  <c r="AM1701" i="1" s="1"/>
  <c r="Y1701" i="1"/>
  <c r="X1701" i="1"/>
  <c r="W1701" i="1"/>
  <c r="V1701" i="1"/>
  <c r="U1701" i="1"/>
  <c r="AN1700" i="1"/>
  <c r="AK1700" i="1"/>
  <c r="AJ1700" i="1"/>
  <c r="AI1700" i="1"/>
  <c r="AH1700" i="1"/>
  <c r="AG1700" i="1"/>
  <c r="AF1700" i="1"/>
  <c r="AE1700" i="1"/>
  <c r="AD1700" i="1"/>
  <c r="AC1700" i="1"/>
  <c r="AB1700" i="1"/>
  <c r="AA1700" i="1"/>
  <c r="Z1700" i="1"/>
  <c r="AL1700" i="1" s="1"/>
  <c r="AM1700" i="1" s="1"/>
  <c r="Y1700" i="1"/>
  <c r="X1700" i="1"/>
  <c r="W1700" i="1"/>
  <c r="V1700" i="1"/>
  <c r="U1700" i="1"/>
  <c r="AN1699" i="1"/>
  <c r="AK1699" i="1"/>
  <c r="AJ1699" i="1"/>
  <c r="AI1699" i="1"/>
  <c r="AH1699" i="1"/>
  <c r="AG1699" i="1"/>
  <c r="AF1699" i="1"/>
  <c r="AE1699" i="1"/>
  <c r="AD1699" i="1"/>
  <c r="AC1699" i="1"/>
  <c r="AB1699" i="1"/>
  <c r="AA1699" i="1"/>
  <c r="Z1699" i="1"/>
  <c r="AL1699" i="1" s="1"/>
  <c r="AM1699" i="1" s="1"/>
  <c r="Y1699" i="1"/>
  <c r="X1699" i="1"/>
  <c r="W1699" i="1"/>
  <c r="V1699" i="1"/>
  <c r="U1699" i="1"/>
  <c r="AN1698" i="1"/>
  <c r="AK1698" i="1"/>
  <c r="AJ1698" i="1"/>
  <c r="AI1698" i="1"/>
  <c r="AH1698" i="1"/>
  <c r="AG1698" i="1"/>
  <c r="AF1698" i="1"/>
  <c r="AE1698" i="1"/>
  <c r="AD1698" i="1"/>
  <c r="AC1698" i="1"/>
  <c r="AB1698" i="1"/>
  <c r="AA1698" i="1"/>
  <c r="Z1698" i="1"/>
  <c r="AL1698" i="1" s="1"/>
  <c r="AM1698" i="1" s="1"/>
  <c r="Y1698" i="1"/>
  <c r="X1698" i="1"/>
  <c r="W1698" i="1"/>
  <c r="V1698" i="1"/>
  <c r="U1698" i="1"/>
  <c r="AN1697" i="1"/>
  <c r="AK1697" i="1"/>
  <c r="AJ1697" i="1"/>
  <c r="AI1697" i="1"/>
  <c r="AH1697" i="1"/>
  <c r="AG1697" i="1"/>
  <c r="AF1697" i="1"/>
  <c r="AE1697" i="1"/>
  <c r="AD1697" i="1"/>
  <c r="AC1697" i="1"/>
  <c r="AB1697" i="1"/>
  <c r="AA1697" i="1"/>
  <c r="Z1697" i="1"/>
  <c r="AL1697" i="1" s="1"/>
  <c r="AM1697" i="1" s="1"/>
  <c r="Y1697" i="1"/>
  <c r="X1697" i="1"/>
  <c r="W1697" i="1"/>
  <c r="V1697" i="1"/>
  <c r="U1697" i="1"/>
  <c r="AN1696" i="1"/>
  <c r="AK1696" i="1"/>
  <c r="AJ1696" i="1"/>
  <c r="AI1696" i="1"/>
  <c r="AH1696" i="1"/>
  <c r="AG1696" i="1"/>
  <c r="AF1696" i="1"/>
  <c r="AE1696" i="1"/>
  <c r="AD1696" i="1"/>
  <c r="AC1696" i="1"/>
  <c r="AB1696" i="1"/>
  <c r="AA1696" i="1"/>
  <c r="Z1696" i="1"/>
  <c r="AL1696" i="1" s="1"/>
  <c r="AM1696" i="1" s="1"/>
  <c r="Y1696" i="1"/>
  <c r="X1696" i="1"/>
  <c r="W1696" i="1"/>
  <c r="V1696" i="1"/>
  <c r="U1696" i="1"/>
  <c r="AN1695" i="1"/>
  <c r="AK1695" i="1"/>
  <c r="AJ1695" i="1"/>
  <c r="AI1695" i="1"/>
  <c r="AH1695" i="1"/>
  <c r="AG1695" i="1"/>
  <c r="AF1695" i="1"/>
  <c r="AE1695" i="1"/>
  <c r="AD1695" i="1"/>
  <c r="AC1695" i="1"/>
  <c r="AB1695" i="1"/>
  <c r="AA1695" i="1"/>
  <c r="Z1695" i="1"/>
  <c r="AL1695" i="1" s="1"/>
  <c r="AM1695" i="1" s="1"/>
  <c r="Y1695" i="1"/>
  <c r="X1695" i="1"/>
  <c r="W1695" i="1"/>
  <c r="V1695" i="1"/>
  <c r="U1695" i="1"/>
  <c r="AN1694" i="1"/>
  <c r="AK1694" i="1"/>
  <c r="AJ1694" i="1"/>
  <c r="AI1694" i="1"/>
  <c r="AH1694" i="1"/>
  <c r="AG1694" i="1"/>
  <c r="AF1694" i="1"/>
  <c r="AE1694" i="1"/>
  <c r="AD1694" i="1"/>
  <c r="AC1694" i="1"/>
  <c r="AB1694" i="1"/>
  <c r="AA1694" i="1"/>
  <c r="Z1694" i="1"/>
  <c r="AL1694" i="1" s="1"/>
  <c r="AM1694" i="1" s="1"/>
  <c r="Y1694" i="1"/>
  <c r="X1694" i="1"/>
  <c r="W1694" i="1"/>
  <c r="V1694" i="1"/>
  <c r="U1694" i="1"/>
  <c r="AN1693" i="1"/>
  <c r="AK1693" i="1"/>
  <c r="AJ1693" i="1"/>
  <c r="AI1693" i="1"/>
  <c r="AH1693" i="1"/>
  <c r="AG1693" i="1"/>
  <c r="AF1693" i="1"/>
  <c r="AE1693" i="1"/>
  <c r="AD1693" i="1"/>
  <c r="AC1693" i="1"/>
  <c r="AB1693" i="1"/>
  <c r="AA1693" i="1"/>
  <c r="Z1693" i="1"/>
  <c r="AL1693" i="1" s="1"/>
  <c r="AM1693" i="1" s="1"/>
  <c r="Y1693" i="1"/>
  <c r="X1693" i="1"/>
  <c r="W1693" i="1"/>
  <c r="V1693" i="1"/>
  <c r="U1693" i="1"/>
  <c r="AN1692" i="1"/>
  <c r="AK1692" i="1"/>
  <c r="AJ1692" i="1"/>
  <c r="AI1692" i="1"/>
  <c r="AH1692" i="1"/>
  <c r="AG1692" i="1"/>
  <c r="AF1692" i="1"/>
  <c r="AE1692" i="1"/>
  <c r="AD1692" i="1"/>
  <c r="AC1692" i="1"/>
  <c r="AB1692" i="1"/>
  <c r="AA1692" i="1"/>
  <c r="Z1692" i="1"/>
  <c r="AL1692" i="1" s="1"/>
  <c r="AM1692" i="1" s="1"/>
  <c r="Y1692" i="1"/>
  <c r="X1692" i="1"/>
  <c r="W1692" i="1"/>
  <c r="V1692" i="1"/>
  <c r="U1692" i="1"/>
  <c r="AN1691" i="1"/>
  <c r="AK1691" i="1"/>
  <c r="AJ1691" i="1"/>
  <c r="AI1691" i="1"/>
  <c r="AH1691" i="1"/>
  <c r="AG1691" i="1"/>
  <c r="AF1691" i="1"/>
  <c r="AE1691" i="1"/>
  <c r="AD1691" i="1"/>
  <c r="AC1691" i="1"/>
  <c r="AB1691" i="1"/>
  <c r="AA1691" i="1"/>
  <c r="Z1691" i="1"/>
  <c r="AL1691" i="1" s="1"/>
  <c r="AM1691" i="1" s="1"/>
  <c r="Y1691" i="1"/>
  <c r="X1691" i="1"/>
  <c r="W1691" i="1"/>
  <c r="V1691" i="1"/>
  <c r="U1691" i="1"/>
  <c r="AN1690" i="1"/>
  <c r="AK1690" i="1"/>
  <c r="AJ1690" i="1"/>
  <c r="AI1690" i="1"/>
  <c r="AH1690" i="1"/>
  <c r="AG1690" i="1"/>
  <c r="AF1690" i="1"/>
  <c r="AE1690" i="1"/>
  <c r="AD1690" i="1"/>
  <c r="AC1690" i="1"/>
  <c r="AB1690" i="1"/>
  <c r="AA1690" i="1"/>
  <c r="Z1690" i="1"/>
  <c r="AL1690" i="1" s="1"/>
  <c r="AM1690" i="1" s="1"/>
  <c r="Y1690" i="1"/>
  <c r="X1690" i="1"/>
  <c r="W1690" i="1"/>
  <c r="V1690" i="1"/>
  <c r="U1690" i="1"/>
  <c r="AN1689" i="1"/>
  <c r="AK1689" i="1"/>
  <c r="AJ1689" i="1"/>
  <c r="AI1689" i="1"/>
  <c r="AH1689" i="1"/>
  <c r="AG1689" i="1"/>
  <c r="AF1689" i="1"/>
  <c r="AE1689" i="1"/>
  <c r="AD1689" i="1"/>
  <c r="AC1689" i="1"/>
  <c r="AB1689" i="1"/>
  <c r="AA1689" i="1"/>
  <c r="Z1689" i="1"/>
  <c r="AL1689" i="1" s="1"/>
  <c r="AM1689" i="1" s="1"/>
  <c r="Y1689" i="1"/>
  <c r="X1689" i="1"/>
  <c r="W1689" i="1"/>
  <c r="V1689" i="1"/>
  <c r="U1689" i="1"/>
  <c r="AN1688" i="1"/>
  <c r="AK1688" i="1"/>
  <c r="AJ1688" i="1"/>
  <c r="AI1688" i="1"/>
  <c r="AH1688" i="1"/>
  <c r="AG1688" i="1"/>
  <c r="AF1688" i="1"/>
  <c r="AE1688" i="1"/>
  <c r="AD1688" i="1"/>
  <c r="AC1688" i="1"/>
  <c r="AB1688" i="1"/>
  <c r="AA1688" i="1"/>
  <c r="Z1688" i="1"/>
  <c r="AL1688" i="1" s="1"/>
  <c r="AM1688" i="1" s="1"/>
  <c r="Y1688" i="1"/>
  <c r="X1688" i="1"/>
  <c r="W1688" i="1"/>
  <c r="V1688" i="1"/>
  <c r="U1688" i="1"/>
  <c r="AN1687" i="1"/>
  <c r="AK1687" i="1"/>
  <c r="AJ1687" i="1"/>
  <c r="AI1687" i="1"/>
  <c r="AH1687" i="1"/>
  <c r="AG1687" i="1"/>
  <c r="AF1687" i="1"/>
  <c r="AE1687" i="1"/>
  <c r="AD1687" i="1"/>
  <c r="AC1687" i="1"/>
  <c r="AB1687" i="1"/>
  <c r="AA1687" i="1"/>
  <c r="Z1687" i="1"/>
  <c r="AL1687" i="1" s="1"/>
  <c r="AM1687" i="1" s="1"/>
  <c r="Y1687" i="1"/>
  <c r="X1687" i="1"/>
  <c r="W1687" i="1"/>
  <c r="V1687" i="1"/>
  <c r="U1687" i="1"/>
  <c r="AN1686" i="1"/>
  <c r="AK1686" i="1"/>
  <c r="AJ1686" i="1"/>
  <c r="AI1686" i="1"/>
  <c r="AH1686" i="1"/>
  <c r="AG1686" i="1"/>
  <c r="AF1686" i="1"/>
  <c r="AE1686" i="1"/>
  <c r="AD1686" i="1"/>
  <c r="AC1686" i="1"/>
  <c r="AB1686" i="1"/>
  <c r="AA1686" i="1"/>
  <c r="Z1686" i="1"/>
  <c r="AL1686" i="1" s="1"/>
  <c r="AM1686" i="1" s="1"/>
  <c r="Y1686" i="1"/>
  <c r="X1686" i="1"/>
  <c r="W1686" i="1"/>
  <c r="V1686" i="1"/>
  <c r="U1686" i="1"/>
  <c r="AN1685" i="1"/>
  <c r="AK1685" i="1"/>
  <c r="AJ1685" i="1"/>
  <c r="AI1685" i="1"/>
  <c r="AH1685" i="1"/>
  <c r="AG1685" i="1"/>
  <c r="AF1685" i="1"/>
  <c r="AE1685" i="1"/>
  <c r="AD1685" i="1"/>
  <c r="AC1685" i="1"/>
  <c r="AB1685" i="1"/>
  <c r="AA1685" i="1"/>
  <c r="Z1685" i="1"/>
  <c r="AL1685" i="1" s="1"/>
  <c r="AM1685" i="1" s="1"/>
  <c r="Y1685" i="1"/>
  <c r="X1685" i="1"/>
  <c r="W1685" i="1"/>
  <c r="V1685" i="1"/>
  <c r="U1685" i="1"/>
  <c r="AN1684" i="1"/>
  <c r="AK1684" i="1"/>
  <c r="AJ1684" i="1"/>
  <c r="AI1684" i="1"/>
  <c r="AH1684" i="1"/>
  <c r="AG1684" i="1"/>
  <c r="AF1684" i="1"/>
  <c r="AE1684" i="1"/>
  <c r="AD1684" i="1"/>
  <c r="AC1684" i="1"/>
  <c r="AB1684" i="1"/>
  <c r="AA1684" i="1"/>
  <c r="Z1684" i="1"/>
  <c r="AL1684" i="1" s="1"/>
  <c r="AM1684" i="1" s="1"/>
  <c r="Y1684" i="1"/>
  <c r="X1684" i="1"/>
  <c r="W1684" i="1"/>
  <c r="V1684" i="1"/>
  <c r="U1684" i="1"/>
  <c r="AN1683" i="1"/>
  <c r="AK1683" i="1"/>
  <c r="AJ1683" i="1"/>
  <c r="AI1683" i="1"/>
  <c r="AH1683" i="1"/>
  <c r="AG1683" i="1"/>
  <c r="AF1683" i="1"/>
  <c r="AE1683" i="1"/>
  <c r="AD1683" i="1"/>
  <c r="AC1683" i="1"/>
  <c r="AB1683" i="1"/>
  <c r="AA1683" i="1"/>
  <c r="Z1683" i="1"/>
  <c r="AL1683" i="1" s="1"/>
  <c r="AM1683" i="1" s="1"/>
  <c r="Y1683" i="1"/>
  <c r="X1683" i="1"/>
  <c r="W1683" i="1"/>
  <c r="V1683" i="1"/>
  <c r="U1683" i="1"/>
  <c r="AN1682" i="1"/>
  <c r="AK1682" i="1"/>
  <c r="AJ1682" i="1"/>
  <c r="AI1682" i="1"/>
  <c r="AH1682" i="1"/>
  <c r="AG1682" i="1"/>
  <c r="AF1682" i="1"/>
  <c r="AE1682" i="1"/>
  <c r="AD1682" i="1"/>
  <c r="AC1682" i="1"/>
  <c r="AB1682" i="1"/>
  <c r="AA1682" i="1"/>
  <c r="Z1682" i="1"/>
  <c r="AL1682" i="1" s="1"/>
  <c r="AM1682" i="1" s="1"/>
  <c r="Y1682" i="1"/>
  <c r="X1682" i="1"/>
  <c r="W1682" i="1"/>
  <c r="V1682" i="1"/>
  <c r="U1682" i="1"/>
  <c r="AN1681" i="1"/>
  <c r="AK1681" i="1"/>
  <c r="AJ1681" i="1"/>
  <c r="AI1681" i="1"/>
  <c r="AH1681" i="1"/>
  <c r="AG1681" i="1"/>
  <c r="AF1681" i="1"/>
  <c r="AE1681" i="1"/>
  <c r="AD1681" i="1"/>
  <c r="AC1681" i="1"/>
  <c r="AB1681" i="1"/>
  <c r="AA1681" i="1"/>
  <c r="Z1681" i="1"/>
  <c r="AL1681" i="1" s="1"/>
  <c r="AM1681" i="1" s="1"/>
  <c r="Y1681" i="1"/>
  <c r="X1681" i="1"/>
  <c r="W1681" i="1"/>
  <c r="V1681" i="1"/>
  <c r="U1681" i="1"/>
  <c r="AN1680" i="1"/>
  <c r="AK1680" i="1"/>
  <c r="AJ1680" i="1"/>
  <c r="AI1680" i="1"/>
  <c r="AH1680" i="1"/>
  <c r="AG1680" i="1"/>
  <c r="AF1680" i="1"/>
  <c r="AE1680" i="1"/>
  <c r="AD1680" i="1"/>
  <c r="AC1680" i="1"/>
  <c r="AB1680" i="1"/>
  <c r="AA1680" i="1"/>
  <c r="Z1680" i="1"/>
  <c r="AL1680" i="1" s="1"/>
  <c r="AM1680" i="1" s="1"/>
  <c r="Y1680" i="1"/>
  <c r="X1680" i="1"/>
  <c r="W1680" i="1"/>
  <c r="V1680" i="1"/>
  <c r="U1680" i="1"/>
  <c r="AN1679" i="1"/>
  <c r="AK1679" i="1"/>
  <c r="AJ1679" i="1"/>
  <c r="AI1679" i="1"/>
  <c r="AH1679" i="1"/>
  <c r="AG1679" i="1"/>
  <c r="AF1679" i="1"/>
  <c r="AE1679" i="1"/>
  <c r="AD1679" i="1"/>
  <c r="AC1679" i="1"/>
  <c r="AB1679" i="1"/>
  <c r="AA1679" i="1"/>
  <c r="Z1679" i="1"/>
  <c r="AL1679" i="1" s="1"/>
  <c r="AM1679" i="1" s="1"/>
  <c r="Y1679" i="1"/>
  <c r="X1679" i="1"/>
  <c r="W1679" i="1"/>
  <c r="V1679" i="1"/>
  <c r="U1679" i="1"/>
  <c r="AN1678" i="1"/>
  <c r="AK1678" i="1"/>
  <c r="AJ1678" i="1"/>
  <c r="AI1678" i="1"/>
  <c r="AH1678" i="1"/>
  <c r="AG1678" i="1"/>
  <c r="AF1678" i="1"/>
  <c r="AE1678" i="1"/>
  <c r="AD1678" i="1"/>
  <c r="AC1678" i="1"/>
  <c r="AB1678" i="1"/>
  <c r="AA1678" i="1"/>
  <c r="Z1678" i="1"/>
  <c r="AL1678" i="1" s="1"/>
  <c r="AM1678" i="1" s="1"/>
  <c r="Y1678" i="1"/>
  <c r="X1678" i="1"/>
  <c r="W1678" i="1"/>
  <c r="V1678" i="1"/>
  <c r="U1678" i="1"/>
  <c r="AN1677" i="1"/>
  <c r="AK1677" i="1"/>
  <c r="AJ1677" i="1"/>
  <c r="AI1677" i="1"/>
  <c r="AH1677" i="1"/>
  <c r="AG1677" i="1"/>
  <c r="AF1677" i="1"/>
  <c r="AE1677" i="1"/>
  <c r="AD1677" i="1"/>
  <c r="AC1677" i="1"/>
  <c r="AB1677" i="1"/>
  <c r="AA1677" i="1"/>
  <c r="Z1677" i="1"/>
  <c r="AL1677" i="1" s="1"/>
  <c r="AM1677" i="1" s="1"/>
  <c r="Y1677" i="1"/>
  <c r="X1677" i="1"/>
  <c r="W1677" i="1"/>
  <c r="V1677" i="1"/>
  <c r="U1677" i="1"/>
  <c r="AN1676" i="1"/>
  <c r="AK1676" i="1"/>
  <c r="AJ1676" i="1"/>
  <c r="AI1676" i="1"/>
  <c r="AH1676" i="1"/>
  <c r="AG1676" i="1"/>
  <c r="AF1676" i="1"/>
  <c r="AE1676" i="1"/>
  <c r="AD1676" i="1"/>
  <c r="AC1676" i="1"/>
  <c r="AB1676" i="1"/>
  <c r="AA1676" i="1"/>
  <c r="Z1676" i="1"/>
  <c r="AL1676" i="1" s="1"/>
  <c r="AM1676" i="1" s="1"/>
  <c r="Y1676" i="1"/>
  <c r="X1676" i="1"/>
  <c r="W1676" i="1"/>
  <c r="V1676" i="1"/>
  <c r="U1676" i="1"/>
  <c r="AN1675" i="1"/>
  <c r="AK1675" i="1"/>
  <c r="AJ1675" i="1"/>
  <c r="AI1675" i="1"/>
  <c r="AH1675" i="1"/>
  <c r="AG1675" i="1"/>
  <c r="AF1675" i="1"/>
  <c r="AE1675" i="1"/>
  <c r="AD1675" i="1"/>
  <c r="AC1675" i="1"/>
  <c r="AB1675" i="1"/>
  <c r="AA1675" i="1"/>
  <c r="Z1675" i="1"/>
  <c r="AL1675" i="1" s="1"/>
  <c r="AM1675" i="1" s="1"/>
  <c r="Y1675" i="1"/>
  <c r="X1675" i="1"/>
  <c r="W1675" i="1"/>
  <c r="V1675" i="1"/>
  <c r="U1675" i="1"/>
  <c r="AN1674" i="1"/>
  <c r="AK1674" i="1"/>
  <c r="AJ1674" i="1"/>
  <c r="AI1674" i="1"/>
  <c r="AH1674" i="1"/>
  <c r="AG1674" i="1"/>
  <c r="AF1674" i="1"/>
  <c r="AE1674" i="1"/>
  <c r="AD1674" i="1"/>
  <c r="AC1674" i="1"/>
  <c r="AB1674" i="1"/>
  <c r="AA1674" i="1"/>
  <c r="Z1674" i="1"/>
  <c r="AL1674" i="1" s="1"/>
  <c r="AM1674" i="1" s="1"/>
  <c r="Y1674" i="1"/>
  <c r="X1674" i="1"/>
  <c r="W1674" i="1"/>
  <c r="V1674" i="1"/>
  <c r="U1674" i="1"/>
  <c r="AN1673" i="1"/>
  <c r="AK1673" i="1"/>
  <c r="AJ1673" i="1"/>
  <c r="AI1673" i="1"/>
  <c r="AH1673" i="1"/>
  <c r="AG1673" i="1"/>
  <c r="AF1673" i="1"/>
  <c r="AE1673" i="1"/>
  <c r="AD1673" i="1"/>
  <c r="AC1673" i="1"/>
  <c r="AB1673" i="1"/>
  <c r="AA1673" i="1"/>
  <c r="Z1673" i="1"/>
  <c r="AL1673" i="1" s="1"/>
  <c r="AM1673" i="1" s="1"/>
  <c r="Y1673" i="1"/>
  <c r="X1673" i="1"/>
  <c r="W1673" i="1"/>
  <c r="V1673" i="1"/>
  <c r="U1673" i="1"/>
  <c r="AN1672" i="1"/>
  <c r="AK1672" i="1"/>
  <c r="AJ1672" i="1"/>
  <c r="AI1672" i="1"/>
  <c r="AH1672" i="1"/>
  <c r="AG1672" i="1"/>
  <c r="AF1672" i="1"/>
  <c r="AE1672" i="1"/>
  <c r="AD1672" i="1"/>
  <c r="AC1672" i="1"/>
  <c r="AB1672" i="1"/>
  <c r="AA1672" i="1"/>
  <c r="Z1672" i="1"/>
  <c r="AL1672" i="1" s="1"/>
  <c r="AM1672" i="1" s="1"/>
  <c r="Y1672" i="1"/>
  <c r="X1672" i="1"/>
  <c r="W1672" i="1"/>
  <c r="V1672" i="1"/>
  <c r="U1672" i="1"/>
  <c r="AN1671" i="1"/>
  <c r="AK1671" i="1"/>
  <c r="AJ1671" i="1"/>
  <c r="AI1671" i="1"/>
  <c r="AH1671" i="1"/>
  <c r="AG1671" i="1"/>
  <c r="AF1671" i="1"/>
  <c r="AE1671" i="1"/>
  <c r="AD1671" i="1"/>
  <c r="AC1671" i="1"/>
  <c r="AB1671" i="1"/>
  <c r="AA1671" i="1"/>
  <c r="Z1671" i="1"/>
  <c r="AL1671" i="1" s="1"/>
  <c r="AM1671" i="1" s="1"/>
  <c r="Y1671" i="1"/>
  <c r="X1671" i="1"/>
  <c r="W1671" i="1"/>
  <c r="V1671" i="1"/>
  <c r="U1671" i="1"/>
  <c r="AN1670" i="1"/>
  <c r="AK1670" i="1"/>
  <c r="AJ1670" i="1"/>
  <c r="AI1670" i="1"/>
  <c r="AH1670" i="1"/>
  <c r="AG1670" i="1"/>
  <c r="AF1670" i="1"/>
  <c r="AE1670" i="1"/>
  <c r="AD1670" i="1"/>
  <c r="AC1670" i="1"/>
  <c r="AB1670" i="1"/>
  <c r="AA1670" i="1"/>
  <c r="Z1670" i="1"/>
  <c r="AL1670" i="1" s="1"/>
  <c r="AM1670" i="1" s="1"/>
  <c r="Y1670" i="1"/>
  <c r="X1670" i="1"/>
  <c r="W1670" i="1"/>
  <c r="V1670" i="1"/>
  <c r="U1670" i="1"/>
  <c r="AN1669" i="1"/>
  <c r="AK1669" i="1"/>
  <c r="AJ1669" i="1"/>
  <c r="AI1669" i="1"/>
  <c r="AH1669" i="1"/>
  <c r="AG1669" i="1"/>
  <c r="AF1669" i="1"/>
  <c r="AE1669" i="1"/>
  <c r="AD1669" i="1"/>
  <c r="AC1669" i="1"/>
  <c r="AB1669" i="1"/>
  <c r="AA1669" i="1"/>
  <c r="Z1669" i="1"/>
  <c r="AL1669" i="1" s="1"/>
  <c r="AM1669" i="1" s="1"/>
  <c r="Y1669" i="1"/>
  <c r="X1669" i="1"/>
  <c r="W1669" i="1"/>
  <c r="V1669" i="1"/>
  <c r="U1669" i="1"/>
  <c r="AN1668" i="1"/>
  <c r="AK1668" i="1"/>
  <c r="AJ1668" i="1"/>
  <c r="AI1668" i="1"/>
  <c r="AH1668" i="1"/>
  <c r="AG1668" i="1"/>
  <c r="AF1668" i="1"/>
  <c r="AE1668" i="1"/>
  <c r="AD1668" i="1"/>
  <c r="AC1668" i="1"/>
  <c r="AB1668" i="1"/>
  <c r="AA1668" i="1"/>
  <c r="Z1668" i="1"/>
  <c r="AL1668" i="1" s="1"/>
  <c r="AM1668" i="1" s="1"/>
  <c r="Y1668" i="1"/>
  <c r="X1668" i="1"/>
  <c r="W1668" i="1"/>
  <c r="V1668" i="1"/>
  <c r="U1668" i="1"/>
  <c r="AN1667" i="1"/>
  <c r="AK1667" i="1"/>
  <c r="AJ1667" i="1"/>
  <c r="AI1667" i="1"/>
  <c r="AH1667" i="1"/>
  <c r="AG1667" i="1"/>
  <c r="AF1667" i="1"/>
  <c r="AE1667" i="1"/>
  <c r="AD1667" i="1"/>
  <c r="AC1667" i="1"/>
  <c r="AB1667" i="1"/>
  <c r="AA1667" i="1"/>
  <c r="Z1667" i="1"/>
  <c r="AL1667" i="1" s="1"/>
  <c r="AM1667" i="1" s="1"/>
  <c r="Y1667" i="1"/>
  <c r="X1667" i="1"/>
  <c r="W1667" i="1"/>
  <c r="V1667" i="1"/>
  <c r="U1667" i="1"/>
  <c r="AN1666" i="1"/>
  <c r="AK1666" i="1"/>
  <c r="AJ1666" i="1"/>
  <c r="AI1666" i="1"/>
  <c r="AH1666" i="1"/>
  <c r="AG1666" i="1"/>
  <c r="AF1666" i="1"/>
  <c r="AE1666" i="1"/>
  <c r="AD1666" i="1"/>
  <c r="AC1666" i="1"/>
  <c r="AB1666" i="1"/>
  <c r="AA1666" i="1"/>
  <c r="Z1666" i="1"/>
  <c r="AL1666" i="1" s="1"/>
  <c r="AM1666" i="1" s="1"/>
  <c r="Y1666" i="1"/>
  <c r="X1666" i="1"/>
  <c r="W1666" i="1"/>
  <c r="V1666" i="1"/>
  <c r="U1666" i="1"/>
  <c r="AN1665" i="1"/>
  <c r="AK1665" i="1"/>
  <c r="AJ1665" i="1"/>
  <c r="AI1665" i="1"/>
  <c r="AH1665" i="1"/>
  <c r="AG1665" i="1"/>
  <c r="AF1665" i="1"/>
  <c r="AE1665" i="1"/>
  <c r="AD1665" i="1"/>
  <c r="AC1665" i="1"/>
  <c r="AB1665" i="1"/>
  <c r="AA1665" i="1"/>
  <c r="Z1665" i="1"/>
  <c r="AL1665" i="1" s="1"/>
  <c r="AM1665" i="1" s="1"/>
  <c r="Y1665" i="1"/>
  <c r="X1665" i="1"/>
  <c r="W1665" i="1"/>
  <c r="V1665" i="1"/>
  <c r="U1665" i="1"/>
  <c r="AN1664" i="1"/>
  <c r="AK1664" i="1"/>
  <c r="AJ1664" i="1"/>
  <c r="AI1664" i="1"/>
  <c r="AH1664" i="1"/>
  <c r="AG1664" i="1"/>
  <c r="AF1664" i="1"/>
  <c r="AE1664" i="1"/>
  <c r="AD1664" i="1"/>
  <c r="AC1664" i="1"/>
  <c r="AB1664" i="1"/>
  <c r="AA1664" i="1"/>
  <c r="Z1664" i="1"/>
  <c r="AL1664" i="1" s="1"/>
  <c r="AM1664" i="1" s="1"/>
  <c r="Y1664" i="1"/>
  <c r="X1664" i="1"/>
  <c r="W1664" i="1"/>
  <c r="V1664" i="1"/>
  <c r="U1664" i="1"/>
  <c r="AN1663" i="1"/>
  <c r="AK1663" i="1"/>
  <c r="AJ1663" i="1"/>
  <c r="AI1663" i="1"/>
  <c r="AH1663" i="1"/>
  <c r="AG1663" i="1"/>
  <c r="AF1663" i="1"/>
  <c r="AE1663" i="1"/>
  <c r="AD1663" i="1"/>
  <c r="AC1663" i="1"/>
  <c r="AB1663" i="1"/>
  <c r="AA1663" i="1"/>
  <c r="Z1663" i="1"/>
  <c r="AL1663" i="1" s="1"/>
  <c r="AM1663" i="1" s="1"/>
  <c r="Y1663" i="1"/>
  <c r="X1663" i="1"/>
  <c r="W1663" i="1"/>
  <c r="V1663" i="1"/>
  <c r="U1663" i="1"/>
  <c r="AN1662" i="1"/>
  <c r="AK1662" i="1"/>
  <c r="AJ1662" i="1"/>
  <c r="AI1662" i="1"/>
  <c r="AH1662" i="1"/>
  <c r="AG1662" i="1"/>
  <c r="AF1662" i="1"/>
  <c r="AE1662" i="1"/>
  <c r="AD1662" i="1"/>
  <c r="AC1662" i="1"/>
  <c r="AB1662" i="1"/>
  <c r="AA1662" i="1"/>
  <c r="Z1662" i="1"/>
  <c r="AL1662" i="1" s="1"/>
  <c r="AM1662" i="1" s="1"/>
  <c r="Y1662" i="1"/>
  <c r="X1662" i="1"/>
  <c r="W1662" i="1"/>
  <c r="V1662" i="1"/>
  <c r="U1662" i="1"/>
  <c r="AN1661" i="1"/>
  <c r="AK1661" i="1"/>
  <c r="AJ1661" i="1"/>
  <c r="AI1661" i="1"/>
  <c r="AH1661" i="1"/>
  <c r="AG1661" i="1"/>
  <c r="AF1661" i="1"/>
  <c r="AE1661" i="1"/>
  <c r="AD1661" i="1"/>
  <c r="AC1661" i="1"/>
  <c r="AB1661" i="1"/>
  <c r="AA1661" i="1"/>
  <c r="Z1661" i="1"/>
  <c r="AL1661" i="1" s="1"/>
  <c r="AM1661" i="1" s="1"/>
  <c r="Y1661" i="1"/>
  <c r="X1661" i="1"/>
  <c r="W1661" i="1"/>
  <c r="V1661" i="1"/>
  <c r="U1661" i="1"/>
  <c r="AN1660" i="1"/>
  <c r="AK1660" i="1"/>
  <c r="AJ1660" i="1"/>
  <c r="AI1660" i="1"/>
  <c r="AH1660" i="1"/>
  <c r="AG1660" i="1"/>
  <c r="AF1660" i="1"/>
  <c r="AE1660" i="1"/>
  <c r="AD1660" i="1"/>
  <c r="AC1660" i="1"/>
  <c r="AB1660" i="1"/>
  <c r="AA1660" i="1"/>
  <c r="Z1660" i="1"/>
  <c r="AL1660" i="1" s="1"/>
  <c r="AM1660" i="1" s="1"/>
  <c r="Y1660" i="1"/>
  <c r="X1660" i="1"/>
  <c r="W1660" i="1"/>
  <c r="V1660" i="1"/>
  <c r="U1660" i="1"/>
  <c r="AN1659" i="1"/>
  <c r="AK1659" i="1"/>
  <c r="AJ1659" i="1"/>
  <c r="AI1659" i="1"/>
  <c r="AH1659" i="1"/>
  <c r="AG1659" i="1"/>
  <c r="AF1659" i="1"/>
  <c r="AE1659" i="1"/>
  <c r="AD1659" i="1"/>
  <c r="AC1659" i="1"/>
  <c r="AB1659" i="1"/>
  <c r="AA1659" i="1"/>
  <c r="Z1659" i="1"/>
  <c r="AL1659" i="1" s="1"/>
  <c r="AM1659" i="1" s="1"/>
  <c r="Y1659" i="1"/>
  <c r="X1659" i="1"/>
  <c r="W1659" i="1"/>
  <c r="V1659" i="1"/>
  <c r="U1659" i="1"/>
  <c r="AN1658" i="1"/>
  <c r="AK1658" i="1"/>
  <c r="AJ1658" i="1"/>
  <c r="AI1658" i="1"/>
  <c r="AH1658" i="1"/>
  <c r="AG1658" i="1"/>
  <c r="AF1658" i="1"/>
  <c r="AE1658" i="1"/>
  <c r="AD1658" i="1"/>
  <c r="AC1658" i="1"/>
  <c r="AB1658" i="1"/>
  <c r="AA1658" i="1"/>
  <c r="Z1658" i="1"/>
  <c r="AL1658" i="1" s="1"/>
  <c r="AM1658" i="1" s="1"/>
  <c r="Y1658" i="1"/>
  <c r="X1658" i="1"/>
  <c r="W1658" i="1"/>
  <c r="V1658" i="1"/>
  <c r="U1658" i="1"/>
  <c r="AN1657" i="1"/>
  <c r="AK1657" i="1"/>
  <c r="AJ1657" i="1"/>
  <c r="AI1657" i="1"/>
  <c r="AH1657" i="1"/>
  <c r="AG1657" i="1"/>
  <c r="AF1657" i="1"/>
  <c r="AE1657" i="1"/>
  <c r="AD1657" i="1"/>
  <c r="AC1657" i="1"/>
  <c r="AB1657" i="1"/>
  <c r="AA1657" i="1"/>
  <c r="Z1657" i="1"/>
  <c r="AL1657" i="1" s="1"/>
  <c r="AM1657" i="1" s="1"/>
  <c r="Y1657" i="1"/>
  <c r="X1657" i="1"/>
  <c r="W1657" i="1"/>
  <c r="V1657" i="1"/>
  <c r="U1657" i="1"/>
  <c r="AN1656" i="1"/>
  <c r="AK1656" i="1"/>
  <c r="AJ1656" i="1"/>
  <c r="AI1656" i="1"/>
  <c r="AH1656" i="1"/>
  <c r="AG1656" i="1"/>
  <c r="AF1656" i="1"/>
  <c r="AE1656" i="1"/>
  <c r="AD1656" i="1"/>
  <c r="AC1656" i="1"/>
  <c r="AB1656" i="1"/>
  <c r="AA1656" i="1"/>
  <c r="Z1656" i="1"/>
  <c r="AL1656" i="1" s="1"/>
  <c r="AM1656" i="1" s="1"/>
  <c r="Y1656" i="1"/>
  <c r="X1656" i="1"/>
  <c r="W1656" i="1"/>
  <c r="V1656" i="1"/>
  <c r="U1656" i="1"/>
  <c r="AN1655" i="1"/>
  <c r="AK1655" i="1"/>
  <c r="AJ1655" i="1"/>
  <c r="AI1655" i="1"/>
  <c r="AH1655" i="1"/>
  <c r="AG1655" i="1"/>
  <c r="AF1655" i="1"/>
  <c r="AE1655" i="1"/>
  <c r="AD1655" i="1"/>
  <c r="AC1655" i="1"/>
  <c r="AB1655" i="1"/>
  <c r="AA1655" i="1"/>
  <c r="Z1655" i="1"/>
  <c r="AL1655" i="1" s="1"/>
  <c r="AM1655" i="1" s="1"/>
  <c r="Y1655" i="1"/>
  <c r="X1655" i="1"/>
  <c r="W1655" i="1"/>
  <c r="V1655" i="1"/>
  <c r="U1655" i="1"/>
  <c r="AN1654" i="1"/>
  <c r="AK1654" i="1"/>
  <c r="AJ1654" i="1"/>
  <c r="AI1654" i="1"/>
  <c r="AH1654" i="1"/>
  <c r="AG1654" i="1"/>
  <c r="AF1654" i="1"/>
  <c r="AE1654" i="1"/>
  <c r="AD1654" i="1"/>
  <c r="AC1654" i="1"/>
  <c r="AB1654" i="1"/>
  <c r="AA1654" i="1"/>
  <c r="Z1654" i="1"/>
  <c r="AL1654" i="1" s="1"/>
  <c r="AM1654" i="1" s="1"/>
  <c r="Y1654" i="1"/>
  <c r="X1654" i="1"/>
  <c r="W1654" i="1"/>
  <c r="V1654" i="1"/>
  <c r="U1654" i="1"/>
  <c r="AN1653" i="1"/>
  <c r="AK1653" i="1"/>
  <c r="AJ1653" i="1"/>
  <c r="AI1653" i="1"/>
  <c r="AH1653" i="1"/>
  <c r="AG1653" i="1"/>
  <c r="AF1653" i="1"/>
  <c r="AE1653" i="1"/>
  <c r="AD1653" i="1"/>
  <c r="AC1653" i="1"/>
  <c r="AB1653" i="1"/>
  <c r="AA1653" i="1"/>
  <c r="Z1653" i="1"/>
  <c r="AL1653" i="1" s="1"/>
  <c r="AM1653" i="1" s="1"/>
  <c r="Y1653" i="1"/>
  <c r="X1653" i="1"/>
  <c r="W1653" i="1"/>
  <c r="V1653" i="1"/>
  <c r="U1653" i="1"/>
  <c r="AN1652" i="1"/>
  <c r="AK1652" i="1"/>
  <c r="AJ1652" i="1"/>
  <c r="AI1652" i="1"/>
  <c r="AH1652" i="1"/>
  <c r="AG1652" i="1"/>
  <c r="AF1652" i="1"/>
  <c r="AE1652" i="1"/>
  <c r="AD1652" i="1"/>
  <c r="AC1652" i="1"/>
  <c r="AB1652" i="1"/>
  <c r="AA1652" i="1"/>
  <c r="Z1652" i="1"/>
  <c r="AL1652" i="1" s="1"/>
  <c r="AM1652" i="1" s="1"/>
  <c r="Y1652" i="1"/>
  <c r="X1652" i="1"/>
  <c r="W1652" i="1"/>
  <c r="V1652" i="1"/>
  <c r="U1652" i="1"/>
  <c r="AN1651" i="1"/>
  <c r="AK1651" i="1"/>
  <c r="AJ1651" i="1"/>
  <c r="AI1651" i="1"/>
  <c r="AH1651" i="1"/>
  <c r="AG1651" i="1"/>
  <c r="AF1651" i="1"/>
  <c r="AE1651" i="1"/>
  <c r="AD1651" i="1"/>
  <c r="AC1651" i="1"/>
  <c r="AB1651" i="1"/>
  <c r="AA1651" i="1"/>
  <c r="Z1651" i="1"/>
  <c r="AL1651" i="1" s="1"/>
  <c r="AM1651" i="1" s="1"/>
  <c r="Y1651" i="1"/>
  <c r="X1651" i="1"/>
  <c r="W1651" i="1"/>
  <c r="V1651" i="1"/>
  <c r="U1651" i="1"/>
  <c r="AN1650" i="1"/>
  <c r="AK1650" i="1"/>
  <c r="AJ1650" i="1"/>
  <c r="AI1650" i="1"/>
  <c r="AH1650" i="1"/>
  <c r="AG1650" i="1"/>
  <c r="AF1650" i="1"/>
  <c r="AE1650" i="1"/>
  <c r="AD1650" i="1"/>
  <c r="AC1650" i="1"/>
  <c r="AB1650" i="1"/>
  <c r="AA1650" i="1"/>
  <c r="Z1650" i="1"/>
  <c r="AL1650" i="1" s="1"/>
  <c r="AM1650" i="1" s="1"/>
  <c r="Y1650" i="1"/>
  <c r="X1650" i="1"/>
  <c r="W1650" i="1"/>
  <c r="V1650" i="1"/>
  <c r="U1650" i="1"/>
  <c r="AN1649" i="1"/>
  <c r="AK1649" i="1"/>
  <c r="AJ1649" i="1"/>
  <c r="AI1649" i="1"/>
  <c r="AH1649" i="1"/>
  <c r="AG1649" i="1"/>
  <c r="AF1649" i="1"/>
  <c r="AE1649" i="1"/>
  <c r="AD1649" i="1"/>
  <c r="AC1649" i="1"/>
  <c r="AB1649" i="1"/>
  <c r="AA1649" i="1"/>
  <c r="Z1649" i="1"/>
  <c r="AL1649" i="1" s="1"/>
  <c r="AM1649" i="1" s="1"/>
  <c r="Y1649" i="1"/>
  <c r="X1649" i="1"/>
  <c r="W1649" i="1"/>
  <c r="V1649" i="1"/>
  <c r="U1649" i="1"/>
  <c r="AN1648" i="1"/>
  <c r="AK1648" i="1"/>
  <c r="AJ1648" i="1"/>
  <c r="AI1648" i="1"/>
  <c r="AH1648" i="1"/>
  <c r="AG1648" i="1"/>
  <c r="AF1648" i="1"/>
  <c r="AE1648" i="1"/>
  <c r="AD1648" i="1"/>
  <c r="AC1648" i="1"/>
  <c r="AB1648" i="1"/>
  <c r="AA1648" i="1"/>
  <c r="Z1648" i="1"/>
  <c r="AL1648" i="1" s="1"/>
  <c r="AM1648" i="1" s="1"/>
  <c r="Y1648" i="1"/>
  <c r="X1648" i="1"/>
  <c r="W1648" i="1"/>
  <c r="V1648" i="1"/>
  <c r="U1648" i="1"/>
  <c r="AN1647" i="1"/>
  <c r="AK1647" i="1"/>
  <c r="AJ1647" i="1"/>
  <c r="AI1647" i="1"/>
  <c r="AH1647" i="1"/>
  <c r="AG1647" i="1"/>
  <c r="AF1647" i="1"/>
  <c r="AE1647" i="1"/>
  <c r="AD1647" i="1"/>
  <c r="AC1647" i="1"/>
  <c r="AB1647" i="1"/>
  <c r="AA1647" i="1"/>
  <c r="Z1647" i="1"/>
  <c r="AL1647" i="1" s="1"/>
  <c r="AM1647" i="1" s="1"/>
  <c r="Y1647" i="1"/>
  <c r="X1647" i="1"/>
  <c r="W1647" i="1"/>
  <c r="V1647" i="1"/>
  <c r="U1647" i="1"/>
  <c r="AN1646" i="1"/>
  <c r="AK1646" i="1"/>
  <c r="AJ1646" i="1"/>
  <c r="AI1646" i="1"/>
  <c r="AH1646" i="1"/>
  <c r="AG1646" i="1"/>
  <c r="AF1646" i="1"/>
  <c r="AE1646" i="1"/>
  <c r="AD1646" i="1"/>
  <c r="AC1646" i="1"/>
  <c r="AB1646" i="1"/>
  <c r="AA1646" i="1"/>
  <c r="Z1646" i="1"/>
  <c r="AL1646" i="1" s="1"/>
  <c r="AM1646" i="1" s="1"/>
  <c r="Y1646" i="1"/>
  <c r="X1646" i="1"/>
  <c r="W1646" i="1"/>
  <c r="V1646" i="1"/>
  <c r="U1646" i="1"/>
  <c r="AN1645" i="1"/>
  <c r="AK1645" i="1"/>
  <c r="AJ1645" i="1"/>
  <c r="AI1645" i="1"/>
  <c r="AH1645" i="1"/>
  <c r="AG1645" i="1"/>
  <c r="AF1645" i="1"/>
  <c r="AE1645" i="1"/>
  <c r="AD1645" i="1"/>
  <c r="AC1645" i="1"/>
  <c r="AB1645" i="1"/>
  <c r="AA1645" i="1"/>
  <c r="Z1645" i="1"/>
  <c r="AL1645" i="1" s="1"/>
  <c r="AM1645" i="1" s="1"/>
  <c r="Y1645" i="1"/>
  <c r="X1645" i="1"/>
  <c r="W1645" i="1"/>
  <c r="V1645" i="1"/>
  <c r="U1645" i="1"/>
  <c r="AN1644" i="1"/>
  <c r="AK1644" i="1"/>
  <c r="AJ1644" i="1"/>
  <c r="AI1644" i="1"/>
  <c r="AH1644" i="1"/>
  <c r="AG1644" i="1"/>
  <c r="AF1644" i="1"/>
  <c r="AE1644" i="1"/>
  <c r="AD1644" i="1"/>
  <c r="AC1644" i="1"/>
  <c r="AB1644" i="1"/>
  <c r="AA1644" i="1"/>
  <c r="Z1644" i="1"/>
  <c r="AL1644" i="1" s="1"/>
  <c r="AM1644" i="1" s="1"/>
  <c r="Y1644" i="1"/>
  <c r="X1644" i="1"/>
  <c r="W1644" i="1"/>
  <c r="V1644" i="1"/>
  <c r="U1644" i="1"/>
  <c r="AN1643" i="1"/>
  <c r="AK1643" i="1"/>
  <c r="AJ1643" i="1"/>
  <c r="AI1643" i="1"/>
  <c r="AH1643" i="1"/>
  <c r="AG1643" i="1"/>
  <c r="AF1643" i="1"/>
  <c r="AE1643" i="1"/>
  <c r="AD1643" i="1"/>
  <c r="AC1643" i="1"/>
  <c r="AB1643" i="1"/>
  <c r="AA1643" i="1"/>
  <c r="Z1643" i="1"/>
  <c r="AL1643" i="1" s="1"/>
  <c r="AM1643" i="1" s="1"/>
  <c r="Y1643" i="1"/>
  <c r="X1643" i="1"/>
  <c r="W1643" i="1"/>
  <c r="V1643" i="1"/>
  <c r="U1643" i="1"/>
  <c r="AN1642" i="1"/>
  <c r="AK1642" i="1"/>
  <c r="AJ1642" i="1"/>
  <c r="AI1642" i="1"/>
  <c r="AH1642" i="1"/>
  <c r="AG1642" i="1"/>
  <c r="AF1642" i="1"/>
  <c r="AE1642" i="1"/>
  <c r="AD1642" i="1"/>
  <c r="AC1642" i="1"/>
  <c r="AB1642" i="1"/>
  <c r="AA1642" i="1"/>
  <c r="Z1642" i="1"/>
  <c r="AL1642" i="1" s="1"/>
  <c r="AM1642" i="1" s="1"/>
  <c r="Y1642" i="1"/>
  <c r="X1642" i="1"/>
  <c r="W1642" i="1"/>
  <c r="V1642" i="1"/>
  <c r="U1642" i="1"/>
  <c r="AN1641" i="1"/>
  <c r="AK1641" i="1"/>
  <c r="AJ1641" i="1"/>
  <c r="AI1641" i="1"/>
  <c r="AH1641" i="1"/>
  <c r="AG1641" i="1"/>
  <c r="AF1641" i="1"/>
  <c r="AE1641" i="1"/>
  <c r="AD1641" i="1"/>
  <c r="AC1641" i="1"/>
  <c r="AB1641" i="1"/>
  <c r="AA1641" i="1"/>
  <c r="Z1641" i="1"/>
  <c r="AL1641" i="1" s="1"/>
  <c r="AM1641" i="1" s="1"/>
  <c r="Y1641" i="1"/>
  <c r="X1641" i="1"/>
  <c r="W1641" i="1"/>
  <c r="V1641" i="1"/>
  <c r="U1641" i="1"/>
  <c r="AN1640" i="1"/>
  <c r="AK1640" i="1"/>
  <c r="AJ1640" i="1"/>
  <c r="AI1640" i="1"/>
  <c r="AH1640" i="1"/>
  <c r="AG1640" i="1"/>
  <c r="AF1640" i="1"/>
  <c r="AE1640" i="1"/>
  <c r="AD1640" i="1"/>
  <c r="AC1640" i="1"/>
  <c r="AB1640" i="1"/>
  <c r="AA1640" i="1"/>
  <c r="Z1640" i="1"/>
  <c r="AL1640" i="1" s="1"/>
  <c r="AM1640" i="1" s="1"/>
  <c r="Y1640" i="1"/>
  <c r="X1640" i="1"/>
  <c r="W1640" i="1"/>
  <c r="V1640" i="1"/>
  <c r="U1640" i="1"/>
  <c r="AN1639" i="1"/>
  <c r="AK1639" i="1"/>
  <c r="AJ1639" i="1"/>
  <c r="AI1639" i="1"/>
  <c r="AH1639" i="1"/>
  <c r="AG1639" i="1"/>
  <c r="AF1639" i="1"/>
  <c r="AE1639" i="1"/>
  <c r="AD1639" i="1"/>
  <c r="AC1639" i="1"/>
  <c r="AB1639" i="1"/>
  <c r="AA1639" i="1"/>
  <c r="Z1639" i="1"/>
  <c r="AL1639" i="1" s="1"/>
  <c r="AM1639" i="1" s="1"/>
  <c r="Y1639" i="1"/>
  <c r="X1639" i="1"/>
  <c r="W1639" i="1"/>
  <c r="V1639" i="1"/>
  <c r="U1639" i="1"/>
  <c r="AN1638" i="1"/>
  <c r="AK1638" i="1"/>
  <c r="AJ1638" i="1"/>
  <c r="AI1638" i="1"/>
  <c r="AH1638" i="1"/>
  <c r="AG1638" i="1"/>
  <c r="AF1638" i="1"/>
  <c r="AE1638" i="1"/>
  <c r="AD1638" i="1"/>
  <c r="AC1638" i="1"/>
  <c r="AB1638" i="1"/>
  <c r="AA1638" i="1"/>
  <c r="Z1638" i="1"/>
  <c r="AL1638" i="1" s="1"/>
  <c r="AM1638" i="1" s="1"/>
  <c r="Y1638" i="1"/>
  <c r="X1638" i="1"/>
  <c r="W1638" i="1"/>
  <c r="V1638" i="1"/>
  <c r="U1638" i="1"/>
  <c r="AN1637" i="1"/>
  <c r="AK1637" i="1"/>
  <c r="AJ1637" i="1"/>
  <c r="AI1637" i="1"/>
  <c r="AH1637" i="1"/>
  <c r="AG1637" i="1"/>
  <c r="AF1637" i="1"/>
  <c r="AE1637" i="1"/>
  <c r="AD1637" i="1"/>
  <c r="AC1637" i="1"/>
  <c r="AB1637" i="1"/>
  <c r="AA1637" i="1"/>
  <c r="Z1637" i="1"/>
  <c r="AL1637" i="1" s="1"/>
  <c r="AM1637" i="1" s="1"/>
  <c r="Y1637" i="1"/>
  <c r="X1637" i="1"/>
  <c r="W1637" i="1"/>
  <c r="V1637" i="1"/>
  <c r="U1637" i="1"/>
  <c r="AN1636" i="1"/>
  <c r="AK1636" i="1"/>
  <c r="AJ1636" i="1"/>
  <c r="AI1636" i="1"/>
  <c r="AH1636" i="1"/>
  <c r="AG1636" i="1"/>
  <c r="AF1636" i="1"/>
  <c r="AE1636" i="1"/>
  <c r="AD1636" i="1"/>
  <c r="AC1636" i="1"/>
  <c r="AB1636" i="1"/>
  <c r="AA1636" i="1"/>
  <c r="Z1636" i="1"/>
  <c r="AL1636" i="1" s="1"/>
  <c r="AM1636" i="1" s="1"/>
  <c r="Y1636" i="1"/>
  <c r="X1636" i="1"/>
  <c r="W1636" i="1"/>
  <c r="V1636" i="1"/>
  <c r="U1636" i="1"/>
  <c r="AN1635" i="1"/>
  <c r="AK1635" i="1"/>
  <c r="AJ1635" i="1"/>
  <c r="AI1635" i="1"/>
  <c r="AH1635" i="1"/>
  <c r="AG1635" i="1"/>
  <c r="AF1635" i="1"/>
  <c r="AE1635" i="1"/>
  <c r="AD1635" i="1"/>
  <c r="AC1635" i="1"/>
  <c r="AB1635" i="1"/>
  <c r="AA1635" i="1"/>
  <c r="Z1635" i="1"/>
  <c r="AL1635" i="1" s="1"/>
  <c r="AM1635" i="1" s="1"/>
  <c r="Y1635" i="1"/>
  <c r="X1635" i="1"/>
  <c r="W1635" i="1"/>
  <c r="V1635" i="1"/>
  <c r="U1635" i="1"/>
  <c r="AN1634" i="1"/>
  <c r="AK1634" i="1"/>
  <c r="AJ1634" i="1"/>
  <c r="AI1634" i="1"/>
  <c r="AH1634" i="1"/>
  <c r="AG1634" i="1"/>
  <c r="AF1634" i="1"/>
  <c r="AE1634" i="1"/>
  <c r="AD1634" i="1"/>
  <c r="AC1634" i="1"/>
  <c r="AB1634" i="1"/>
  <c r="AA1634" i="1"/>
  <c r="Z1634" i="1"/>
  <c r="AL1634" i="1" s="1"/>
  <c r="AM1634" i="1" s="1"/>
  <c r="Y1634" i="1"/>
  <c r="X1634" i="1"/>
  <c r="W1634" i="1"/>
  <c r="V1634" i="1"/>
  <c r="U1634" i="1"/>
  <c r="AN1633" i="1"/>
  <c r="AK1633" i="1"/>
  <c r="AJ1633" i="1"/>
  <c r="AI1633" i="1"/>
  <c r="AH1633" i="1"/>
  <c r="AG1633" i="1"/>
  <c r="AF1633" i="1"/>
  <c r="AE1633" i="1"/>
  <c r="AD1633" i="1"/>
  <c r="AC1633" i="1"/>
  <c r="AB1633" i="1"/>
  <c r="AA1633" i="1"/>
  <c r="Z1633" i="1"/>
  <c r="AL1633" i="1" s="1"/>
  <c r="AM1633" i="1" s="1"/>
  <c r="Y1633" i="1"/>
  <c r="X1633" i="1"/>
  <c r="W1633" i="1"/>
  <c r="V1633" i="1"/>
  <c r="U1633" i="1"/>
  <c r="AN1632" i="1"/>
  <c r="AK1632" i="1"/>
  <c r="AJ1632" i="1"/>
  <c r="AI1632" i="1"/>
  <c r="AH1632" i="1"/>
  <c r="AG1632" i="1"/>
  <c r="AF1632" i="1"/>
  <c r="AE1632" i="1"/>
  <c r="AD1632" i="1"/>
  <c r="AC1632" i="1"/>
  <c r="AB1632" i="1"/>
  <c r="AA1632" i="1"/>
  <c r="Z1632" i="1"/>
  <c r="AL1632" i="1" s="1"/>
  <c r="AM1632" i="1" s="1"/>
  <c r="Y1632" i="1"/>
  <c r="X1632" i="1"/>
  <c r="W1632" i="1"/>
  <c r="V1632" i="1"/>
  <c r="U1632" i="1"/>
  <c r="AN1631" i="1"/>
  <c r="AK1631" i="1"/>
  <c r="AJ1631" i="1"/>
  <c r="AI1631" i="1"/>
  <c r="AH1631" i="1"/>
  <c r="AG1631" i="1"/>
  <c r="AF1631" i="1"/>
  <c r="AE1631" i="1"/>
  <c r="AD1631" i="1"/>
  <c r="AC1631" i="1"/>
  <c r="AB1631" i="1"/>
  <c r="AA1631" i="1"/>
  <c r="Z1631" i="1"/>
  <c r="AL1631" i="1" s="1"/>
  <c r="AM1631" i="1" s="1"/>
  <c r="Y1631" i="1"/>
  <c r="X1631" i="1"/>
  <c r="W1631" i="1"/>
  <c r="V1631" i="1"/>
  <c r="U1631" i="1"/>
  <c r="AN1630" i="1"/>
  <c r="AK1630" i="1"/>
  <c r="AJ1630" i="1"/>
  <c r="AI1630" i="1"/>
  <c r="AH1630" i="1"/>
  <c r="AG1630" i="1"/>
  <c r="AF1630" i="1"/>
  <c r="AE1630" i="1"/>
  <c r="AD1630" i="1"/>
  <c r="AC1630" i="1"/>
  <c r="AB1630" i="1"/>
  <c r="AA1630" i="1"/>
  <c r="Z1630" i="1"/>
  <c r="AL1630" i="1" s="1"/>
  <c r="AM1630" i="1" s="1"/>
  <c r="Y1630" i="1"/>
  <c r="X1630" i="1"/>
  <c r="W1630" i="1"/>
  <c r="V1630" i="1"/>
  <c r="U1630" i="1"/>
  <c r="AN1629" i="1"/>
  <c r="AK1629" i="1"/>
  <c r="AJ1629" i="1"/>
  <c r="AI1629" i="1"/>
  <c r="AH1629" i="1"/>
  <c r="AG1629" i="1"/>
  <c r="AF1629" i="1"/>
  <c r="AE1629" i="1"/>
  <c r="AD1629" i="1"/>
  <c r="AC1629" i="1"/>
  <c r="AB1629" i="1"/>
  <c r="AA1629" i="1"/>
  <c r="Z1629" i="1"/>
  <c r="AL1629" i="1" s="1"/>
  <c r="AM1629" i="1" s="1"/>
  <c r="Y1629" i="1"/>
  <c r="X1629" i="1"/>
  <c r="W1629" i="1"/>
  <c r="V1629" i="1"/>
  <c r="U1629" i="1"/>
  <c r="AN1628" i="1"/>
  <c r="AK1628" i="1"/>
  <c r="AJ1628" i="1"/>
  <c r="AI1628" i="1"/>
  <c r="AH1628" i="1"/>
  <c r="AG1628" i="1"/>
  <c r="AF1628" i="1"/>
  <c r="AE1628" i="1"/>
  <c r="AD1628" i="1"/>
  <c r="AC1628" i="1"/>
  <c r="AB1628" i="1"/>
  <c r="AA1628" i="1"/>
  <c r="Z1628" i="1"/>
  <c r="AL1628" i="1" s="1"/>
  <c r="AM1628" i="1" s="1"/>
  <c r="Y1628" i="1"/>
  <c r="X1628" i="1"/>
  <c r="W1628" i="1"/>
  <c r="V1628" i="1"/>
  <c r="U1628" i="1"/>
  <c r="AN1627" i="1"/>
  <c r="AK1627" i="1"/>
  <c r="AJ1627" i="1"/>
  <c r="AI1627" i="1"/>
  <c r="AH1627" i="1"/>
  <c r="AG1627" i="1"/>
  <c r="AF1627" i="1"/>
  <c r="AE1627" i="1"/>
  <c r="AD1627" i="1"/>
  <c r="AC1627" i="1"/>
  <c r="AB1627" i="1"/>
  <c r="AA1627" i="1"/>
  <c r="Z1627" i="1"/>
  <c r="AL1627" i="1" s="1"/>
  <c r="AM1627" i="1" s="1"/>
  <c r="Y1627" i="1"/>
  <c r="X1627" i="1"/>
  <c r="W1627" i="1"/>
  <c r="V1627" i="1"/>
  <c r="U1627" i="1"/>
  <c r="AN1626" i="1"/>
  <c r="AK1626" i="1"/>
  <c r="AJ1626" i="1"/>
  <c r="AI1626" i="1"/>
  <c r="AH1626" i="1"/>
  <c r="AG1626" i="1"/>
  <c r="AF1626" i="1"/>
  <c r="AE1626" i="1"/>
  <c r="AD1626" i="1"/>
  <c r="AC1626" i="1"/>
  <c r="AB1626" i="1"/>
  <c r="AA1626" i="1"/>
  <c r="Z1626" i="1"/>
  <c r="AL1626" i="1" s="1"/>
  <c r="AM1626" i="1" s="1"/>
  <c r="Y1626" i="1"/>
  <c r="X1626" i="1"/>
  <c r="W1626" i="1"/>
  <c r="V1626" i="1"/>
  <c r="U1626" i="1"/>
  <c r="AN1625" i="1"/>
  <c r="AK1625" i="1"/>
  <c r="AJ1625" i="1"/>
  <c r="AI1625" i="1"/>
  <c r="AH1625" i="1"/>
  <c r="AG1625" i="1"/>
  <c r="AF1625" i="1"/>
  <c r="AE1625" i="1"/>
  <c r="AD1625" i="1"/>
  <c r="AC1625" i="1"/>
  <c r="AB1625" i="1"/>
  <c r="AA1625" i="1"/>
  <c r="Z1625" i="1"/>
  <c r="AL1625" i="1" s="1"/>
  <c r="AM1625" i="1" s="1"/>
  <c r="Y1625" i="1"/>
  <c r="X1625" i="1"/>
  <c r="W1625" i="1"/>
  <c r="V1625" i="1"/>
  <c r="U1625" i="1"/>
  <c r="AN1624" i="1"/>
  <c r="AK1624" i="1"/>
  <c r="AJ1624" i="1"/>
  <c r="AI1624" i="1"/>
  <c r="AH1624" i="1"/>
  <c r="AG1624" i="1"/>
  <c r="AF1624" i="1"/>
  <c r="AE1624" i="1"/>
  <c r="AD1624" i="1"/>
  <c r="AC1624" i="1"/>
  <c r="AB1624" i="1"/>
  <c r="AA1624" i="1"/>
  <c r="Z1624" i="1"/>
  <c r="AL1624" i="1" s="1"/>
  <c r="AM1624" i="1" s="1"/>
  <c r="Y1624" i="1"/>
  <c r="X1624" i="1"/>
  <c r="W1624" i="1"/>
  <c r="V1624" i="1"/>
  <c r="U1624" i="1"/>
  <c r="AN1623" i="1"/>
  <c r="AK1623" i="1"/>
  <c r="AJ1623" i="1"/>
  <c r="AI1623" i="1"/>
  <c r="AH1623" i="1"/>
  <c r="AG1623" i="1"/>
  <c r="AF1623" i="1"/>
  <c r="AE1623" i="1"/>
  <c r="AD1623" i="1"/>
  <c r="AC1623" i="1"/>
  <c r="AB1623" i="1"/>
  <c r="AA1623" i="1"/>
  <c r="Z1623" i="1"/>
  <c r="AL1623" i="1" s="1"/>
  <c r="AM1623" i="1" s="1"/>
  <c r="Y1623" i="1"/>
  <c r="X1623" i="1"/>
  <c r="W1623" i="1"/>
  <c r="V1623" i="1"/>
  <c r="U1623" i="1"/>
  <c r="AN1622" i="1"/>
  <c r="AK1622" i="1"/>
  <c r="AJ1622" i="1"/>
  <c r="AI1622" i="1"/>
  <c r="AH1622" i="1"/>
  <c r="AG1622" i="1"/>
  <c r="AF1622" i="1"/>
  <c r="AE1622" i="1"/>
  <c r="AD1622" i="1"/>
  <c r="AC1622" i="1"/>
  <c r="AB1622" i="1"/>
  <c r="AA1622" i="1"/>
  <c r="Z1622" i="1"/>
  <c r="AL1622" i="1" s="1"/>
  <c r="AM1622" i="1" s="1"/>
  <c r="Y1622" i="1"/>
  <c r="X1622" i="1"/>
  <c r="W1622" i="1"/>
  <c r="V1622" i="1"/>
  <c r="U1622" i="1"/>
  <c r="AN1621" i="1"/>
  <c r="AK1621" i="1"/>
  <c r="AJ1621" i="1"/>
  <c r="AI1621" i="1"/>
  <c r="AH1621" i="1"/>
  <c r="AG1621" i="1"/>
  <c r="AF1621" i="1"/>
  <c r="AE1621" i="1"/>
  <c r="AD1621" i="1"/>
  <c r="AC1621" i="1"/>
  <c r="AB1621" i="1"/>
  <c r="AA1621" i="1"/>
  <c r="Z1621" i="1"/>
  <c r="AL1621" i="1" s="1"/>
  <c r="AM1621" i="1" s="1"/>
  <c r="Y1621" i="1"/>
  <c r="X1621" i="1"/>
  <c r="W1621" i="1"/>
  <c r="V1621" i="1"/>
  <c r="U1621" i="1"/>
  <c r="AN1620" i="1"/>
  <c r="AK1620" i="1"/>
  <c r="AJ1620" i="1"/>
  <c r="AI1620" i="1"/>
  <c r="AH1620" i="1"/>
  <c r="AG1620" i="1"/>
  <c r="AF1620" i="1"/>
  <c r="AE1620" i="1"/>
  <c r="AD1620" i="1"/>
  <c r="AC1620" i="1"/>
  <c r="AB1620" i="1"/>
  <c r="AA1620" i="1"/>
  <c r="Z1620" i="1"/>
  <c r="AL1620" i="1" s="1"/>
  <c r="AM1620" i="1" s="1"/>
  <c r="Y1620" i="1"/>
  <c r="X1620" i="1"/>
  <c r="W1620" i="1"/>
  <c r="V1620" i="1"/>
  <c r="U1620" i="1"/>
  <c r="AN1619" i="1"/>
  <c r="AK1619" i="1"/>
  <c r="AJ1619" i="1"/>
  <c r="AI1619" i="1"/>
  <c r="AH1619" i="1"/>
  <c r="AG1619" i="1"/>
  <c r="AF1619" i="1"/>
  <c r="AE1619" i="1"/>
  <c r="AD1619" i="1"/>
  <c r="AC1619" i="1"/>
  <c r="AB1619" i="1"/>
  <c r="AA1619" i="1"/>
  <c r="Z1619" i="1"/>
  <c r="AL1619" i="1" s="1"/>
  <c r="AM1619" i="1" s="1"/>
  <c r="Y1619" i="1"/>
  <c r="X1619" i="1"/>
  <c r="W1619" i="1"/>
  <c r="V1619" i="1"/>
  <c r="U1619" i="1"/>
  <c r="AN1618" i="1"/>
  <c r="AK1618" i="1"/>
  <c r="AJ1618" i="1"/>
  <c r="AI1618" i="1"/>
  <c r="AH1618" i="1"/>
  <c r="AG1618" i="1"/>
  <c r="AF1618" i="1"/>
  <c r="AE1618" i="1"/>
  <c r="AD1618" i="1"/>
  <c r="AC1618" i="1"/>
  <c r="AB1618" i="1"/>
  <c r="AA1618" i="1"/>
  <c r="Z1618" i="1"/>
  <c r="AL1618" i="1" s="1"/>
  <c r="AM1618" i="1" s="1"/>
  <c r="Y1618" i="1"/>
  <c r="X1618" i="1"/>
  <c r="W1618" i="1"/>
  <c r="V1618" i="1"/>
  <c r="U1618" i="1"/>
  <c r="AN1617" i="1"/>
  <c r="AK1617" i="1"/>
  <c r="AJ1617" i="1"/>
  <c r="AI1617" i="1"/>
  <c r="AH1617" i="1"/>
  <c r="AG1617" i="1"/>
  <c r="AF1617" i="1"/>
  <c r="AE1617" i="1"/>
  <c r="AD1617" i="1"/>
  <c r="AC1617" i="1"/>
  <c r="AB1617" i="1"/>
  <c r="AA1617" i="1"/>
  <c r="Z1617" i="1"/>
  <c r="AL1617" i="1" s="1"/>
  <c r="AM1617" i="1" s="1"/>
  <c r="Y1617" i="1"/>
  <c r="X1617" i="1"/>
  <c r="W1617" i="1"/>
  <c r="V1617" i="1"/>
  <c r="U1617" i="1"/>
  <c r="AN1616" i="1"/>
  <c r="AK1616" i="1"/>
  <c r="AJ1616" i="1"/>
  <c r="AI1616" i="1"/>
  <c r="AH1616" i="1"/>
  <c r="AG1616" i="1"/>
  <c r="AF1616" i="1"/>
  <c r="AE1616" i="1"/>
  <c r="AD1616" i="1"/>
  <c r="AC1616" i="1"/>
  <c r="AB1616" i="1"/>
  <c r="AA1616" i="1"/>
  <c r="Z1616" i="1"/>
  <c r="AL1616" i="1" s="1"/>
  <c r="AM1616" i="1" s="1"/>
  <c r="Y1616" i="1"/>
  <c r="X1616" i="1"/>
  <c r="W1616" i="1"/>
  <c r="V1616" i="1"/>
  <c r="U1616" i="1"/>
  <c r="AN1615" i="1"/>
  <c r="AK1615" i="1"/>
  <c r="AJ1615" i="1"/>
  <c r="AI1615" i="1"/>
  <c r="AH1615" i="1"/>
  <c r="AG1615" i="1"/>
  <c r="AF1615" i="1"/>
  <c r="AE1615" i="1"/>
  <c r="AD1615" i="1"/>
  <c r="AC1615" i="1"/>
  <c r="AB1615" i="1"/>
  <c r="AA1615" i="1"/>
  <c r="Z1615" i="1"/>
  <c r="AL1615" i="1" s="1"/>
  <c r="AM1615" i="1" s="1"/>
  <c r="Y1615" i="1"/>
  <c r="X1615" i="1"/>
  <c r="W1615" i="1"/>
  <c r="V1615" i="1"/>
  <c r="U1615" i="1"/>
  <c r="AN1614" i="1"/>
  <c r="AK1614" i="1"/>
  <c r="AJ1614" i="1"/>
  <c r="AI1614" i="1"/>
  <c r="AH1614" i="1"/>
  <c r="AG1614" i="1"/>
  <c r="AF1614" i="1"/>
  <c r="AE1614" i="1"/>
  <c r="AD1614" i="1"/>
  <c r="AC1614" i="1"/>
  <c r="AB1614" i="1"/>
  <c r="AA1614" i="1"/>
  <c r="Z1614" i="1"/>
  <c r="AL1614" i="1" s="1"/>
  <c r="AM1614" i="1" s="1"/>
  <c r="Y1614" i="1"/>
  <c r="X1614" i="1"/>
  <c r="W1614" i="1"/>
  <c r="V1614" i="1"/>
  <c r="U1614" i="1"/>
  <c r="AN1613" i="1"/>
  <c r="AK1613" i="1"/>
  <c r="AJ1613" i="1"/>
  <c r="AI1613" i="1"/>
  <c r="AH1613" i="1"/>
  <c r="AG1613" i="1"/>
  <c r="AF1613" i="1"/>
  <c r="AE1613" i="1"/>
  <c r="AD1613" i="1"/>
  <c r="AC1613" i="1"/>
  <c r="AB1613" i="1"/>
  <c r="AA1613" i="1"/>
  <c r="Z1613" i="1"/>
  <c r="AL1613" i="1" s="1"/>
  <c r="AM1613" i="1" s="1"/>
  <c r="Y1613" i="1"/>
  <c r="X1613" i="1"/>
  <c r="W1613" i="1"/>
  <c r="V1613" i="1"/>
  <c r="U1613" i="1"/>
  <c r="AN1612" i="1"/>
  <c r="AK1612" i="1"/>
  <c r="AJ1612" i="1"/>
  <c r="AI1612" i="1"/>
  <c r="AH1612" i="1"/>
  <c r="AG1612" i="1"/>
  <c r="AF1612" i="1"/>
  <c r="AE1612" i="1"/>
  <c r="AD1612" i="1"/>
  <c r="AC1612" i="1"/>
  <c r="AB1612" i="1"/>
  <c r="AA1612" i="1"/>
  <c r="Z1612" i="1"/>
  <c r="AL1612" i="1" s="1"/>
  <c r="AM1612" i="1" s="1"/>
  <c r="Y1612" i="1"/>
  <c r="X1612" i="1"/>
  <c r="W1612" i="1"/>
  <c r="V1612" i="1"/>
  <c r="U1612" i="1"/>
  <c r="AN1611" i="1"/>
  <c r="AK1611" i="1"/>
  <c r="AJ1611" i="1"/>
  <c r="AI1611" i="1"/>
  <c r="AH1611" i="1"/>
  <c r="AG1611" i="1"/>
  <c r="AF1611" i="1"/>
  <c r="AE1611" i="1"/>
  <c r="AD1611" i="1"/>
  <c r="AC1611" i="1"/>
  <c r="AB1611" i="1"/>
  <c r="AA1611" i="1"/>
  <c r="Z1611" i="1"/>
  <c r="AL1611" i="1" s="1"/>
  <c r="AM1611" i="1" s="1"/>
  <c r="Y1611" i="1"/>
  <c r="X1611" i="1"/>
  <c r="W1611" i="1"/>
  <c r="V1611" i="1"/>
  <c r="U1611" i="1"/>
  <c r="AN1610" i="1"/>
  <c r="AK1610" i="1"/>
  <c r="AJ1610" i="1"/>
  <c r="AI1610" i="1"/>
  <c r="AH1610" i="1"/>
  <c r="AG1610" i="1"/>
  <c r="AF1610" i="1"/>
  <c r="AE1610" i="1"/>
  <c r="AD1610" i="1"/>
  <c r="AC1610" i="1"/>
  <c r="AB1610" i="1"/>
  <c r="AA1610" i="1"/>
  <c r="Z1610" i="1"/>
  <c r="AL1610" i="1" s="1"/>
  <c r="AM1610" i="1" s="1"/>
  <c r="Y1610" i="1"/>
  <c r="X1610" i="1"/>
  <c r="W1610" i="1"/>
  <c r="V1610" i="1"/>
  <c r="U1610" i="1"/>
  <c r="AN1609" i="1"/>
  <c r="AK1609" i="1"/>
  <c r="AJ1609" i="1"/>
  <c r="AI1609" i="1"/>
  <c r="AH1609" i="1"/>
  <c r="AG1609" i="1"/>
  <c r="AF1609" i="1"/>
  <c r="AE1609" i="1"/>
  <c r="AD1609" i="1"/>
  <c r="AC1609" i="1"/>
  <c r="AB1609" i="1"/>
  <c r="AA1609" i="1"/>
  <c r="Z1609" i="1"/>
  <c r="AL1609" i="1" s="1"/>
  <c r="AM1609" i="1" s="1"/>
  <c r="Y1609" i="1"/>
  <c r="X1609" i="1"/>
  <c r="W1609" i="1"/>
  <c r="V1609" i="1"/>
  <c r="U1609" i="1"/>
  <c r="AN1608" i="1"/>
  <c r="AK1608" i="1"/>
  <c r="AJ1608" i="1"/>
  <c r="AI1608" i="1"/>
  <c r="AH1608" i="1"/>
  <c r="AG1608" i="1"/>
  <c r="AF1608" i="1"/>
  <c r="AE1608" i="1"/>
  <c r="AD1608" i="1"/>
  <c r="AC1608" i="1"/>
  <c r="AB1608" i="1"/>
  <c r="AA1608" i="1"/>
  <c r="Z1608" i="1"/>
  <c r="AL1608" i="1" s="1"/>
  <c r="AM1608" i="1" s="1"/>
  <c r="Y1608" i="1"/>
  <c r="X1608" i="1"/>
  <c r="W1608" i="1"/>
  <c r="V1608" i="1"/>
  <c r="U1608" i="1"/>
  <c r="AN1607" i="1"/>
  <c r="AK1607" i="1"/>
  <c r="AJ1607" i="1"/>
  <c r="AI1607" i="1"/>
  <c r="AH1607" i="1"/>
  <c r="AG1607" i="1"/>
  <c r="AF1607" i="1"/>
  <c r="AE1607" i="1"/>
  <c r="AD1607" i="1"/>
  <c r="AC1607" i="1"/>
  <c r="AB1607" i="1"/>
  <c r="AA1607" i="1"/>
  <c r="Z1607" i="1"/>
  <c r="AL1607" i="1" s="1"/>
  <c r="AM1607" i="1" s="1"/>
  <c r="Y1607" i="1"/>
  <c r="X1607" i="1"/>
  <c r="W1607" i="1"/>
  <c r="V1607" i="1"/>
  <c r="U1607" i="1"/>
  <c r="AN1606" i="1"/>
  <c r="AK1606" i="1"/>
  <c r="AJ1606" i="1"/>
  <c r="AI1606" i="1"/>
  <c r="AH1606" i="1"/>
  <c r="AG1606" i="1"/>
  <c r="AF1606" i="1"/>
  <c r="AE1606" i="1"/>
  <c r="AD1606" i="1"/>
  <c r="AC1606" i="1"/>
  <c r="AB1606" i="1"/>
  <c r="AA1606" i="1"/>
  <c r="Z1606" i="1"/>
  <c r="AL1606" i="1" s="1"/>
  <c r="AM1606" i="1" s="1"/>
  <c r="Y1606" i="1"/>
  <c r="X1606" i="1"/>
  <c r="W1606" i="1"/>
  <c r="V1606" i="1"/>
  <c r="U1606" i="1"/>
  <c r="AN1605" i="1"/>
  <c r="AK1605" i="1"/>
  <c r="AJ1605" i="1"/>
  <c r="AI1605" i="1"/>
  <c r="AH1605" i="1"/>
  <c r="AG1605" i="1"/>
  <c r="AF1605" i="1"/>
  <c r="AE1605" i="1"/>
  <c r="AD1605" i="1"/>
  <c r="AC1605" i="1"/>
  <c r="AB1605" i="1"/>
  <c r="AA1605" i="1"/>
  <c r="Z1605" i="1"/>
  <c r="AL1605" i="1" s="1"/>
  <c r="AM1605" i="1" s="1"/>
  <c r="Y1605" i="1"/>
  <c r="X1605" i="1"/>
  <c r="W1605" i="1"/>
  <c r="V1605" i="1"/>
  <c r="U1605" i="1"/>
  <c r="AN1604" i="1"/>
  <c r="AK1604" i="1"/>
  <c r="AJ1604" i="1"/>
  <c r="AI1604" i="1"/>
  <c r="AH1604" i="1"/>
  <c r="AG1604" i="1"/>
  <c r="AF1604" i="1"/>
  <c r="AE1604" i="1"/>
  <c r="AD1604" i="1"/>
  <c r="AC1604" i="1"/>
  <c r="AB1604" i="1"/>
  <c r="AA1604" i="1"/>
  <c r="Z1604" i="1"/>
  <c r="AL1604" i="1" s="1"/>
  <c r="AM1604" i="1" s="1"/>
  <c r="Y1604" i="1"/>
  <c r="X1604" i="1"/>
  <c r="W1604" i="1"/>
  <c r="V1604" i="1"/>
  <c r="U1604" i="1"/>
  <c r="AN1603" i="1"/>
  <c r="AK1603" i="1"/>
  <c r="AJ1603" i="1"/>
  <c r="AI1603" i="1"/>
  <c r="AH1603" i="1"/>
  <c r="AG1603" i="1"/>
  <c r="AF1603" i="1"/>
  <c r="AE1603" i="1"/>
  <c r="AD1603" i="1"/>
  <c r="AC1603" i="1"/>
  <c r="AB1603" i="1"/>
  <c r="AA1603" i="1"/>
  <c r="Z1603" i="1"/>
  <c r="AL1603" i="1" s="1"/>
  <c r="AM1603" i="1" s="1"/>
  <c r="Y1603" i="1"/>
  <c r="X1603" i="1"/>
  <c r="W1603" i="1"/>
  <c r="V1603" i="1"/>
  <c r="U1603" i="1"/>
  <c r="AN1602" i="1"/>
  <c r="AK1602" i="1"/>
  <c r="AJ1602" i="1"/>
  <c r="AI1602" i="1"/>
  <c r="AH1602" i="1"/>
  <c r="AG1602" i="1"/>
  <c r="AF1602" i="1"/>
  <c r="AE1602" i="1"/>
  <c r="AD1602" i="1"/>
  <c r="AC1602" i="1"/>
  <c r="AB1602" i="1"/>
  <c r="AA1602" i="1"/>
  <c r="Z1602" i="1"/>
  <c r="AL1602" i="1" s="1"/>
  <c r="AM1602" i="1" s="1"/>
  <c r="Y1602" i="1"/>
  <c r="X1602" i="1"/>
  <c r="W1602" i="1"/>
  <c r="V1602" i="1"/>
  <c r="U1602" i="1"/>
  <c r="AN1601" i="1"/>
  <c r="AK1601" i="1"/>
  <c r="AJ1601" i="1"/>
  <c r="AI1601" i="1"/>
  <c r="AH1601" i="1"/>
  <c r="AG1601" i="1"/>
  <c r="AF1601" i="1"/>
  <c r="AE1601" i="1"/>
  <c r="AD1601" i="1"/>
  <c r="AC1601" i="1"/>
  <c r="AB1601" i="1"/>
  <c r="AA1601" i="1"/>
  <c r="Z1601" i="1"/>
  <c r="AL1601" i="1" s="1"/>
  <c r="AM1601" i="1" s="1"/>
  <c r="Y1601" i="1"/>
  <c r="X1601" i="1"/>
  <c r="W1601" i="1"/>
  <c r="V1601" i="1"/>
  <c r="U1601" i="1"/>
  <c r="AN1600" i="1"/>
  <c r="AK1600" i="1"/>
  <c r="AJ1600" i="1"/>
  <c r="AI1600" i="1"/>
  <c r="AH1600" i="1"/>
  <c r="AG1600" i="1"/>
  <c r="AF1600" i="1"/>
  <c r="AE1600" i="1"/>
  <c r="AD1600" i="1"/>
  <c r="AC1600" i="1"/>
  <c r="AB1600" i="1"/>
  <c r="AA1600" i="1"/>
  <c r="Z1600" i="1"/>
  <c r="AL1600" i="1" s="1"/>
  <c r="AM1600" i="1" s="1"/>
  <c r="Y1600" i="1"/>
  <c r="X1600" i="1"/>
  <c r="W1600" i="1"/>
  <c r="V1600" i="1"/>
  <c r="U1600" i="1"/>
  <c r="AN1599" i="1"/>
  <c r="AK1599" i="1"/>
  <c r="AJ1599" i="1"/>
  <c r="AI1599" i="1"/>
  <c r="AH1599" i="1"/>
  <c r="AG1599" i="1"/>
  <c r="AF1599" i="1"/>
  <c r="AE1599" i="1"/>
  <c r="AD1599" i="1"/>
  <c r="AC1599" i="1"/>
  <c r="AB1599" i="1"/>
  <c r="AA1599" i="1"/>
  <c r="Z1599" i="1"/>
  <c r="AL1599" i="1" s="1"/>
  <c r="AM1599" i="1" s="1"/>
  <c r="Y1599" i="1"/>
  <c r="X1599" i="1"/>
  <c r="W1599" i="1"/>
  <c r="V1599" i="1"/>
  <c r="U1599" i="1"/>
  <c r="AN1598" i="1"/>
  <c r="AK1598" i="1"/>
  <c r="AJ1598" i="1"/>
  <c r="AI1598" i="1"/>
  <c r="AH1598" i="1"/>
  <c r="AG1598" i="1"/>
  <c r="AF1598" i="1"/>
  <c r="AE1598" i="1"/>
  <c r="AD1598" i="1"/>
  <c r="AC1598" i="1"/>
  <c r="AB1598" i="1"/>
  <c r="AA1598" i="1"/>
  <c r="Z1598" i="1"/>
  <c r="AL1598" i="1" s="1"/>
  <c r="AM1598" i="1" s="1"/>
  <c r="Y1598" i="1"/>
  <c r="X1598" i="1"/>
  <c r="W1598" i="1"/>
  <c r="V1598" i="1"/>
  <c r="U1598" i="1"/>
  <c r="AN1597" i="1"/>
  <c r="AK1597" i="1"/>
  <c r="AJ1597" i="1"/>
  <c r="AI1597" i="1"/>
  <c r="AH1597" i="1"/>
  <c r="AG1597" i="1"/>
  <c r="AF1597" i="1"/>
  <c r="AE1597" i="1"/>
  <c r="AD1597" i="1"/>
  <c r="AC1597" i="1"/>
  <c r="AB1597" i="1"/>
  <c r="AA1597" i="1"/>
  <c r="Z1597" i="1"/>
  <c r="AL1597" i="1" s="1"/>
  <c r="AM1597" i="1" s="1"/>
  <c r="Y1597" i="1"/>
  <c r="X1597" i="1"/>
  <c r="W1597" i="1"/>
  <c r="V1597" i="1"/>
  <c r="U1597" i="1"/>
  <c r="AN1596" i="1"/>
  <c r="AK1596" i="1"/>
  <c r="AJ1596" i="1"/>
  <c r="AI1596" i="1"/>
  <c r="AH1596" i="1"/>
  <c r="AG1596" i="1"/>
  <c r="AF1596" i="1"/>
  <c r="AE1596" i="1"/>
  <c r="AD1596" i="1"/>
  <c r="AC1596" i="1"/>
  <c r="AB1596" i="1"/>
  <c r="AA1596" i="1"/>
  <c r="Z1596" i="1"/>
  <c r="AL1596" i="1" s="1"/>
  <c r="AM1596" i="1" s="1"/>
  <c r="Y1596" i="1"/>
  <c r="X1596" i="1"/>
  <c r="W1596" i="1"/>
  <c r="V1596" i="1"/>
  <c r="U1596" i="1"/>
  <c r="AN1595" i="1"/>
  <c r="AK1595" i="1"/>
  <c r="AJ1595" i="1"/>
  <c r="AI1595" i="1"/>
  <c r="AH1595" i="1"/>
  <c r="AG1595" i="1"/>
  <c r="AF1595" i="1"/>
  <c r="AE1595" i="1"/>
  <c r="AD1595" i="1"/>
  <c r="AC1595" i="1"/>
  <c r="AB1595" i="1"/>
  <c r="AA1595" i="1"/>
  <c r="Z1595" i="1"/>
  <c r="AL1595" i="1" s="1"/>
  <c r="AM1595" i="1" s="1"/>
  <c r="Y1595" i="1"/>
  <c r="X1595" i="1"/>
  <c r="W1595" i="1"/>
  <c r="V1595" i="1"/>
  <c r="U1595" i="1"/>
  <c r="AN1594" i="1"/>
  <c r="AK1594" i="1"/>
  <c r="AJ1594" i="1"/>
  <c r="AI1594" i="1"/>
  <c r="AH1594" i="1"/>
  <c r="AG1594" i="1"/>
  <c r="AF1594" i="1"/>
  <c r="AE1594" i="1"/>
  <c r="AD1594" i="1"/>
  <c r="AC1594" i="1"/>
  <c r="AB1594" i="1"/>
  <c r="AA1594" i="1"/>
  <c r="Z1594" i="1"/>
  <c r="AL1594" i="1" s="1"/>
  <c r="AM1594" i="1" s="1"/>
  <c r="Y1594" i="1"/>
  <c r="X1594" i="1"/>
  <c r="W1594" i="1"/>
  <c r="V1594" i="1"/>
  <c r="U1594" i="1"/>
  <c r="AN1593" i="1"/>
  <c r="AK1593" i="1"/>
  <c r="AJ1593" i="1"/>
  <c r="AI1593" i="1"/>
  <c r="AH1593" i="1"/>
  <c r="AG1593" i="1"/>
  <c r="AF1593" i="1"/>
  <c r="AE1593" i="1"/>
  <c r="AD1593" i="1"/>
  <c r="AC1593" i="1"/>
  <c r="AB1593" i="1"/>
  <c r="AA1593" i="1"/>
  <c r="Z1593" i="1"/>
  <c r="AL1593" i="1" s="1"/>
  <c r="AM1593" i="1" s="1"/>
  <c r="Y1593" i="1"/>
  <c r="X1593" i="1"/>
  <c r="W1593" i="1"/>
  <c r="V1593" i="1"/>
  <c r="U1593" i="1"/>
  <c r="AN1592" i="1"/>
  <c r="AK1592" i="1"/>
  <c r="AJ1592" i="1"/>
  <c r="AI1592" i="1"/>
  <c r="AH1592" i="1"/>
  <c r="AG1592" i="1"/>
  <c r="AF1592" i="1"/>
  <c r="AE1592" i="1"/>
  <c r="AD1592" i="1"/>
  <c r="AC1592" i="1"/>
  <c r="AB1592" i="1"/>
  <c r="AA1592" i="1"/>
  <c r="Z1592" i="1"/>
  <c r="AL1592" i="1" s="1"/>
  <c r="AM1592" i="1" s="1"/>
  <c r="Y1592" i="1"/>
  <c r="X1592" i="1"/>
  <c r="W1592" i="1"/>
  <c r="V1592" i="1"/>
  <c r="U1592" i="1"/>
  <c r="AN1591" i="1"/>
  <c r="AK1591" i="1"/>
  <c r="AJ1591" i="1"/>
  <c r="AI1591" i="1"/>
  <c r="AH1591" i="1"/>
  <c r="AG1591" i="1"/>
  <c r="AF1591" i="1"/>
  <c r="AE1591" i="1"/>
  <c r="AD1591" i="1"/>
  <c r="AC1591" i="1"/>
  <c r="AB1591" i="1"/>
  <c r="AA1591" i="1"/>
  <c r="Z1591" i="1"/>
  <c r="AL1591" i="1" s="1"/>
  <c r="AM1591" i="1" s="1"/>
  <c r="Y1591" i="1"/>
  <c r="X1591" i="1"/>
  <c r="W1591" i="1"/>
  <c r="V1591" i="1"/>
  <c r="U1591" i="1"/>
  <c r="AN1590" i="1"/>
  <c r="AK1590" i="1"/>
  <c r="AJ1590" i="1"/>
  <c r="AI1590" i="1"/>
  <c r="AH1590" i="1"/>
  <c r="AG1590" i="1"/>
  <c r="AF1590" i="1"/>
  <c r="AE1590" i="1"/>
  <c r="AD1590" i="1"/>
  <c r="AC1590" i="1"/>
  <c r="AB1590" i="1"/>
  <c r="AA1590" i="1"/>
  <c r="Z1590" i="1"/>
  <c r="AL1590" i="1" s="1"/>
  <c r="AM1590" i="1" s="1"/>
  <c r="Y1590" i="1"/>
  <c r="X1590" i="1"/>
  <c r="W1590" i="1"/>
  <c r="V1590" i="1"/>
  <c r="U1590" i="1"/>
  <c r="AN1589" i="1"/>
  <c r="AK1589" i="1"/>
  <c r="AJ1589" i="1"/>
  <c r="AI1589" i="1"/>
  <c r="AH1589" i="1"/>
  <c r="AG1589" i="1"/>
  <c r="AF1589" i="1"/>
  <c r="AE1589" i="1"/>
  <c r="AD1589" i="1"/>
  <c r="AC1589" i="1"/>
  <c r="AB1589" i="1"/>
  <c r="AA1589" i="1"/>
  <c r="Z1589" i="1"/>
  <c r="AL1589" i="1" s="1"/>
  <c r="AM1589" i="1" s="1"/>
  <c r="Y1589" i="1"/>
  <c r="X1589" i="1"/>
  <c r="W1589" i="1"/>
  <c r="V1589" i="1"/>
  <c r="U1589" i="1"/>
  <c r="AN1588" i="1"/>
  <c r="AK1588" i="1"/>
  <c r="AJ1588" i="1"/>
  <c r="AI1588" i="1"/>
  <c r="AH1588" i="1"/>
  <c r="AG1588" i="1"/>
  <c r="AF1588" i="1"/>
  <c r="AE1588" i="1"/>
  <c r="AD1588" i="1"/>
  <c r="AC1588" i="1"/>
  <c r="AB1588" i="1"/>
  <c r="AA1588" i="1"/>
  <c r="Z1588" i="1"/>
  <c r="AL1588" i="1" s="1"/>
  <c r="AM1588" i="1" s="1"/>
  <c r="Y1588" i="1"/>
  <c r="X1588" i="1"/>
  <c r="W1588" i="1"/>
  <c r="V1588" i="1"/>
  <c r="U1588" i="1"/>
  <c r="AN1587" i="1"/>
  <c r="AK1587" i="1"/>
  <c r="AJ1587" i="1"/>
  <c r="AI1587" i="1"/>
  <c r="AH1587" i="1"/>
  <c r="AG1587" i="1"/>
  <c r="AF1587" i="1"/>
  <c r="AE1587" i="1"/>
  <c r="AD1587" i="1"/>
  <c r="AC1587" i="1"/>
  <c r="AB1587" i="1"/>
  <c r="AA1587" i="1"/>
  <c r="Z1587" i="1"/>
  <c r="AL1587" i="1" s="1"/>
  <c r="AM1587" i="1" s="1"/>
  <c r="Y1587" i="1"/>
  <c r="X1587" i="1"/>
  <c r="W1587" i="1"/>
  <c r="V1587" i="1"/>
  <c r="U1587" i="1"/>
  <c r="AN1586" i="1"/>
  <c r="AK1586" i="1"/>
  <c r="AJ1586" i="1"/>
  <c r="AI1586" i="1"/>
  <c r="AH1586" i="1"/>
  <c r="AG1586" i="1"/>
  <c r="AF1586" i="1"/>
  <c r="AE1586" i="1"/>
  <c r="AD1586" i="1"/>
  <c r="AC1586" i="1"/>
  <c r="AB1586" i="1"/>
  <c r="AA1586" i="1"/>
  <c r="Z1586" i="1"/>
  <c r="AL1586" i="1" s="1"/>
  <c r="AM1586" i="1" s="1"/>
  <c r="Y1586" i="1"/>
  <c r="X1586" i="1"/>
  <c r="W1586" i="1"/>
  <c r="V1586" i="1"/>
  <c r="U1586" i="1"/>
  <c r="AN1585" i="1"/>
  <c r="AK1585" i="1"/>
  <c r="AJ1585" i="1"/>
  <c r="AI1585" i="1"/>
  <c r="AH1585" i="1"/>
  <c r="AG1585" i="1"/>
  <c r="AF1585" i="1"/>
  <c r="AE1585" i="1"/>
  <c r="AD1585" i="1"/>
  <c r="AC1585" i="1"/>
  <c r="AB1585" i="1"/>
  <c r="AA1585" i="1"/>
  <c r="Z1585" i="1"/>
  <c r="AL1585" i="1" s="1"/>
  <c r="AM1585" i="1" s="1"/>
  <c r="Y1585" i="1"/>
  <c r="X1585" i="1"/>
  <c r="W1585" i="1"/>
  <c r="V1585" i="1"/>
  <c r="U1585" i="1"/>
  <c r="AN1584" i="1"/>
  <c r="AK1584" i="1"/>
  <c r="AJ1584" i="1"/>
  <c r="AI1584" i="1"/>
  <c r="AH1584" i="1"/>
  <c r="AG1584" i="1"/>
  <c r="AF1584" i="1"/>
  <c r="AE1584" i="1"/>
  <c r="AD1584" i="1"/>
  <c r="AC1584" i="1"/>
  <c r="AB1584" i="1"/>
  <c r="AA1584" i="1"/>
  <c r="Z1584" i="1"/>
  <c r="AL1584" i="1" s="1"/>
  <c r="AM1584" i="1" s="1"/>
  <c r="Y1584" i="1"/>
  <c r="X1584" i="1"/>
  <c r="W1584" i="1"/>
  <c r="V1584" i="1"/>
  <c r="U1584" i="1"/>
  <c r="AN1583" i="1"/>
  <c r="AK1583" i="1"/>
  <c r="AJ1583" i="1"/>
  <c r="AI1583" i="1"/>
  <c r="AH1583" i="1"/>
  <c r="AG1583" i="1"/>
  <c r="AF1583" i="1"/>
  <c r="AE1583" i="1"/>
  <c r="AD1583" i="1"/>
  <c r="AC1583" i="1"/>
  <c r="AB1583" i="1"/>
  <c r="AA1583" i="1"/>
  <c r="Z1583" i="1"/>
  <c r="AL1583" i="1" s="1"/>
  <c r="AM1583" i="1" s="1"/>
  <c r="Y1583" i="1"/>
  <c r="X1583" i="1"/>
  <c r="W1583" i="1"/>
  <c r="V1583" i="1"/>
  <c r="U1583" i="1"/>
  <c r="AN1582" i="1"/>
  <c r="AK1582" i="1"/>
  <c r="AJ1582" i="1"/>
  <c r="AI1582" i="1"/>
  <c r="AH1582" i="1"/>
  <c r="AG1582" i="1"/>
  <c r="AF1582" i="1"/>
  <c r="AE1582" i="1"/>
  <c r="AD1582" i="1"/>
  <c r="AC1582" i="1"/>
  <c r="AB1582" i="1"/>
  <c r="AA1582" i="1"/>
  <c r="Z1582" i="1"/>
  <c r="AL1582" i="1" s="1"/>
  <c r="AM1582" i="1" s="1"/>
  <c r="Y1582" i="1"/>
  <c r="X1582" i="1"/>
  <c r="W1582" i="1"/>
  <c r="V1582" i="1"/>
  <c r="U1582" i="1"/>
  <c r="AN1581" i="1"/>
  <c r="AK1581" i="1"/>
  <c r="AJ1581" i="1"/>
  <c r="AI1581" i="1"/>
  <c r="AH1581" i="1"/>
  <c r="AG1581" i="1"/>
  <c r="AF1581" i="1"/>
  <c r="AE1581" i="1"/>
  <c r="AD1581" i="1"/>
  <c r="AC1581" i="1"/>
  <c r="AB1581" i="1"/>
  <c r="AA1581" i="1"/>
  <c r="Z1581" i="1"/>
  <c r="AL1581" i="1" s="1"/>
  <c r="AM1581" i="1" s="1"/>
  <c r="Y1581" i="1"/>
  <c r="X1581" i="1"/>
  <c r="W1581" i="1"/>
  <c r="V1581" i="1"/>
  <c r="U1581" i="1"/>
  <c r="AN1580" i="1"/>
  <c r="AK1580" i="1"/>
  <c r="AJ1580" i="1"/>
  <c r="AI1580" i="1"/>
  <c r="AH1580" i="1"/>
  <c r="AG1580" i="1"/>
  <c r="AF1580" i="1"/>
  <c r="AE1580" i="1"/>
  <c r="AD1580" i="1"/>
  <c r="AC1580" i="1"/>
  <c r="AB1580" i="1"/>
  <c r="AA1580" i="1"/>
  <c r="Z1580" i="1"/>
  <c r="AL1580" i="1" s="1"/>
  <c r="AM1580" i="1" s="1"/>
  <c r="Y1580" i="1"/>
  <c r="X1580" i="1"/>
  <c r="W1580" i="1"/>
  <c r="V1580" i="1"/>
  <c r="U1580" i="1"/>
  <c r="AN1579" i="1"/>
  <c r="AK1579" i="1"/>
  <c r="AJ1579" i="1"/>
  <c r="AI1579" i="1"/>
  <c r="AH1579" i="1"/>
  <c r="AG1579" i="1"/>
  <c r="AF1579" i="1"/>
  <c r="AE1579" i="1"/>
  <c r="AD1579" i="1"/>
  <c r="AC1579" i="1"/>
  <c r="AB1579" i="1"/>
  <c r="AA1579" i="1"/>
  <c r="Z1579" i="1"/>
  <c r="AL1579" i="1" s="1"/>
  <c r="AM1579" i="1" s="1"/>
  <c r="Y1579" i="1"/>
  <c r="X1579" i="1"/>
  <c r="W1579" i="1"/>
  <c r="V1579" i="1"/>
  <c r="U1579" i="1"/>
  <c r="AN1578" i="1"/>
  <c r="AK1578" i="1"/>
  <c r="AJ1578" i="1"/>
  <c r="AI1578" i="1"/>
  <c r="AH1578" i="1"/>
  <c r="AG1578" i="1"/>
  <c r="AF1578" i="1"/>
  <c r="AE1578" i="1"/>
  <c r="AD1578" i="1"/>
  <c r="AC1578" i="1"/>
  <c r="AB1578" i="1"/>
  <c r="AA1578" i="1"/>
  <c r="Z1578" i="1"/>
  <c r="AL1578" i="1" s="1"/>
  <c r="AM1578" i="1" s="1"/>
  <c r="Y1578" i="1"/>
  <c r="X1578" i="1"/>
  <c r="W1578" i="1"/>
  <c r="V1578" i="1"/>
  <c r="U1578" i="1"/>
  <c r="AN1577" i="1"/>
  <c r="AK1577" i="1"/>
  <c r="AJ1577" i="1"/>
  <c r="AI1577" i="1"/>
  <c r="AH1577" i="1"/>
  <c r="AG1577" i="1"/>
  <c r="AF1577" i="1"/>
  <c r="AE1577" i="1"/>
  <c r="AD1577" i="1"/>
  <c r="AC1577" i="1"/>
  <c r="AB1577" i="1"/>
  <c r="AA1577" i="1"/>
  <c r="Z1577" i="1"/>
  <c r="AL1577" i="1" s="1"/>
  <c r="AM1577" i="1" s="1"/>
  <c r="Y1577" i="1"/>
  <c r="X1577" i="1"/>
  <c r="W1577" i="1"/>
  <c r="V1577" i="1"/>
  <c r="U1577" i="1"/>
  <c r="AN1576" i="1"/>
  <c r="AK1576" i="1"/>
  <c r="AJ1576" i="1"/>
  <c r="AI1576" i="1"/>
  <c r="AH1576" i="1"/>
  <c r="AG1576" i="1"/>
  <c r="AF1576" i="1"/>
  <c r="AE1576" i="1"/>
  <c r="AD1576" i="1"/>
  <c r="AC1576" i="1"/>
  <c r="AB1576" i="1"/>
  <c r="AA1576" i="1"/>
  <c r="Z1576" i="1"/>
  <c r="AL1576" i="1" s="1"/>
  <c r="AM1576" i="1" s="1"/>
  <c r="Y1576" i="1"/>
  <c r="X1576" i="1"/>
  <c r="W1576" i="1"/>
  <c r="V1576" i="1"/>
  <c r="U1576" i="1"/>
  <c r="AN1575" i="1"/>
  <c r="AK1575" i="1"/>
  <c r="AJ1575" i="1"/>
  <c r="AI1575" i="1"/>
  <c r="AH1575" i="1"/>
  <c r="AG1575" i="1"/>
  <c r="AF1575" i="1"/>
  <c r="AE1575" i="1"/>
  <c r="AD1575" i="1"/>
  <c r="AC1575" i="1"/>
  <c r="AB1575" i="1"/>
  <c r="AA1575" i="1"/>
  <c r="Z1575" i="1"/>
  <c r="AL1575" i="1" s="1"/>
  <c r="AM1575" i="1" s="1"/>
  <c r="Y1575" i="1"/>
  <c r="X1575" i="1"/>
  <c r="W1575" i="1"/>
  <c r="V1575" i="1"/>
  <c r="U1575" i="1"/>
  <c r="AN1574" i="1"/>
  <c r="AK1574" i="1"/>
  <c r="AJ1574" i="1"/>
  <c r="AI1574" i="1"/>
  <c r="AH1574" i="1"/>
  <c r="AG1574" i="1"/>
  <c r="AF1574" i="1"/>
  <c r="AE1574" i="1"/>
  <c r="AD1574" i="1"/>
  <c r="AC1574" i="1"/>
  <c r="AB1574" i="1"/>
  <c r="AA1574" i="1"/>
  <c r="Z1574" i="1"/>
  <c r="AL1574" i="1" s="1"/>
  <c r="AM1574" i="1" s="1"/>
  <c r="Y1574" i="1"/>
  <c r="X1574" i="1"/>
  <c r="W1574" i="1"/>
  <c r="V1574" i="1"/>
  <c r="U1574" i="1"/>
  <c r="AN1573" i="1"/>
  <c r="AK1573" i="1"/>
  <c r="AJ1573" i="1"/>
  <c r="AI1573" i="1"/>
  <c r="AH1573" i="1"/>
  <c r="AG1573" i="1"/>
  <c r="AF1573" i="1"/>
  <c r="AE1573" i="1"/>
  <c r="AD1573" i="1"/>
  <c r="AC1573" i="1"/>
  <c r="AB1573" i="1"/>
  <c r="AA1573" i="1"/>
  <c r="Z1573" i="1"/>
  <c r="AL1573" i="1" s="1"/>
  <c r="AM1573" i="1" s="1"/>
  <c r="Y1573" i="1"/>
  <c r="X1573" i="1"/>
  <c r="W1573" i="1"/>
  <c r="V1573" i="1"/>
  <c r="U1573" i="1"/>
  <c r="AN1572" i="1"/>
  <c r="AK1572" i="1"/>
  <c r="AJ1572" i="1"/>
  <c r="AI1572" i="1"/>
  <c r="AH1572" i="1"/>
  <c r="AG1572" i="1"/>
  <c r="AF1572" i="1"/>
  <c r="AE1572" i="1"/>
  <c r="AD1572" i="1"/>
  <c r="AC1572" i="1"/>
  <c r="AB1572" i="1"/>
  <c r="AA1572" i="1"/>
  <c r="Z1572" i="1"/>
  <c r="AL1572" i="1" s="1"/>
  <c r="AM1572" i="1" s="1"/>
  <c r="Y1572" i="1"/>
  <c r="X1572" i="1"/>
  <c r="W1572" i="1"/>
  <c r="V1572" i="1"/>
  <c r="U1572" i="1"/>
  <c r="AN1571" i="1"/>
  <c r="AK1571" i="1"/>
  <c r="AJ1571" i="1"/>
  <c r="AI1571" i="1"/>
  <c r="AH1571" i="1"/>
  <c r="AG1571" i="1"/>
  <c r="AF1571" i="1"/>
  <c r="AE1571" i="1"/>
  <c r="AD1571" i="1"/>
  <c r="AC1571" i="1"/>
  <c r="AB1571" i="1"/>
  <c r="AA1571" i="1"/>
  <c r="Z1571" i="1"/>
  <c r="AL1571" i="1" s="1"/>
  <c r="AM1571" i="1" s="1"/>
  <c r="Y1571" i="1"/>
  <c r="X1571" i="1"/>
  <c r="W1571" i="1"/>
  <c r="V1571" i="1"/>
  <c r="U1571" i="1"/>
  <c r="AN1570" i="1"/>
  <c r="AK1570" i="1"/>
  <c r="AJ1570" i="1"/>
  <c r="AI1570" i="1"/>
  <c r="AH1570" i="1"/>
  <c r="AG1570" i="1"/>
  <c r="AF1570" i="1"/>
  <c r="AE1570" i="1"/>
  <c r="AD1570" i="1"/>
  <c r="AC1570" i="1"/>
  <c r="AB1570" i="1"/>
  <c r="AA1570" i="1"/>
  <c r="Z1570" i="1"/>
  <c r="AL1570" i="1" s="1"/>
  <c r="AM1570" i="1" s="1"/>
  <c r="Y1570" i="1"/>
  <c r="X1570" i="1"/>
  <c r="W1570" i="1"/>
  <c r="V1570" i="1"/>
  <c r="U1570" i="1"/>
  <c r="AN1569" i="1"/>
  <c r="AK1569" i="1"/>
  <c r="AJ1569" i="1"/>
  <c r="AI1569" i="1"/>
  <c r="AH1569" i="1"/>
  <c r="AG1569" i="1"/>
  <c r="AF1569" i="1"/>
  <c r="AE1569" i="1"/>
  <c r="AD1569" i="1"/>
  <c r="AC1569" i="1"/>
  <c r="AB1569" i="1"/>
  <c r="AA1569" i="1"/>
  <c r="Z1569" i="1"/>
  <c r="AL1569" i="1" s="1"/>
  <c r="AM1569" i="1" s="1"/>
  <c r="Y1569" i="1"/>
  <c r="X1569" i="1"/>
  <c r="W1569" i="1"/>
  <c r="V1569" i="1"/>
  <c r="U1569" i="1"/>
  <c r="AN1568" i="1"/>
  <c r="AK1568" i="1"/>
  <c r="AJ1568" i="1"/>
  <c r="AI1568" i="1"/>
  <c r="AH1568" i="1"/>
  <c r="AG1568" i="1"/>
  <c r="AF1568" i="1"/>
  <c r="AE1568" i="1"/>
  <c r="AD1568" i="1"/>
  <c r="AC1568" i="1"/>
  <c r="AB1568" i="1"/>
  <c r="AA1568" i="1"/>
  <c r="Z1568" i="1"/>
  <c r="AL1568" i="1" s="1"/>
  <c r="AM1568" i="1" s="1"/>
  <c r="Y1568" i="1"/>
  <c r="X1568" i="1"/>
  <c r="W1568" i="1"/>
  <c r="V1568" i="1"/>
  <c r="U1568" i="1"/>
  <c r="AN1567" i="1"/>
  <c r="AK1567" i="1"/>
  <c r="AJ1567" i="1"/>
  <c r="AI1567" i="1"/>
  <c r="AH1567" i="1"/>
  <c r="AG1567" i="1"/>
  <c r="AF1567" i="1"/>
  <c r="AE1567" i="1"/>
  <c r="AD1567" i="1"/>
  <c r="AC1567" i="1"/>
  <c r="AB1567" i="1"/>
  <c r="AA1567" i="1"/>
  <c r="Z1567" i="1"/>
  <c r="AL1567" i="1" s="1"/>
  <c r="AM1567" i="1" s="1"/>
  <c r="Y1567" i="1"/>
  <c r="X1567" i="1"/>
  <c r="W1567" i="1"/>
  <c r="V1567" i="1"/>
  <c r="U1567" i="1"/>
  <c r="AN1566" i="1"/>
  <c r="AK1566" i="1"/>
  <c r="AJ1566" i="1"/>
  <c r="AI1566" i="1"/>
  <c r="AH1566" i="1"/>
  <c r="AG1566" i="1"/>
  <c r="AF1566" i="1"/>
  <c r="AE1566" i="1"/>
  <c r="AD1566" i="1"/>
  <c r="AC1566" i="1"/>
  <c r="AB1566" i="1"/>
  <c r="AA1566" i="1"/>
  <c r="Z1566" i="1"/>
  <c r="AL1566" i="1" s="1"/>
  <c r="AM1566" i="1" s="1"/>
  <c r="Y1566" i="1"/>
  <c r="X1566" i="1"/>
  <c r="W1566" i="1"/>
  <c r="V1566" i="1"/>
  <c r="U1566" i="1"/>
  <c r="AN1565" i="1"/>
  <c r="AK1565" i="1"/>
  <c r="AJ1565" i="1"/>
  <c r="AI1565" i="1"/>
  <c r="AH1565" i="1"/>
  <c r="AG1565" i="1"/>
  <c r="AF1565" i="1"/>
  <c r="AE1565" i="1"/>
  <c r="AD1565" i="1"/>
  <c r="AC1565" i="1"/>
  <c r="AB1565" i="1"/>
  <c r="AA1565" i="1"/>
  <c r="Z1565" i="1"/>
  <c r="AL1565" i="1" s="1"/>
  <c r="AM1565" i="1" s="1"/>
  <c r="Y1565" i="1"/>
  <c r="X1565" i="1"/>
  <c r="W1565" i="1"/>
  <c r="V1565" i="1"/>
  <c r="U1565" i="1"/>
  <c r="AN1564" i="1"/>
  <c r="AK1564" i="1"/>
  <c r="AJ1564" i="1"/>
  <c r="AI1564" i="1"/>
  <c r="AH1564" i="1"/>
  <c r="AG1564" i="1"/>
  <c r="AF1564" i="1"/>
  <c r="AE1564" i="1"/>
  <c r="AD1564" i="1"/>
  <c r="AC1564" i="1"/>
  <c r="AB1564" i="1"/>
  <c r="AA1564" i="1"/>
  <c r="Z1564" i="1"/>
  <c r="AL1564" i="1" s="1"/>
  <c r="AM1564" i="1" s="1"/>
  <c r="Y1564" i="1"/>
  <c r="X1564" i="1"/>
  <c r="W1564" i="1"/>
  <c r="V1564" i="1"/>
  <c r="U1564" i="1"/>
  <c r="AN1563" i="1"/>
  <c r="AK1563" i="1"/>
  <c r="AJ1563" i="1"/>
  <c r="AI1563" i="1"/>
  <c r="AH1563" i="1"/>
  <c r="AG1563" i="1"/>
  <c r="AF1563" i="1"/>
  <c r="AE1563" i="1"/>
  <c r="AD1563" i="1"/>
  <c r="AC1563" i="1"/>
  <c r="AB1563" i="1"/>
  <c r="AA1563" i="1"/>
  <c r="Z1563" i="1"/>
  <c r="AL1563" i="1" s="1"/>
  <c r="AM1563" i="1" s="1"/>
  <c r="Y1563" i="1"/>
  <c r="X1563" i="1"/>
  <c r="W1563" i="1"/>
  <c r="V1563" i="1"/>
  <c r="U1563" i="1"/>
  <c r="AN1562" i="1"/>
  <c r="AK1562" i="1"/>
  <c r="AJ1562" i="1"/>
  <c r="AI1562" i="1"/>
  <c r="AH1562" i="1"/>
  <c r="AG1562" i="1"/>
  <c r="AF1562" i="1"/>
  <c r="AE1562" i="1"/>
  <c r="AD1562" i="1"/>
  <c r="AC1562" i="1"/>
  <c r="AB1562" i="1"/>
  <c r="AA1562" i="1"/>
  <c r="Z1562" i="1"/>
  <c r="AL1562" i="1" s="1"/>
  <c r="AM1562" i="1" s="1"/>
  <c r="Y1562" i="1"/>
  <c r="X1562" i="1"/>
  <c r="W1562" i="1"/>
  <c r="V1562" i="1"/>
  <c r="U1562" i="1"/>
  <c r="AN1561" i="1"/>
  <c r="AK1561" i="1"/>
  <c r="AJ1561" i="1"/>
  <c r="AI1561" i="1"/>
  <c r="AH1561" i="1"/>
  <c r="AG1561" i="1"/>
  <c r="AF1561" i="1"/>
  <c r="AE1561" i="1"/>
  <c r="AD1561" i="1"/>
  <c r="AC1561" i="1"/>
  <c r="AB1561" i="1"/>
  <c r="AA1561" i="1"/>
  <c r="Z1561" i="1"/>
  <c r="AL1561" i="1" s="1"/>
  <c r="AM1561" i="1" s="1"/>
  <c r="Y1561" i="1"/>
  <c r="X1561" i="1"/>
  <c r="W1561" i="1"/>
  <c r="V1561" i="1"/>
  <c r="U1561" i="1"/>
  <c r="AN1560" i="1"/>
  <c r="AK1560" i="1"/>
  <c r="AJ1560" i="1"/>
  <c r="AI1560" i="1"/>
  <c r="AH1560" i="1"/>
  <c r="AG1560" i="1"/>
  <c r="AF1560" i="1"/>
  <c r="AE1560" i="1"/>
  <c r="AD1560" i="1"/>
  <c r="AC1560" i="1"/>
  <c r="AB1560" i="1"/>
  <c r="AA1560" i="1"/>
  <c r="Z1560" i="1"/>
  <c r="AL1560" i="1" s="1"/>
  <c r="AM1560" i="1" s="1"/>
  <c r="Y1560" i="1"/>
  <c r="X1560" i="1"/>
  <c r="W1560" i="1"/>
  <c r="V1560" i="1"/>
  <c r="U1560" i="1"/>
  <c r="AN1559" i="1"/>
  <c r="AK1559" i="1"/>
  <c r="AJ1559" i="1"/>
  <c r="AI1559" i="1"/>
  <c r="AH1559" i="1"/>
  <c r="AG1559" i="1"/>
  <c r="AF1559" i="1"/>
  <c r="AE1559" i="1"/>
  <c r="AD1559" i="1"/>
  <c r="AC1559" i="1"/>
  <c r="AB1559" i="1"/>
  <c r="AA1559" i="1"/>
  <c r="Z1559" i="1"/>
  <c r="AL1559" i="1" s="1"/>
  <c r="AM1559" i="1" s="1"/>
  <c r="Y1559" i="1"/>
  <c r="X1559" i="1"/>
  <c r="W1559" i="1"/>
  <c r="V1559" i="1"/>
  <c r="U1559" i="1"/>
  <c r="AN1558" i="1"/>
  <c r="AK1558" i="1"/>
  <c r="AJ1558" i="1"/>
  <c r="AI1558" i="1"/>
  <c r="AH1558" i="1"/>
  <c r="AG1558" i="1"/>
  <c r="AF1558" i="1"/>
  <c r="AE1558" i="1"/>
  <c r="AD1558" i="1"/>
  <c r="AC1558" i="1"/>
  <c r="AB1558" i="1"/>
  <c r="AA1558" i="1"/>
  <c r="Z1558" i="1"/>
  <c r="AL1558" i="1" s="1"/>
  <c r="AM1558" i="1" s="1"/>
  <c r="Y1558" i="1"/>
  <c r="X1558" i="1"/>
  <c r="W1558" i="1"/>
  <c r="V1558" i="1"/>
  <c r="U1558" i="1"/>
  <c r="AN1557" i="1"/>
  <c r="AK1557" i="1"/>
  <c r="AJ1557" i="1"/>
  <c r="AI1557" i="1"/>
  <c r="AH1557" i="1"/>
  <c r="AG1557" i="1"/>
  <c r="AF1557" i="1"/>
  <c r="AE1557" i="1"/>
  <c r="AD1557" i="1"/>
  <c r="AC1557" i="1"/>
  <c r="AB1557" i="1"/>
  <c r="AA1557" i="1"/>
  <c r="Z1557" i="1"/>
  <c r="AL1557" i="1" s="1"/>
  <c r="AM1557" i="1" s="1"/>
  <c r="Y1557" i="1"/>
  <c r="X1557" i="1"/>
  <c r="W1557" i="1"/>
  <c r="V1557" i="1"/>
  <c r="U1557" i="1"/>
  <c r="AN1556" i="1"/>
  <c r="AK1556" i="1"/>
  <c r="AJ1556" i="1"/>
  <c r="AI1556" i="1"/>
  <c r="AH1556" i="1"/>
  <c r="AG1556" i="1"/>
  <c r="AF1556" i="1"/>
  <c r="AE1556" i="1"/>
  <c r="AD1556" i="1"/>
  <c r="AC1556" i="1"/>
  <c r="AB1556" i="1"/>
  <c r="AA1556" i="1"/>
  <c r="Z1556" i="1"/>
  <c r="AL1556" i="1" s="1"/>
  <c r="AM1556" i="1" s="1"/>
  <c r="Y1556" i="1"/>
  <c r="X1556" i="1"/>
  <c r="W1556" i="1"/>
  <c r="V1556" i="1"/>
  <c r="U1556" i="1"/>
  <c r="AN1555" i="1"/>
  <c r="AK1555" i="1"/>
  <c r="AJ1555" i="1"/>
  <c r="AI1555" i="1"/>
  <c r="AH1555" i="1"/>
  <c r="AG1555" i="1"/>
  <c r="AF1555" i="1"/>
  <c r="AE1555" i="1"/>
  <c r="AD1555" i="1"/>
  <c r="AC1555" i="1"/>
  <c r="AB1555" i="1"/>
  <c r="AA1555" i="1"/>
  <c r="Z1555" i="1"/>
  <c r="Y1555" i="1"/>
  <c r="X1555" i="1"/>
  <c r="W1555" i="1"/>
  <c r="V1555" i="1"/>
  <c r="U1555" i="1"/>
  <c r="AN1554" i="1"/>
  <c r="AK1554" i="1"/>
  <c r="AJ1554" i="1"/>
  <c r="AI1554" i="1"/>
  <c r="AH1554" i="1"/>
  <c r="AG1554" i="1"/>
  <c r="AF1554" i="1"/>
  <c r="AE1554" i="1"/>
  <c r="AD1554" i="1"/>
  <c r="AC1554" i="1"/>
  <c r="AB1554" i="1"/>
  <c r="AA1554" i="1"/>
  <c r="Z1554" i="1"/>
  <c r="AL1554" i="1" s="1"/>
  <c r="AM1554" i="1" s="1"/>
  <c r="Y1554" i="1"/>
  <c r="X1554" i="1"/>
  <c r="W1554" i="1"/>
  <c r="V1554" i="1"/>
  <c r="U1554" i="1"/>
  <c r="AN1553" i="1"/>
  <c r="AK1553" i="1"/>
  <c r="AJ1553" i="1"/>
  <c r="AI1553" i="1"/>
  <c r="AH1553" i="1"/>
  <c r="AG1553" i="1"/>
  <c r="AF1553" i="1"/>
  <c r="AE1553" i="1"/>
  <c r="AD1553" i="1"/>
  <c r="AC1553" i="1"/>
  <c r="AB1553" i="1"/>
  <c r="AA1553" i="1"/>
  <c r="Z1553" i="1"/>
  <c r="Y1553" i="1"/>
  <c r="X1553" i="1"/>
  <c r="W1553" i="1"/>
  <c r="V1553" i="1"/>
  <c r="U1553" i="1"/>
  <c r="AN1552" i="1"/>
  <c r="AK1552" i="1"/>
  <c r="AJ1552" i="1"/>
  <c r="AI1552" i="1"/>
  <c r="AH1552" i="1"/>
  <c r="AG1552" i="1"/>
  <c r="AF1552" i="1"/>
  <c r="AE1552" i="1"/>
  <c r="AD1552" i="1"/>
  <c r="AC1552" i="1"/>
  <c r="AB1552" i="1"/>
  <c r="AA1552" i="1"/>
  <c r="Z1552" i="1"/>
  <c r="AL1552" i="1" s="1"/>
  <c r="AM1552" i="1" s="1"/>
  <c r="Y1552" i="1"/>
  <c r="X1552" i="1"/>
  <c r="W1552" i="1"/>
  <c r="V1552" i="1"/>
  <c r="U1552" i="1"/>
  <c r="AN1551" i="1"/>
  <c r="AK1551" i="1"/>
  <c r="AJ1551" i="1"/>
  <c r="AI1551" i="1"/>
  <c r="AH1551" i="1"/>
  <c r="AG1551" i="1"/>
  <c r="AF1551" i="1"/>
  <c r="AE1551" i="1"/>
  <c r="AD1551" i="1"/>
  <c r="AC1551" i="1"/>
  <c r="AB1551" i="1"/>
  <c r="AA1551" i="1"/>
  <c r="Z1551" i="1"/>
  <c r="Y1551" i="1"/>
  <c r="X1551" i="1"/>
  <c r="W1551" i="1"/>
  <c r="V1551" i="1"/>
  <c r="U1551" i="1"/>
  <c r="AN1550" i="1"/>
  <c r="AK1550" i="1"/>
  <c r="AJ1550" i="1"/>
  <c r="AI1550" i="1"/>
  <c r="AH1550" i="1"/>
  <c r="AG1550" i="1"/>
  <c r="AF1550" i="1"/>
  <c r="AE1550" i="1"/>
  <c r="AD1550" i="1"/>
  <c r="AC1550" i="1"/>
  <c r="AB1550" i="1"/>
  <c r="AA1550" i="1"/>
  <c r="Z1550" i="1"/>
  <c r="AL1550" i="1" s="1"/>
  <c r="AM1550" i="1" s="1"/>
  <c r="Y1550" i="1"/>
  <c r="X1550" i="1"/>
  <c r="W1550" i="1"/>
  <c r="V1550" i="1"/>
  <c r="U1550" i="1"/>
  <c r="AN1549" i="1"/>
  <c r="AK1549" i="1"/>
  <c r="AJ1549" i="1"/>
  <c r="AI1549" i="1"/>
  <c r="AH1549" i="1"/>
  <c r="AG1549" i="1"/>
  <c r="AF1549" i="1"/>
  <c r="AE1549" i="1"/>
  <c r="AD1549" i="1"/>
  <c r="AC1549" i="1"/>
  <c r="AB1549" i="1"/>
  <c r="AA1549" i="1"/>
  <c r="Z1549" i="1"/>
  <c r="Y1549" i="1"/>
  <c r="X1549" i="1"/>
  <c r="W1549" i="1"/>
  <c r="V1549" i="1"/>
  <c r="U1549" i="1"/>
  <c r="AN1548" i="1"/>
  <c r="AK1548" i="1"/>
  <c r="AJ1548" i="1"/>
  <c r="AI1548" i="1"/>
  <c r="AH1548" i="1"/>
  <c r="AG1548" i="1"/>
  <c r="AF1548" i="1"/>
  <c r="AE1548" i="1"/>
  <c r="AD1548" i="1"/>
  <c r="AC1548" i="1"/>
  <c r="AB1548" i="1"/>
  <c r="AA1548" i="1"/>
  <c r="Z1548" i="1"/>
  <c r="AL1548" i="1" s="1"/>
  <c r="AM1548" i="1" s="1"/>
  <c r="Y1548" i="1"/>
  <c r="X1548" i="1"/>
  <c r="W1548" i="1"/>
  <c r="V1548" i="1"/>
  <c r="U1548" i="1"/>
  <c r="AN1547" i="1"/>
  <c r="AK1547" i="1"/>
  <c r="AJ1547" i="1"/>
  <c r="AI1547" i="1"/>
  <c r="AH1547" i="1"/>
  <c r="AG1547" i="1"/>
  <c r="AF1547" i="1"/>
  <c r="AE1547" i="1"/>
  <c r="AD1547" i="1"/>
  <c r="AC1547" i="1"/>
  <c r="AB1547" i="1"/>
  <c r="AA1547" i="1"/>
  <c r="Z1547" i="1"/>
  <c r="Y1547" i="1"/>
  <c r="X1547" i="1"/>
  <c r="W1547" i="1"/>
  <c r="V1547" i="1"/>
  <c r="U1547" i="1"/>
  <c r="AN1546" i="1"/>
  <c r="AK1546" i="1"/>
  <c r="AJ1546" i="1"/>
  <c r="AI1546" i="1"/>
  <c r="AH1546" i="1"/>
  <c r="AG1546" i="1"/>
  <c r="AF1546" i="1"/>
  <c r="AE1546" i="1"/>
  <c r="AD1546" i="1"/>
  <c r="AC1546" i="1"/>
  <c r="AB1546" i="1"/>
  <c r="AA1546" i="1"/>
  <c r="Z1546" i="1"/>
  <c r="AL1546" i="1" s="1"/>
  <c r="AM1546" i="1" s="1"/>
  <c r="Y1546" i="1"/>
  <c r="X1546" i="1"/>
  <c r="W1546" i="1"/>
  <c r="V1546" i="1"/>
  <c r="U1546" i="1"/>
  <c r="AN1545" i="1"/>
  <c r="AK1545" i="1"/>
  <c r="AJ1545" i="1"/>
  <c r="AI1545" i="1"/>
  <c r="AH1545" i="1"/>
  <c r="AG1545" i="1"/>
  <c r="AF1545" i="1"/>
  <c r="AE1545" i="1"/>
  <c r="AD1545" i="1"/>
  <c r="AC1545" i="1"/>
  <c r="AB1545" i="1"/>
  <c r="AA1545" i="1"/>
  <c r="Z1545" i="1"/>
  <c r="Y1545" i="1"/>
  <c r="X1545" i="1"/>
  <c r="W1545" i="1"/>
  <c r="V1545" i="1"/>
  <c r="U1545" i="1"/>
  <c r="AN1544" i="1"/>
  <c r="AK1544" i="1"/>
  <c r="AJ1544" i="1"/>
  <c r="AI1544" i="1"/>
  <c r="AH1544" i="1"/>
  <c r="AG1544" i="1"/>
  <c r="AF1544" i="1"/>
  <c r="AE1544" i="1"/>
  <c r="AD1544" i="1"/>
  <c r="AC1544" i="1"/>
  <c r="AB1544" i="1"/>
  <c r="AA1544" i="1"/>
  <c r="Z1544" i="1"/>
  <c r="AL1544" i="1" s="1"/>
  <c r="AM1544" i="1" s="1"/>
  <c r="Y1544" i="1"/>
  <c r="X1544" i="1"/>
  <c r="W1544" i="1"/>
  <c r="V1544" i="1"/>
  <c r="U1544" i="1"/>
  <c r="AN1543" i="1"/>
  <c r="AK1543" i="1"/>
  <c r="AJ1543" i="1"/>
  <c r="AI1543" i="1"/>
  <c r="AH1543" i="1"/>
  <c r="AG1543" i="1"/>
  <c r="AF1543" i="1"/>
  <c r="AE1543" i="1"/>
  <c r="AD1543" i="1"/>
  <c r="AC1543" i="1"/>
  <c r="AB1543" i="1"/>
  <c r="AA1543" i="1"/>
  <c r="Z1543" i="1"/>
  <c r="Y1543" i="1"/>
  <c r="X1543" i="1"/>
  <c r="W1543" i="1"/>
  <c r="V1543" i="1"/>
  <c r="U1543" i="1"/>
  <c r="AN1542" i="1"/>
  <c r="AK1542" i="1"/>
  <c r="AJ1542" i="1"/>
  <c r="AI1542" i="1"/>
  <c r="AH1542" i="1"/>
  <c r="AG1542" i="1"/>
  <c r="AF1542" i="1"/>
  <c r="AE1542" i="1"/>
  <c r="AD1542" i="1"/>
  <c r="AC1542" i="1"/>
  <c r="AB1542" i="1"/>
  <c r="AA1542" i="1"/>
  <c r="Z1542" i="1"/>
  <c r="AL1542" i="1" s="1"/>
  <c r="AM1542" i="1" s="1"/>
  <c r="Y1542" i="1"/>
  <c r="X1542" i="1"/>
  <c r="W1542" i="1"/>
  <c r="V1542" i="1"/>
  <c r="U1542" i="1"/>
  <c r="AN1541" i="1"/>
  <c r="AK1541" i="1"/>
  <c r="AJ1541" i="1"/>
  <c r="AI1541" i="1"/>
  <c r="AH1541" i="1"/>
  <c r="AG1541" i="1"/>
  <c r="AF1541" i="1"/>
  <c r="AE1541" i="1"/>
  <c r="AD1541" i="1"/>
  <c r="AC1541" i="1"/>
  <c r="AB1541" i="1"/>
  <c r="AA1541" i="1"/>
  <c r="Z1541" i="1"/>
  <c r="Y1541" i="1"/>
  <c r="X1541" i="1"/>
  <c r="W1541" i="1"/>
  <c r="V1541" i="1"/>
  <c r="U1541" i="1"/>
  <c r="AN1540" i="1"/>
  <c r="AK1540" i="1"/>
  <c r="AJ1540" i="1"/>
  <c r="AI1540" i="1"/>
  <c r="AH1540" i="1"/>
  <c r="AG1540" i="1"/>
  <c r="AF1540" i="1"/>
  <c r="AE1540" i="1"/>
  <c r="AD1540" i="1"/>
  <c r="AC1540" i="1"/>
  <c r="AB1540" i="1"/>
  <c r="AA1540" i="1"/>
  <c r="Z1540" i="1"/>
  <c r="AL1540" i="1" s="1"/>
  <c r="AM1540" i="1" s="1"/>
  <c r="Y1540" i="1"/>
  <c r="X1540" i="1"/>
  <c r="W1540" i="1"/>
  <c r="V1540" i="1"/>
  <c r="U1540" i="1"/>
  <c r="AN1539" i="1"/>
  <c r="AK1539" i="1"/>
  <c r="AJ1539" i="1"/>
  <c r="AI1539" i="1"/>
  <c r="AH1539" i="1"/>
  <c r="AG1539" i="1"/>
  <c r="AF1539" i="1"/>
  <c r="AE1539" i="1"/>
  <c r="AD1539" i="1"/>
  <c r="AC1539" i="1"/>
  <c r="AB1539" i="1"/>
  <c r="AA1539" i="1"/>
  <c r="Z1539" i="1"/>
  <c r="Y1539" i="1"/>
  <c r="X1539" i="1"/>
  <c r="W1539" i="1"/>
  <c r="V1539" i="1"/>
  <c r="U1539" i="1"/>
  <c r="AN1538" i="1"/>
  <c r="AK1538" i="1"/>
  <c r="AJ1538" i="1"/>
  <c r="AI1538" i="1"/>
  <c r="AH1538" i="1"/>
  <c r="AG1538" i="1"/>
  <c r="AF1538" i="1"/>
  <c r="AE1538" i="1"/>
  <c r="AD1538" i="1"/>
  <c r="AC1538" i="1"/>
  <c r="AB1538" i="1"/>
  <c r="AA1538" i="1"/>
  <c r="Z1538" i="1"/>
  <c r="AL1538" i="1" s="1"/>
  <c r="AM1538" i="1" s="1"/>
  <c r="Y1538" i="1"/>
  <c r="X1538" i="1"/>
  <c r="W1538" i="1"/>
  <c r="V1538" i="1"/>
  <c r="U1538" i="1"/>
  <c r="AN1537" i="1"/>
  <c r="AK1537" i="1"/>
  <c r="AJ1537" i="1"/>
  <c r="AI1537" i="1"/>
  <c r="AH1537" i="1"/>
  <c r="AG1537" i="1"/>
  <c r="AF1537" i="1"/>
  <c r="AE1537" i="1"/>
  <c r="AD1537" i="1"/>
  <c r="AC1537" i="1"/>
  <c r="AB1537" i="1"/>
  <c r="AA1537" i="1"/>
  <c r="Z1537" i="1"/>
  <c r="Y1537" i="1"/>
  <c r="X1537" i="1"/>
  <c r="W1537" i="1"/>
  <c r="V1537" i="1"/>
  <c r="U1537" i="1"/>
  <c r="AN1536" i="1"/>
  <c r="AK1536" i="1"/>
  <c r="AJ1536" i="1"/>
  <c r="AI1536" i="1"/>
  <c r="AH1536" i="1"/>
  <c r="AG1536" i="1"/>
  <c r="AF1536" i="1"/>
  <c r="AE1536" i="1"/>
  <c r="AD1536" i="1"/>
  <c r="AC1536" i="1"/>
  <c r="AB1536" i="1"/>
  <c r="AA1536" i="1"/>
  <c r="Z1536" i="1"/>
  <c r="AL1536" i="1" s="1"/>
  <c r="AM1536" i="1" s="1"/>
  <c r="Y1536" i="1"/>
  <c r="X1536" i="1"/>
  <c r="W1536" i="1"/>
  <c r="V1536" i="1"/>
  <c r="U1536" i="1"/>
  <c r="AN1535" i="1"/>
  <c r="AK1535" i="1"/>
  <c r="AJ1535" i="1"/>
  <c r="AI1535" i="1"/>
  <c r="AH1535" i="1"/>
  <c r="AG1535" i="1"/>
  <c r="AF1535" i="1"/>
  <c r="AE1535" i="1"/>
  <c r="AD1535" i="1"/>
  <c r="AC1535" i="1"/>
  <c r="AB1535" i="1"/>
  <c r="AA1535" i="1"/>
  <c r="Z1535" i="1"/>
  <c r="Y1535" i="1"/>
  <c r="X1535" i="1"/>
  <c r="W1535" i="1"/>
  <c r="V1535" i="1"/>
  <c r="U1535" i="1"/>
  <c r="AN1534" i="1"/>
  <c r="AK1534" i="1"/>
  <c r="AJ1534" i="1"/>
  <c r="AI1534" i="1"/>
  <c r="AH1534" i="1"/>
  <c r="AG1534" i="1"/>
  <c r="AF1534" i="1"/>
  <c r="AE1534" i="1"/>
  <c r="AD1534" i="1"/>
  <c r="AC1534" i="1"/>
  <c r="AB1534" i="1"/>
  <c r="AA1534" i="1"/>
  <c r="Z1534" i="1"/>
  <c r="AL1534" i="1" s="1"/>
  <c r="AM1534" i="1" s="1"/>
  <c r="Y1534" i="1"/>
  <c r="X1534" i="1"/>
  <c r="W1534" i="1"/>
  <c r="V1534" i="1"/>
  <c r="U1534" i="1"/>
  <c r="AN1533" i="1"/>
  <c r="AK1533" i="1"/>
  <c r="AJ1533" i="1"/>
  <c r="AI1533" i="1"/>
  <c r="AH1533" i="1"/>
  <c r="AG1533" i="1"/>
  <c r="AF1533" i="1"/>
  <c r="AE1533" i="1"/>
  <c r="AD1533" i="1"/>
  <c r="AC1533" i="1"/>
  <c r="AB1533" i="1"/>
  <c r="AA1533" i="1"/>
  <c r="Z1533" i="1"/>
  <c r="Y1533" i="1"/>
  <c r="X1533" i="1"/>
  <c r="W1533" i="1"/>
  <c r="V1533" i="1"/>
  <c r="U1533" i="1"/>
  <c r="AN1532" i="1"/>
  <c r="AK1532" i="1"/>
  <c r="AJ1532" i="1"/>
  <c r="AI1532" i="1"/>
  <c r="AH1532" i="1"/>
  <c r="AG1532" i="1"/>
  <c r="AF1532" i="1"/>
  <c r="AE1532" i="1"/>
  <c r="AD1532" i="1"/>
  <c r="AC1532" i="1"/>
  <c r="AB1532" i="1"/>
  <c r="AA1532" i="1"/>
  <c r="Z1532" i="1"/>
  <c r="AL1532" i="1" s="1"/>
  <c r="AM1532" i="1" s="1"/>
  <c r="Y1532" i="1"/>
  <c r="X1532" i="1"/>
  <c r="W1532" i="1"/>
  <c r="V1532" i="1"/>
  <c r="U1532" i="1"/>
  <c r="AN1531" i="1"/>
  <c r="AK1531" i="1"/>
  <c r="AJ1531" i="1"/>
  <c r="AI1531" i="1"/>
  <c r="AH1531" i="1"/>
  <c r="AG1531" i="1"/>
  <c r="AF1531" i="1"/>
  <c r="AE1531" i="1"/>
  <c r="AD1531" i="1"/>
  <c r="AC1531" i="1"/>
  <c r="AB1531" i="1"/>
  <c r="AA1531" i="1"/>
  <c r="Z1531" i="1"/>
  <c r="AL1531" i="1" s="1"/>
  <c r="AM1531" i="1" s="1"/>
  <c r="Y1531" i="1"/>
  <c r="X1531" i="1"/>
  <c r="W1531" i="1"/>
  <c r="V1531" i="1"/>
  <c r="U1531" i="1"/>
  <c r="AN1530" i="1"/>
  <c r="AK1530" i="1"/>
  <c r="AJ1530" i="1"/>
  <c r="AI1530" i="1"/>
  <c r="AH1530" i="1"/>
  <c r="AG1530" i="1"/>
  <c r="AF1530" i="1"/>
  <c r="AE1530" i="1"/>
  <c r="AD1530" i="1"/>
  <c r="AC1530" i="1"/>
  <c r="AB1530" i="1"/>
  <c r="AA1530" i="1"/>
  <c r="Z1530" i="1"/>
  <c r="Y1530" i="1"/>
  <c r="X1530" i="1"/>
  <c r="W1530" i="1"/>
  <c r="V1530" i="1"/>
  <c r="U1530" i="1"/>
  <c r="AN1529" i="1"/>
  <c r="AK1529" i="1"/>
  <c r="AJ1529" i="1"/>
  <c r="AI1529" i="1"/>
  <c r="AH1529" i="1"/>
  <c r="AG1529" i="1"/>
  <c r="AF1529" i="1"/>
  <c r="AE1529" i="1"/>
  <c r="AD1529" i="1"/>
  <c r="AC1529" i="1"/>
  <c r="AB1529" i="1"/>
  <c r="AA1529" i="1"/>
  <c r="Z1529" i="1"/>
  <c r="AL1529" i="1" s="1"/>
  <c r="AM1529" i="1" s="1"/>
  <c r="Y1529" i="1"/>
  <c r="X1529" i="1"/>
  <c r="W1529" i="1"/>
  <c r="V1529" i="1"/>
  <c r="U1529" i="1"/>
  <c r="AN1528" i="1"/>
  <c r="AK1528" i="1"/>
  <c r="AJ1528" i="1"/>
  <c r="AI1528" i="1"/>
  <c r="AH1528" i="1"/>
  <c r="AG1528" i="1"/>
  <c r="AF1528" i="1"/>
  <c r="AE1528" i="1"/>
  <c r="AD1528" i="1"/>
  <c r="AC1528" i="1"/>
  <c r="AB1528" i="1"/>
  <c r="AA1528" i="1"/>
  <c r="Z1528" i="1"/>
  <c r="Y1528" i="1"/>
  <c r="X1528" i="1"/>
  <c r="W1528" i="1"/>
  <c r="V1528" i="1"/>
  <c r="U1528" i="1"/>
  <c r="AN1527" i="1"/>
  <c r="AK1527" i="1"/>
  <c r="AJ1527" i="1"/>
  <c r="AI1527" i="1"/>
  <c r="AH1527" i="1"/>
  <c r="AG1527" i="1"/>
  <c r="AF1527" i="1"/>
  <c r="AE1527" i="1"/>
  <c r="AD1527" i="1"/>
  <c r="AC1527" i="1"/>
  <c r="AB1527" i="1"/>
  <c r="AA1527" i="1"/>
  <c r="Z1527" i="1"/>
  <c r="AL1527" i="1" s="1"/>
  <c r="AM1527" i="1" s="1"/>
  <c r="Y1527" i="1"/>
  <c r="X1527" i="1"/>
  <c r="W1527" i="1"/>
  <c r="V1527" i="1"/>
  <c r="U1527" i="1"/>
  <c r="AN1526" i="1"/>
  <c r="AK1526" i="1"/>
  <c r="AJ1526" i="1"/>
  <c r="AI1526" i="1"/>
  <c r="AH1526" i="1"/>
  <c r="AG1526" i="1"/>
  <c r="AF1526" i="1"/>
  <c r="AE1526" i="1"/>
  <c r="AD1526" i="1"/>
  <c r="AC1526" i="1"/>
  <c r="AB1526" i="1"/>
  <c r="AA1526" i="1"/>
  <c r="Z1526" i="1"/>
  <c r="Y1526" i="1"/>
  <c r="X1526" i="1"/>
  <c r="W1526" i="1"/>
  <c r="V1526" i="1"/>
  <c r="U1526" i="1"/>
  <c r="AN1525" i="1"/>
  <c r="AK1525" i="1"/>
  <c r="AJ1525" i="1"/>
  <c r="AI1525" i="1"/>
  <c r="AH1525" i="1"/>
  <c r="AG1525" i="1"/>
  <c r="AF1525" i="1"/>
  <c r="AE1525" i="1"/>
  <c r="AD1525" i="1"/>
  <c r="AC1525" i="1"/>
  <c r="AB1525" i="1"/>
  <c r="AA1525" i="1"/>
  <c r="Z1525" i="1"/>
  <c r="AL1525" i="1" s="1"/>
  <c r="AM1525" i="1" s="1"/>
  <c r="Y1525" i="1"/>
  <c r="X1525" i="1"/>
  <c r="W1525" i="1"/>
  <c r="V1525" i="1"/>
  <c r="U1525" i="1"/>
  <c r="AN1524" i="1"/>
  <c r="AK1524" i="1"/>
  <c r="AJ1524" i="1"/>
  <c r="AI1524" i="1"/>
  <c r="AH1524" i="1"/>
  <c r="AG1524" i="1"/>
  <c r="AF1524" i="1"/>
  <c r="AE1524" i="1"/>
  <c r="AD1524" i="1"/>
  <c r="AC1524" i="1"/>
  <c r="AB1524" i="1"/>
  <c r="AA1524" i="1"/>
  <c r="Z1524" i="1"/>
  <c r="Y1524" i="1"/>
  <c r="X1524" i="1"/>
  <c r="W1524" i="1"/>
  <c r="V1524" i="1"/>
  <c r="U1524" i="1"/>
  <c r="AN1523" i="1"/>
  <c r="AK1523" i="1"/>
  <c r="AJ1523" i="1"/>
  <c r="AI1523" i="1"/>
  <c r="AH1523" i="1"/>
  <c r="AG1523" i="1"/>
  <c r="AF1523" i="1"/>
  <c r="AE1523" i="1"/>
  <c r="AD1523" i="1"/>
  <c r="AC1523" i="1"/>
  <c r="AB1523" i="1"/>
  <c r="AA1523" i="1"/>
  <c r="Z1523" i="1"/>
  <c r="AL1523" i="1" s="1"/>
  <c r="AM1523" i="1" s="1"/>
  <c r="Y1523" i="1"/>
  <c r="X1523" i="1"/>
  <c r="W1523" i="1"/>
  <c r="V1523" i="1"/>
  <c r="U1523" i="1"/>
  <c r="AN1522" i="1"/>
  <c r="AK1522" i="1"/>
  <c r="AJ1522" i="1"/>
  <c r="AI1522" i="1"/>
  <c r="AH1522" i="1"/>
  <c r="AG1522" i="1"/>
  <c r="AF1522" i="1"/>
  <c r="AE1522" i="1"/>
  <c r="AD1522" i="1"/>
  <c r="AC1522" i="1"/>
  <c r="AB1522" i="1"/>
  <c r="AA1522" i="1"/>
  <c r="Z1522" i="1"/>
  <c r="Y1522" i="1"/>
  <c r="X1522" i="1"/>
  <c r="W1522" i="1"/>
  <c r="V1522" i="1"/>
  <c r="U1522" i="1"/>
  <c r="AN1521" i="1"/>
  <c r="AK1521" i="1"/>
  <c r="AJ1521" i="1"/>
  <c r="AI1521" i="1"/>
  <c r="AH1521" i="1"/>
  <c r="AG1521" i="1"/>
  <c r="AF1521" i="1"/>
  <c r="AE1521" i="1"/>
  <c r="AD1521" i="1"/>
  <c r="AC1521" i="1"/>
  <c r="AB1521" i="1"/>
  <c r="AA1521" i="1"/>
  <c r="Z1521" i="1"/>
  <c r="AL1521" i="1" s="1"/>
  <c r="AM1521" i="1" s="1"/>
  <c r="Y1521" i="1"/>
  <c r="X1521" i="1"/>
  <c r="W1521" i="1"/>
  <c r="V1521" i="1"/>
  <c r="U1521" i="1"/>
  <c r="AN1520" i="1"/>
  <c r="AK1520" i="1"/>
  <c r="AJ1520" i="1"/>
  <c r="AI1520" i="1"/>
  <c r="AH1520" i="1"/>
  <c r="AG1520" i="1"/>
  <c r="AF1520" i="1"/>
  <c r="AE1520" i="1"/>
  <c r="AD1520" i="1"/>
  <c r="AC1520" i="1"/>
  <c r="AB1520" i="1"/>
  <c r="AA1520" i="1"/>
  <c r="Z1520" i="1"/>
  <c r="Y1520" i="1"/>
  <c r="X1520" i="1"/>
  <c r="W1520" i="1"/>
  <c r="V1520" i="1"/>
  <c r="U1520" i="1"/>
  <c r="AN1519" i="1"/>
  <c r="AK1519" i="1"/>
  <c r="AJ1519" i="1"/>
  <c r="AI1519" i="1"/>
  <c r="AH1519" i="1"/>
  <c r="AG1519" i="1"/>
  <c r="AF1519" i="1"/>
  <c r="AE1519" i="1"/>
  <c r="AD1519" i="1"/>
  <c r="AC1519" i="1"/>
  <c r="AB1519" i="1"/>
  <c r="AA1519" i="1"/>
  <c r="Z1519" i="1"/>
  <c r="AL1519" i="1" s="1"/>
  <c r="AM1519" i="1" s="1"/>
  <c r="Y1519" i="1"/>
  <c r="X1519" i="1"/>
  <c r="W1519" i="1"/>
  <c r="V1519" i="1"/>
  <c r="U1519" i="1"/>
  <c r="AN1518" i="1"/>
  <c r="AK1518" i="1"/>
  <c r="AJ1518" i="1"/>
  <c r="AI1518" i="1"/>
  <c r="AH1518" i="1"/>
  <c r="AG1518" i="1"/>
  <c r="AF1518" i="1"/>
  <c r="AE1518" i="1"/>
  <c r="AD1518" i="1"/>
  <c r="AC1518" i="1"/>
  <c r="AB1518" i="1"/>
  <c r="AA1518" i="1"/>
  <c r="Z1518" i="1"/>
  <c r="Y1518" i="1"/>
  <c r="X1518" i="1"/>
  <c r="W1518" i="1"/>
  <c r="V1518" i="1"/>
  <c r="U1518" i="1"/>
  <c r="AN1517" i="1"/>
  <c r="AK1517" i="1"/>
  <c r="AJ1517" i="1"/>
  <c r="AI1517" i="1"/>
  <c r="AH1517" i="1"/>
  <c r="AG1517" i="1"/>
  <c r="AF1517" i="1"/>
  <c r="AE1517" i="1"/>
  <c r="AD1517" i="1"/>
  <c r="AC1517" i="1"/>
  <c r="AB1517" i="1"/>
  <c r="AA1517" i="1"/>
  <c r="Z1517" i="1"/>
  <c r="AL1517" i="1" s="1"/>
  <c r="AM1517" i="1" s="1"/>
  <c r="Y1517" i="1"/>
  <c r="X1517" i="1"/>
  <c r="W1517" i="1"/>
  <c r="V1517" i="1"/>
  <c r="U1517" i="1"/>
  <c r="AN1516" i="1"/>
  <c r="AK1516" i="1"/>
  <c r="AJ1516" i="1"/>
  <c r="AI1516" i="1"/>
  <c r="AH1516" i="1"/>
  <c r="AG1516" i="1"/>
  <c r="AF1516" i="1"/>
  <c r="AE1516" i="1"/>
  <c r="AD1516" i="1"/>
  <c r="AC1516" i="1"/>
  <c r="AB1516" i="1"/>
  <c r="AA1516" i="1"/>
  <c r="Z1516" i="1"/>
  <c r="Y1516" i="1"/>
  <c r="X1516" i="1"/>
  <c r="W1516" i="1"/>
  <c r="V1516" i="1"/>
  <c r="U1516" i="1"/>
  <c r="AN1515" i="1"/>
  <c r="AK1515" i="1"/>
  <c r="AJ1515" i="1"/>
  <c r="AI1515" i="1"/>
  <c r="AH1515" i="1"/>
  <c r="AG1515" i="1"/>
  <c r="AF1515" i="1"/>
  <c r="AE1515" i="1"/>
  <c r="AD1515" i="1"/>
  <c r="AC1515" i="1"/>
  <c r="AB1515" i="1"/>
  <c r="AA1515" i="1"/>
  <c r="Z1515" i="1"/>
  <c r="AL1515" i="1" s="1"/>
  <c r="AM1515" i="1" s="1"/>
  <c r="Y1515" i="1"/>
  <c r="X1515" i="1"/>
  <c r="W1515" i="1"/>
  <c r="V1515" i="1"/>
  <c r="U1515" i="1"/>
  <c r="AN1514" i="1"/>
  <c r="AK1514" i="1"/>
  <c r="AJ1514" i="1"/>
  <c r="AI1514" i="1"/>
  <c r="AH1514" i="1"/>
  <c r="AG1514" i="1"/>
  <c r="AF1514" i="1"/>
  <c r="AE1514" i="1"/>
  <c r="AD1514" i="1"/>
  <c r="AC1514" i="1"/>
  <c r="AB1514" i="1"/>
  <c r="AA1514" i="1"/>
  <c r="Z1514" i="1"/>
  <c r="Y1514" i="1"/>
  <c r="X1514" i="1"/>
  <c r="W1514" i="1"/>
  <c r="V1514" i="1"/>
  <c r="U1514" i="1"/>
  <c r="AN1513" i="1"/>
  <c r="AK1513" i="1"/>
  <c r="AJ1513" i="1"/>
  <c r="AI1513" i="1"/>
  <c r="AH1513" i="1"/>
  <c r="AG1513" i="1"/>
  <c r="AF1513" i="1"/>
  <c r="AE1513" i="1"/>
  <c r="AD1513" i="1"/>
  <c r="AC1513" i="1"/>
  <c r="AB1513" i="1"/>
  <c r="AA1513" i="1"/>
  <c r="Z1513" i="1"/>
  <c r="AL1513" i="1" s="1"/>
  <c r="AM1513" i="1" s="1"/>
  <c r="Y1513" i="1"/>
  <c r="X1513" i="1"/>
  <c r="W1513" i="1"/>
  <c r="V1513" i="1"/>
  <c r="U1513" i="1"/>
  <c r="AN1512" i="1"/>
  <c r="AK1512" i="1"/>
  <c r="AJ1512" i="1"/>
  <c r="AI1512" i="1"/>
  <c r="AH1512" i="1"/>
  <c r="AG1512" i="1"/>
  <c r="AF1512" i="1"/>
  <c r="AE1512" i="1"/>
  <c r="AD1512" i="1"/>
  <c r="AC1512" i="1"/>
  <c r="AB1512" i="1"/>
  <c r="AA1512" i="1"/>
  <c r="Z1512" i="1"/>
  <c r="Y1512" i="1"/>
  <c r="X1512" i="1"/>
  <c r="W1512" i="1"/>
  <c r="V1512" i="1"/>
  <c r="U1512" i="1"/>
  <c r="AN1511" i="1"/>
  <c r="AK1511" i="1"/>
  <c r="AJ1511" i="1"/>
  <c r="AI1511" i="1"/>
  <c r="AH1511" i="1"/>
  <c r="AG1511" i="1"/>
  <c r="AF1511" i="1"/>
  <c r="AE1511" i="1"/>
  <c r="AD1511" i="1"/>
  <c r="AC1511" i="1"/>
  <c r="AB1511" i="1"/>
  <c r="AA1511" i="1"/>
  <c r="Z1511" i="1"/>
  <c r="AL1511" i="1" s="1"/>
  <c r="AM1511" i="1" s="1"/>
  <c r="Y1511" i="1"/>
  <c r="X1511" i="1"/>
  <c r="W1511" i="1"/>
  <c r="V1511" i="1"/>
  <c r="U1511" i="1"/>
  <c r="AN1510" i="1"/>
  <c r="AK1510" i="1"/>
  <c r="AJ1510" i="1"/>
  <c r="AI1510" i="1"/>
  <c r="AH1510" i="1"/>
  <c r="AG1510" i="1"/>
  <c r="AF1510" i="1"/>
  <c r="AE1510" i="1"/>
  <c r="AD1510" i="1"/>
  <c r="AC1510" i="1"/>
  <c r="AB1510" i="1"/>
  <c r="AA1510" i="1"/>
  <c r="Z1510" i="1"/>
  <c r="Y1510" i="1"/>
  <c r="X1510" i="1"/>
  <c r="W1510" i="1"/>
  <c r="V1510" i="1"/>
  <c r="U1510" i="1"/>
  <c r="AN1509" i="1"/>
  <c r="AK1509" i="1"/>
  <c r="AJ1509" i="1"/>
  <c r="AI1509" i="1"/>
  <c r="AH1509" i="1"/>
  <c r="AG1509" i="1"/>
  <c r="AF1509" i="1"/>
  <c r="AE1509" i="1"/>
  <c r="AD1509" i="1"/>
  <c r="AC1509" i="1"/>
  <c r="AB1509" i="1"/>
  <c r="AA1509" i="1"/>
  <c r="Z1509" i="1"/>
  <c r="AL1509" i="1" s="1"/>
  <c r="AM1509" i="1" s="1"/>
  <c r="Y1509" i="1"/>
  <c r="X1509" i="1"/>
  <c r="W1509" i="1"/>
  <c r="V1509" i="1"/>
  <c r="U1509" i="1"/>
  <c r="AN1508" i="1"/>
  <c r="AK1508" i="1"/>
  <c r="AJ1508" i="1"/>
  <c r="AI1508" i="1"/>
  <c r="AH1508" i="1"/>
  <c r="AG1508" i="1"/>
  <c r="AF1508" i="1"/>
  <c r="AE1508" i="1"/>
  <c r="AD1508" i="1"/>
  <c r="AC1508" i="1"/>
  <c r="AB1508" i="1"/>
  <c r="AA1508" i="1"/>
  <c r="Z1508" i="1"/>
  <c r="Y1508" i="1"/>
  <c r="X1508" i="1"/>
  <c r="W1508" i="1"/>
  <c r="V1508" i="1"/>
  <c r="U1508" i="1"/>
  <c r="AN1507" i="1"/>
  <c r="AK1507" i="1"/>
  <c r="AJ1507" i="1"/>
  <c r="AI1507" i="1"/>
  <c r="AH1507" i="1"/>
  <c r="AG1507" i="1"/>
  <c r="AF1507" i="1"/>
  <c r="AE1507" i="1"/>
  <c r="AD1507" i="1"/>
  <c r="AC1507" i="1"/>
  <c r="AB1507" i="1"/>
  <c r="AA1507" i="1"/>
  <c r="Z1507" i="1"/>
  <c r="AL1507" i="1" s="1"/>
  <c r="AM1507" i="1" s="1"/>
  <c r="Y1507" i="1"/>
  <c r="X1507" i="1"/>
  <c r="W1507" i="1"/>
  <c r="V1507" i="1"/>
  <c r="U1507" i="1"/>
  <c r="AN1506" i="1"/>
  <c r="AK1506" i="1"/>
  <c r="AJ1506" i="1"/>
  <c r="AI1506" i="1"/>
  <c r="AH1506" i="1"/>
  <c r="AG1506" i="1"/>
  <c r="AF1506" i="1"/>
  <c r="AE1506" i="1"/>
  <c r="AD1506" i="1"/>
  <c r="AC1506" i="1"/>
  <c r="AB1506" i="1"/>
  <c r="AA1506" i="1"/>
  <c r="Z1506" i="1"/>
  <c r="Y1506" i="1"/>
  <c r="X1506" i="1"/>
  <c r="W1506" i="1"/>
  <c r="V1506" i="1"/>
  <c r="U1506" i="1"/>
  <c r="AN1505" i="1"/>
  <c r="AK1505" i="1"/>
  <c r="AJ1505" i="1"/>
  <c r="AI1505" i="1"/>
  <c r="AH1505" i="1"/>
  <c r="AG1505" i="1"/>
  <c r="AF1505" i="1"/>
  <c r="AE1505" i="1"/>
  <c r="AD1505" i="1"/>
  <c r="AC1505" i="1"/>
  <c r="AB1505" i="1"/>
  <c r="AA1505" i="1"/>
  <c r="Z1505" i="1"/>
  <c r="AL1505" i="1" s="1"/>
  <c r="AM1505" i="1" s="1"/>
  <c r="Y1505" i="1"/>
  <c r="X1505" i="1"/>
  <c r="W1505" i="1"/>
  <c r="V1505" i="1"/>
  <c r="U1505" i="1"/>
  <c r="AN1504" i="1"/>
  <c r="AK1504" i="1"/>
  <c r="AJ1504" i="1"/>
  <c r="AI1504" i="1"/>
  <c r="AH1504" i="1"/>
  <c r="AG1504" i="1"/>
  <c r="AF1504" i="1"/>
  <c r="AE1504" i="1"/>
  <c r="AD1504" i="1"/>
  <c r="AC1504" i="1"/>
  <c r="AB1504" i="1"/>
  <c r="AA1504" i="1"/>
  <c r="Z1504" i="1"/>
  <c r="Y1504" i="1"/>
  <c r="X1504" i="1"/>
  <c r="W1504" i="1"/>
  <c r="V1504" i="1"/>
  <c r="U1504" i="1"/>
  <c r="AN1503" i="1"/>
  <c r="AK1503" i="1"/>
  <c r="AJ1503" i="1"/>
  <c r="AI1503" i="1"/>
  <c r="AH1503" i="1"/>
  <c r="AG1503" i="1"/>
  <c r="AF1503" i="1"/>
  <c r="AE1503" i="1"/>
  <c r="AD1503" i="1"/>
  <c r="AC1503" i="1"/>
  <c r="AB1503" i="1"/>
  <c r="AA1503" i="1"/>
  <c r="Z1503" i="1"/>
  <c r="AL1503" i="1" s="1"/>
  <c r="AM1503" i="1" s="1"/>
  <c r="Y1503" i="1"/>
  <c r="X1503" i="1"/>
  <c r="W1503" i="1"/>
  <c r="V1503" i="1"/>
  <c r="U1503" i="1"/>
  <c r="AN1502" i="1"/>
  <c r="AK1502" i="1"/>
  <c r="AJ1502" i="1"/>
  <c r="AI1502" i="1"/>
  <c r="AH1502" i="1"/>
  <c r="AG1502" i="1"/>
  <c r="AF1502" i="1"/>
  <c r="AE1502" i="1"/>
  <c r="AD1502" i="1"/>
  <c r="AC1502" i="1"/>
  <c r="AB1502" i="1"/>
  <c r="AA1502" i="1"/>
  <c r="Z1502" i="1"/>
  <c r="Y1502" i="1"/>
  <c r="X1502" i="1"/>
  <c r="W1502" i="1"/>
  <c r="V1502" i="1"/>
  <c r="U1502" i="1"/>
  <c r="AN1501" i="1"/>
  <c r="AK1501" i="1"/>
  <c r="AJ1501" i="1"/>
  <c r="AI1501" i="1"/>
  <c r="AH1501" i="1"/>
  <c r="AG1501" i="1"/>
  <c r="AF1501" i="1"/>
  <c r="AE1501" i="1"/>
  <c r="AD1501" i="1"/>
  <c r="AC1501" i="1"/>
  <c r="AB1501" i="1"/>
  <c r="AA1501" i="1"/>
  <c r="Z1501" i="1"/>
  <c r="AL1501" i="1" s="1"/>
  <c r="AM1501" i="1" s="1"/>
  <c r="Y1501" i="1"/>
  <c r="X1501" i="1"/>
  <c r="W1501" i="1"/>
  <c r="V1501" i="1"/>
  <c r="U1501" i="1"/>
  <c r="AN1500" i="1"/>
  <c r="AK1500" i="1"/>
  <c r="AJ1500" i="1"/>
  <c r="AI1500" i="1"/>
  <c r="AH1500" i="1"/>
  <c r="AG1500" i="1"/>
  <c r="AF1500" i="1"/>
  <c r="AE1500" i="1"/>
  <c r="AD1500" i="1"/>
  <c r="AC1500" i="1"/>
  <c r="AB1500" i="1"/>
  <c r="AA1500" i="1"/>
  <c r="Z1500" i="1"/>
  <c r="Y1500" i="1"/>
  <c r="X1500" i="1"/>
  <c r="W1500" i="1"/>
  <c r="V1500" i="1"/>
  <c r="U1500" i="1"/>
  <c r="AN1499" i="1"/>
  <c r="AK1499" i="1"/>
  <c r="AJ1499" i="1"/>
  <c r="AI1499" i="1"/>
  <c r="AH1499" i="1"/>
  <c r="AG1499" i="1"/>
  <c r="AF1499" i="1"/>
  <c r="AE1499" i="1"/>
  <c r="AD1499" i="1"/>
  <c r="AC1499" i="1"/>
  <c r="AB1499" i="1"/>
  <c r="AA1499" i="1"/>
  <c r="Z1499" i="1"/>
  <c r="AL1499" i="1" s="1"/>
  <c r="AM1499" i="1" s="1"/>
  <c r="Y1499" i="1"/>
  <c r="X1499" i="1"/>
  <c r="W1499" i="1"/>
  <c r="V1499" i="1"/>
  <c r="U1499" i="1"/>
  <c r="AN1498" i="1"/>
  <c r="AK1498" i="1"/>
  <c r="AJ1498" i="1"/>
  <c r="AI1498" i="1"/>
  <c r="AH1498" i="1"/>
  <c r="AG1498" i="1"/>
  <c r="AF1498" i="1"/>
  <c r="AE1498" i="1"/>
  <c r="AD1498" i="1"/>
  <c r="AC1498" i="1"/>
  <c r="AB1498" i="1"/>
  <c r="AA1498" i="1"/>
  <c r="Z1498" i="1"/>
  <c r="Y1498" i="1"/>
  <c r="X1498" i="1"/>
  <c r="W1498" i="1"/>
  <c r="V1498" i="1"/>
  <c r="U1498" i="1"/>
  <c r="AN1497" i="1"/>
  <c r="AK1497" i="1"/>
  <c r="AJ1497" i="1"/>
  <c r="AI1497" i="1"/>
  <c r="AH1497" i="1"/>
  <c r="AG1497" i="1"/>
  <c r="AF1497" i="1"/>
  <c r="AE1497" i="1"/>
  <c r="AD1497" i="1"/>
  <c r="AC1497" i="1"/>
  <c r="AB1497" i="1"/>
  <c r="AA1497" i="1"/>
  <c r="Z1497" i="1"/>
  <c r="AL1497" i="1" s="1"/>
  <c r="AM1497" i="1" s="1"/>
  <c r="Y1497" i="1"/>
  <c r="X1497" i="1"/>
  <c r="W1497" i="1"/>
  <c r="V1497" i="1"/>
  <c r="U1497" i="1"/>
  <c r="AN1496" i="1"/>
  <c r="AK1496" i="1"/>
  <c r="AJ1496" i="1"/>
  <c r="AI1496" i="1"/>
  <c r="AH1496" i="1"/>
  <c r="AG1496" i="1"/>
  <c r="AF1496" i="1"/>
  <c r="AE1496" i="1"/>
  <c r="AD1496" i="1"/>
  <c r="AC1496" i="1"/>
  <c r="AB1496" i="1"/>
  <c r="AA1496" i="1"/>
  <c r="Z1496" i="1"/>
  <c r="Y1496" i="1"/>
  <c r="X1496" i="1"/>
  <c r="W1496" i="1"/>
  <c r="V1496" i="1"/>
  <c r="U1496" i="1"/>
  <c r="AN1495" i="1"/>
  <c r="AK1495" i="1"/>
  <c r="AJ1495" i="1"/>
  <c r="AI1495" i="1"/>
  <c r="AH1495" i="1"/>
  <c r="AG1495" i="1"/>
  <c r="AF1495" i="1"/>
  <c r="AE1495" i="1"/>
  <c r="AD1495" i="1"/>
  <c r="AC1495" i="1"/>
  <c r="AB1495" i="1"/>
  <c r="AA1495" i="1"/>
  <c r="Z1495" i="1"/>
  <c r="AL1495" i="1" s="1"/>
  <c r="AM1495" i="1" s="1"/>
  <c r="Y1495" i="1"/>
  <c r="X1495" i="1"/>
  <c r="W1495" i="1"/>
  <c r="V1495" i="1"/>
  <c r="U1495" i="1"/>
  <c r="AN1494" i="1"/>
  <c r="AK1494" i="1"/>
  <c r="AJ1494" i="1"/>
  <c r="AI1494" i="1"/>
  <c r="AH1494" i="1"/>
  <c r="AG1494" i="1"/>
  <c r="AF1494" i="1"/>
  <c r="AE1494" i="1"/>
  <c r="AD1494" i="1"/>
  <c r="AC1494" i="1"/>
  <c r="AB1494" i="1"/>
  <c r="AA1494" i="1"/>
  <c r="Z1494" i="1"/>
  <c r="Y1494" i="1"/>
  <c r="X1494" i="1"/>
  <c r="W1494" i="1"/>
  <c r="V1494" i="1"/>
  <c r="U1494" i="1"/>
  <c r="AN1493" i="1"/>
  <c r="AK1493" i="1"/>
  <c r="AJ1493" i="1"/>
  <c r="AI1493" i="1"/>
  <c r="AH1493" i="1"/>
  <c r="AG1493" i="1"/>
  <c r="AF1493" i="1"/>
  <c r="AE1493" i="1"/>
  <c r="AD1493" i="1"/>
  <c r="AC1493" i="1"/>
  <c r="AB1493" i="1"/>
  <c r="AA1493" i="1"/>
  <c r="Z1493" i="1"/>
  <c r="AL1493" i="1" s="1"/>
  <c r="AM1493" i="1" s="1"/>
  <c r="Y1493" i="1"/>
  <c r="X1493" i="1"/>
  <c r="W1493" i="1"/>
  <c r="V1493" i="1"/>
  <c r="U1493" i="1"/>
  <c r="AN1492" i="1"/>
  <c r="AK1492" i="1"/>
  <c r="AJ1492" i="1"/>
  <c r="AI1492" i="1"/>
  <c r="AH1492" i="1"/>
  <c r="AG1492" i="1"/>
  <c r="AF1492" i="1"/>
  <c r="AE1492" i="1"/>
  <c r="AD1492" i="1"/>
  <c r="AC1492" i="1"/>
  <c r="AB1492" i="1"/>
  <c r="AA1492" i="1"/>
  <c r="Z1492" i="1"/>
  <c r="Y1492" i="1"/>
  <c r="X1492" i="1"/>
  <c r="W1492" i="1"/>
  <c r="V1492" i="1"/>
  <c r="U1492" i="1"/>
  <c r="AN1491" i="1"/>
  <c r="AK1491" i="1"/>
  <c r="AJ1491" i="1"/>
  <c r="AI1491" i="1"/>
  <c r="AH1491" i="1"/>
  <c r="AG1491" i="1"/>
  <c r="AF1491" i="1"/>
  <c r="AE1491" i="1"/>
  <c r="AD1491" i="1"/>
  <c r="AC1491" i="1"/>
  <c r="AB1491" i="1"/>
  <c r="AA1491" i="1"/>
  <c r="Z1491" i="1"/>
  <c r="AL1491" i="1" s="1"/>
  <c r="AM1491" i="1" s="1"/>
  <c r="Y1491" i="1"/>
  <c r="X1491" i="1"/>
  <c r="W1491" i="1"/>
  <c r="V1491" i="1"/>
  <c r="U1491" i="1"/>
  <c r="AN1490" i="1"/>
  <c r="AK1490" i="1"/>
  <c r="AJ1490" i="1"/>
  <c r="AI1490" i="1"/>
  <c r="AH1490" i="1"/>
  <c r="AG1490" i="1"/>
  <c r="AF1490" i="1"/>
  <c r="AE1490" i="1"/>
  <c r="AD1490" i="1"/>
  <c r="AC1490" i="1"/>
  <c r="AB1490" i="1"/>
  <c r="AA1490" i="1"/>
  <c r="Z1490" i="1"/>
  <c r="Y1490" i="1"/>
  <c r="X1490" i="1"/>
  <c r="W1490" i="1"/>
  <c r="V1490" i="1"/>
  <c r="U1490" i="1"/>
  <c r="AN1489" i="1"/>
  <c r="AK1489" i="1"/>
  <c r="AJ1489" i="1"/>
  <c r="AI1489" i="1"/>
  <c r="AH1489" i="1"/>
  <c r="AG1489" i="1"/>
  <c r="AF1489" i="1"/>
  <c r="AE1489" i="1"/>
  <c r="AD1489" i="1"/>
  <c r="AC1489" i="1"/>
  <c r="AB1489" i="1"/>
  <c r="AA1489" i="1"/>
  <c r="Z1489" i="1"/>
  <c r="AL1489" i="1" s="1"/>
  <c r="AM1489" i="1" s="1"/>
  <c r="Y1489" i="1"/>
  <c r="X1489" i="1"/>
  <c r="W1489" i="1"/>
  <c r="V1489" i="1"/>
  <c r="U1489" i="1"/>
  <c r="AN1488" i="1"/>
  <c r="AK1488" i="1"/>
  <c r="AJ1488" i="1"/>
  <c r="AI1488" i="1"/>
  <c r="AH1488" i="1"/>
  <c r="AG1488" i="1"/>
  <c r="AF1488" i="1"/>
  <c r="AE1488" i="1"/>
  <c r="AD1488" i="1"/>
  <c r="AC1488" i="1"/>
  <c r="AB1488" i="1"/>
  <c r="AA1488" i="1"/>
  <c r="Z1488" i="1"/>
  <c r="Y1488" i="1"/>
  <c r="X1488" i="1"/>
  <c r="W1488" i="1"/>
  <c r="V1488" i="1"/>
  <c r="U1488" i="1"/>
  <c r="AN1487" i="1"/>
  <c r="AK1487" i="1"/>
  <c r="AJ1487" i="1"/>
  <c r="AI1487" i="1"/>
  <c r="AH1487" i="1"/>
  <c r="AG1487" i="1"/>
  <c r="AF1487" i="1"/>
  <c r="AE1487" i="1"/>
  <c r="AD1487" i="1"/>
  <c r="AC1487" i="1"/>
  <c r="AB1487" i="1"/>
  <c r="AA1487" i="1"/>
  <c r="Z1487" i="1"/>
  <c r="AL1487" i="1" s="1"/>
  <c r="AM1487" i="1" s="1"/>
  <c r="Y1487" i="1"/>
  <c r="X1487" i="1"/>
  <c r="W1487" i="1"/>
  <c r="V1487" i="1"/>
  <c r="U1487" i="1"/>
  <c r="AN1486" i="1"/>
  <c r="AK1486" i="1"/>
  <c r="AJ1486" i="1"/>
  <c r="AI1486" i="1"/>
  <c r="AH1486" i="1"/>
  <c r="AG1486" i="1"/>
  <c r="AF1486" i="1"/>
  <c r="AE1486" i="1"/>
  <c r="AD1486" i="1"/>
  <c r="AC1486" i="1"/>
  <c r="AB1486" i="1"/>
  <c r="AA1486" i="1"/>
  <c r="Z1486" i="1"/>
  <c r="Y1486" i="1"/>
  <c r="X1486" i="1"/>
  <c r="W1486" i="1"/>
  <c r="V1486" i="1"/>
  <c r="U1486" i="1"/>
  <c r="AN1485" i="1"/>
  <c r="AK1485" i="1"/>
  <c r="AJ1485" i="1"/>
  <c r="AI1485" i="1"/>
  <c r="AH1485" i="1"/>
  <c r="AG1485" i="1"/>
  <c r="AF1485" i="1"/>
  <c r="AE1485" i="1"/>
  <c r="AD1485" i="1"/>
  <c r="AC1485" i="1"/>
  <c r="AB1485" i="1"/>
  <c r="AA1485" i="1"/>
  <c r="Z1485" i="1"/>
  <c r="AL1485" i="1" s="1"/>
  <c r="AM1485" i="1" s="1"/>
  <c r="Y1485" i="1"/>
  <c r="X1485" i="1"/>
  <c r="W1485" i="1"/>
  <c r="V1485" i="1"/>
  <c r="U1485" i="1"/>
  <c r="AN1484" i="1"/>
  <c r="AK1484" i="1"/>
  <c r="AJ1484" i="1"/>
  <c r="AI1484" i="1"/>
  <c r="AH1484" i="1"/>
  <c r="AG1484" i="1"/>
  <c r="AF1484" i="1"/>
  <c r="AE1484" i="1"/>
  <c r="AD1484" i="1"/>
  <c r="AC1484" i="1"/>
  <c r="AB1484" i="1"/>
  <c r="AA1484" i="1"/>
  <c r="Z1484" i="1"/>
  <c r="Y1484" i="1"/>
  <c r="X1484" i="1"/>
  <c r="W1484" i="1"/>
  <c r="V1484" i="1"/>
  <c r="U1484" i="1"/>
  <c r="AN1483" i="1"/>
  <c r="AK1483" i="1"/>
  <c r="AJ1483" i="1"/>
  <c r="AI1483" i="1"/>
  <c r="AH1483" i="1"/>
  <c r="AG1483" i="1"/>
  <c r="AF1483" i="1"/>
  <c r="AE1483" i="1"/>
  <c r="AD1483" i="1"/>
  <c r="AC1483" i="1"/>
  <c r="AB1483" i="1"/>
  <c r="AA1483" i="1"/>
  <c r="Z1483" i="1"/>
  <c r="AL1483" i="1" s="1"/>
  <c r="AM1483" i="1" s="1"/>
  <c r="Y1483" i="1"/>
  <c r="X1483" i="1"/>
  <c r="W1483" i="1"/>
  <c r="V1483" i="1"/>
  <c r="U1483" i="1"/>
  <c r="AN1482" i="1"/>
  <c r="AK1482" i="1"/>
  <c r="AJ1482" i="1"/>
  <c r="AI1482" i="1"/>
  <c r="AH1482" i="1"/>
  <c r="AG1482" i="1"/>
  <c r="AF1482" i="1"/>
  <c r="AE1482" i="1"/>
  <c r="AD1482" i="1"/>
  <c r="AC1482" i="1"/>
  <c r="AB1482" i="1"/>
  <c r="AA1482" i="1"/>
  <c r="Z1482" i="1"/>
  <c r="Y1482" i="1"/>
  <c r="X1482" i="1"/>
  <c r="W1482" i="1"/>
  <c r="V1482" i="1"/>
  <c r="U1482" i="1"/>
  <c r="AN1481" i="1"/>
  <c r="AK1481" i="1"/>
  <c r="AJ1481" i="1"/>
  <c r="AI1481" i="1"/>
  <c r="AH1481" i="1"/>
  <c r="AG1481" i="1"/>
  <c r="AF1481" i="1"/>
  <c r="AE1481" i="1"/>
  <c r="AD1481" i="1"/>
  <c r="AC1481" i="1"/>
  <c r="AB1481" i="1"/>
  <c r="AA1481" i="1"/>
  <c r="Z1481" i="1"/>
  <c r="AL1481" i="1" s="1"/>
  <c r="AM1481" i="1" s="1"/>
  <c r="Y1481" i="1"/>
  <c r="X1481" i="1"/>
  <c r="W1481" i="1"/>
  <c r="V1481" i="1"/>
  <c r="U1481" i="1"/>
  <c r="AN1480" i="1"/>
  <c r="AK1480" i="1"/>
  <c r="AJ1480" i="1"/>
  <c r="AI1480" i="1"/>
  <c r="AH1480" i="1"/>
  <c r="AG1480" i="1"/>
  <c r="AF1480" i="1"/>
  <c r="AE1480" i="1"/>
  <c r="AD1480" i="1"/>
  <c r="AC1480" i="1"/>
  <c r="AB1480" i="1"/>
  <c r="AA1480" i="1"/>
  <c r="Z1480" i="1"/>
  <c r="Y1480" i="1"/>
  <c r="X1480" i="1"/>
  <c r="W1480" i="1"/>
  <c r="V1480" i="1"/>
  <c r="U1480" i="1"/>
  <c r="AN1479" i="1"/>
  <c r="AK1479" i="1"/>
  <c r="AJ1479" i="1"/>
  <c r="AI1479" i="1"/>
  <c r="AH1479" i="1"/>
  <c r="AG1479" i="1"/>
  <c r="AF1479" i="1"/>
  <c r="AE1479" i="1"/>
  <c r="AD1479" i="1"/>
  <c r="AC1479" i="1"/>
  <c r="AB1479" i="1"/>
  <c r="AA1479" i="1"/>
  <c r="Z1479" i="1"/>
  <c r="AL1479" i="1" s="1"/>
  <c r="AM1479" i="1" s="1"/>
  <c r="Y1479" i="1"/>
  <c r="X1479" i="1"/>
  <c r="W1479" i="1"/>
  <c r="V1479" i="1"/>
  <c r="U1479" i="1"/>
  <c r="AN1478" i="1"/>
  <c r="AK1478" i="1"/>
  <c r="AJ1478" i="1"/>
  <c r="AI1478" i="1"/>
  <c r="AH1478" i="1"/>
  <c r="AG1478" i="1"/>
  <c r="AF1478" i="1"/>
  <c r="AE1478" i="1"/>
  <c r="AD1478" i="1"/>
  <c r="AC1478" i="1"/>
  <c r="AB1478" i="1"/>
  <c r="AA1478" i="1"/>
  <c r="Z1478" i="1"/>
  <c r="Y1478" i="1"/>
  <c r="X1478" i="1"/>
  <c r="W1478" i="1"/>
  <c r="V1478" i="1"/>
  <c r="U1478" i="1"/>
  <c r="AN1477" i="1"/>
  <c r="AK1477" i="1"/>
  <c r="AJ1477" i="1"/>
  <c r="AI1477" i="1"/>
  <c r="AH1477" i="1"/>
  <c r="AG1477" i="1"/>
  <c r="AF1477" i="1"/>
  <c r="AE1477" i="1"/>
  <c r="AD1477" i="1"/>
  <c r="AC1477" i="1"/>
  <c r="AB1477" i="1"/>
  <c r="AA1477" i="1"/>
  <c r="Z1477" i="1"/>
  <c r="AL1477" i="1" s="1"/>
  <c r="AM1477" i="1" s="1"/>
  <c r="Y1477" i="1"/>
  <c r="X1477" i="1"/>
  <c r="W1477" i="1"/>
  <c r="V1477" i="1"/>
  <c r="U1477" i="1"/>
  <c r="AN1476" i="1"/>
  <c r="AK1476" i="1"/>
  <c r="AJ1476" i="1"/>
  <c r="AI1476" i="1"/>
  <c r="AH1476" i="1"/>
  <c r="AG1476" i="1"/>
  <c r="AF1476" i="1"/>
  <c r="AE1476" i="1"/>
  <c r="AD1476" i="1"/>
  <c r="AC1476" i="1"/>
  <c r="AB1476" i="1"/>
  <c r="AA1476" i="1"/>
  <c r="Z1476" i="1"/>
  <c r="Y1476" i="1"/>
  <c r="X1476" i="1"/>
  <c r="W1476" i="1"/>
  <c r="V1476" i="1"/>
  <c r="U1476" i="1"/>
  <c r="AN1475" i="1"/>
  <c r="AK1475" i="1"/>
  <c r="AJ1475" i="1"/>
  <c r="AI1475" i="1"/>
  <c r="AH1475" i="1"/>
  <c r="AG1475" i="1"/>
  <c r="AF1475" i="1"/>
  <c r="AE1475" i="1"/>
  <c r="AD1475" i="1"/>
  <c r="AC1475" i="1"/>
  <c r="AB1475" i="1"/>
  <c r="AA1475" i="1"/>
  <c r="Z1475" i="1"/>
  <c r="AL1475" i="1" s="1"/>
  <c r="AM1475" i="1" s="1"/>
  <c r="Y1475" i="1"/>
  <c r="X1475" i="1"/>
  <c r="W1475" i="1"/>
  <c r="V1475" i="1"/>
  <c r="U1475" i="1"/>
  <c r="AN1474" i="1"/>
  <c r="AK1474" i="1"/>
  <c r="AJ1474" i="1"/>
  <c r="AI1474" i="1"/>
  <c r="AH1474" i="1"/>
  <c r="AG1474" i="1"/>
  <c r="AF1474" i="1"/>
  <c r="AE1474" i="1"/>
  <c r="AD1474" i="1"/>
  <c r="AC1474" i="1"/>
  <c r="AB1474" i="1"/>
  <c r="AA1474" i="1"/>
  <c r="Z1474" i="1"/>
  <c r="Y1474" i="1"/>
  <c r="X1474" i="1"/>
  <c r="W1474" i="1"/>
  <c r="V1474" i="1"/>
  <c r="U1474" i="1"/>
  <c r="AN1473" i="1"/>
  <c r="AK1473" i="1"/>
  <c r="AJ1473" i="1"/>
  <c r="AI1473" i="1"/>
  <c r="AH1473" i="1"/>
  <c r="AG1473" i="1"/>
  <c r="AF1473" i="1"/>
  <c r="AE1473" i="1"/>
  <c r="AD1473" i="1"/>
  <c r="AC1473" i="1"/>
  <c r="AB1473" i="1"/>
  <c r="AA1473" i="1"/>
  <c r="Z1473" i="1"/>
  <c r="AL1473" i="1" s="1"/>
  <c r="AM1473" i="1" s="1"/>
  <c r="Y1473" i="1"/>
  <c r="X1473" i="1"/>
  <c r="W1473" i="1"/>
  <c r="V1473" i="1"/>
  <c r="U1473" i="1"/>
  <c r="AN1472" i="1"/>
  <c r="AK1472" i="1"/>
  <c r="AJ1472" i="1"/>
  <c r="AI1472" i="1"/>
  <c r="AH1472" i="1"/>
  <c r="AG1472" i="1"/>
  <c r="AF1472" i="1"/>
  <c r="AE1472" i="1"/>
  <c r="AD1472" i="1"/>
  <c r="AC1472" i="1"/>
  <c r="AB1472" i="1"/>
  <c r="AA1472" i="1"/>
  <c r="Z1472" i="1"/>
  <c r="Y1472" i="1"/>
  <c r="X1472" i="1"/>
  <c r="W1472" i="1"/>
  <c r="V1472" i="1"/>
  <c r="U1472" i="1"/>
  <c r="AN1471" i="1"/>
  <c r="AK1471" i="1"/>
  <c r="AJ1471" i="1"/>
  <c r="AI1471" i="1"/>
  <c r="AH1471" i="1"/>
  <c r="AG1471" i="1"/>
  <c r="AF1471" i="1"/>
  <c r="AE1471" i="1"/>
  <c r="AD1471" i="1"/>
  <c r="AC1471" i="1"/>
  <c r="AB1471" i="1"/>
  <c r="AA1471" i="1"/>
  <c r="Z1471" i="1"/>
  <c r="AL1471" i="1" s="1"/>
  <c r="AM1471" i="1" s="1"/>
  <c r="Y1471" i="1"/>
  <c r="X1471" i="1"/>
  <c r="W1471" i="1"/>
  <c r="V1471" i="1"/>
  <c r="U1471" i="1"/>
  <c r="AN1470" i="1"/>
  <c r="AK1470" i="1"/>
  <c r="AJ1470" i="1"/>
  <c r="AI1470" i="1"/>
  <c r="AH1470" i="1"/>
  <c r="AG1470" i="1"/>
  <c r="AF1470" i="1"/>
  <c r="AE1470" i="1"/>
  <c r="AD1470" i="1"/>
  <c r="AC1470" i="1"/>
  <c r="AB1470" i="1"/>
  <c r="AA1470" i="1"/>
  <c r="Z1470" i="1"/>
  <c r="Y1470" i="1"/>
  <c r="X1470" i="1"/>
  <c r="W1470" i="1"/>
  <c r="V1470" i="1"/>
  <c r="U1470" i="1"/>
  <c r="AN1469" i="1"/>
  <c r="AK1469" i="1"/>
  <c r="AJ1469" i="1"/>
  <c r="AI1469" i="1"/>
  <c r="AH1469" i="1"/>
  <c r="AG1469" i="1"/>
  <c r="AF1469" i="1"/>
  <c r="AE1469" i="1"/>
  <c r="AD1469" i="1"/>
  <c r="AC1469" i="1"/>
  <c r="AB1469" i="1"/>
  <c r="AA1469" i="1"/>
  <c r="Z1469" i="1"/>
  <c r="AL1469" i="1" s="1"/>
  <c r="AM1469" i="1" s="1"/>
  <c r="Y1469" i="1"/>
  <c r="X1469" i="1"/>
  <c r="W1469" i="1"/>
  <c r="V1469" i="1"/>
  <c r="U1469" i="1"/>
  <c r="AN1468" i="1"/>
  <c r="AK1468" i="1"/>
  <c r="AJ1468" i="1"/>
  <c r="AI1468" i="1"/>
  <c r="AH1468" i="1"/>
  <c r="AG1468" i="1"/>
  <c r="AF1468" i="1"/>
  <c r="AE1468" i="1"/>
  <c r="AD1468" i="1"/>
  <c r="AC1468" i="1"/>
  <c r="AB1468" i="1"/>
  <c r="AA1468" i="1"/>
  <c r="Z1468" i="1"/>
  <c r="Y1468" i="1"/>
  <c r="X1468" i="1"/>
  <c r="W1468" i="1"/>
  <c r="V1468" i="1"/>
  <c r="U1468" i="1"/>
  <c r="AN1467" i="1"/>
  <c r="AK1467" i="1"/>
  <c r="AJ1467" i="1"/>
  <c r="AI1467" i="1"/>
  <c r="AH1467" i="1"/>
  <c r="AG1467" i="1"/>
  <c r="AF1467" i="1"/>
  <c r="AE1467" i="1"/>
  <c r="AD1467" i="1"/>
  <c r="AC1467" i="1"/>
  <c r="AB1467" i="1"/>
  <c r="AA1467" i="1"/>
  <c r="Z1467" i="1"/>
  <c r="AL1467" i="1" s="1"/>
  <c r="AM1467" i="1" s="1"/>
  <c r="Y1467" i="1"/>
  <c r="X1467" i="1"/>
  <c r="W1467" i="1"/>
  <c r="V1467" i="1"/>
  <c r="U1467" i="1"/>
  <c r="AN1466" i="1"/>
  <c r="AK1466" i="1"/>
  <c r="AJ1466" i="1"/>
  <c r="AI1466" i="1"/>
  <c r="AH1466" i="1"/>
  <c r="AG1466" i="1"/>
  <c r="AF1466" i="1"/>
  <c r="AE1466" i="1"/>
  <c r="AD1466" i="1"/>
  <c r="AC1466" i="1"/>
  <c r="AB1466" i="1"/>
  <c r="AA1466" i="1"/>
  <c r="Z1466" i="1"/>
  <c r="Y1466" i="1"/>
  <c r="X1466" i="1"/>
  <c r="W1466" i="1"/>
  <c r="V1466" i="1"/>
  <c r="U1466" i="1"/>
  <c r="AN1465" i="1"/>
  <c r="AK1465" i="1"/>
  <c r="AJ1465" i="1"/>
  <c r="AI1465" i="1"/>
  <c r="AH1465" i="1"/>
  <c r="AG1465" i="1"/>
  <c r="AF1465" i="1"/>
  <c r="AE1465" i="1"/>
  <c r="AD1465" i="1"/>
  <c r="AC1465" i="1"/>
  <c r="AB1465" i="1"/>
  <c r="AA1465" i="1"/>
  <c r="Z1465" i="1"/>
  <c r="AL1465" i="1" s="1"/>
  <c r="AM1465" i="1" s="1"/>
  <c r="Y1465" i="1"/>
  <c r="X1465" i="1"/>
  <c r="W1465" i="1"/>
  <c r="V1465" i="1"/>
  <c r="U1465" i="1"/>
  <c r="AN1464" i="1"/>
  <c r="AK1464" i="1"/>
  <c r="AJ1464" i="1"/>
  <c r="AI1464" i="1"/>
  <c r="AH1464" i="1"/>
  <c r="AG1464" i="1"/>
  <c r="AF1464" i="1"/>
  <c r="AE1464" i="1"/>
  <c r="AD1464" i="1"/>
  <c r="AC1464" i="1"/>
  <c r="AB1464" i="1"/>
  <c r="AA1464" i="1"/>
  <c r="Z1464" i="1"/>
  <c r="Y1464" i="1"/>
  <c r="X1464" i="1"/>
  <c r="W1464" i="1"/>
  <c r="V1464" i="1"/>
  <c r="U1464" i="1"/>
  <c r="AN1463" i="1"/>
  <c r="AK1463" i="1"/>
  <c r="AJ1463" i="1"/>
  <c r="AI1463" i="1"/>
  <c r="AH1463" i="1"/>
  <c r="AG1463" i="1"/>
  <c r="AF1463" i="1"/>
  <c r="AE1463" i="1"/>
  <c r="AD1463" i="1"/>
  <c r="AC1463" i="1"/>
  <c r="AB1463" i="1"/>
  <c r="AA1463" i="1"/>
  <c r="Z1463" i="1"/>
  <c r="AL1463" i="1" s="1"/>
  <c r="AM1463" i="1" s="1"/>
  <c r="Y1463" i="1"/>
  <c r="X1463" i="1"/>
  <c r="W1463" i="1"/>
  <c r="V1463" i="1"/>
  <c r="U1463" i="1"/>
  <c r="AN1462" i="1"/>
  <c r="AK1462" i="1"/>
  <c r="AJ1462" i="1"/>
  <c r="AI1462" i="1"/>
  <c r="AH1462" i="1"/>
  <c r="AG1462" i="1"/>
  <c r="AF1462" i="1"/>
  <c r="AE1462" i="1"/>
  <c r="AD1462" i="1"/>
  <c r="AC1462" i="1"/>
  <c r="AB1462" i="1"/>
  <c r="AA1462" i="1"/>
  <c r="Z1462" i="1"/>
  <c r="Y1462" i="1"/>
  <c r="X1462" i="1"/>
  <c r="W1462" i="1"/>
  <c r="V1462" i="1"/>
  <c r="U1462" i="1"/>
  <c r="AN1461" i="1"/>
  <c r="AK1461" i="1"/>
  <c r="AJ1461" i="1"/>
  <c r="AI1461" i="1"/>
  <c r="AH1461" i="1"/>
  <c r="AG1461" i="1"/>
  <c r="AF1461" i="1"/>
  <c r="AE1461" i="1"/>
  <c r="AD1461" i="1"/>
  <c r="AC1461" i="1"/>
  <c r="AB1461" i="1"/>
  <c r="AA1461" i="1"/>
  <c r="Z1461" i="1"/>
  <c r="AL1461" i="1" s="1"/>
  <c r="AM1461" i="1" s="1"/>
  <c r="Y1461" i="1"/>
  <c r="X1461" i="1"/>
  <c r="W1461" i="1"/>
  <c r="V1461" i="1"/>
  <c r="U1461" i="1"/>
  <c r="AN1460" i="1"/>
  <c r="AK1460" i="1"/>
  <c r="AJ1460" i="1"/>
  <c r="AI1460" i="1"/>
  <c r="AH1460" i="1"/>
  <c r="AG1460" i="1"/>
  <c r="AF1460" i="1"/>
  <c r="AE1460" i="1"/>
  <c r="AD1460" i="1"/>
  <c r="AC1460" i="1"/>
  <c r="AB1460" i="1"/>
  <c r="AA1460" i="1"/>
  <c r="Z1460" i="1"/>
  <c r="Y1460" i="1"/>
  <c r="X1460" i="1"/>
  <c r="W1460" i="1"/>
  <c r="V1460" i="1"/>
  <c r="U1460" i="1"/>
  <c r="AN1459" i="1"/>
  <c r="AK1459" i="1"/>
  <c r="AJ1459" i="1"/>
  <c r="AI1459" i="1"/>
  <c r="AH1459" i="1"/>
  <c r="AG1459" i="1"/>
  <c r="AF1459" i="1"/>
  <c r="AE1459" i="1"/>
  <c r="AD1459" i="1"/>
  <c r="AC1459" i="1"/>
  <c r="AB1459" i="1"/>
  <c r="AA1459" i="1"/>
  <c r="Z1459" i="1"/>
  <c r="AL1459" i="1" s="1"/>
  <c r="AM1459" i="1" s="1"/>
  <c r="Y1459" i="1"/>
  <c r="X1459" i="1"/>
  <c r="W1459" i="1"/>
  <c r="V1459" i="1"/>
  <c r="U1459" i="1"/>
  <c r="AN1458" i="1"/>
  <c r="AK1458" i="1"/>
  <c r="AJ1458" i="1"/>
  <c r="AI1458" i="1"/>
  <c r="AH1458" i="1"/>
  <c r="AG1458" i="1"/>
  <c r="AF1458" i="1"/>
  <c r="AE1458" i="1"/>
  <c r="AD1458" i="1"/>
  <c r="AC1458" i="1"/>
  <c r="AB1458" i="1"/>
  <c r="AA1458" i="1"/>
  <c r="Z1458" i="1"/>
  <c r="Y1458" i="1"/>
  <c r="X1458" i="1"/>
  <c r="W1458" i="1"/>
  <c r="V1458" i="1"/>
  <c r="U1458" i="1"/>
  <c r="AN1457" i="1"/>
  <c r="AK1457" i="1"/>
  <c r="AJ1457" i="1"/>
  <c r="AI1457" i="1"/>
  <c r="AH1457" i="1"/>
  <c r="AG1457" i="1"/>
  <c r="AF1457" i="1"/>
  <c r="AE1457" i="1"/>
  <c r="AD1457" i="1"/>
  <c r="AC1457" i="1"/>
  <c r="AB1457" i="1"/>
  <c r="AA1457" i="1"/>
  <c r="Z1457" i="1"/>
  <c r="AL1457" i="1" s="1"/>
  <c r="AM1457" i="1" s="1"/>
  <c r="Y1457" i="1"/>
  <c r="X1457" i="1"/>
  <c r="W1457" i="1"/>
  <c r="V1457" i="1"/>
  <c r="U1457" i="1"/>
  <c r="AN1456" i="1"/>
  <c r="AK1456" i="1"/>
  <c r="AJ1456" i="1"/>
  <c r="AI1456" i="1"/>
  <c r="AH1456" i="1"/>
  <c r="AG1456" i="1"/>
  <c r="AF1456" i="1"/>
  <c r="AE1456" i="1"/>
  <c r="AD1456" i="1"/>
  <c r="AC1456" i="1"/>
  <c r="AB1456" i="1"/>
  <c r="AA1456" i="1"/>
  <c r="Z1456" i="1"/>
  <c r="Y1456" i="1"/>
  <c r="X1456" i="1"/>
  <c r="W1456" i="1"/>
  <c r="V1456" i="1"/>
  <c r="U1456" i="1"/>
  <c r="AN1455" i="1"/>
  <c r="AK1455" i="1"/>
  <c r="AJ1455" i="1"/>
  <c r="AI1455" i="1"/>
  <c r="AH1455" i="1"/>
  <c r="AG1455" i="1"/>
  <c r="AF1455" i="1"/>
  <c r="AE1455" i="1"/>
  <c r="AD1455" i="1"/>
  <c r="AC1455" i="1"/>
  <c r="AB1455" i="1"/>
  <c r="AA1455" i="1"/>
  <c r="Z1455" i="1"/>
  <c r="AL1455" i="1" s="1"/>
  <c r="AM1455" i="1" s="1"/>
  <c r="Y1455" i="1"/>
  <c r="X1455" i="1"/>
  <c r="W1455" i="1"/>
  <c r="V1455" i="1"/>
  <c r="U1455" i="1"/>
  <c r="AN1454" i="1"/>
  <c r="AK1454" i="1"/>
  <c r="AJ1454" i="1"/>
  <c r="AI1454" i="1"/>
  <c r="AH1454" i="1"/>
  <c r="AG1454" i="1"/>
  <c r="AF1454" i="1"/>
  <c r="AE1454" i="1"/>
  <c r="AD1454" i="1"/>
  <c r="AC1454" i="1"/>
  <c r="AB1454" i="1"/>
  <c r="AA1454" i="1"/>
  <c r="Z1454" i="1"/>
  <c r="Y1454" i="1"/>
  <c r="X1454" i="1"/>
  <c r="W1454" i="1"/>
  <c r="V1454" i="1"/>
  <c r="U1454" i="1"/>
  <c r="AN1453" i="1"/>
  <c r="AK1453" i="1"/>
  <c r="AJ1453" i="1"/>
  <c r="AI1453" i="1"/>
  <c r="AH1453" i="1"/>
  <c r="AG1453" i="1"/>
  <c r="AF1453" i="1"/>
  <c r="AE1453" i="1"/>
  <c r="AD1453" i="1"/>
  <c r="AC1453" i="1"/>
  <c r="AB1453" i="1"/>
  <c r="AA1453" i="1"/>
  <c r="Z1453" i="1"/>
  <c r="AL1453" i="1" s="1"/>
  <c r="AM1453" i="1" s="1"/>
  <c r="Y1453" i="1"/>
  <c r="X1453" i="1"/>
  <c r="W1453" i="1"/>
  <c r="V1453" i="1"/>
  <c r="U1453" i="1"/>
  <c r="AN1452" i="1"/>
  <c r="AK1452" i="1"/>
  <c r="AJ1452" i="1"/>
  <c r="AI1452" i="1"/>
  <c r="AH1452" i="1"/>
  <c r="AG1452" i="1"/>
  <c r="AF1452" i="1"/>
  <c r="AE1452" i="1"/>
  <c r="AD1452" i="1"/>
  <c r="AC1452" i="1"/>
  <c r="AB1452" i="1"/>
  <c r="AA1452" i="1"/>
  <c r="Z1452" i="1"/>
  <c r="Y1452" i="1"/>
  <c r="X1452" i="1"/>
  <c r="W1452" i="1"/>
  <c r="V1452" i="1"/>
  <c r="U1452" i="1"/>
  <c r="AN1451" i="1"/>
  <c r="AK1451" i="1"/>
  <c r="AJ1451" i="1"/>
  <c r="AI1451" i="1"/>
  <c r="AH1451" i="1"/>
  <c r="AG1451" i="1"/>
  <c r="AF1451" i="1"/>
  <c r="AE1451" i="1"/>
  <c r="AD1451" i="1"/>
  <c r="AC1451" i="1"/>
  <c r="AB1451" i="1"/>
  <c r="AA1451" i="1"/>
  <c r="Z1451" i="1"/>
  <c r="AL1451" i="1" s="1"/>
  <c r="AM1451" i="1" s="1"/>
  <c r="Y1451" i="1"/>
  <c r="X1451" i="1"/>
  <c r="W1451" i="1"/>
  <c r="V1451" i="1"/>
  <c r="U1451" i="1"/>
  <c r="AN1450" i="1"/>
  <c r="AK1450" i="1"/>
  <c r="AJ1450" i="1"/>
  <c r="AI1450" i="1"/>
  <c r="AH1450" i="1"/>
  <c r="AG1450" i="1"/>
  <c r="AF1450" i="1"/>
  <c r="AE1450" i="1"/>
  <c r="AD1450" i="1"/>
  <c r="AC1450" i="1"/>
  <c r="AB1450" i="1"/>
  <c r="AA1450" i="1"/>
  <c r="Z1450" i="1"/>
  <c r="Y1450" i="1"/>
  <c r="X1450" i="1"/>
  <c r="W1450" i="1"/>
  <c r="V1450" i="1"/>
  <c r="U1450" i="1"/>
  <c r="AN1449" i="1"/>
  <c r="AK1449" i="1"/>
  <c r="AJ1449" i="1"/>
  <c r="AI1449" i="1"/>
  <c r="AH1449" i="1"/>
  <c r="AG1449" i="1"/>
  <c r="AF1449" i="1"/>
  <c r="AE1449" i="1"/>
  <c r="AD1449" i="1"/>
  <c r="AC1449" i="1"/>
  <c r="AB1449" i="1"/>
  <c r="AA1449" i="1"/>
  <c r="Z1449" i="1"/>
  <c r="AL1449" i="1" s="1"/>
  <c r="AM1449" i="1" s="1"/>
  <c r="Y1449" i="1"/>
  <c r="X1449" i="1"/>
  <c r="W1449" i="1"/>
  <c r="V1449" i="1"/>
  <c r="U1449" i="1"/>
  <c r="AN1448" i="1"/>
  <c r="AK1448" i="1"/>
  <c r="AJ1448" i="1"/>
  <c r="AI1448" i="1"/>
  <c r="AH1448" i="1"/>
  <c r="AG1448" i="1"/>
  <c r="AF1448" i="1"/>
  <c r="AE1448" i="1"/>
  <c r="AD1448" i="1"/>
  <c r="AC1448" i="1"/>
  <c r="AB1448" i="1"/>
  <c r="AA1448" i="1"/>
  <c r="Z1448" i="1"/>
  <c r="Y1448" i="1"/>
  <c r="X1448" i="1"/>
  <c r="W1448" i="1"/>
  <c r="V1448" i="1"/>
  <c r="U1448" i="1"/>
  <c r="AN1447" i="1"/>
  <c r="AK1447" i="1"/>
  <c r="AJ1447" i="1"/>
  <c r="AI1447" i="1"/>
  <c r="AH1447" i="1"/>
  <c r="AG1447" i="1"/>
  <c r="AF1447" i="1"/>
  <c r="AE1447" i="1"/>
  <c r="AD1447" i="1"/>
  <c r="AC1447" i="1"/>
  <c r="AB1447" i="1"/>
  <c r="AA1447" i="1"/>
  <c r="Z1447" i="1"/>
  <c r="AL1447" i="1" s="1"/>
  <c r="AM1447" i="1" s="1"/>
  <c r="Y1447" i="1"/>
  <c r="X1447" i="1"/>
  <c r="W1447" i="1"/>
  <c r="V1447" i="1"/>
  <c r="U1447" i="1"/>
  <c r="AN1446" i="1"/>
  <c r="AK1446" i="1"/>
  <c r="AJ1446" i="1"/>
  <c r="AI1446" i="1"/>
  <c r="AH1446" i="1"/>
  <c r="AG1446" i="1"/>
  <c r="AF1446" i="1"/>
  <c r="AE1446" i="1"/>
  <c r="AD1446" i="1"/>
  <c r="AC1446" i="1"/>
  <c r="AB1446" i="1"/>
  <c r="AA1446" i="1"/>
  <c r="Z1446" i="1"/>
  <c r="Y1446" i="1"/>
  <c r="X1446" i="1"/>
  <c r="W1446" i="1"/>
  <c r="V1446" i="1"/>
  <c r="U1446" i="1"/>
  <c r="AN1445" i="1"/>
  <c r="AK1445" i="1"/>
  <c r="AJ1445" i="1"/>
  <c r="AI1445" i="1"/>
  <c r="AH1445" i="1"/>
  <c r="AG1445" i="1"/>
  <c r="AF1445" i="1"/>
  <c r="AE1445" i="1"/>
  <c r="AD1445" i="1"/>
  <c r="AC1445" i="1"/>
  <c r="AB1445" i="1"/>
  <c r="AA1445" i="1"/>
  <c r="Z1445" i="1"/>
  <c r="AL1445" i="1" s="1"/>
  <c r="AM1445" i="1" s="1"/>
  <c r="Y1445" i="1"/>
  <c r="X1445" i="1"/>
  <c r="W1445" i="1"/>
  <c r="V1445" i="1"/>
  <c r="U1445" i="1"/>
  <c r="AN1444" i="1"/>
  <c r="AK1444" i="1"/>
  <c r="AJ1444" i="1"/>
  <c r="AI1444" i="1"/>
  <c r="AH1444" i="1"/>
  <c r="AG1444" i="1"/>
  <c r="AF1444" i="1"/>
  <c r="AE1444" i="1"/>
  <c r="AD1444" i="1"/>
  <c r="AC1444" i="1"/>
  <c r="AB1444" i="1"/>
  <c r="AA1444" i="1"/>
  <c r="Z1444" i="1"/>
  <c r="Y1444" i="1"/>
  <c r="X1444" i="1"/>
  <c r="W1444" i="1"/>
  <c r="V1444" i="1"/>
  <c r="U1444" i="1"/>
  <c r="AN1443" i="1"/>
  <c r="AK1443" i="1"/>
  <c r="AJ1443" i="1"/>
  <c r="AI1443" i="1"/>
  <c r="AH1443" i="1"/>
  <c r="AG1443" i="1"/>
  <c r="AF1443" i="1"/>
  <c r="AE1443" i="1"/>
  <c r="AD1443" i="1"/>
  <c r="AC1443" i="1"/>
  <c r="AB1443" i="1"/>
  <c r="AA1443" i="1"/>
  <c r="Z1443" i="1"/>
  <c r="AL1443" i="1" s="1"/>
  <c r="AM1443" i="1" s="1"/>
  <c r="Y1443" i="1"/>
  <c r="X1443" i="1"/>
  <c r="W1443" i="1"/>
  <c r="V1443" i="1"/>
  <c r="U1443" i="1"/>
  <c r="AN1442" i="1"/>
  <c r="AK1442" i="1"/>
  <c r="AJ1442" i="1"/>
  <c r="AI1442" i="1"/>
  <c r="AH1442" i="1"/>
  <c r="AG1442" i="1"/>
  <c r="AF1442" i="1"/>
  <c r="AE1442" i="1"/>
  <c r="AD1442" i="1"/>
  <c r="AC1442" i="1"/>
  <c r="AB1442" i="1"/>
  <c r="AA1442" i="1"/>
  <c r="Z1442" i="1"/>
  <c r="Y1442" i="1"/>
  <c r="X1442" i="1"/>
  <c r="W1442" i="1"/>
  <c r="V1442" i="1"/>
  <c r="U1442" i="1"/>
  <c r="AN1441" i="1"/>
  <c r="AK1441" i="1"/>
  <c r="AJ1441" i="1"/>
  <c r="AI1441" i="1"/>
  <c r="AH1441" i="1"/>
  <c r="AG1441" i="1"/>
  <c r="AF1441" i="1"/>
  <c r="AE1441" i="1"/>
  <c r="AD1441" i="1"/>
  <c r="AC1441" i="1"/>
  <c r="AB1441" i="1"/>
  <c r="AA1441" i="1"/>
  <c r="Z1441" i="1"/>
  <c r="AL1441" i="1" s="1"/>
  <c r="AM1441" i="1" s="1"/>
  <c r="Y1441" i="1"/>
  <c r="X1441" i="1"/>
  <c r="W1441" i="1"/>
  <c r="V1441" i="1"/>
  <c r="U1441" i="1"/>
  <c r="AN1440" i="1"/>
  <c r="AK1440" i="1"/>
  <c r="AJ1440" i="1"/>
  <c r="AI1440" i="1"/>
  <c r="AH1440" i="1"/>
  <c r="AG1440" i="1"/>
  <c r="AF1440" i="1"/>
  <c r="AE1440" i="1"/>
  <c r="AD1440" i="1"/>
  <c r="AC1440" i="1"/>
  <c r="AB1440" i="1"/>
  <c r="AA1440" i="1"/>
  <c r="Z1440" i="1"/>
  <c r="Y1440" i="1"/>
  <c r="X1440" i="1"/>
  <c r="W1440" i="1"/>
  <c r="V1440" i="1"/>
  <c r="U1440" i="1"/>
  <c r="AN1439" i="1"/>
  <c r="AK1439" i="1"/>
  <c r="AJ1439" i="1"/>
  <c r="AI1439" i="1"/>
  <c r="AH1439" i="1"/>
  <c r="AG1439" i="1"/>
  <c r="AF1439" i="1"/>
  <c r="AE1439" i="1"/>
  <c r="AD1439" i="1"/>
  <c r="AC1439" i="1"/>
  <c r="AB1439" i="1"/>
  <c r="AA1439" i="1"/>
  <c r="Z1439" i="1"/>
  <c r="AL1439" i="1" s="1"/>
  <c r="AM1439" i="1" s="1"/>
  <c r="Y1439" i="1"/>
  <c r="X1439" i="1"/>
  <c r="W1439" i="1"/>
  <c r="V1439" i="1"/>
  <c r="U1439" i="1"/>
  <c r="AN1438" i="1"/>
  <c r="AK1438" i="1"/>
  <c r="AJ1438" i="1"/>
  <c r="AI1438" i="1"/>
  <c r="AH1438" i="1"/>
  <c r="AG1438" i="1"/>
  <c r="AF1438" i="1"/>
  <c r="AE1438" i="1"/>
  <c r="AD1438" i="1"/>
  <c r="AC1438" i="1"/>
  <c r="AB1438" i="1"/>
  <c r="AA1438" i="1"/>
  <c r="Z1438" i="1"/>
  <c r="Y1438" i="1"/>
  <c r="X1438" i="1"/>
  <c r="W1438" i="1"/>
  <c r="V1438" i="1"/>
  <c r="U1438" i="1"/>
  <c r="AN1437" i="1"/>
  <c r="AK1437" i="1"/>
  <c r="AJ1437" i="1"/>
  <c r="AI1437" i="1"/>
  <c r="AH1437" i="1"/>
  <c r="AG1437" i="1"/>
  <c r="AF1437" i="1"/>
  <c r="AE1437" i="1"/>
  <c r="AD1437" i="1"/>
  <c r="AC1437" i="1"/>
  <c r="AB1437" i="1"/>
  <c r="AA1437" i="1"/>
  <c r="Z1437" i="1"/>
  <c r="AL1437" i="1" s="1"/>
  <c r="AM1437" i="1" s="1"/>
  <c r="Y1437" i="1"/>
  <c r="X1437" i="1"/>
  <c r="W1437" i="1"/>
  <c r="V1437" i="1"/>
  <c r="U1437" i="1"/>
  <c r="AN1436" i="1"/>
  <c r="AK1436" i="1"/>
  <c r="AJ1436" i="1"/>
  <c r="AI1436" i="1"/>
  <c r="AH1436" i="1"/>
  <c r="AG1436" i="1"/>
  <c r="AF1436" i="1"/>
  <c r="AE1436" i="1"/>
  <c r="AD1436" i="1"/>
  <c r="AC1436" i="1"/>
  <c r="AB1436" i="1"/>
  <c r="AA1436" i="1"/>
  <c r="Z1436" i="1"/>
  <c r="Y1436" i="1"/>
  <c r="X1436" i="1"/>
  <c r="W1436" i="1"/>
  <c r="V1436" i="1"/>
  <c r="U1436" i="1"/>
  <c r="AN1435" i="1"/>
  <c r="AK1435" i="1"/>
  <c r="AJ1435" i="1"/>
  <c r="AI1435" i="1"/>
  <c r="AH1435" i="1"/>
  <c r="AG1435" i="1"/>
  <c r="AF1435" i="1"/>
  <c r="AE1435" i="1"/>
  <c r="AD1435" i="1"/>
  <c r="AC1435" i="1"/>
  <c r="AB1435" i="1"/>
  <c r="AA1435" i="1"/>
  <c r="Z1435" i="1"/>
  <c r="AL1435" i="1" s="1"/>
  <c r="AM1435" i="1" s="1"/>
  <c r="Y1435" i="1"/>
  <c r="X1435" i="1"/>
  <c r="W1435" i="1"/>
  <c r="V1435" i="1"/>
  <c r="U1435" i="1"/>
  <c r="AN1434" i="1"/>
  <c r="AK1434" i="1"/>
  <c r="AJ1434" i="1"/>
  <c r="AI1434" i="1"/>
  <c r="AH1434" i="1"/>
  <c r="AG1434" i="1"/>
  <c r="AF1434" i="1"/>
  <c r="AE1434" i="1"/>
  <c r="AD1434" i="1"/>
  <c r="AC1434" i="1"/>
  <c r="AB1434" i="1"/>
  <c r="AA1434" i="1"/>
  <c r="Z1434" i="1"/>
  <c r="Y1434" i="1"/>
  <c r="X1434" i="1"/>
  <c r="W1434" i="1"/>
  <c r="V1434" i="1"/>
  <c r="U1434" i="1"/>
  <c r="AN1433" i="1"/>
  <c r="AK1433" i="1"/>
  <c r="AJ1433" i="1"/>
  <c r="AI1433" i="1"/>
  <c r="AH1433" i="1"/>
  <c r="AG1433" i="1"/>
  <c r="AF1433" i="1"/>
  <c r="AE1433" i="1"/>
  <c r="AD1433" i="1"/>
  <c r="AC1433" i="1"/>
  <c r="AB1433" i="1"/>
  <c r="AA1433" i="1"/>
  <c r="Z1433" i="1"/>
  <c r="AL1433" i="1" s="1"/>
  <c r="AM1433" i="1" s="1"/>
  <c r="Y1433" i="1"/>
  <c r="X1433" i="1"/>
  <c r="W1433" i="1"/>
  <c r="V1433" i="1"/>
  <c r="U1433" i="1"/>
  <c r="AN1432" i="1"/>
  <c r="AK1432" i="1"/>
  <c r="AJ1432" i="1"/>
  <c r="AI1432" i="1"/>
  <c r="AH1432" i="1"/>
  <c r="AG1432" i="1"/>
  <c r="AF1432" i="1"/>
  <c r="AE1432" i="1"/>
  <c r="AD1432" i="1"/>
  <c r="AC1432" i="1"/>
  <c r="AB1432" i="1"/>
  <c r="AA1432" i="1"/>
  <c r="Z1432" i="1"/>
  <c r="Y1432" i="1"/>
  <c r="X1432" i="1"/>
  <c r="W1432" i="1"/>
  <c r="V1432" i="1"/>
  <c r="U1432" i="1"/>
  <c r="AN1431" i="1"/>
  <c r="AK1431" i="1"/>
  <c r="AJ1431" i="1"/>
  <c r="AI1431" i="1"/>
  <c r="AH1431" i="1"/>
  <c r="AG1431" i="1"/>
  <c r="AF1431" i="1"/>
  <c r="AE1431" i="1"/>
  <c r="AD1431" i="1"/>
  <c r="AC1431" i="1"/>
  <c r="AB1431" i="1"/>
  <c r="AA1431" i="1"/>
  <c r="Z1431" i="1"/>
  <c r="AL1431" i="1" s="1"/>
  <c r="AM1431" i="1" s="1"/>
  <c r="Y1431" i="1"/>
  <c r="X1431" i="1"/>
  <c r="W1431" i="1"/>
  <c r="V1431" i="1"/>
  <c r="U1431" i="1"/>
  <c r="AN1430" i="1"/>
  <c r="AK1430" i="1"/>
  <c r="AJ1430" i="1"/>
  <c r="AI1430" i="1"/>
  <c r="AH1430" i="1"/>
  <c r="AG1430" i="1"/>
  <c r="AF1430" i="1"/>
  <c r="AE1430" i="1"/>
  <c r="AD1430" i="1"/>
  <c r="AC1430" i="1"/>
  <c r="AB1430" i="1"/>
  <c r="AA1430" i="1"/>
  <c r="Z1430" i="1"/>
  <c r="Y1430" i="1"/>
  <c r="X1430" i="1"/>
  <c r="W1430" i="1"/>
  <c r="V1430" i="1"/>
  <c r="U1430" i="1"/>
  <c r="AN1429" i="1"/>
  <c r="AK1429" i="1"/>
  <c r="AJ1429" i="1"/>
  <c r="AI1429" i="1"/>
  <c r="AH1429" i="1"/>
  <c r="AG1429" i="1"/>
  <c r="AF1429" i="1"/>
  <c r="AE1429" i="1"/>
  <c r="AD1429" i="1"/>
  <c r="AC1429" i="1"/>
  <c r="AB1429" i="1"/>
  <c r="AA1429" i="1"/>
  <c r="Z1429" i="1"/>
  <c r="AL1429" i="1" s="1"/>
  <c r="AM1429" i="1" s="1"/>
  <c r="Y1429" i="1"/>
  <c r="X1429" i="1"/>
  <c r="W1429" i="1"/>
  <c r="V1429" i="1"/>
  <c r="U1429" i="1"/>
  <c r="AN1428" i="1"/>
  <c r="AK1428" i="1"/>
  <c r="AJ1428" i="1"/>
  <c r="AI1428" i="1"/>
  <c r="AH1428" i="1"/>
  <c r="AG1428" i="1"/>
  <c r="AF1428" i="1"/>
  <c r="AE1428" i="1"/>
  <c r="AD1428" i="1"/>
  <c r="AC1428" i="1"/>
  <c r="AB1428" i="1"/>
  <c r="AA1428" i="1"/>
  <c r="Z1428" i="1"/>
  <c r="Y1428" i="1"/>
  <c r="X1428" i="1"/>
  <c r="W1428" i="1"/>
  <c r="V1428" i="1"/>
  <c r="U1428" i="1"/>
  <c r="AN1427" i="1"/>
  <c r="AK1427" i="1"/>
  <c r="AJ1427" i="1"/>
  <c r="AI1427" i="1"/>
  <c r="AH1427" i="1"/>
  <c r="AG1427" i="1"/>
  <c r="AF1427" i="1"/>
  <c r="AE1427" i="1"/>
  <c r="AD1427" i="1"/>
  <c r="AC1427" i="1"/>
  <c r="AB1427" i="1"/>
  <c r="AA1427" i="1"/>
  <c r="Z1427" i="1"/>
  <c r="AL1427" i="1" s="1"/>
  <c r="AM1427" i="1" s="1"/>
  <c r="Y1427" i="1"/>
  <c r="X1427" i="1"/>
  <c r="W1427" i="1"/>
  <c r="V1427" i="1"/>
  <c r="U1427" i="1"/>
  <c r="AN1426" i="1"/>
  <c r="AK1426" i="1"/>
  <c r="AJ1426" i="1"/>
  <c r="AI1426" i="1"/>
  <c r="AH1426" i="1"/>
  <c r="AG1426" i="1"/>
  <c r="AF1426" i="1"/>
  <c r="AE1426" i="1"/>
  <c r="AD1426" i="1"/>
  <c r="AC1426" i="1"/>
  <c r="AB1426" i="1"/>
  <c r="AA1426" i="1"/>
  <c r="Z1426" i="1"/>
  <c r="Y1426" i="1"/>
  <c r="X1426" i="1"/>
  <c r="W1426" i="1"/>
  <c r="V1426" i="1"/>
  <c r="U1426" i="1"/>
  <c r="AN1425" i="1"/>
  <c r="AK1425" i="1"/>
  <c r="AJ1425" i="1"/>
  <c r="AI1425" i="1"/>
  <c r="AH1425" i="1"/>
  <c r="AG1425" i="1"/>
  <c r="AF1425" i="1"/>
  <c r="AE1425" i="1"/>
  <c r="AD1425" i="1"/>
  <c r="AC1425" i="1"/>
  <c r="AB1425" i="1"/>
  <c r="AA1425" i="1"/>
  <c r="Z1425" i="1"/>
  <c r="AL1425" i="1" s="1"/>
  <c r="AM1425" i="1" s="1"/>
  <c r="Y1425" i="1"/>
  <c r="X1425" i="1"/>
  <c r="W1425" i="1"/>
  <c r="V1425" i="1"/>
  <c r="U1425" i="1"/>
  <c r="AN1424" i="1"/>
  <c r="AK1424" i="1"/>
  <c r="AJ1424" i="1"/>
  <c r="AI1424" i="1"/>
  <c r="AH1424" i="1"/>
  <c r="AG1424" i="1"/>
  <c r="AF1424" i="1"/>
  <c r="AE1424" i="1"/>
  <c r="AD1424" i="1"/>
  <c r="AC1424" i="1"/>
  <c r="AB1424" i="1"/>
  <c r="AA1424" i="1"/>
  <c r="Z1424" i="1"/>
  <c r="Y1424" i="1"/>
  <c r="X1424" i="1"/>
  <c r="W1424" i="1"/>
  <c r="V1424" i="1"/>
  <c r="U1424" i="1"/>
  <c r="AN1423" i="1"/>
  <c r="AK1423" i="1"/>
  <c r="AJ1423" i="1"/>
  <c r="AI1423" i="1"/>
  <c r="AH1423" i="1"/>
  <c r="AG1423" i="1"/>
  <c r="AF1423" i="1"/>
  <c r="AE1423" i="1"/>
  <c r="AD1423" i="1"/>
  <c r="AC1423" i="1"/>
  <c r="AB1423" i="1"/>
  <c r="AA1423" i="1"/>
  <c r="Z1423" i="1"/>
  <c r="Y1423" i="1"/>
  <c r="X1423" i="1"/>
  <c r="W1423" i="1"/>
  <c r="V1423" i="1"/>
  <c r="U1423" i="1"/>
  <c r="AN1422" i="1"/>
  <c r="AK1422" i="1"/>
  <c r="AJ1422" i="1"/>
  <c r="AI1422" i="1"/>
  <c r="AH1422" i="1"/>
  <c r="AG1422" i="1"/>
  <c r="AF1422" i="1"/>
  <c r="AE1422" i="1"/>
  <c r="AD1422" i="1"/>
  <c r="AC1422" i="1"/>
  <c r="AB1422" i="1"/>
  <c r="AA1422" i="1"/>
  <c r="Z1422" i="1"/>
  <c r="Y1422" i="1"/>
  <c r="X1422" i="1"/>
  <c r="W1422" i="1"/>
  <c r="V1422" i="1"/>
  <c r="U1422" i="1"/>
  <c r="AN1421" i="1"/>
  <c r="AK1421" i="1"/>
  <c r="AJ1421" i="1"/>
  <c r="AI1421" i="1"/>
  <c r="AH1421" i="1"/>
  <c r="AG1421" i="1"/>
  <c r="AF1421" i="1"/>
  <c r="AE1421" i="1"/>
  <c r="AD1421" i="1"/>
  <c r="AC1421" i="1"/>
  <c r="AB1421" i="1"/>
  <c r="AA1421" i="1"/>
  <c r="Z1421" i="1"/>
  <c r="AL1421" i="1" s="1"/>
  <c r="AM1421" i="1" s="1"/>
  <c r="Y1421" i="1"/>
  <c r="X1421" i="1"/>
  <c r="W1421" i="1"/>
  <c r="V1421" i="1"/>
  <c r="U1421" i="1"/>
  <c r="AN1420" i="1"/>
  <c r="AK1420" i="1"/>
  <c r="AJ1420" i="1"/>
  <c r="AI1420" i="1"/>
  <c r="AH1420" i="1"/>
  <c r="AG1420" i="1"/>
  <c r="AF1420" i="1"/>
  <c r="AE1420" i="1"/>
  <c r="AD1420" i="1"/>
  <c r="AC1420" i="1"/>
  <c r="AB1420" i="1"/>
  <c r="AA1420" i="1"/>
  <c r="Z1420" i="1"/>
  <c r="Y1420" i="1"/>
  <c r="X1420" i="1"/>
  <c r="W1420" i="1"/>
  <c r="V1420" i="1"/>
  <c r="U1420" i="1"/>
  <c r="AN1419" i="1"/>
  <c r="AK1419" i="1"/>
  <c r="AJ1419" i="1"/>
  <c r="AI1419" i="1"/>
  <c r="AH1419" i="1"/>
  <c r="AG1419" i="1"/>
  <c r="AF1419" i="1"/>
  <c r="AE1419" i="1"/>
  <c r="AD1419" i="1"/>
  <c r="AC1419" i="1"/>
  <c r="AB1419" i="1"/>
  <c r="AA1419" i="1"/>
  <c r="Z1419" i="1"/>
  <c r="Y1419" i="1"/>
  <c r="X1419" i="1"/>
  <c r="W1419" i="1"/>
  <c r="V1419" i="1"/>
  <c r="U1419" i="1"/>
  <c r="AN1418" i="1"/>
  <c r="AK1418" i="1"/>
  <c r="AJ1418" i="1"/>
  <c r="AI1418" i="1"/>
  <c r="AH1418" i="1"/>
  <c r="AG1418" i="1"/>
  <c r="AF1418" i="1"/>
  <c r="AE1418" i="1"/>
  <c r="AD1418" i="1"/>
  <c r="AC1418" i="1"/>
  <c r="AB1418" i="1"/>
  <c r="AA1418" i="1"/>
  <c r="Z1418" i="1"/>
  <c r="Y1418" i="1"/>
  <c r="X1418" i="1"/>
  <c r="W1418" i="1"/>
  <c r="V1418" i="1"/>
  <c r="U1418" i="1"/>
  <c r="AN1417" i="1"/>
  <c r="AK1417" i="1"/>
  <c r="AJ1417" i="1"/>
  <c r="AI1417" i="1"/>
  <c r="AH1417" i="1"/>
  <c r="AG1417" i="1"/>
  <c r="AF1417" i="1"/>
  <c r="AE1417" i="1"/>
  <c r="AD1417" i="1"/>
  <c r="AC1417" i="1"/>
  <c r="AB1417" i="1"/>
  <c r="AA1417" i="1"/>
  <c r="Z1417" i="1"/>
  <c r="AL1417" i="1" s="1"/>
  <c r="AM1417" i="1" s="1"/>
  <c r="Y1417" i="1"/>
  <c r="X1417" i="1"/>
  <c r="W1417" i="1"/>
  <c r="V1417" i="1"/>
  <c r="U1417" i="1"/>
  <c r="AN1416" i="1"/>
  <c r="AK1416" i="1"/>
  <c r="AJ1416" i="1"/>
  <c r="AI1416" i="1"/>
  <c r="AH1416" i="1"/>
  <c r="AG1416" i="1"/>
  <c r="AF1416" i="1"/>
  <c r="AE1416" i="1"/>
  <c r="AD1416" i="1"/>
  <c r="AC1416" i="1"/>
  <c r="AB1416" i="1"/>
  <c r="AA1416" i="1"/>
  <c r="Z1416" i="1"/>
  <c r="Y1416" i="1"/>
  <c r="X1416" i="1"/>
  <c r="W1416" i="1"/>
  <c r="V1416" i="1"/>
  <c r="U1416" i="1"/>
  <c r="AN1415" i="1"/>
  <c r="AK1415" i="1"/>
  <c r="AJ1415" i="1"/>
  <c r="AI1415" i="1"/>
  <c r="AH1415" i="1"/>
  <c r="AG1415" i="1"/>
  <c r="AF1415" i="1"/>
  <c r="AE1415" i="1"/>
  <c r="AD1415" i="1"/>
  <c r="AC1415" i="1"/>
  <c r="AB1415" i="1"/>
  <c r="AA1415" i="1"/>
  <c r="Z1415" i="1"/>
  <c r="Y1415" i="1"/>
  <c r="X1415" i="1"/>
  <c r="W1415" i="1"/>
  <c r="V1415" i="1"/>
  <c r="U1415" i="1"/>
  <c r="AN1414" i="1"/>
  <c r="AK1414" i="1"/>
  <c r="AJ1414" i="1"/>
  <c r="AI1414" i="1"/>
  <c r="AH1414" i="1"/>
  <c r="AG1414" i="1"/>
  <c r="AF1414" i="1"/>
  <c r="AE1414" i="1"/>
  <c r="AD1414" i="1"/>
  <c r="AC1414" i="1"/>
  <c r="AB1414" i="1"/>
  <c r="AA1414" i="1"/>
  <c r="Z1414" i="1"/>
  <c r="Y1414" i="1"/>
  <c r="X1414" i="1"/>
  <c r="W1414" i="1"/>
  <c r="V1414" i="1"/>
  <c r="U1414" i="1"/>
  <c r="AN1413" i="1"/>
  <c r="AK1413" i="1"/>
  <c r="AJ1413" i="1"/>
  <c r="AI1413" i="1"/>
  <c r="AH1413" i="1"/>
  <c r="AG1413" i="1"/>
  <c r="AF1413" i="1"/>
  <c r="AE1413" i="1"/>
  <c r="AD1413" i="1"/>
  <c r="AC1413" i="1"/>
  <c r="AB1413" i="1"/>
  <c r="AA1413" i="1"/>
  <c r="Z1413" i="1"/>
  <c r="AL1413" i="1" s="1"/>
  <c r="AM1413" i="1" s="1"/>
  <c r="Y1413" i="1"/>
  <c r="X1413" i="1"/>
  <c r="W1413" i="1"/>
  <c r="V1413" i="1"/>
  <c r="U1413" i="1"/>
  <c r="AN1412" i="1"/>
  <c r="AK1412" i="1"/>
  <c r="AJ1412" i="1"/>
  <c r="AI1412" i="1"/>
  <c r="AH1412" i="1"/>
  <c r="AG1412" i="1"/>
  <c r="AF1412" i="1"/>
  <c r="AE1412" i="1"/>
  <c r="AD1412" i="1"/>
  <c r="AC1412" i="1"/>
  <c r="AB1412" i="1"/>
  <c r="AA1412" i="1"/>
  <c r="Z1412" i="1"/>
  <c r="Y1412" i="1"/>
  <c r="X1412" i="1"/>
  <c r="W1412" i="1"/>
  <c r="V1412" i="1"/>
  <c r="U1412" i="1"/>
  <c r="AN1411" i="1"/>
  <c r="AK1411" i="1"/>
  <c r="AJ1411" i="1"/>
  <c r="AI1411" i="1"/>
  <c r="AH1411" i="1"/>
  <c r="AG1411" i="1"/>
  <c r="AF1411" i="1"/>
  <c r="AE1411" i="1"/>
  <c r="AD1411" i="1"/>
  <c r="AC1411" i="1"/>
  <c r="AB1411" i="1"/>
  <c r="AA1411" i="1"/>
  <c r="Z1411" i="1"/>
  <c r="Y1411" i="1"/>
  <c r="X1411" i="1"/>
  <c r="W1411" i="1"/>
  <c r="V1411" i="1"/>
  <c r="U1411" i="1"/>
  <c r="AN1410" i="1"/>
  <c r="AK1410" i="1"/>
  <c r="AJ1410" i="1"/>
  <c r="AI1410" i="1"/>
  <c r="AH1410" i="1"/>
  <c r="AG1410" i="1"/>
  <c r="AF1410" i="1"/>
  <c r="AE1410" i="1"/>
  <c r="AD1410" i="1"/>
  <c r="AC1410" i="1"/>
  <c r="AB1410" i="1"/>
  <c r="AA1410" i="1"/>
  <c r="Z1410" i="1"/>
  <c r="Y1410" i="1"/>
  <c r="X1410" i="1"/>
  <c r="W1410" i="1"/>
  <c r="V1410" i="1"/>
  <c r="U1410" i="1"/>
  <c r="AN1409" i="1"/>
  <c r="AK1409" i="1"/>
  <c r="AJ1409" i="1"/>
  <c r="AI1409" i="1"/>
  <c r="AH1409" i="1"/>
  <c r="AG1409" i="1"/>
  <c r="AF1409" i="1"/>
  <c r="AE1409" i="1"/>
  <c r="AD1409" i="1"/>
  <c r="AC1409" i="1"/>
  <c r="AB1409" i="1"/>
  <c r="AA1409" i="1"/>
  <c r="Z1409" i="1"/>
  <c r="AL1409" i="1" s="1"/>
  <c r="AM1409" i="1" s="1"/>
  <c r="Y1409" i="1"/>
  <c r="X1409" i="1"/>
  <c r="W1409" i="1"/>
  <c r="V1409" i="1"/>
  <c r="U1409" i="1"/>
  <c r="AN1408" i="1"/>
  <c r="AK1408" i="1"/>
  <c r="AJ1408" i="1"/>
  <c r="AI1408" i="1"/>
  <c r="AH1408" i="1"/>
  <c r="AG1408" i="1"/>
  <c r="AF1408" i="1"/>
  <c r="AE1408" i="1"/>
  <c r="AD1408" i="1"/>
  <c r="AC1408" i="1"/>
  <c r="AB1408" i="1"/>
  <c r="AA1408" i="1"/>
  <c r="Z1408" i="1"/>
  <c r="Y1408" i="1"/>
  <c r="X1408" i="1"/>
  <c r="W1408" i="1"/>
  <c r="V1408" i="1"/>
  <c r="U1408" i="1"/>
  <c r="AN1407" i="1"/>
  <c r="AK1407" i="1"/>
  <c r="AJ1407" i="1"/>
  <c r="AI1407" i="1"/>
  <c r="AH1407" i="1"/>
  <c r="AG1407" i="1"/>
  <c r="AF1407" i="1"/>
  <c r="AE1407" i="1"/>
  <c r="AD1407" i="1"/>
  <c r="AC1407" i="1"/>
  <c r="AB1407" i="1"/>
  <c r="AA1407" i="1"/>
  <c r="Z1407" i="1"/>
  <c r="Y1407" i="1"/>
  <c r="X1407" i="1"/>
  <c r="W1407" i="1"/>
  <c r="V1407" i="1"/>
  <c r="U1407" i="1"/>
  <c r="AN1406" i="1"/>
  <c r="AK1406" i="1"/>
  <c r="AJ1406" i="1"/>
  <c r="AI1406" i="1"/>
  <c r="AH1406" i="1"/>
  <c r="AG1406" i="1"/>
  <c r="AF1406" i="1"/>
  <c r="AE1406" i="1"/>
  <c r="AD1406" i="1"/>
  <c r="AC1406" i="1"/>
  <c r="AB1406" i="1"/>
  <c r="AA1406" i="1"/>
  <c r="Z1406" i="1"/>
  <c r="Y1406" i="1"/>
  <c r="X1406" i="1"/>
  <c r="W1406" i="1"/>
  <c r="V1406" i="1"/>
  <c r="U1406" i="1"/>
  <c r="AN1405" i="1"/>
  <c r="AK1405" i="1"/>
  <c r="AJ1405" i="1"/>
  <c r="AI1405" i="1"/>
  <c r="AH1405" i="1"/>
  <c r="AG1405" i="1"/>
  <c r="AF1405" i="1"/>
  <c r="AE1405" i="1"/>
  <c r="AD1405" i="1"/>
  <c r="AC1405" i="1"/>
  <c r="AB1405" i="1"/>
  <c r="AA1405" i="1"/>
  <c r="Z1405" i="1"/>
  <c r="AL1405" i="1" s="1"/>
  <c r="AM1405" i="1" s="1"/>
  <c r="Y1405" i="1"/>
  <c r="X1405" i="1"/>
  <c r="W1405" i="1"/>
  <c r="V1405" i="1"/>
  <c r="U1405" i="1"/>
  <c r="AN1404" i="1"/>
  <c r="AK1404" i="1"/>
  <c r="AJ1404" i="1"/>
  <c r="AI1404" i="1"/>
  <c r="AH1404" i="1"/>
  <c r="AG1404" i="1"/>
  <c r="AF1404" i="1"/>
  <c r="AE1404" i="1"/>
  <c r="AD1404" i="1"/>
  <c r="AC1404" i="1"/>
  <c r="AB1404" i="1"/>
  <c r="AA1404" i="1"/>
  <c r="Z1404" i="1"/>
  <c r="Y1404" i="1"/>
  <c r="X1404" i="1"/>
  <c r="W1404" i="1"/>
  <c r="V1404" i="1"/>
  <c r="U1404" i="1"/>
  <c r="AN1403" i="1"/>
  <c r="AK1403" i="1"/>
  <c r="AJ1403" i="1"/>
  <c r="AI1403" i="1"/>
  <c r="AH1403" i="1"/>
  <c r="AG1403" i="1"/>
  <c r="AF1403" i="1"/>
  <c r="AE1403" i="1"/>
  <c r="AD1403" i="1"/>
  <c r="AC1403" i="1"/>
  <c r="AB1403" i="1"/>
  <c r="AA1403" i="1"/>
  <c r="Z1403" i="1"/>
  <c r="Y1403" i="1"/>
  <c r="X1403" i="1"/>
  <c r="W1403" i="1"/>
  <c r="V1403" i="1"/>
  <c r="U1403" i="1"/>
  <c r="AN1402" i="1"/>
  <c r="AK1402" i="1"/>
  <c r="AJ1402" i="1"/>
  <c r="AI1402" i="1"/>
  <c r="AH1402" i="1"/>
  <c r="AG1402" i="1"/>
  <c r="AF1402" i="1"/>
  <c r="AE1402" i="1"/>
  <c r="AD1402" i="1"/>
  <c r="AC1402" i="1"/>
  <c r="AB1402" i="1"/>
  <c r="AA1402" i="1"/>
  <c r="Z1402" i="1"/>
  <c r="Y1402" i="1"/>
  <c r="X1402" i="1"/>
  <c r="W1402" i="1"/>
  <c r="V1402" i="1"/>
  <c r="U1402" i="1"/>
  <c r="AN1401" i="1"/>
  <c r="AK1401" i="1"/>
  <c r="AJ1401" i="1"/>
  <c r="AI1401" i="1"/>
  <c r="AH1401" i="1"/>
  <c r="AG1401" i="1"/>
  <c r="AF1401" i="1"/>
  <c r="AE1401" i="1"/>
  <c r="AD1401" i="1"/>
  <c r="AC1401" i="1"/>
  <c r="AB1401" i="1"/>
  <c r="AA1401" i="1"/>
  <c r="Z1401" i="1"/>
  <c r="AL1401" i="1" s="1"/>
  <c r="AM1401" i="1" s="1"/>
  <c r="Y1401" i="1"/>
  <c r="X1401" i="1"/>
  <c r="W1401" i="1"/>
  <c r="V1401" i="1"/>
  <c r="U1401" i="1"/>
  <c r="AN1400" i="1"/>
  <c r="AK1400" i="1"/>
  <c r="AJ1400" i="1"/>
  <c r="AI1400" i="1"/>
  <c r="AH1400" i="1"/>
  <c r="AG1400" i="1"/>
  <c r="AF1400" i="1"/>
  <c r="AE1400" i="1"/>
  <c r="AD1400" i="1"/>
  <c r="AC1400" i="1"/>
  <c r="AB1400" i="1"/>
  <c r="AA1400" i="1"/>
  <c r="Z1400" i="1"/>
  <c r="Y1400" i="1"/>
  <c r="X1400" i="1"/>
  <c r="W1400" i="1"/>
  <c r="V1400" i="1"/>
  <c r="U1400" i="1"/>
  <c r="AN1399" i="1"/>
  <c r="AK1399" i="1"/>
  <c r="AJ1399" i="1"/>
  <c r="AI1399" i="1"/>
  <c r="AH1399" i="1"/>
  <c r="AG1399" i="1"/>
  <c r="AF1399" i="1"/>
  <c r="AE1399" i="1"/>
  <c r="AD1399" i="1"/>
  <c r="AC1399" i="1"/>
  <c r="AB1399" i="1"/>
  <c r="AA1399" i="1"/>
  <c r="Z1399" i="1"/>
  <c r="Y1399" i="1"/>
  <c r="X1399" i="1"/>
  <c r="W1399" i="1"/>
  <c r="V1399" i="1"/>
  <c r="U1399" i="1"/>
  <c r="AN1398" i="1"/>
  <c r="AK1398" i="1"/>
  <c r="AJ1398" i="1"/>
  <c r="AI1398" i="1"/>
  <c r="AH1398" i="1"/>
  <c r="AG1398" i="1"/>
  <c r="AF1398" i="1"/>
  <c r="AE1398" i="1"/>
  <c r="AD1398" i="1"/>
  <c r="AC1398" i="1"/>
  <c r="AB1398" i="1"/>
  <c r="AA1398" i="1"/>
  <c r="Z1398" i="1"/>
  <c r="Y1398" i="1"/>
  <c r="X1398" i="1"/>
  <c r="W1398" i="1"/>
  <c r="V1398" i="1"/>
  <c r="U1398" i="1"/>
  <c r="AN1397" i="1"/>
  <c r="AK1397" i="1"/>
  <c r="AJ1397" i="1"/>
  <c r="AI1397" i="1"/>
  <c r="AH1397" i="1"/>
  <c r="AG1397" i="1"/>
  <c r="AF1397" i="1"/>
  <c r="AE1397" i="1"/>
  <c r="AD1397" i="1"/>
  <c r="AC1397" i="1"/>
  <c r="AB1397" i="1"/>
  <c r="AA1397" i="1"/>
  <c r="Z1397" i="1"/>
  <c r="AL1397" i="1" s="1"/>
  <c r="AM1397" i="1" s="1"/>
  <c r="Y1397" i="1"/>
  <c r="X1397" i="1"/>
  <c r="W1397" i="1"/>
  <c r="V1397" i="1"/>
  <c r="U1397" i="1"/>
  <c r="AN1396" i="1"/>
  <c r="AK1396" i="1"/>
  <c r="AJ1396" i="1"/>
  <c r="AI1396" i="1"/>
  <c r="AH1396" i="1"/>
  <c r="AG1396" i="1"/>
  <c r="AF1396" i="1"/>
  <c r="AE1396" i="1"/>
  <c r="AD1396" i="1"/>
  <c r="AC1396" i="1"/>
  <c r="AB1396" i="1"/>
  <c r="AA1396" i="1"/>
  <c r="Z1396" i="1"/>
  <c r="Y1396" i="1"/>
  <c r="X1396" i="1"/>
  <c r="W1396" i="1"/>
  <c r="V1396" i="1"/>
  <c r="U1396" i="1"/>
  <c r="AN1395" i="1"/>
  <c r="AK1395" i="1"/>
  <c r="AJ1395" i="1"/>
  <c r="AI1395" i="1"/>
  <c r="AH1395" i="1"/>
  <c r="AG1395" i="1"/>
  <c r="AF1395" i="1"/>
  <c r="AE1395" i="1"/>
  <c r="AD1395" i="1"/>
  <c r="AC1395" i="1"/>
  <c r="AB1395" i="1"/>
  <c r="AA1395" i="1"/>
  <c r="Z1395" i="1"/>
  <c r="AL1395" i="1" s="1"/>
  <c r="AM1395" i="1" s="1"/>
  <c r="Y1395" i="1"/>
  <c r="X1395" i="1"/>
  <c r="W1395" i="1"/>
  <c r="V1395" i="1"/>
  <c r="U1395" i="1"/>
  <c r="AN1394" i="1"/>
  <c r="AK1394" i="1"/>
  <c r="AJ1394" i="1"/>
  <c r="AI1394" i="1"/>
  <c r="AH1394" i="1"/>
  <c r="AG1394" i="1"/>
  <c r="AF1394" i="1"/>
  <c r="AE1394" i="1"/>
  <c r="AD1394" i="1"/>
  <c r="AC1394" i="1"/>
  <c r="AB1394" i="1"/>
  <c r="AA1394" i="1"/>
  <c r="Z1394" i="1"/>
  <c r="AL1394" i="1" s="1"/>
  <c r="AM1394" i="1" s="1"/>
  <c r="Y1394" i="1"/>
  <c r="X1394" i="1"/>
  <c r="W1394" i="1"/>
  <c r="V1394" i="1"/>
  <c r="U1394" i="1"/>
  <c r="AN1393" i="1"/>
  <c r="AK1393" i="1"/>
  <c r="AJ1393" i="1"/>
  <c r="AI1393" i="1"/>
  <c r="AH1393" i="1"/>
  <c r="AG1393" i="1"/>
  <c r="AF1393" i="1"/>
  <c r="AE1393" i="1"/>
  <c r="AD1393" i="1"/>
  <c r="AC1393" i="1"/>
  <c r="AB1393" i="1"/>
  <c r="AA1393" i="1"/>
  <c r="Z1393" i="1"/>
  <c r="AL1393" i="1" s="1"/>
  <c r="AM1393" i="1" s="1"/>
  <c r="Y1393" i="1"/>
  <c r="X1393" i="1"/>
  <c r="W1393" i="1"/>
  <c r="V1393" i="1"/>
  <c r="U1393" i="1"/>
  <c r="AN1392" i="1"/>
  <c r="AK1392" i="1"/>
  <c r="AJ1392" i="1"/>
  <c r="AI1392" i="1"/>
  <c r="AH1392" i="1"/>
  <c r="AG1392" i="1"/>
  <c r="AF1392" i="1"/>
  <c r="AE1392" i="1"/>
  <c r="AD1392" i="1"/>
  <c r="AC1392" i="1"/>
  <c r="AB1392" i="1"/>
  <c r="AA1392" i="1"/>
  <c r="Z1392" i="1"/>
  <c r="AL1392" i="1" s="1"/>
  <c r="AM1392" i="1" s="1"/>
  <c r="Y1392" i="1"/>
  <c r="X1392" i="1"/>
  <c r="W1392" i="1"/>
  <c r="V1392" i="1"/>
  <c r="U1392" i="1"/>
  <c r="AN1391" i="1"/>
  <c r="AK1391" i="1"/>
  <c r="AJ1391" i="1"/>
  <c r="AI1391" i="1"/>
  <c r="AH1391" i="1"/>
  <c r="AG1391" i="1"/>
  <c r="AF1391" i="1"/>
  <c r="AE1391" i="1"/>
  <c r="AD1391" i="1"/>
  <c r="AC1391" i="1"/>
  <c r="AB1391" i="1"/>
  <c r="AA1391" i="1"/>
  <c r="Z1391" i="1"/>
  <c r="AL1391" i="1" s="1"/>
  <c r="AM1391" i="1" s="1"/>
  <c r="Y1391" i="1"/>
  <c r="X1391" i="1"/>
  <c r="W1391" i="1"/>
  <c r="V1391" i="1"/>
  <c r="U1391" i="1"/>
  <c r="AN1390" i="1"/>
  <c r="AK1390" i="1"/>
  <c r="AJ1390" i="1"/>
  <c r="AI1390" i="1"/>
  <c r="AH1390" i="1"/>
  <c r="AG1390" i="1"/>
  <c r="AF1390" i="1"/>
  <c r="AE1390" i="1"/>
  <c r="AD1390" i="1"/>
  <c r="AC1390" i="1"/>
  <c r="AB1390" i="1"/>
  <c r="AA1390" i="1"/>
  <c r="Z1390" i="1"/>
  <c r="AL1390" i="1" s="1"/>
  <c r="AM1390" i="1" s="1"/>
  <c r="Y1390" i="1"/>
  <c r="X1390" i="1"/>
  <c r="W1390" i="1"/>
  <c r="V1390" i="1"/>
  <c r="U1390" i="1"/>
  <c r="AN1389" i="1"/>
  <c r="AK1389" i="1"/>
  <c r="AJ1389" i="1"/>
  <c r="AI1389" i="1"/>
  <c r="AH1389" i="1"/>
  <c r="AG1389" i="1"/>
  <c r="AF1389" i="1"/>
  <c r="AE1389" i="1"/>
  <c r="AD1389" i="1"/>
  <c r="AC1389" i="1"/>
  <c r="AB1389" i="1"/>
  <c r="AA1389" i="1"/>
  <c r="Z1389" i="1"/>
  <c r="AL1389" i="1" s="1"/>
  <c r="AM1389" i="1" s="1"/>
  <c r="Y1389" i="1"/>
  <c r="X1389" i="1"/>
  <c r="W1389" i="1"/>
  <c r="V1389" i="1"/>
  <c r="U1389" i="1"/>
  <c r="AN1388" i="1"/>
  <c r="AK1388" i="1"/>
  <c r="AJ1388" i="1"/>
  <c r="AI1388" i="1"/>
  <c r="AH1388" i="1"/>
  <c r="AG1388" i="1"/>
  <c r="AF1388" i="1"/>
  <c r="AE1388" i="1"/>
  <c r="AD1388" i="1"/>
  <c r="AC1388" i="1"/>
  <c r="AB1388" i="1"/>
  <c r="AA1388" i="1"/>
  <c r="Z1388" i="1"/>
  <c r="AL1388" i="1" s="1"/>
  <c r="AM1388" i="1" s="1"/>
  <c r="Y1388" i="1"/>
  <c r="X1388" i="1"/>
  <c r="W1388" i="1"/>
  <c r="V1388" i="1"/>
  <c r="U1388" i="1"/>
  <c r="AN1387" i="1"/>
  <c r="AK1387" i="1"/>
  <c r="AJ1387" i="1"/>
  <c r="AI1387" i="1"/>
  <c r="AH1387" i="1"/>
  <c r="AG1387" i="1"/>
  <c r="AF1387" i="1"/>
  <c r="AE1387" i="1"/>
  <c r="AD1387" i="1"/>
  <c r="AC1387" i="1"/>
  <c r="AB1387" i="1"/>
  <c r="AA1387" i="1"/>
  <c r="Z1387" i="1"/>
  <c r="AL1387" i="1" s="1"/>
  <c r="AM1387" i="1" s="1"/>
  <c r="Y1387" i="1"/>
  <c r="X1387" i="1"/>
  <c r="W1387" i="1"/>
  <c r="V1387" i="1"/>
  <c r="U1387" i="1"/>
  <c r="AN1386" i="1"/>
  <c r="AK1386" i="1"/>
  <c r="AJ1386" i="1"/>
  <c r="AI1386" i="1"/>
  <c r="AH1386" i="1"/>
  <c r="AG1386" i="1"/>
  <c r="AF1386" i="1"/>
  <c r="AE1386" i="1"/>
  <c r="AD1386" i="1"/>
  <c r="AC1386" i="1"/>
  <c r="AB1386" i="1"/>
  <c r="AA1386" i="1"/>
  <c r="Z1386" i="1"/>
  <c r="AL1386" i="1" s="1"/>
  <c r="AM1386" i="1" s="1"/>
  <c r="Y1386" i="1"/>
  <c r="X1386" i="1"/>
  <c r="W1386" i="1"/>
  <c r="V1386" i="1"/>
  <c r="U1386" i="1"/>
  <c r="AN1385" i="1"/>
  <c r="AK1385" i="1"/>
  <c r="AJ1385" i="1"/>
  <c r="AI1385" i="1"/>
  <c r="AH1385" i="1"/>
  <c r="AG1385" i="1"/>
  <c r="AF1385" i="1"/>
  <c r="AE1385" i="1"/>
  <c r="AD1385" i="1"/>
  <c r="AC1385" i="1"/>
  <c r="AB1385" i="1"/>
  <c r="AA1385" i="1"/>
  <c r="Z1385" i="1"/>
  <c r="AL1385" i="1" s="1"/>
  <c r="AM1385" i="1" s="1"/>
  <c r="Y1385" i="1"/>
  <c r="X1385" i="1"/>
  <c r="W1385" i="1"/>
  <c r="V1385" i="1"/>
  <c r="U1385" i="1"/>
  <c r="AN1384" i="1"/>
  <c r="AK1384" i="1"/>
  <c r="AJ1384" i="1"/>
  <c r="AI1384" i="1"/>
  <c r="AH1384" i="1"/>
  <c r="AG1384" i="1"/>
  <c r="AF1384" i="1"/>
  <c r="AE1384" i="1"/>
  <c r="AD1384" i="1"/>
  <c r="AC1384" i="1"/>
  <c r="AB1384" i="1"/>
  <c r="AA1384" i="1"/>
  <c r="Z1384" i="1"/>
  <c r="AL1384" i="1" s="1"/>
  <c r="AM1384" i="1" s="1"/>
  <c r="Y1384" i="1"/>
  <c r="X1384" i="1"/>
  <c r="W1384" i="1"/>
  <c r="V1384" i="1"/>
  <c r="U1384" i="1"/>
  <c r="AN1383" i="1"/>
  <c r="AK1383" i="1"/>
  <c r="AJ1383" i="1"/>
  <c r="AI1383" i="1"/>
  <c r="AH1383" i="1"/>
  <c r="AG1383" i="1"/>
  <c r="AF1383" i="1"/>
  <c r="AE1383" i="1"/>
  <c r="AD1383" i="1"/>
  <c r="AC1383" i="1"/>
  <c r="AB1383" i="1"/>
  <c r="AA1383" i="1"/>
  <c r="Z1383" i="1"/>
  <c r="AL1383" i="1" s="1"/>
  <c r="AM1383" i="1" s="1"/>
  <c r="Y1383" i="1"/>
  <c r="X1383" i="1"/>
  <c r="W1383" i="1"/>
  <c r="V1383" i="1"/>
  <c r="U1383" i="1"/>
  <c r="AN1382" i="1"/>
  <c r="AK1382" i="1"/>
  <c r="AJ1382" i="1"/>
  <c r="AI1382" i="1"/>
  <c r="AH1382" i="1"/>
  <c r="AG1382" i="1"/>
  <c r="AF1382" i="1"/>
  <c r="AE1382" i="1"/>
  <c r="AD1382" i="1"/>
  <c r="AC1382" i="1"/>
  <c r="AB1382" i="1"/>
  <c r="AA1382" i="1"/>
  <c r="Z1382" i="1"/>
  <c r="AL1382" i="1" s="1"/>
  <c r="AM1382" i="1" s="1"/>
  <c r="Y1382" i="1"/>
  <c r="X1382" i="1"/>
  <c r="W1382" i="1"/>
  <c r="V1382" i="1"/>
  <c r="U1382" i="1"/>
  <c r="AN1381" i="1"/>
  <c r="AK1381" i="1"/>
  <c r="AJ1381" i="1"/>
  <c r="AI1381" i="1"/>
  <c r="AH1381" i="1"/>
  <c r="AG1381" i="1"/>
  <c r="AF1381" i="1"/>
  <c r="AE1381" i="1"/>
  <c r="AD1381" i="1"/>
  <c r="AC1381" i="1"/>
  <c r="AB1381" i="1"/>
  <c r="AA1381" i="1"/>
  <c r="Z1381" i="1"/>
  <c r="AL1381" i="1" s="1"/>
  <c r="AM1381" i="1" s="1"/>
  <c r="Y1381" i="1"/>
  <c r="X1381" i="1"/>
  <c r="W1381" i="1"/>
  <c r="V1381" i="1"/>
  <c r="U1381" i="1"/>
  <c r="AN1380" i="1"/>
  <c r="AK1380" i="1"/>
  <c r="AJ1380" i="1"/>
  <c r="AI1380" i="1"/>
  <c r="AH1380" i="1"/>
  <c r="AG1380" i="1"/>
  <c r="AF1380" i="1"/>
  <c r="AE1380" i="1"/>
  <c r="AD1380" i="1"/>
  <c r="AC1380" i="1"/>
  <c r="AB1380" i="1"/>
  <c r="AA1380" i="1"/>
  <c r="Z1380" i="1"/>
  <c r="AL1380" i="1" s="1"/>
  <c r="AM1380" i="1" s="1"/>
  <c r="Y1380" i="1"/>
  <c r="X1380" i="1"/>
  <c r="W1380" i="1"/>
  <c r="V1380" i="1"/>
  <c r="U1380" i="1"/>
  <c r="AN1379" i="1"/>
  <c r="AK1379" i="1"/>
  <c r="AJ1379" i="1"/>
  <c r="AI1379" i="1"/>
  <c r="AH1379" i="1"/>
  <c r="AG1379" i="1"/>
  <c r="AF1379" i="1"/>
  <c r="AE1379" i="1"/>
  <c r="AD1379" i="1"/>
  <c r="AC1379" i="1"/>
  <c r="AB1379" i="1"/>
  <c r="AA1379" i="1"/>
  <c r="Z1379" i="1"/>
  <c r="AL1379" i="1" s="1"/>
  <c r="AM1379" i="1" s="1"/>
  <c r="Y1379" i="1"/>
  <c r="X1379" i="1"/>
  <c r="W1379" i="1"/>
  <c r="V1379" i="1"/>
  <c r="U1379" i="1"/>
  <c r="AN1378" i="1"/>
  <c r="AK1378" i="1"/>
  <c r="AJ1378" i="1"/>
  <c r="AI1378" i="1"/>
  <c r="AH1378" i="1"/>
  <c r="AG1378" i="1"/>
  <c r="AF1378" i="1"/>
  <c r="AE1378" i="1"/>
  <c r="AD1378" i="1"/>
  <c r="AC1378" i="1"/>
  <c r="AB1378" i="1"/>
  <c r="AA1378" i="1"/>
  <c r="Z1378" i="1"/>
  <c r="AL1378" i="1" s="1"/>
  <c r="AM1378" i="1" s="1"/>
  <c r="Y1378" i="1"/>
  <c r="X1378" i="1"/>
  <c r="W1378" i="1"/>
  <c r="V1378" i="1"/>
  <c r="U1378" i="1"/>
  <c r="AN1377" i="1"/>
  <c r="AK1377" i="1"/>
  <c r="AJ1377" i="1"/>
  <c r="AI1377" i="1"/>
  <c r="AH1377" i="1"/>
  <c r="AG1377" i="1"/>
  <c r="AF1377" i="1"/>
  <c r="AE1377" i="1"/>
  <c r="AD1377" i="1"/>
  <c r="AC1377" i="1"/>
  <c r="AB1377" i="1"/>
  <c r="AA1377" i="1"/>
  <c r="Z1377" i="1"/>
  <c r="AL1377" i="1" s="1"/>
  <c r="AM1377" i="1" s="1"/>
  <c r="Y1377" i="1"/>
  <c r="X1377" i="1"/>
  <c r="W1377" i="1"/>
  <c r="V1377" i="1"/>
  <c r="U1377" i="1"/>
  <c r="AN1376" i="1"/>
  <c r="AK1376" i="1"/>
  <c r="AJ1376" i="1"/>
  <c r="AI1376" i="1"/>
  <c r="AH1376" i="1"/>
  <c r="AG1376" i="1"/>
  <c r="AF1376" i="1"/>
  <c r="AE1376" i="1"/>
  <c r="AD1376" i="1"/>
  <c r="AC1376" i="1"/>
  <c r="AB1376" i="1"/>
  <c r="AA1376" i="1"/>
  <c r="Z1376" i="1"/>
  <c r="AL1376" i="1" s="1"/>
  <c r="AM1376" i="1" s="1"/>
  <c r="Y1376" i="1"/>
  <c r="X1376" i="1"/>
  <c r="W1376" i="1"/>
  <c r="V1376" i="1"/>
  <c r="U1376" i="1"/>
  <c r="AN1375" i="1"/>
  <c r="AK1375" i="1"/>
  <c r="AJ1375" i="1"/>
  <c r="AI1375" i="1"/>
  <c r="AH1375" i="1"/>
  <c r="AG1375" i="1"/>
  <c r="AF1375" i="1"/>
  <c r="AE1375" i="1"/>
  <c r="AD1375" i="1"/>
  <c r="AC1375" i="1"/>
  <c r="AB1375" i="1"/>
  <c r="AA1375" i="1"/>
  <c r="Z1375" i="1"/>
  <c r="AL1375" i="1" s="1"/>
  <c r="AM1375" i="1" s="1"/>
  <c r="Y1375" i="1"/>
  <c r="X1375" i="1"/>
  <c r="W1375" i="1"/>
  <c r="V1375" i="1"/>
  <c r="U1375" i="1"/>
  <c r="AN1374" i="1"/>
  <c r="AK1374" i="1"/>
  <c r="AJ1374" i="1"/>
  <c r="AI1374" i="1"/>
  <c r="AH1374" i="1"/>
  <c r="AG1374" i="1"/>
  <c r="AF1374" i="1"/>
  <c r="AE1374" i="1"/>
  <c r="AD1374" i="1"/>
  <c r="AC1374" i="1"/>
  <c r="AB1374" i="1"/>
  <c r="AA1374" i="1"/>
  <c r="Z1374" i="1"/>
  <c r="AL1374" i="1" s="1"/>
  <c r="AM1374" i="1" s="1"/>
  <c r="Y1374" i="1"/>
  <c r="X1374" i="1"/>
  <c r="W1374" i="1"/>
  <c r="V1374" i="1"/>
  <c r="U1374" i="1"/>
  <c r="AN1373" i="1"/>
  <c r="AK1373" i="1"/>
  <c r="AJ1373" i="1"/>
  <c r="AI1373" i="1"/>
  <c r="AH1373" i="1"/>
  <c r="AG1373" i="1"/>
  <c r="AF1373" i="1"/>
  <c r="AE1373" i="1"/>
  <c r="AD1373" i="1"/>
  <c r="AC1373" i="1"/>
  <c r="AB1373" i="1"/>
  <c r="AA1373" i="1"/>
  <c r="Z1373" i="1"/>
  <c r="AL1373" i="1" s="1"/>
  <c r="AM1373" i="1" s="1"/>
  <c r="Y1373" i="1"/>
  <c r="X1373" i="1"/>
  <c r="W1373" i="1"/>
  <c r="V1373" i="1"/>
  <c r="U1373" i="1"/>
  <c r="AN1372" i="1"/>
  <c r="AK1372" i="1"/>
  <c r="AJ1372" i="1"/>
  <c r="AI1372" i="1"/>
  <c r="AH1372" i="1"/>
  <c r="AG1372" i="1"/>
  <c r="AF1372" i="1"/>
  <c r="AE1372" i="1"/>
  <c r="AD1372" i="1"/>
  <c r="AC1372" i="1"/>
  <c r="AB1372" i="1"/>
  <c r="AA1372" i="1"/>
  <c r="Z1372" i="1"/>
  <c r="AL1372" i="1" s="1"/>
  <c r="AM1372" i="1" s="1"/>
  <c r="Y1372" i="1"/>
  <c r="X1372" i="1"/>
  <c r="W1372" i="1"/>
  <c r="V1372" i="1"/>
  <c r="U1372" i="1"/>
  <c r="AN1371" i="1"/>
  <c r="AK1371" i="1"/>
  <c r="AJ1371" i="1"/>
  <c r="AI1371" i="1"/>
  <c r="AH1371" i="1"/>
  <c r="AG1371" i="1"/>
  <c r="AF1371" i="1"/>
  <c r="AE1371" i="1"/>
  <c r="AD1371" i="1"/>
  <c r="AC1371" i="1"/>
  <c r="AB1371" i="1"/>
  <c r="AA1371" i="1"/>
  <c r="Z1371" i="1"/>
  <c r="AL1371" i="1" s="1"/>
  <c r="AM1371" i="1" s="1"/>
  <c r="Y1371" i="1"/>
  <c r="X1371" i="1"/>
  <c r="W1371" i="1"/>
  <c r="V1371" i="1"/>
  <c r="U1371" i="1"/>
  <c r="AN1370" i="1"/>
  <c r="AK1370" i="1"/>
  <c r="AJ1370" i="1"/>
  <c r="AI1370" i="1"/>
  <c r="AH1370" i="1"/>
  <c r="AG1370" i="1"/>
  <c r="AF1370" i="1"/>
  <c r="AE1370" i="1"/>
  <c r="AD1370" i="1"/>
  <c r="AC1370" i="1"/>
  <c r="AB1370" i="1"/>
  <c r="AA1370" i="1"/>
  <c r="Z1370" i="1"/>
  <c r="AL1370" i="1" s="1"/>
  <c r="AM1370" i="1" s="1"/>
  <c r="Y1370" i="1"/>
  <c r="X1370" i="1"/>
  <c r="W1370" i="1"/>
  <c r="V1370" i="1"/>
  <c r="U1370" i="1"/>
  <c r="AN1369" i="1"/>
  <c r="AK1369" i="1"/>
  <c r="AJ1369" i="1"/>
  <c r="AI1369" i="1"/>
  <c r="AH1369" i="1"/>
  <c r="AG1369" i="1"/>
  <c r="AF1369" i="1"/>
  <c r="AE1369" i="1"/>
  <c r="AD1369" i="1"/>
  <c r="AC1369" i="1"/>
  <c r="AB1369" i="1"/>
  <c r="AA1369" i="1"/>
  <c r="Z1369" i="1"/>
  <c r="AL1369" i="1" s="1"/>
  <c r="AM1369" i="1" s="1"/>
  <c r="Y1369" i="1"/>
  <c r="X1369" i="1"/>
  <c r="W1369" i="1"/>
  <c r="V1369" i="1"/>
  <c r="U1369" i="1"/>
  <c r="AN1368" i="1"/>
  <c r="AK1368" i="1"/>
  <c r="AJ1368" i="1"/>
  <c r="AI1368" i="1"/>
  <c r="AH1368" i="1"/>
  <c r="AG1368" i="1"/>
  <c r="AF1368" i="1"/>
  <c r="AE1368" i="1"/>
  <c r="AD1368" i="1"/>
  <c r="AC1368" i="1"/>
  <c r="AB1368" i="1"/>
  <c r="AA1368" i="1"/>
  <c r="Z1368" i="1"/>
  <c r="AL1368" i="1" s="1"/>
  <c r="AM1368" i="1" s="1"/>
  <c r="Y1368" i="1"/>
  <c r="X1368" i="1"/>
  <c r="W1368" i="1"/>
  <c r="V1368" i="1"/>
  <c r="U1368" i="1"/>
  <c r="AN1367" i="1"/>
  <c r="AK1367" i="1"/>
  <c r="AJ1367" i="1"/>
  <c r="AI1367" i="1"/>
  <c r="AH1367" i="1"/>
  <c r="AG1367" i="1"/>
  <c r="AF1367" i="1"/>
  <c r="AE1367" i="1"/>
  <c r="AD1367" i="1"/>
  <c r="AC1367" i="1"/>
  <c r="AB1367" i="1"/>
  <c r="AA1367" i="1"/>
  <c r="Z1367" i="1"/>
  <c r="AL1367" i="1" s="1"/>
  <c r="AM1367" i="1" s="1"/>
  <c r="Y1367" i="1"/>
  <c r="X1367" i="1"/>
  <c r="W1367" i="1"/>
  <c r="V1367" i="1"/>
  <c r="U1367" i="1"/>
  <c r="AN1366" i="1"/>
  <c r="AK1366" i="1"/>
  <c r="AJ1366" i="1"/>
  <c r="AI1366" i="1"/>
  <c r="AH1366" i="1"/>
  <c r="AG1366" i="1"/>
  <c r="AF1366" i="1"/>
  <c r="AE1366" i="1"/>
  <c r="AD1366" i="1"/>
  <c r="AC1366" i="1"/>
  <c r="AB1366" i="1"/>
  <c r="AA1366" i="1"/>
  <c r="Z1366" i="1"/>
  <c r="AL1366" i="1" s="1"/>
  <c r="AM1366" i="1" s="1"/>
  <c r="Y1366" i="1"/>
  <c r="X1366" i="1"/>
  <c r="W1366" i="1"/>
  <c r="V1366" i="1"/>
  <c r="U1366" i="1"/>
  <c r="AN1365" i="1"/>
  <c r="AK1365" i="1"/>
  <c r="AJ1365" i="1"/>
  <c r="AI1365" i="1"/>
  <c r="AH1365" i="1"/>
  <c r="AG1365" i="1"/>
  <c r="AF1365" i="1"/>
  <c r="AE1365" i="1"/>
  <c r="AD1365" i="1"/>
  <c r="AC1365" i="1"/>
  <c r="AB1365" i="1"/>
  <c r="AA1365" i="1"/>
  <c r="Z1365" i="1"/>
  <c r="AL1365" i="1" s="1"/>
  <c r="AM1365" i="1" s="1"/>
  <c r="Y1365" i="1"/>
  <c r="X1365" i="1"/>
  <c r="W1365" i="1"/>
  <c r="V1365" i="1"/>
  <c r="U1365" i="1"/>
  <c r="AN1364" i="1"/>
  <c r="AK1364" i="1"/>
  <c r="AJ1364" i="1"/>
  <c r="AI1364" i="1"/>
  <c r="AH1364" i="1"/>
  <c r="AG1364" i="1"/>
  <c r="AF1364" i="1"/>
  <c r="AE1364" i="1"/>
  <c r="AD1364" i="1"/>
  <c r="AC1364" i="1"/>
  <c r="AB1364" i="1"/>
  <c r="AA1364" i="1"/>
  <c r="Z1364" i="1"/>
  <c r="AL1364" i="1" s="1"/>
  <c r="AM1364" i="1" s="1"/>
  <c r="Y1364" i="1"/>
  <c r="X1364" i="1"/>
  <c r="W1364" i="1"/>
  <c r="V1364" i="1"/>
  <c r="U1364" i="1"/>
  <c r="AN1363" i="1"/>
  <c r="AK1363" i="1"/>
  <c r="AJ1363" i="1"/>
  <c r="AI1363" i="1"/>
  <c r="AH1363" i="1"/>
  <c r="AG1363" i="1"/>
  <c r="AF1363" i="1"/>
  <c r="AE1363" i="1"/>
  <c r="AD1363" i="1"/>
  <c r="AC1363" i="1"/>
  <c r="AB1363" i="1"/>
  <c r="AA1363" i="1"/>
  <c r="Z1363" i="1"/>
  <c r="AL1363" i="1" s="1"/>
  <c r="AM1363" i="1" s="1"/>
  <c r="Y1363" i="1"/>
  <c r="X1363" i="1"/>
  <c r="W1363" i="1"/>
  <c r="V1363" i="1"/>
  <c r="U1363" i="1"/>
  <c r="AN1362" i="1"/>
  <c r="AK1362" i="1"/>
  <c r="AJ1362" i="1"/>
  <c r="AI1362" i="1"/>
  <c r="AH1362" i="1"/>
  <c r="AG1362" i="1"/>
  <c r="AF1362" i="1"/>
  <c r="AE1362" i="1"/>
  <c r="AD1362" i="1"/>
  <c r="AC1362" i="1"/>
  <c r="AB1362" i="1"/>
  <c r="AA1362" i="1"/>
  <c r="Z1362" i="1"/>
  <c r="AL1362" i="1" s="1"/>
  <c r="AM1362" i="1" s="1"/>
  <c r="Y1362" i="1"/>
  <c r="X1362" i="1"/>
  <c r="W1362" i="1"/>
  <c r="V1362" i="1"/>
  <c r="U1362" i="1"/>
  <c r="AN1361" i="1"/>
  <c r="AK1361" i="1"/>
  <c r="AJ1361" i="1"/>
  <c r="AI1361" i="1"/>
  <c r="AH1361" i="1"/>
  <c r="AG1361" i="1"/>
  <c r="AF1361" i="1"/>
  <c r="AE1361" i="1"/>
  <c r="AD1361" i="1"/>
  <c r="AC1361" i="1"/>
  <c r="AB1361" i="1"/>
  <c r="AA1361" i="1"/>
  <c r="Z1361" i="1"/>
  <c r="AL1361" i="1" s="1"/>
  <c r="AM1361" i="1" s="1"/>
  <c r="Y1361" i="1"/>
  <c r="X1361" i="1"/>
  <c r="W1361" i="1"/>
  <c r="V1361" i="1"/>
  <c r="U1361" i="1"/>
  <c r="AN1360" i="1"/>
  <c r="AK1360" i="1"/>
  <c r="AJ1360" i="1"/>
  <c r="AI1360" i="1"/>
  <c r="AH1360" i="1"/>
  <c r="AG1360" i="1"/>
  <c r="AF1360" i="1"/>
  <c r="AE1360" i="1"/>
  <c r="AD1360" i="1"/>
  <c r="AC1360" i="1"/>
  <c r="AB1360" i="1"/>
  <c r="AA1360" i="1"/>
  <c r="Z1360" i="1"/>
  <c r="AL1360" i="1" s="1"/>
  <c r="AM1360" i="1" s="1"/>
  <c r="Y1360" i="1"/>
  <c r="X1360" i="1"/>
  <c r="W1360" i="1"/>
  <c r="V1360" i="1"/>
  <c r="U1360" i="1"/>
  <c r="AN1359" i="1"/>
  <c r="AK1359" i="1"/>
  <c r="AJ1359" i="1"/>
  <c r="AI1359" i="1"/>
  <c r="AH1359" i="1"/>
  <c r="AG1359" i="1"/>
  <c r="AF1359" i="1"/>
  <c r="AE1359" i="1"/>
  <c r="AD1359" i="1"/>
  <c r="AC1359" i="1"/>
  <c r="AB1359" i="1"/>
  <c r="AA1359" i="1"/>
  <c r="Z1359" i="1"/>
  <c r="AL1359" i="1" s="1"/>
  <c r="AM1359" i="1" s="1"/>
  <c r="Y1359" i="1"/>
  <c r="X1359" i="1"/>
  <c r="W1359" i="1"/>
  <c r="V1359" i="1"/>
  <c r="U1359" i="1"/>
  <c r="AN1358" i="1"/>
  <c r="AK1358" i="1"/>
  <c r="AJ1358" i="1"/>
  <c r="AI1358" i="1"/>
  <c r="AH1358" i="1"/>
  <c r="AG1358" i="1"/>
  <c r="AF1358" i="1"/>
  <c r="AE1358" i="1"/>
  <c r="AD1358" i="1"/>
  <c r="AC1358" i="1"/>
  <c r="AB1358" i="1"/>
  <c r="AA1358" i="1"/>
  <c r="Z1358" i="1"/>
  <c r="AL1358" i="1" s="1"/>
  <c r="AM1358" i="1" s="1"/>
  <c r="Y1358" i="1"/>
  <c r="X1358" i="1"/>
  <c r="W1358" i="1"/>
  <c r="V1358" i="1"/>
  <c r="U1358" i="1"/>
  <c r="AN1357" i="1"/>
  <c r="AK1357" i="1"/>
  <c r="AJ1357" i="1"/>
  <c r="AI1357" i="1"/>
  <c r="AH1357" i="1"/>
  <c r="AG1357" i="1"/>
  <c r="AF1357" i="1"/>
  <c r="AE1357" i="1"/>
  <c r="AD1357" i="1"/>
  <c r="AC1357" i="1"/>
  <c r="AB1357" i="1"/>
  <c r="AA1357" i="1"/>
  <c r="Z1357" i="1"/>
  <c r="AL1357" i="1" s="1"/>
  <c r="AM1357" i="1" s="1"/>
  <c r="Y1357" i="1"/>
  <c r="X1357" i="1"/>
  <c r="W1357" i="1"/>
  <c r="V1357" i="1"/>
  <c r="U1357" i="1"/>
  <c r="AN1356" i="1"/>
  <c r="AK1356" i="1"/>
  <c r="AJ1356" i="1"/>
  <c r="AI1356" i="1"/>
  <c r="AH1356" i="1"/>
  <c r="AG1356" i="1"/>
  <c r="AF1356" i="1"/>
  <c r="AE1356" i="1"/>
  <c r="AD1356" i="1"/>
  <c r="AC1356" i="1"/>
  <c r="AB1356" i="1"/>
  <c r="AA1356" i="1"/>
  <c r="Z1356" i="1"/>
  <c r="AL1356" i="1" s="1"/>
  <c r="AM1356" i="1" s="1"/>
  <c r="Y1356" i="1"/>
  <c r="X1356" i="1"/>
  <c r="W1356" i="1"/>
  <c r="V1356" i="1"/>
  <c r="U1356" i="1"/>
  <c r="AN1355" i="1"/>
  <c r="AK1355" i="1"/>
  <c r="AJ1355" i="1"/>
  <c r="AI1355" i="1"/>
  <c r="AH1355" i="1"/>
  <c r="AG1355" i="1"/>
  <c r="AF1355" i="1"/>
  <c r="AE1355" i="1"/>
  <c r="AD1355" i="1"/>
  <c r="AC1355" i="1"/>
  <c r="AB1355" i="1"/>
  <c r="AA1355" i="1"/>
  <c r="Z1355" i="1"/>
  <c r="AL1355" i="1" s="1"/>
  <c r="AM1355" i="1" s="1"/>
  <c r="Y1355" i="1"/>
  <c r="X1355" i="1"/>
  <c r="W1355" i="1"/>
  <c r="V1355" i="1"/>
  <c r="U1355" i="1"/>
  <c r="AN1354" i="1"/>
  <c r="AK1354" i="1"/>
  <c r="AJ1354" i="1"/>
  <c r="AI1354" i="1"/>
  <c r="AH1354" i="1"/>
  <c r="AG1354" i="1"/>
  <c r="AF1354" i="1"/>
  <c r="AE1354" i="1"/>
  <c r="AD1354" i="1"/>
  <c r="AC1354" i="1"/>
  <c r="AB1354" i="1"/>
  <c r="AA1354" i="1"/>
  <c r="Z1354" i="1"/>
  <c r="AL1354" i="1" s="1"/>
  <c r="AM1354" i="1" s="1"/>
  <c r="Y1354" i="1"/>
  <c r="X1354" i="1"/>
  <c r="W1354" i="1"/>
  <c r="V1354" i="1"/>
  <c r="U1354" i="1"/>
  <c r="AN1353" i="1"/>
  <c r="AK1353" i="1"/>
  <c r="AJ1353" i="1"/>
  <c r="AI1353" i="1"/>
  <c r="AH1353" i="1"/>
  <c r="AG1353" i="1"/>
  <c r="AF1353" i="1"/>
  <c r="AE1353" i="1"/>
  <c r="AD1353" i="1"/>
  <c r="AC1353" i="1"/>
  <c r="AB1353" i="1"/>
  <c r="AA1353" i="1"/>
  <c r="Z1353" i="1"/>
  <c r="AL1353" i="1" s="1"/>
  <c r="AM1353" i="1" s="1"/>
  <c r="Y1353" i="1"/>
  <c r="X1353" i="1"/>
  <c r="W1353" i="1"/>
  <c r="V1353" i="1"/>
  <c r="U1353" i="1"/>
  <c r="AN1352" i="1"/>
  <c r="AK1352" i="1"/>
  <c r="AJ1352" i="1"/>
  <c r="AI1352" i="1"/>
  <c r="AH1352" i="1"/>
  <c r="AG1352" i="1"/>
  <c r="AF1352" i="1"/>
  <c r="AE1352" i="1"/>
  <c r="AD1352" i="1"/>
  <c r="AC1352" i="1"/>
  <c r="AB1352" i="1"/>
  <c r="AA1352" i="1"/>
  <c r="Z1352" i="1"/>
  <c r="AL1352" i="1" s="1"/>
  <c r="AM1352" i="1" s="1"/>
  <c r="Y1352" i="1"/>
  <c r="X1352" i="1"/>
  <c r="W1352" i="1"/>
  <c r="V1352" i="1"/>
  <c r="U1352" i="1"/>
  <c r="AN1351" i="1"/>
  <c r="AK1351" i="1"/>
  <c r="AJ1351" i="1"/>
  <c r="AI1351" i="1"/>
  <c r="AH1351" i="1"/>
  <c r="AG1351" i="1"/>
  <c r="AF1351" i="1"/>
  <c r="AE1351" i="1"/>
  <c r="AD1351" i="1"/>
  <c r="AC1351" i="1"/>
  <c r="AB1351" i="1"/>
  <c r="AA1351" i="1"/>
  <c r="Z1351" i="1"/>
  <c r="AL1351" i="1" s="1"/>
  <c r="AM1351" i="1" s="1"/>
  <c r="Y1351" i="1"/>
  <c r="X1351" i="1"/>
  <c r="W1351" i="1"/>
  <c r="V1351" i="1"/>
  <c r="U1351" i="1"/>
  <c r="AN1350" i="1"/>
  <c r="AK1350" i="1"/>
  <c r="AJ1350" i="1"/>
  <c r="AI1350" i="1"/>
  <c r="AH1350" i="1"/>
  <c r="AG1350" i="1"/>
  <c r="AF1350" i="1"/>
  <c r="AE1350" i="1"/>
  <c r="AD1350" i="1"/>
  <c r="AC1350" i="1"/>
  <c r="AB1350" i="1"/>
  <c r="AA1350" i="1"/>
  <c r="Z1350" i="1"/>
  <c r="AL1350" i="1" s="1"/>
  <c r="AM1350" i="1" s="1"/>
  <c r="Y1350" i="1"/>
  <c r="X1350" i="1"/>
  <c r="W1350" i="1"/>
  <c r="V1350" i="1"/>
  <c r="U1350" i="1"/>
  <c r="AN1349" i="1"/>
  <c r="AK1349" i="1"/>
  <c r="AJ1349" i="1"/>
  <c r="AI1349" i="1"/>
  <c r="AH1349" i="1"/>
  <c r="AG1349" i="1"/>
  <c r="AF1349" i="1"/>
  <c r="AE1349" i="1"/>
  <c r="AD1349" i="1"/>
  <c r="AC1349" i="1"/>
  <c r="AB1349" i="1"/>
  <c r="AA1349" i="1"/>
  <c r="Z1349" i="1"/>
  <c r="AL1349" i="1" s="1"/>
  <c r="AM1349" i="1" s="1"/>
  <c r="Y1349" i="1"/>
  <c r="X1349" i="1"/>
  <c r="W1349" i="1"/>
  <c r="V1349" i="1"/>
  <c r="U1349" i="1"/>
  <c r="AN1348" i="1"/>
  <c r="AK1348" i="1"/>
  <c r="AJ1348" i="1"/>
  <c r="AI1348" i="1"/>
  <c r="AH1348" i="1"/>
  <c r="AG1348" i="1"/>
  <c r="AF1348" i="1"/>
  <c r="AE1348" i="1"/>
  <c r="AD1348" i="1"/>
  <c r="AC1348" i="1"/>
  <c r="AB1348" i="1"/>
  <c r="AA1348" i="1"/>
  <c r="Z1348" i="1"/>
  <c r="AL1348" i="1" s="1"/>
  <c r="AM1348" i="1" s="1"/>
  <c r="Y1348" i="1"/>
  <c r="X1348" i="1"/>
  <c r="W1348" i="1"/>
  <c r="V1348" i="1"/>
  <c r="U1348" i="1"/>
  <c r="AN1347" i="1"/>
  <c r="AK1347" i="1"/>
  <c r="AJ1347" i="1"/>
  <c r="AI1347" i="1"/>
  <c r="AH1347" i="1"/>
  <c r="AG1347" i="1"/>
  <c r="AF1347" i="1"/>
  <c r="AE1347" i="1"/>
  <c r="AD1347" i="1"/>
  <c r="AC1347" i="1"/>
  <c r="AB1347" i="1"/>
  <c r="AA1347" i="1"/>
  <c r="Z1347" i="1"/>
  <c r="AL1347" i="1" s="1"/>
  <c r="AM1347" i="1" s="1"/>
  <c r="Y1347" i="1"/>
  <c r="X1347" i="1"/>
  <c r="W1347" i="1"/>
  <c r="V1347" i="1"/>
  <c r="U1347" i="1"/>
  <c r="AN1346" i="1"/>
  <c r="AK1346" i="1"/>
  <c r="AJ1346" i="1"/>
  <c r="AI1346" i="1"/>
  <c r="AH1346" i="1"/>
  <c r="AG1346" i="1"/>
  <c r="AF1346" i="1"/>
  <c r="AE1346" i="1"/>
  <c r="AD1346" i="1"/>
  <c r="AC1346" i="1"/>
  <c r="AB1346" i="1"/>
  <c r="AA1346" i="1"/>
  <c r="Z1346" i="1"/>
  <c r="AL1346" i="1" s="1"/>
  <c r="AM1346" i="1" s="1"/>
  <c r="Y1346" i="1"/>
  <c r="X1346" i="1"/>
  <c r="W1346" i="1"/>
  <c r="V1346" i="1"/>
  <c r="U1346" i="1"/>
  <c r="AN1345" i="1"/>
  <c r="AK1345" i="1"/>
  <c r="AJ1345" i="1"/>
  <c r="AI1345" i="1"/>
  <c r="AH1345" i="1"/>
  <c r="AG1345" i="1"/>
  <c r="AF1345" i="1"/>
  <c r="AE1345" i="1"/>
  <c r="AD1345" i="1"/>
  <c r="AC1345" i="1"/>
  <c r="AB1345" i="1"/>
  <c r="AA1345" i="1"/>
  <c r="Z1345" i="1"/>
  <c r="AL1345" i="1" s="1"/>
  <c r="AM1345" i="1" s="1"/>
  <c r="Y1345" i="1"/>
  <c r="X1345" i="1"/>
  <c r="W1345" i="1"/>
  <c r="V1345" i="1"/>
  <c r="U1345" i="1"/>
  <c r="AN1344" i="1"/>
  <c r="AK1344" i="1"/>
  <c r="AJ1344" i="1"/>
  <c r="AI1344" i="1"/>
  <c r="AH1344" i="1"/>
  <c r="AG1344" i="1"/>
  <c r="AF1344" i="1"/>
  <c r="AE1344" i="1"/>
  <c r="AD1344" i="1"/>
  <c r="AC1344" i="1"/>
  <c r="AB1344" i="1"/>
  <c r="AA1344" i="1"/>
  <c r="Z1344" i="1"/>
  <c r="AL1344" i="1" s="1"/>
  <c r="AM1344" i="1" s="1"/>
  <c r="Y1344" i="1"/>
  <c r="X1344" i="1"/>
  <c r="W1344" i="1"/>
  <c r="V1344" i="1"/>
  <c r="U1344" i="1"/>
  <c r="AN1343" i="1"/>
  <c r="AK1343" i="1"/>
  <c r="AJ1343" i="1"/>
  <c r="AI1343" i="1"/>
  <c r="AH1343" i="1"/>
  <c r="AG1343" i="1"/>
  <c r="AF1343" i="1"/>
  <c r="AE1343" i="1"/>
  <c r="AD1343" i="1"/>
  <c r="AC1343" i="1"/>
  <c r="AB1343" i="1"/>
  <c r="AA1343" i="1"/>
  <c r="Z1343" i="1"/>
  <c r="AL1343" i="1" s="1"/>
  <c r="AM1343" i="1" s="1"/>
  <c r="Y1343" i="1"/>
  <c r="X1343" i="1"/>
  <c r="W1343" i="1"/>
  <c r="V1343" i="1"/>
  <c r="U1343" i="1"/>
  <c r="AN1342" i="1"/>
  <c r="AK1342" i="1"/>
  <c r="AJ1342" i="1"/>
  <c r="AI1342" i="1"/>
  <c r="AH1342" i="1"/>
  <c r="AG1342" i="1"/>
  <c r="AF1342" i="1"/>
  <c r="AE1342" i="1"/>
  <c r="AD1342" i="1"/>
  <c r="AC1342" i="1"/>
  <c r="AB1342" i="1"/>
  <c r="AA1342" i="1"/>
  <c r="Z1342" i="1"/>
  <c r="AL1342" i="1" s="1"/>
  <c r="AM1342" i="1" s="1"/>
  <c r="Y1342" i="1"/>
  <c r="X1342" i="1"/>
  <c r="W1342" i="1"/>
  <c r="V1342" i="1"/>
  <c r="U1342" i="1"/>
  <c r="AN1341" i="1"/>
  <c r="AK1341" i="1"/>
  <c r="AJ1341" i="1"/>
  <c r="AI1341" i="1"/>
  <c r="AH1341" i="1"/>
  <c r="AG1341" i="1"/>
  <c r="AF1341" i="1"/>
  <c r="AE1341" i="1"/>
  <c r="AD1341" i="1"/>
  <c r="AC1341" i="1"/>
  <c r="AB1341" i="1"/>
  <c r="AA1341" i="1"/>
  <c r="Z1341" i="1"/>
  <c r="AL1341" i="1" s="1"/>
  <c r="AM1341" i="1" s="1"/>
  <c r="Y1341" i="1"/>
  <c r="X1341" i="1"/>
  <c r="W1341" i="1"/>
  <c r="V1341" i="1"/>
  <c r="U1341" i="1"/>
  <c r="AN1340" i="1"/>
  <c r="AK1340" i="1"/>
  <c r="AJ1340" i="1"/>
  <c r="AI1340" i="1"/>
  <c r="AH1340" i="1"/>
  <c r="AG1340" i="1"/>
  <c r="AF1340" i="1"/>
  <c r="AE1340" i="1"/>
  <c r="AD1340" i="1"/>
  <c r="AC1340" i="1"/>
  <c r="AB1340" i="1"/>
  <c r="AA1340" i="1"/>
  <c r="Z1340" i="1"/>
  <c r="AL1340" i="1" s="1"/>
  <c r="AM1340" i="1" s="1"/>
  <c r="Y1340" i="1"/>
  <c r="X1340" i="1"/>
  <c r="W1340" i="1"/>
  <c r="V1340" i="1"/>
  <c r="U1340" i="1"/>
  <c r="AN1339" i="1"/>
  <c r="AK1339" i="1"/>
  <c r="AJ1339" i="1"/>
  <c r="AI1339" i="1"/>
  <c r="AH1339" i="1"/>
  <c r="AG1339" i="1"/>
  <c r="AF1339" i="1"/>
  <c r="AE1339" i="1"/>
  <c r="AD1339" i="1"/>
  <c r="AC1339" i="1"/>
  <c r="AB1339" i="1"/>
  <c r="AA1339" i="1"/>
  <c r="Z1339" i="1"/>
  <c r="AL1339" i="1" s="1"/>
  <c r="AM1339" i="1" s="1"/>
  <c r="Y1339" i="1"/>
  <c r="X1339" i="1"/>
  <c r="W1339" i="1"/>
  <c r="V1339" i="1"/>
  <c r="U1339" i="1"/>
  <c r="AN1338" i="1"/>
  <c r="AK1338" i="1"/>
  <c r="AJ1338" i="1"/>
  <c r="AI1338" i="1"/>
  <c r="AH1338" i="1"/>
  <c r="AG1338" i="1"/>
  <c r="AF1338" i="1"/>
  <c r="AE1338" i="1"/>
  <c r="AD1338" i="1"/>
  <c r="AC1338" i="1"/>
  <c r="AB1338" i="1"/>
  <c r="AA1338" i="1"/>
  <c r="Z1338" i="1"/>
  <c r="AL1338" i="1" s="1"/>
  <c r="AM1338" i="1" s="1"/>
  <c r="Y1338" i="1"/>
  <c r="X1338" i="1"/>
  <c r="W1338" i="1"/>
  <c r="V1338" i="1"/>
  <c r="U1338" i="1"/>
  <c r="AN1337" i="1"/>
  <c r="AK1337" i="1"/>
  <c r="AJ1337" i="1"/>
  <c r="AI1337" i="1"/>
  <c r="AH1337" i="1"/>
  <c r="AG1337" i="1"/>
  <c r="AF1337" i="1"/>
  <c r="AE1337" i="1"/>
  <c r="AD1337" i="1"/>
  <c r="AC1337" i="1"/>
  <c r="AB1337" i="1"/>
  <c r="AA1337" i="1"/>
  <c r="Z1337" i="1"/>
  <c r="AL1337" i="1" s="1"/>
  <c r="AM1337" i="1" s="1"/>
  <c r="Y1337" i="1"/>
  <c r="X1337" i="1"/>
  <c r="W1337" i="1"/>
  <c r="V1337" i="1"/>
  <c r="U1337" i="1"/>
  <c r="AN1336" i="1"/>
  <c r="AK1336" i="1"/>
  <c r="AJ1336" i="1"/>
  <c r="AI1336" i="1"/>
  <c r="AH1336" i="1"/>
  <c r="AG1336" i="1"/>
  <c r="AF1336" i="1"/>
  <c r="AE1336" i="1"/>
  <c r="AD1336" i="1"/>
  <c r="AC1336" i="1"/>
  <c r="AB1336" i="1"/>
  <c r="AA1336" i="1"/>
  <c r="Z1336" i="1"/>
  <c r="AL1336" i="1" s="1"/>
  <c r="AM1336" i="1" s="1"/>
  <c r="Y1336" i="1"/>
  <c r="X1336" i="1"/>
  <c r="W1336" i="1"/>
  <c r="V1336" i="1"/>
  <c r="U1336" i="1"/>
  <c r="AN1335" i="1"/>
  <c r="AK1335" i="1"/>
  <c r="AJ1335" i="1"/>
  <c r="AI1335" i="1"/>
  <c r="AH1335" i="1"/>
  <c r="AG1335" i="1"/>
  <c r="AF1335" i="1"/>
  <c r="AE1335" i="1"/>
  <c r="AD1335" i="1"/>
  <c r="AC1335" i="1"/>
  <c r="AB1335" i="1"/>
  <c r="AA1335" i="1"/>
  <c r="Z1335" i="1"/>
  <c r="AL1335" i="1" s="1"/>
  <c r="AM1335" i="1" s="1"/>
  <c r="Y1335" i="1"/>
  <c r="X1335" i="1"/>
  <c r="W1335" i="1"/>
  <c r="V1335" i="1"/>
  <c r="U1335" i="1"/>
  <c r="AN1334" i="1"/>
  <c r="AK1334" i="1"/>
  <c r="AJ1334" i="1"/>
  <c r="AI1334" i="1"/>
  <c r="AH1334" i="1"/>
  <c r="AG1334" i="1"/>
  <c r="AF1334" i="1"/>
  <c r="AE1334" i="1"/>
  <c r="AD1334" i="1"/>
  <c r="AC1334" i="1"/>
  <c r="AB1334" i="1"/>
  <c r="AA1334" i="1"/>
  <c r="Z1334" i="1"/>
  <c r="AL1334" i="1" s="1"/>
  <c r="AM1334" i="1" s="1"/>
  <c r="Y1334" i="1"/>
  <c r="X1334" i="1"/>
  <c r="W1334" i="1"/>
  <c r="V1334" i="1"/>
  <c r="U1334" i="1"/>
  <c r="AN1333" i="1"/>
  <c r="AK1333" i="1"/>
  <c r="AJ1333" i="1"/>
  <c r="AI1333" i="1"/>
  <c r="AH1333" i="1"/>
  <c r="AG1333" i="1"/>
  <c r="AF1333" i="1"/>
  <c r="AE1333" i="1"/>
  <c r="AD1333" i="1"/>
  <c r="AC1333" i="1"/>
  <c r="AB1333" i="1"/>
  <c r="AA1333" i="1"/>
  <c r="Z1333" i="1"/>
  <c r="AL1333" i="1" s="1"/>
  <c r="AM1333" i="1" s="1"/>
  <c r="Y1333" i="1"/>
  <c r="X1333" i="1"/>
  <c r="W1333" i="1"/>
  <c r="V1333" i="1"/>
  <c r="U1333" i="1"/>
  <c r="AN1332" i="1"/>
  <c r="AK1332" i="1"/>
  <c r="AJ1332" i="1"/>
  <c r="AI1332" i="1"/>
  <c r="AH1332" i="1"/>
  <c r="AG1332" i="1"/>
  <c r="AF1332" i="1"/>
  <c r="AE1332" i="1"/>
  <c r="AD1332" i="1"/>
  <c r="AC1332" i="1"/>
  <c r="AB1332" i="1"/>
  <c r="AA1332" i="1"/>
  <c r="Z1332" i="1"/>
  <c r="AL1332" i="1" s="1"/>
  <c r="AM1332" i="1" s="1"/>
  <c r="Y1332" i="1"/>
  <c r="X1332" i="1"/>
  <c r="W1332" i="1"/>
  <c r="V1332" i="1"/>
  <c r="U1332" i="1"/>
  <c r="AN1331" i="1"/>
  <c r="AK1331" i="1"/>
  <c r="AJ1331" i="1"/>
  <c r="AI1331" i="1"/>
  <c r="AH1331" i="1"/>
  <c r="AG1331" i="1"/>
  <c r="AF1331" i="1"/>
  <c r="AE1331" i="1"/>
  <c r="AD1331" i="1"/>
  <c r="AC1331" i="1"/>
  <c r="AB1331" i="1"/>
  <c r="AA1331" i="1"/>
  <c r="Z1331" i="1"/>
  <c r="AL1331" i="1" s="1"/>
  <c r="AM1331" i="1" s="1"/>
  <c r="Y1331" i="1"/>
  <c r="X1331" i="1"/>
  <c r="W1331" i="1"/>
  <c r="V1331" i="1"/>
  <c r="U1331" i="1"/>
  <c r="AN1330" i="1"/>
  <c r="AK1330" i="1"/>
  <c r="AJ1330" i="1"/>
  <c r="AI1330" i="1"/>
  <c r="AH1330" i="1"/>
  <c r="AG1330" i="1"/>
  <c r="AF1330" i="1"/>
  <c r="AE1330" i="1"/>
  <c r="AD1330" i="1"/>
  <c r="AC1330" i="1"/>
  <c r="AB1330" i="1"/>
  <c r="AA1330" i="1"/>
  <c r="Z1330" i="1"/>
  <c r="AL1330" i="1" s="1"/>
  <c r="AM1330" i="1" s="1"/>
  <c r="Y1330" i="1"/>
  <c r="X1330" i="1"/>
  <c r="W1330" i="1"/>
  <c r="V1330" i="1"/>
  <c r="U1330" i="1"/>
  <c r="AN1329" i="1"/>
  <c r="AK1329" i="1"/>
  <c r="AJ1329" i="1"/>
  <c r="AI1329" i="1"/>
  <c r="AH1329" i="1"/>
  <c r="AG1329" i="1"/>
  <c r="AF1329" i="1"/>
  <c r="AE1329" i="1"/>
  <c r="AD1329" i="1"/>
  <c r="AC1329" i="1"/>
  <c r="AB1329" i="1"/>
  <c r="AA1329" i="1"/>
  <c r="Z1329" i="1"/>
  <c r="AL1329" i="1" s="1"/>
  <c r="AM1329" i="1" s="1"/>
  <c r="Y1329" i="1"/>
  <c r="X1329" i="1"/>
  <c r="W1329" i="1"/>
  <c r="V1329" i="1"/>
  <c r="U1329" i="1"/>
  <c r="AN1328" i="1"/>
  <c r="AK1328" i="1"/>
  <c r="AJ1328" i="1"/>
  <c r="AI1328" i="1"/>
  <c r="AH1328" i="1"/>
  <c r="AG1328" i="1"/>
  <c r="AF1328" i="1"/>
  <c r="AE1328" i="1"/>
  <c r="AD1328" i="1"/>
  <c r="AC1328" i="1"/>
  <c r="AB1328" i="1"/>
  <c r="AA1328" i="1"/>
  <c r="Z1328" i="1"/>
  <c r="AL1328" i="1" s="1"/>
  <c r="AM1328" i="1" s="1"/>
  <c r="Y1328" i="1"/>
  <c r="X1328" i="1"/>
  <c r="W1328" i="1"/>
  <c r="V1328" i="1"/>
  <c r="U1328" i="1"/>
  <c r="AN1327" i="1"/>
  <c r="AK1327" i="1"/>
  <c r="AJ1327" i="1"/>
  <c r="AI1327" i="1"/>
  <c r="AH1327" i="1"/>
  <c r="AG1327" i="1"/>
  <c r="AF1327" i="1"/>
  <c r="AE1327" i="1"/>
  <c r="AD1327" i="1"/>
  <c r="AC1327" i="1"/>
  <c r="AB1327" i="1"/>
  <c r="AA1327" i="1"/>
  <c r="Z1327" i="1"/>
  <c r="AL1327" i="1" s="1"/>
  <c r="AM1327" i="1" s="1"/>
  <c r="Y1327" i="1"/>
  <c r="X1327" i="1"/>
  <c r="W1327" i="1"/>
  <c r="V1327" i="1"/>
  <c r="U1327" i="1"/>
  <c r="AN1326" i="1"/>
  <c r="AK1326" i="1"/>
  <c r="AJ1326" i="1"/>
  <c r="AI1326" i="1"/>
  <c r="AH1326" i="1"/>
  <c r="AG1326" i="1"/>
  <c r="AF1326" i="1"/>
  <c r="AE1326" i="1"/>
  <c r="AD1326" i="1"/>
  <c r="AC1326" i="1"/>
  <c r="AB1326" i="1"/>
  <c r="AA1326" i="1"/>
  <c r="Z1326" i="1"/>
  <c r="AL1326" i="1" s="1"/>
  <c r="AM1326" i="1" s="1"/>
  <c r="Y1326" i="1"/>
  <c r="X1326" i="1"/>
  <c r="W1326" i="1"/>
  <c r="V1326" i="1"/>
  <c r="U1326" i="1"/>
  <c r="AN1325" i="1"/>
  <c r="AK1325" i="1"/>
  <c r="AJ1325" i="1"/>
  <c r="AI1325" i="1"/>
  <c r="AH1325" i="1"/>
  <c r="AG1325" i="1"/>
  <c r="AF1325" i="1"/>
  <c r="AE1325" i="1"/>
  <c r="AD1325" i="1"/>
  <c r="AC1325" i="1"/>
  <c r="AB1325" i="1"/>
  <c r="AA1325" i="1"/>
  <c r="Z1325" i="1"/>
  <c r="AL1325" i="1" s="1"/>
  <c r="AM1325" i="1" s="1"/>
  <c r="Y1325" i="1"/>
  <c r="X1325" i="1"/>
  <c r="W1325" i="1"/>
  <c r="V1325" i="1"/>
  <c r="U1325" i="1"/>
  <c r="AN1324" i="1"/>
  <c r="AK1324" i="1"/>
  <c r="AJ1324" i="1"/>
  <c r="AI1324" i="1"/>
  <c r="AH1324" i="1"/>
  <c r="AG1324" i="1"/>
  <c r="AF1324" i="1"/>
  <c r="AE1324" i="1"/>
  <c r="AD1324" i="1"/>
  <c r="AC1324" i="1"/>
  <c r="AB1324" i="1"/>
  <c r="AA1324" i="1"/>
  <c r="Z1324" i="1"/>
  <c r="AL1324" i="1" s="1"/>
  <c r="AM1324" i="1" s="1"/>
  <c r="Y1324" i="1"/>
  <c r="X1324" i="1"/>
  <c r="W1324" i="1"/>
  <c r="V1324" i="1"/>
  <c r="U1324" i="1"/>
  <c r="AN1323" i="1"/>
  <c r="AK1323" i="1"/>
  <c r="AJ1323" i="1"/>
  <c r="AI1323" i="1"/>
  <c r="AH1323" i="1"/>
  <c r="AG1323" i="1"/>
  <c r="AF1323" i="1"/>
  <c r="AE1323" i="1"/>
  <c r="AD1323" i="1"/>
  <c r="AC1323" i="1"/>
  <c r="AB1323" i="1"/>
  <c r="AA1323" i="1"/>
  <c r="Z1323" i="1"/>
  <c r="AL1323" i="1" s="1"/>
  <c r="AM1323" i="1" s="1"/>
  <c r="Y1323" i="1"/>
  <c r="X1323" i="1"/>
  <c r="W1323" i="1"/>
  <c r="V1323" i="1"/>
  <c r="U1323" i="1"/>
  <c r="AN1322" i="1"/>
  <c r="AK1322" i="1"/>
  <c r="AJ1322" i="1"/>
  <c r="AI1322" i="1"/>
  <c r="AH1322" i="1"/>
  <c r="AG1322" i="1"/>
  <c r="AF1322" i="1"/>
  <c r="AE1322" i="1"/>
  <c r="AD1322" i="1"/>
  <c r="AC1322" i="1"/>
  <c r="AB1322" i="1"/>
  <c r="AA1322" i="1"/>
  <c r="Z1322" i="1"/>
  <c r="AL1322" i="1" s="1"/>
  <c r="AM1322" i="1" s="1"/>
  <c r="Y1322" i="1"/>
  <c r="X1322" i="1"/>
  <c r="W1322" i="1"/>
  <c r="V1322" i="1"/>
  <c r="U1322" i="1"/>
  <c r="AN1321" i="1"/>
  <c r="AK1321" i="1"/>
  <c r="AJ1321" i="1"/>
  <c r="AI1321" i="1"/>
  <c r="AH1321" i="1"/>
  <c r="AG1321" i="1"/>
  <c r="AF1321" i="1"/>
  <c r="AE1321" i="1"/>
  <c r="AD1321" i="1"/>
  <c r="AC1321" i="1"/>
  <c r="AB1321" i="1"/>
  <c r="AA1321" i="1"/>
  <c r="Z1321" i="1"/>
  <c r="AL1321" i="1" s="1"/>
  <c r="AM1321" i="1" s="1"/>
  <c r="Y1321" i="1"/>
  <c r="X1321" i="1"/>
  <c r="W1321" i="1"/>
  <c r="V1321" i="1"/>
  <c r="U1321" i="1"/>
  <c r="AN1320" i="1"/>
  <c r="AK1320" i="1"/>
  <c r="AJ1320" i="1"/>
  <c r="AI1320" i="1"/>
  <c r="AH1320" i="1"/>
  <c r="AG1320" i="1"/>
  <c r="AF1320" i="1"/>
  <c r="AE1320" i="1"/>
  <c r="AD1320" i="1"/>
  <c r="AC1320" i="1"/>
  <c r="AB1320" i="1"/>
  <c r="AA1320" i="1"/>
  <c r="Z1320" i="1"/>
  <c r="AL1320" i="1" s="1"/>
  <c r="AM1320" i="1" s="1"/>
  <c r="Y1320" i="1"/>
  <c r="X1320" i="1"/>
  <c r="W1320" i="1"/>
  <c r="V1320" i="1"/>
  <c r="U1320" i="1"/>
  <c r="AN1319" i="1"/>
  <c r="AK1319" i="1"/>
  <c r="AJ1319" i="1"/>
  <c r="AI1319" i="1"/>
  <c r="AH1319" i="1"/>
  <c r="AG1319" i="1"/>
  <c r="AF1319" i="1"/>
  <c r="AE1319" i="1"/>
  <c r="AD1319" i="1"/>
  <c r="AC1319" i="1"/>
  <c r="AB1319" i="1"/>
  <c r="AA1319" i="1"/>
  <c r="Z1319" i="1"/>
  <c r="AL1319" i="1" s="1"/>
  <c r="AM1319" i="1" s="1"/>
  <c r="Y1319" i="1"/>
  <c r="X1319" i="1"/>
  <c r="W1319" i="1"/>
  <c r="V1319" i="1"/>
  <c r="U1319" i="1"/>
  <c r="AN1318" i="1"/>
  <c r="AK1318" i="1"/>
  <c r="AJ1318" i="1"/>
  <c r="AI1318" i="1"/>
  <c r="AH1318" i="1"/>
  <c r="AG1318" i="1"/>
  <c r="AF1318" i="1"/>
  <c r="AE1318" i="1"/>
  <c r="AD1318" i="1"/>
  <c r="AC1318" i="1"/>
  <c r="AB1318" i="1"/>
  <c r="AA1318" i="1"/>
  <c r="Z1318" i="1"/>
  <c r="AL1318" i="1" s="1"/>
  <c r="AM1318" i="1" s="1"/>
  <c r="Y1318" i="1"/>
  <c r="X1318" i="1"/>
  <c r="W1318" i="1"/>
  <c r="V1318" i="1"/>
  <c r="U1318" i="1"/>
  <c r="AN1317" i="1"/>
  <c r="AK1317" i="1"/>
  <c r="AJ1317" i="1"/>
  <c r="AI1317" i="1"/>
  <c r="AH1317" i="1"/>
  <c r="AG1317" i="1"/>
  <c r="AF1317" i="1"/>
  <c r="AE1317" i="1"/>
  <c r="AD1317" i="1"/>
  <c r="AC1317" i="1"/>
  <c r="AB1317" i="1"/>
  <c r="AA1317" i="1"/>
  <c r="Z1317" i="1"/>
  <c r="AL1317" i="1" s="1"/>
  <c r="AM1317" i="1" s="1"/>
  <c r="Y1317" i="1"/>
  <c r="X1317" i="1"/>
  <c r="W1317" i="1"/>
  <c r="V1317" i="1"/>
  <c r="U1317" i="1"/>
  <c r="AN1316" i="1"/>
  <c r="AK1316" i="1"/>
  <c r="AJ1316" i="1"/>
  <c r="AI1316" i="1"/>
  <c r="AH1316" i="1"/>
  <c r="AG1316" i="1"/>
  <c r="AF1316" i="1"/>
  <c r="AE1316" i="1"/>
  <c r="AD1316" i="1"/>
  <c r="AC1316" i="1"/>
  <c r="AB1316" i="1"/>
  <c r="AA1316" i="1"/>
  <c r="Z1316" i="1"/>
  <c r="AL1316" i="1" s="1"/>
  <c r="AM1316" i="1" s="1"/>
  <c r="Y1316" i="1"/>
  <c r="X1316" i="1"/>
  <c r="W1316" i="1"/>
  <c r="V1316" i="1"/>
  <c r="U1316" i="1"/>
  <c r="AN1315" i="1"/>
  <c r="AK1315" i="1"/>
  <c r="AJ1315" i="1"/>
  <c r="AI1315" i="1"/>
  <c r="AH1315" i="1"/>
  <c r="AG1315" i="1"/>
  <c r="AF1315" i="1"/>
  <c r="AE1315" i="1"/>
  <c r="AD1315" i="1"/>
  <c r="AC1315" i="1"/>
  <c r="AB1315" i="1"/>
  <c r="AA1315" i="1"/>
  <c r="Z1315" i="1"/>
  <c r="AL1315" i="1" s="1"/>
  <c r="AM1315" i="1" s="1"/>
  <c r="Y1315" i="1"/>
  <c r="X1315" i="1"/>
  <c r="W1315" i="1"/>
  <c r="V1315" i="1"/>
  <c r="U1315" i="1"/>
  <c r="AN1314" i="1"/>
  <c r="AK1314" i="1"/>
  <c r="AJ1314" i="1"/>
  <c r="AI1314" i="1"/>
  <c r="AH1314" i="1"/>
  <c r="AG1314" i="1"/>
  <c r="AF1314" i="1"/>
  <c r="AE1314" i="1"/>
  <c r="AD1314" i="1"/>
  <c r="AC1314" i="1"/>
  <c r="AB1314" i="1"/>
  <c r="AA1314" i="1"/>
  <c r="Z1314" i="1"/>
  <c r="AL1314" i="1" s="1"/>
  <c r="AM1314" i="1" s="1"/>
  <c r="Y1314" i="1"/>
  <c r="X1314" i="1"/>
  <c r="W1314" i="1"/>
  <c r="V1314" i="1"/>
  <c r="U1314" i="1"/>
  <c r="AN1313" i="1"/>
  <c r="AK1313" i="1"/>
  <c r="AJ1313" i="1"/>
  <c r="AI1313" i="1"/>
  <c r="AH1313" i="1"/>
  <c r="AG1313" i="1"/>
  <c r="AF1313" i="1"/>
  <c r="AE1313" i="1"/>
  <c r="AD1313" i="1"/>
  <c r="AC1313" i="1"/>
  <c r="AB1313" i="1"/>
  <c r="AA1313" i="1"/>
  <c r="Z1313" i="1"/>
  <c r="AL1313" i="1" s="1"/>
  <c r="AM1313" i="1" s="1"/>
  <c r="Y1313" i="1"/>
  <c r="X1313" i="1"/>
  <c r="W1313" i="1"/>
  <c r="V1313" i="1"/>
  <c r="U1313" i="1"/>
  <c r="AN1312" i="1"/>
  <c r="AK1312" i="1"/>
  <c r="AJ1312" i="1"/>
  <c r="AI1312" i="1"/>
  <c r="AH1312" i="1"/>
  <c r="AG1312" i="1"/>
  <c r="AF1312" i="1"/>
  <c r="AE1312" i="1"/>
  <c r="AD1312" i="1"/>
  <c r="AC1312" i="1"/>
  <c r="AB1312" i="1"/>
  <c r="AA1312" i="1"/>
  <c r="Z1312" i="1"/>
  <c r="AL1312" i="1" s="1"/>
  <c r="AM1312" i="1" s="1"/>
  <c r="Y1312" i="1"/>
  <c r="X1312" i="1"/>
  <c r="W1312" i="1"/>
  <c r="V1312" i="1"/>
  <c r="U1312" i="1"/>
  <c r="AN1311" i="1"/>
  <c r="AK1311" i="1"/>
  <c r="AJ1311" i="1"/>
  <c r="AI1311" i="1"/>
  <c r="AH1311" i="1"/>
  <c r="AG1311" i="1"/>
  <c r="AF1311" i="1"/>
  <c r="AE1311" i="1"/>
  <c r="AD1311" i="1"/>
  <c r="AC1311" i="1"/>
  <c r="AB1311" i="1"/>
  <c r="AA1311" i="1"/>
  <c r="Z1311" i="1"/>
  <c r="AL1311" i="1" s="1"/>
  <c r="AM1311" i="1" s="1"/>
  <c r="Y1311" i="1"/>
  <c r="X1311" i="1"/>
  <c r="W1311" i="1"/>
  <c r="V1311" i="1"/>
  <c r="U1311" i="1"/>
  <c r="AN1310" i="1"/>
  <c r="AK1310" i="1"/>
  <c r="AJ1310" i="1"/>
  <c r="AI1310" i="1"/>
  <c r="AH1310" i="1"/>
  <c r="AG1310" i="1"/>
  <c r="AF1310" i="1"/>
  <c r="AE1310" i="1"/>
  <c r="AD1310" i="1"/>
  <c r="AC1310" i="1"/>
  <c r="AB1310" i="1"/>
  <c r="AA1310" i="1"/>
  <c r="Z1310" i="1"/>
  <c r="AL1310" i="1" s="1"/>
  <c r="AM1310" i="1" s="1"/>
  <c r="Y1310" i="1"/>
  <c r="X1310" i="1"/>
  <c r="W1310" i="1"/>
  <c r="V1310" i="1"/>
  <c r="U1310" i="1"/>
  <c r="AN1309" i="1"/>
  <c r="AK1309" i="1"/>
  <c r="AJ1309" i="1"/>
  <c r="AI1309" i="1"/>
  <c r="AH1309" i="1"/>
  <c r="AG1309" i="1"/>
  <c r="AF1309" i="1"/>
  <c r="AE1309" i="1"/>
  <c r="AD1309" i="1"/>
  <c r="AC1309" i="1"/>
  <c r="AB1309" i="1"/>
  <c r="AA1309" i="1"/>
  <c r="Z1309" i="1"/>
  <c r="AL1309" i="1" s="1"/>
  <c r="AM1309" i="1" s="1"/>
  <c r="Y1309" i="1"/>
  <c r="X1309" i="1"/>
  <c r="W1309" i="1"/>
  <c r="V1309" i="1"/>
  <c r="U1309" i="1"/>
  <c r="AN1308" i="1"/>
  <c r="AK1308" i="1"/>
  <c r="AJ1308" i="1"/>
  <c r="AI1308" i="1"/>
  <c r="AH1308" i="1"/>
  <c r="AG1308" i="1"/>
  <c r="AF1308" i="1"/>
  <c r="AE1308" i="1"/>
  <c r="AD1308" i="1"/>
  <c r="AC1308" i="1"/>
  <c r="AB1308" i="1"/>
  <c r="AA1308" i="1"/>
  <c r="Z1308" i="1"/>
  <c r="AL1308" i="1" s="1"/>
  <c r="AM1308" i="1" s="1"/>
  <c r="Y1308" i="1"/>
  <c r="X1308" i="1"/>
  <c r="W1308" i="1"/>
  <c r="V1308" i="1"/>
  <c r="U1308" i="1"/>
  <c r="AN1307" i="1"/>
  <c r="AK1307" i="1"/>
  <c r="AJ1307" i="1"/>
  <c r="AI1307" i="1"/>
  <c r="AH1307" i="1"/>
  <c r="AG1307" i="1"/>
  <c r="AF1307" i="1"/>
  <c r="AE1307" i="1"/>
  <c r="AD1307" i="1"/>
  <c r="AC1307" i="1"/>
  <c r="AB1307" i="1"/>
  <c r="AA1307" i="1"/>
  <c r="Z1307" i="1"/>
  <c r="AL1307" i="1" s="1"/>
  <c r="AM1307" i="1" s="1"/>
  <c r="Y1307" i="1"/>
  <c r="X1307" i="1"/>
  <c r="W1307" i="1"/>
  <c r="V1307" i="1"/>
  <c r="U1307" i="1"/>
  <c r="AN1306" i="1"/>
  <c r="AK1306" i="1"/>
  <c r="AJ1306" i="1"/>
  <c r="AI1306" i="1"/>
  <c r="AH1306" i="1"/>
  <c r="AG1306" i="1"/>
  <c r="AF1306" i="1"/>
  <c r="AE1306" i="1"/>
  <c r="AD1306" i="1"/>
  <c r="AC1306" i="1"/>
  <c r="AB1306" i="1"/>
  <c r="AA1306" i="1"/>
  <c r="Z1306" i="1"/>
  <c r="AL1306" i="1" s="1"/>
  <c r="AM1306" i="1" s="1"/>
  <c r="Y1306" i="1"/>
  <c r="X1306" i="1"/>
  <c r="W1306" i="1"/>
  <c r="V1306" i="1"/>
  <c r="U1306" i="1"/>
  <c r="AN1305" i="1"/>
  <c r="AK1305" i="1"/>
  <c r="AJ1305" i="1"/>
  <c r="AI1305" i="1"/>
  <c r="AH1305" i="1"/>
  <c r="AG1305" i="1"/>
  <c r="AF1305" i="1"/>
  <c r="AE1305" i="1"/>
  <c r="AD1305" i="1"/>
  <c r="AC1305" i="1"/>
  <c r="AB1305" i="1"/>
  <c r="AA1305" i="1"/>
  <c r="Z1305" i="1"/>
  <c r="AL1305" i="1" s="1"/>
  <c r="AM1305" i="1" s="1"/>
  <c r="Y1305" i="1"/>
  <c r="X1305" i="1"/>
  <c r="W1305" i="1"/>
  <c r="V1305" i="1"/>
  <c r="U1305" i="1"/>
  <c r="AN1304" i="1"/>
  <c r="AK1304" i="1"/>
  <c r="AJ1304" i="1"/>
  <c r="AI1304" i="1"/>
  <c r="AH1304" i="1"/>
  <c r="AG1304" i="1"/>
  <c r="AF1304" i="1"/>
  <c r="AE1304" i="1"/>
  <c r="AD1304" i="1"/>
  <c r="AC1304" i="1"/>
  <c r="AB1304" i="1"/>
  <c r="AA1304" i="1"/>
  <c r="Z1304" i="1"/>
  <c r="AL1304" i="1" s="1"/>
  <c r="AM1304" i="1" s="1"/>
  <c r="Y1304" i="1"/>
  <c r="X1304" i="1"/>
  <c r="W1304" i="1"/>
  <c r="V1304" i="1"/>
  <c r="U1304" i="1"/>
  <c r="AN1303" i="1"/>
  <c r="AK1303" i="1"/>
  <c r="AJ1303" i="1"/>
  <c r="AI1303" i="1"/>
  <c r="AH1303" i="1"/>
  <c r="AG1303" i="1"/>
  <c r="AF1303" i="1"/>
  <c r="AE1303" i="1"/>
  <c r="AD1303" i="1"/>
  <c r="AC1303" i="1"/>
  <c r="AB1303" i="1"/>
  <c r="AA1303" i="1"/>
  <c r="Z1303" i="1"/>
  <c r="AL1303" i="1" s="1"/>
  <c r="AM1303" i="1" s="1"/>
  <c r="Y1303" i="1"/>
  <c r="X1303" i="1"/>
  <c r="W1303" i="1"/>
  <c r="V1303" i="1"/>
  <c r="U1303" i="1"/>
  <c r="AN1302" i="1"/>
  <c r="AK1302" i="1"/>
  <c r="AJ1302" i="1"/>
  <c r="AI1302" i="1"/>
  <c r="AH1302" i="1"/>
  <c r="AG1302" i="1"/>
  <c r="AF1302" i="1"/>
  <c r="AE1302" i="1"/>
  <c r="AD1302" i="1"/>
  <c r="AC1302" i="1"/>
  <c r="AB1302" i="1"/>
  <c r="AA1302" i="1"/>
  <c r="Z1302" i="1"/>
  <c r="AL1302" i="1" s="1"/>
  <c r="AM1302" i="1" s="1"/>
  <c r="Y1302" i="1"/>
  <c r="X1302" i="1"/>
  <c r="W1302" i="1"/>
  <c r="V1302" i="1"/>
  <c r="U1302" i="1"/>
  <c r="AN1301" i="1"/>
  <c r="AK1301" i="1"/>
  <c r="AJ1301" i="1"/>
  <c r="AI1301" i="1"/>
  <c r="AH1301" i="1"/>
  <c r="AG1301" i="1"/>
  <c r="AF1301" i="1"/>
  <c r="AE1301" i="1"/>
  <c r="AD1301" i="1"/>
  <c r="AC1301" i="1"/>
  <c r="AB1301" i="1"/>
  <c r="AA1301" i="1"/>
  <c r="Z1301" i="1"/>
  <c r="AL1301" i="1" s="1"/>
  <c r="AM1301" i="1" s="1"/>
  <c r="Y1301" i="1"/>
  <c r="X1301" i="1"/>
  <c r="W1301" i="1"/>
  <c r="V1301" i="1"/>
  <c r="U1301" i="1"/>
  <c r="AN1300" i="1"/>
  <c r="AK1300" i="1"/>
  <c r="AJ1300" i="1"/>
  <c r="AI1300" i="1"/>
  <c r="AH1300" i="1"/>
  <c r="AG1300" i="1"/>
  <c r="AF1300" i="1"/>
  <c r="AE1300" i="1"/>
  <c r="AD1300" i="1"/>
  <c r="AC1300" i="1"/>
  <c r="AB1300" i="1"/>
  <c r="AA1300" i="1"/>
  <c r="Z1300" i="1"/>
  <c r="AL1300" i="1" s="1"/>
  <c r="AM1300" i="1" s="1"/>
  <c r="Y1300" i="1"/>
  <c r="X1300" i="1"/>
  <c r="W1300" i="1"/>
  <c r="V1300" i="1"/>
  <c r="U1300" i="1"/>
  <c r="AN1299" i="1"/>
  <c r="AK1299" i="1"/>
  <c r="AJ1299" i="1"/>
  <c r="AI1299" i="1"/>
  <c r="AH1299" i="1"/>
  <c r="AG1299" i="1"/>
  <c r="AF1299" i="1"/>
  <c r="AE1299" i="1"/>
  <c r="AD1299" i="1"/>
  <c r="AC1299" i="1"/>
  <c r="AB1299" i="1"/>
  <c r="AA1299" i="1"/>
  <c r="Z1299" i="1"/>
  <c r="AL1299" i="1" s="1"/>
  <c r="AM1299" i="1" s="1"/>
  <c r="Y1299" i="1"/>
  <c r="X1299" i="1"/>
  <c r="W1299" i="1"/>
  <c r="V1299" i="1"/>
  <c r="U1299" i="1"/>
  <c r="AN1298" i="1"/>
  <c r="AK1298" i="1"/>
  <c r="AJ1298" i="1"/>
  <c r="AI1298" i="1"/>
  <c r="AH1298" i="1"/>
  <c r="AG1298" i="1"/>
  <c r="AF1298" i="1"/>
  <c r="AE1298" i="1"/>
  <c r="AD1298" i="1"/>
  <c r="AC1298" i="1"/>
  <c r="AB1298" i="1"/>
  <c r="AA1298" i="1"/>
  <c r="Z1298" i="1"/>
  <c r="AL1298" i="1" s="1"/>
  <c r="AM1298" i="1" s="1"/>
  <c r="Y1298" i="1"/>
  <c r="X1298" i="1"/>
  <c r="W1298" i="1"/>
  <c r="V1298" i="1"/>
  <c r="U1298" i="1"/>
  <c r="AN1297" i="1"/>
  <c r="AK1297" i="1"/>
  <c r="AJ1297" i="1"/>
  <c r="AI1297" i="1"/>
  <c r="AH1297" i="1"/>
  <c r="AG1297" i="1"/>
  <c r="AF1297" i="1"/>
  <c r="AE1297" i="1"/>
  <c r="AD1297" i="1"/>
  <c r="AC1297" i="1"/>
  <c r="AB1297" i="1"/>
  <c r="AA1297" i="1"/>
  <c r="Z1297" i="1"/>
  <c r="AL1297" i="1" s="1"/>
  <c r="AM1297" i="1" s="1"/>
  <c r="Y1297" i="1"/>
  <c r="X1297" i="1"/>
  <c r="W1297" i="1"/>
  <c r="V1297" i="1"/>
  <c r="U1297" i="1"/>
  <c r="AN1296" i="1"/>
  <c r="AK1296" i="1"/>
  <c r="AJ1296" i="1"/>
  <c r="AI1296" i="1"/>
  <c r="AH1296" i="1"/>
  <c r="AG1296" i="1"/>
  <c r="AF1296" i="1"/>
  <c r="AE1296" i="1"/>
  <c r="AD1296" i="1"/>
  <c r="AC1296" i="1"/>
  <c r="AB1296" i="1"/>
  <c r="AA1296" i="1"/>
  <c r="Z1296" i="1"/>
  <c r="AL1296" i="1" s="1"/>
  <c r="AM1296" i="1" s="1"/>
  <c r="Y1296" i="1"/>
  <c r="X1296" i="1"/>
  <c r="W1296" i="1"/>
  <c r="V1296" i="1"/>
  <c r="U1296" i="1"/>
  <c r="AN1295" i="1"/>
  <c r="AK1295" i="1"/>
  <c r="AJ1295" i="1"/>
  <c r="AI1295" i="1"/>
  <c r="AH1295" i="1"/>
  <c r="AG1295" i="1"/>
  <c r="AF1295" i="1"/>
  <c r="AE1295" i="1"/>
  <c r="AD1295" i="1"/>
  <c r="AC1295" i="1"/>
  <c r="AB1295" i="1"/>
  <c r="AA1295" i="1"/>
  <c r="Z1295" i="1"/>
  <c r="AL1295" i="1" s="1"/>
  <c r="AM1295" i="1" s="1"/>
  <c r="Y1295" i="1"/>
  <c r="X1295" i="1"/>
  <c r="W1295" i="1"/>
  <c r="V1295" i="1"/>
  <c r="U1295" i="1"/>
  <c r="AN1294" i="1"/>
  <c r="AK1294" i="1"/>
  <c r="AJ1294" i="1"/>
  <c r="AI1294" i="1"/>
  <c r="AH1294" i="1"/>
  <c r="AG1294" i="1"/>
  <c r="AF1294" i="1"/>
  <c r="AE1294" i="1"/>
  <c r="AD1294" i="1"/>
  <c r="AC1294" i="1"/>
  <c r="AB1294" i="1"/>
  <c r="AA1294" i="1"/>
  <c r="Z1294" i="1"/>
  <c r="AL1294" i="1" s="1"/>
  <c r="AM1294" i="1" s="1"/>
  <c r="Y1294" i="1"/>
  <c r="X1294" i="1"/>
  <c r="W1294" i="1"/>
  <c r="V1294" i="1"/>
  <c r="U1294" i="1"/>
  <c r="AN1293" i="1"/>
  <c r="AK1293" i="1"/>
  <c r="AJ1293" i="1"/>
  <c r="AI1293" i="1"/>
  <c r="AH1293" i="1"/>
  <c r="AG1293" i="1"/>
  <c r="AF1293" i="1"/>
  <c r="AE1293" i="1"/>
  <c r="AD1293" i="1"/>
  <c r="AC1293" i="1"/>
  <c r="AB1293" i="1"/>
  <c r="AA1293" i="1"/>
  <c r="Z1293" i="1"/>
  <c r="AL1293" i="1" s="1"/>
  <c r="AM1293" i="1" s="1"/>
  <c r="Y1293" i="1"/>
  <c r="X1293" i="1"/>
  <c r="W1293" i="1"/>
  <c r="V1293" i="1"/>
  <c r="U1293" i="1"/>
  <c r="AN1292" i="1"/>
  <c r="AK1292" i="1"/>
  <c r="AJ1292" i="1"/>
  <c r="AI1292" i="1"/>
  <c r="AH1292" i="1"/>
  <c r="AG1292" i="1"/>
  <c r="AF1292" i="1"/>
  <c r="AE1292" i="1"/>
  <c r="AD1292" i="1"/>
  <c r="AC1292" i="1"/>
  <c r="AB1292" i="1"/>
  <c r="AA1292" i="1"/>
  <c r="Z1292" i="1"/>
  <c r="AL1292" i="1" s="1"/>
  <c r="AM1292" i="1" s="1"/>
  <c r="Y1292" i="1"/>
  <c r="X1292" i="1"/>
  <c r="W1292" i="1"/>
  <c r="V1292" i="1"/>
  <c r="U1292" i="1"/>
  <c r="AN1291" i="1"/>
  <c r="AK1291" i="1"/>
  <c r="AJ1291" i="1"/>
  <c r="AI1291" i="1"/>
  <c r="AH1291" i="1"/>
  <c r="AG1291" i="1"/>
  <c r="AF1291" i="1"/>
  <c r="AE1291" i="1"/>
  <c r="AD1291" i="1"/>
  <c r="AC1291" i="1"/>
  <c r="AB1291" i="1"/>
  <c r="AA1291" i="1"/>
  <c r="Z1291" i="1"/>
  <c r="AL1291" i="1" s="1"/>
  <c r="AM1291" i="1" s="1"/>
  <c r="Y1291" i="1"/>
  <c r="X1291" i="1"/>
  <c r="W1291" i="1"/>
  <c r="V1291" i="1"/>
  <c r="U1291" i="1"/>
  <c r="AN1290" i="1"/>
  <c r="AK1290" i="1"/>
  <c r="AJ1290" i="1"/>
  <c r="AI1290" i="1"/>
  <c r="AH1290" i="1"/>
  <c r="AG1290" i="1"/>
  <c r="AF1290" i="1"/>
  <c r="AE1290" i="1"/>
  <c r="AD1290" i="1"/>
  <c r="AC1290" i="1"/>
  <c r="AB1290" i="1"/>
  <c r="AA1290" i="1"/>
  <c r="Z1290" i="1"/>
  <c r="AL1290" i="1" s="1"/>
  <c r="AM1290" i="1" s="1"/>
  <c r="Y1290" i="1"/>
  <c r="X1290" i="1"/>
  <c r="W1290" i="1"/>
  <c r="V1290" i="1"/>
  <c r="U1290" i="1"/>
  <c r="AN1289" i="1"/>
  <c r="AK1289" i="1"/>
  <c r="AJ1289" i="1"/>
  <c r="AI1289" i="1"/>
  <c r="AH1289" i="1"/>
  <c r="AG1289" i="1"/>
  <c r="AF1289" i="1"/>
  <c r="AE1289" i="1"/>
  <c r="AD1289" i="1"/>
  <c r="AC1289" i="1"/>
  <c r="AB1289" i="1"/>
  <c r="AA1289" i="1"/>
  <c r="Z1289" i="1"/>
  <c r="AL1289" i="1" s="1"/>
  <c r="AM1289" i="1" s="1"/>
  <c r="Y1289" i="1"/>
  <c r="X1289" i="1"/>
  <c r="W1289" i="1"/>
  <c r="V1289" i="1"/>
  <c r="U1289" i="1"/>
  <c r="AN1288" i="1"/>
  <c r="AK1288" i="1"/>
  <c r="AJ1288" i="1"/>
  <c r="AI1288" i="1"/>
  <c r="AH1288" i="1"/>
  <c r="AG1288" i="1"/>
  <c r="AF1288" i="1"/>
  <c r="AE1288" i="1"/>
  <c r="AD1288" i="1"/>
  <c r="AC1288" i="1"/>
  <c r="AB1288" i="1"/>
  <c r="AA1288" i="1"/>
  <c r="Z1288" i="1"/>
  <c r="AL1288" i="1" s="1"/>
  <c r="AM1288" i="1" s="1"/>
  <c r="Y1288" i="1"/>
  <c r="X1288" i="1"/>
  <c r="W1288" i="1"/>
  <c r="V1288" i="1"/>
  <c r="U1288" i="1"/>
  <c r="AN1287" i="1"/>
  <c r="AK1287" i="1"/>
  <c r="AJ1287" i="1"/>
  <c r="AI1287" i="1"/>
  <c r="AH1287" i="1"/>
  <c r="AG1287" i="1"/>
  <c r="AF1287" i="1"/>
  <c r="AE1287" i="1"/>
  <c r="AD1287" i="1"/>
  <c r="AC1287" i="1"/>
  <c r="AB1287" i="1"/>
  <c r="AA1287" i="1"/>
  <c r="Z1287" i="1"/>
  <c r="AL1287" i="1" s="1"/>
  <c r="AM1287" i="1" s="1"/>
  <c r="Y1287" i="1"/>
  <c r="X1287" i="1"/>
  <c r="W1287" i="1"/>
  <c r="V1287" i="1"/>
  <c r="U1287" i="1"/>
  <c r="AN1286" i="1"/>
  <c r="AK1286" i="1"/>
  <c r="AJ1286" i="1"/>
  <c r="AI1286" i="1"/>
  <c r="AH1286" i="1"/>
  <c r="AG1286" i="1"/>
  <c r="AF1286" i="1"/>
  <c r="AE1286" i="1"/>
  <c r="AD1286" i="1"/>
  <c r="AC1286" i="1"/>
  <c r="AB1286" i="1"/>
  <c r="AA1286" i="1"/>
  <c r="Z1286" i="1"/>
  <c r="AL1286" i="1" s="1"/>
  <c r="AM1286" i="1" s="1"/>
  <c r="Y1286" i="1"/>
  <c r="X1286" i="1"/>
  <c r="W1286" i="1"/>
  <c r="V1286" i="1"/>
  <c r="U1286" i="1"/>
  <c r="AN1285" i="1"/>
  <c r="AK1285" i="1"/>
  <c r="AJ1285" i="1"/>
  <c r="AI1285" i="1"/>
  <c r="AH1285" i="1"/>
  <c r="AG1285" i="1"/>
  <c r="AF1285" i="1"/>
  <c r="AE1285" i="1"/>
  <c r="AD1285" i="1"/>
  <c r="AC1285" i="1"/>
  <c r="AB1285" i="1"/>
  <c r="AA1285" i="1"/>
  <c r="Z1285" i="1"/>
  <c r="AL1285" i="1" s="1"/>
  <c r="AM1285" i="1" s="1"/>
  <c r="Y1285" i="1"/>
  <c r="X1285" i="1"/>
  <c r="W1285" i="1"/>
  <c r="V1285" i="1"/>
  <c r="U1285" i="1"/>
  <c r="AN1284" i="1"/>
  <c r="AK1284" i="1"/>
  <c r="AJ1284" i="1"/>
  <c r="AI1284" i="1"/>
  <c r="AH1284" i="1"/>
  <c r="AG1284" i="1"/>
  <c r="AF1284" i="1"/>
  <c r="AE1284" i="1"/>
  <c r="AD1284" i="1"/>
  <c r="AC1284" i="1"/>
  <c r="AB1284" i="1"/>
  <c r="AA1284" i="1"/>
  <c r="Z1284" i="1"/>
  <c r="AL1284" i="1" s="1"/>
  <c r="AM1284" i="1" s="1"/>
  <c r="Y1284" i="1"/>
  <c r="X1284" i="1"/>
  <c r="W1284" i="1"/>
  <c r="V1284" i="1"/>
  <c r="U1284" i="1"/>
  <c r="AN1283" i="1"/>
  <c r="AK1283" i="1"/>
  <c r="AJ1283" i="1"/>
  <c r="AI1283" i="1"/>
  <c r="AH1283" i="1"/>
  <c r="AG1283" i="1"/>
  <c r="AF1283" i="1"/>
  <c r="AE1283" i="1"/>
  <c r="AD1283" i="1"/>
  <c r="AC1283" i="1"/>
  <c r="AB1283" i="1"/>
  <c r="AA1283" i="1"/>
  <c r="Z1283" i="1"/>
  <c r="AL1283" i="1" s="1"/>
  <c r="AM1283" i="1" s="1"/>
  <c r="Y1283" i="1"/>
  <c r="X1283" i="1"/>
  <c r="W1283" i="1"/>
  <c r="V1283" i="1"/>
  <c r="U1283" i="1"/>
  <c r="AN1282" i="1"/>
  <c r="AK1282" i="1"/>
  <c r="AJ1282" i="1"/>
  <c r="AI1282" i="1"/>
  <c r="AH1282" i="1"/>
  <c r="AG1282" i="1"/>
  <c r="AF1282" i="1"/>
  <c r="AE1282" i="1"/>
  <c r="AD1282" i="1"/>
  <c r="AC1282" i="1"/>
  <c r="AB1282" i="1"/>
  <c r="AA1282" i="1"/>
  <c r="Z1282" i="1"/>
  <c r="AL1282" i="1" s="1"/>
  <c r="AM1282" i="1" s="1"/>
  <c r="Y1282" i="1"/>
  <c r="X1282" i="1"/>
  <c r="W1282" i="1"/>
  <c r="V1282" i="1"/>
  <c r="U1282" i="1"/>
  <c r="AN1281" i="1"/>
  <c r="AK1281" i="1"/>
  <c r="AJ1281" i="1"/>
  <c r="AI1281" i="1"/>
  <c r="AH1281" i="1"/>
  <c r="AG1281" i="1"/>
  <c r="AF1281" i="1"/>
  <c r="AE1281" i="1"/>
  <c r="AD1281" i="1"/>
  <c r="AC1281" i="1"/>
  <c r="AB1281" i="1"/>
  <c r="AA1281" i="1"/>
  <c r="Z1281" i="1"/>
  <c r="AL1281" i="1" s="1"/>
  <c r="AM1281" i="1" s="1"/>
  <c r="Y1281" i="1"/>
  <c r="X1281" i="1"/>
  <c r="W1281" i="1"/>
  <c r="V1281" i="1"/>
  <c r="U1281" i="1"/>
  <c r="AN1280" i="1"/>
  <c r="AK1280" i="1"/>
  <c r="AJ1280" i="1"/>
  <c r="AI1280" i="1"/>
  <c r="AH1280" i="1"/>
  <c r="AG1280" i="1"/>
  <c r="AF1280" i="1"/>
  <c r="AE1280" i="1"/>
  <c r="AD1280" i="1"/>
  <c r="AC1280" i="1"/>
  <c r="AB1280" i="1"/>
  <c r="AA1280" i="1"/>
  <c r="Z1280" i="1"/>
  <c r="AL1280" i="1" s="1"/>
  <c r="AM1280" i="1" s="1"/>
  <c r="Y1280" i="1"/>
  <c r="X1280" i="1"/>
  <c r="W1280" i="1"/>
  <c r="V1280" i="1"/>
  <c r="U1280" i="1"/>
  <c r="AN1279" i="1"/>
  <c r="AK1279" i="1"/>
  <c r="AJ1279" i="1"/>
  <c r="AI1279" i="1"/>
  <c r="AH1279" i="1"/>
  <c r="AG1279" i="1"/>
  <c r="AF1279" i="1"/>
  <c r="AE1279" i="1"/>
  <c r="AD1279" i="1"/>
  <c r="AC1279" i="1"/>
  <c r="AB1279" i="1"/>
  <c r="AA1279" i="1"/>
  <c r="Z1279" i="1"/>
  <c r="AL1279" i="1" s="1"/>
  <c r="AM1279" i="1" s="1"/>
  <c r="Y1279" i="1"/>
  <c r="X1279" i="1"/>
  <c r="W1279" i="1"/>
  <c r="V1279" i="1"/>
  <c r="U1279" i="1"/>
  <c r="AN1278" i="1"/>
  <c r="AK1278" i="1"/>
  <c r="AJ1278" i="1"/>
  <c r="AI1278" i="1"/>
  <c r="AH1278" i="1"/>
  <c r="AG1278" i="1"/>
  <c r="AF1278" i="1"/>
  <c r="AE1278" i="1"/>
  <c r="AD1278" i="1"/>
  <c r="AC1278" i="1"/>
  <c r="AB1278" i="1"/>
  <c r="AA1278" i="1"/>
  <c r="Z1278" i="1"/>
  <c r="AL1278" i="1" s="1"/>
  <c r="AM1278" i="1" s="1"/>
  <c r="Y1278" i="1"/>
  <c r="X1278" i="1"/>
  <c r="W1278" i="1"/>
  <c r="V1278" i="1"/>
  <c r="U1278" i="1"/>
  <c r="AN1277" i="1"/>
  <c r="AK1277" i="1"/>
  <c r="AJ1277" i="1"/>
  <c r="AI1277" i="1"/>
  <c r="AH1277" i="1"/>
  <c r="AG1277" i="1"/>
  <c r="AF1277" i="1"/>
  <c r="AE1277" i="1"/>
  <c r="AD1277" i="1"/>
  <c r="AC1277" i="1"/>
  <c r="AB1277" i="1"/>
  <c r="AA1277" i="1"/>
  <c r="Z1277" i="1"/>
  <c r="AL1277" i="1" s="1"/>
  <c r="AM1277" i="1" s="1"/>
  <c r="Y1277" i="1"/>
  <c r="X1277" i="1"/>
  <c r="W1277" i="1"/>
  <c r="V1277" i="1"/>
  <c r="U1277" i="1"/>
  <c r="AN1276" i="1"/>
  <c r="AK1276" i="1"/>
  <c r="AJ1276" i="1"/>
  <c r="AI1276" i="1"/>
  <c r="AH1276" i="1"/>
  <c r="AG1276" i="1"/>
  <c r="AF1276" i="1"/>
  <c r="AE1276" i="1"/>
  <c r="AD1276" i="1"/>
  <c r="AC1276" i="1"/>
  <c r="AB1276" i="1"/>
  <c r="AA1276" i="1"/>
  <c r="Z1276" i="1"/>
  <c r="AL1276" i="1" s="1"/>
  <c r="AM1276" i="1" s="1"/>
  <c r="Y1276" i="1"/>
  <c r="X1276" i="1"/>
  <c r="W1276" i="1"/>
  <c r="V1276" i="1"/>
  <c r="U1276" i="1"/>
  <c r="AN1275" i="1"/>
  <c r="AK1275" i="1"/>
  <c r="AJ1275" i="1"/>
  <c r="AI1275" i="1"/>
  <c r="AH1275" i="1"/>
  <c r="AG1275" i="1"/>
  <c r="AF1275" i="1"/>
  <c r="AE1275" i="1"/>
  <c r="AD1275" i="1"/>
  <c r="AC1275" i="1"/>
  <c r="AB1275" i="1"/>
  <c r="AA1275" i="1"/>
  <c r="Z1275" i="1"/>
  <c r="AL1275" i="1" s="1"/>
  <c r="AM1275" i="1" s="1"/>
  <c r="Y1275" i="1"/>
  <c r="X1275" i="1"/>
  <c r="W1275" i="1"/>
  <c r="V1275" i="1"/>
  <c r="U1275" i="1"/>
  <c r="AN1274" i="1"/>
  <c r="AK1274" i="1"/>
  <c r="AJ1274" i="1"/>
  <c r="AI1274" i="1"/>
  <c r="AH1274" i="1"/>
  <c r="AG1274" i="1"/>
  <c r="AF1274" i="1"/>
  <c r="AE1274" i="1"/>
  <c r="AD1274" i="1"/>
  <c r="AC1274" i="1"/>
  <c r="AB1274" i="1"/>
  <c r="AA1274" i="1"/>
  <c r="Z1274" i="1"/>
  <c r="AL1274" i="1" s="1"/>
  <c r="AM1274" i="1" s="1"/>
  <c r="Y1274" i="1"/>
  <c r="X1274" i="1"/>
  <c r="W1274" i="1"/>
  <c r="V1274" i="1"/>
  <c r="U1274" i="1"/>
  <c r="AN1273" i="1"/>
  <c r="AK1273" i="1"/>
  <c r="AJ1273" i="1"/>
  <c r="AI1273" i="1"/>
  <c r="AH1273" i="1"/>
  <c r="AG1273" i="1"/>
  <c r="AF1273" i="1"/>
  <c r="AE1273" i="1"/>
  <c r="AD1273" i="1"/>
  <c r="AC1273" i="1"/>
  <c r="AB1273" i="1"/>
  <c r="AA1273" i="1"/>
  <c r="Z1273" i="1"/>
  <c r="AL1273" i="1" s="1"/>
  <c r="AM1273" i="1" s="1"/>
  <c r="Y1273" i="1"/>
  <c r="X1273" i="1"/>
  <c r="W1273" i="1"/>
  <c r="V1273" i="1"/>
  <c r="U1273" i="1"/>
  <c r="AN1272" i="1"/>
  <c r="AK1272" i="1"/>
  <c r="AJ1272" i="1"/>
  <c r="AI1272" i="1"/>
  <c r="AH1272" i="1"/>
  <c r="AG1272" i="1"/>
  <c r="AF1272" i="1"/>
  <c r="AE1272" i="1"/>
  <c r="AD1272" i="1"/>
  <c r="AC1272" i="1"/>
  <c r="AB1272" i="1"/>
  <c r="AA1272" i="1"/>
  <c r="Z1272" i="1"/>
  <c r="AL1272" i="1" s="1"/>
  <c r="AM1272" i="1" s="1"/>
  <c r="Y1272" i="1"/>
  <c r="X1272" i="1"/>
  <c r="W1272" i="1"/>
  <c r="V1272" i="1"/>
  <c r="U1272" i="1"/>
  <c r="AN1271" i="1"/>
  <c r="AK1271" i="1"/>
  <c r="AJ1271" i="1"/>
  <c r="AI1271" i="1"/>
  <c r="AH1271" i="1"/>
  <c r="AG1271" i="1"/>
  <c r="AF1271" i="1"/>
  <c r="AE1271" i="1"/>
  <c r="AD1271" i="1"/>
  <c r="AC1271" i="1"/>
  <c r="AB1271" i="1"/>
  <c r="AA1271" i="1"/>
  <c r="Z1271" i="1"/>
  <c r="AL1271" i="1" s="1"/>
  <c r="AM1271" i="1" s="1"/>
  <c r="Y1271" i="1"/>
  <c r="X1271" i="1"/>
  <c r="W1271" i="1"/>
  <c r="V1271" i="1"/>
  <c r="U1271" i="1"/>
  <c r="AN1270" i="1"/>
  <c r="AK1270" i="1"/>
  <c r="AJ1270" i="1"/>
  <c r="AI1270" i="1"/>
  <c r="AH1270" i="1"/>
  <c r="AG1270" i="1"/>
  <c r="AF1270" i="1"/>
  <c r="AE1270" i="1"/>
  <c r="AD1270" i="1"/>
  <c r="AC1270" i="1"/>
  <c r="AB1270" i="1"/>
  <c r="AA1270" i="1"/>
  <c r="Z1270" i="1"/>
  <c r="AL1270" i="1" s="1"/>
  <c r="AM1270" i="1" s="1"/>
  <c r="Y1270" i="1"/>
  <c r="X1270" i="1"/>
  <c r="W1270" i="1"/>
  <c r="V1270" i="1"/>
  <c r="U1270" i="1"/>
  <c r="AN1269" i="1"/>
  <c r="AK1269" i="1"/>
  <c r="AJ1269" i="1"/>
  <c r="AI1269" i="1"/>
  <c r="AH1269" i="1"/>
  <c r="AG1269" i="1"/>
  <c r="AF1269" i="1"/>
  <c r="AE1269" i="1"/>
  <c r="AD1269" i="1"/>
  <c r="AC1269" i="1"/>
  <c r="AB1269" i="1"/>
  <c r="AA1269" i="1"/>
  <c r="Z1269" i="1"/>
  <c r="AL1269" i="1" s="1"/>
  <c r="AM1269" i="1" s="1"/>
  <c r="Y1269" i="1"/>
  <c r="X1269" i="1"/>
  <c r="W1269" i="1"/>
  <c r="V1269" i="1"/>
  <c r="U1269" i="1"/>
  <c r="AN1268" i="1"/>
  <c r="AK1268" i="1"/>
  <c r="AJ1268" i="1"/>
  <c r="AI1268" i="1"/>
  <c r="AH1268" i="1"/>
  <c r="AG1268" i="1"/>
  <c r="AF1268" i="1"/>
  <c r="AE1268" i="1"/>
  <c r="AD1268" i="1"/>
  <c r="AC1268" i="1"/>
  <c r="AB1268" i="1"/>
  <c r="AA1268" i="1"/>
  <c r="Z1268" i="1"/>
  <c r="AL1268" i="1" s="1"/>
  <c r="AM1268" i="1" s="1"/>
  <c r="Y1268" i="1"/>
  <c r="X1268" i="1"/>
  <c r="W1268" i="1"/>
  <c r="V1268" i="1"/>
  <c r="U1268" i="1"/>
  <c r="AN1267" i="1"/>
  <c r="AK1267" i="1"/>
  <c r="AJ1267" i="1"/>
  <c r="AI1267" i="1"/>
  <c r="AH1267" i="1"/>
  <c r="AG1267" i="1"/>
  <c r="AF1267" i="1"/>
  <c r="AE1267" i="1"/>
  <c r="AD1267" i="1"/>
  <c r="AC1267" i="1"/>
  <c r="AB1267" i="1"/>
  <c r="AA1267" i="1"/>
  <c r="Z1267" i="1"/>
  <c r="AL1267" i="1" s="1"/>
  <c r="AM1267" i="1" s="1"/>
  <c r="Y1267" i="1"/>
  <c r="X1267" i="1"/>
  <c r="W1267" i="1"/>
  <c r="V1267" i="1"/>
  <c r="U1267" i="1"/>
  <c r="AN1266" i="1"/>
  <c r="AK1266" i="1"/>
  <c r="AJ1266" i="1"/>
  <c r="AI1266" i="1"/>
  <c r="AH1266" i="1"/>
  <c r="AG1266" i="1"/>
  <c r="AF1266" i="1"/>
  <c r="AE1266" i="1"/>
  <c r="AD1266" i="1"/>
  <c r="AC1266" i="1"/>
  <c r="AB1266" i="1"/>
  <c r="AA1266" i="1"/>
  <c r="Z1266" i="1"/>
  <c r="AL1266" i="1" s="1"/>
  <c r="AM1266" i="1" s="1"/>
  <c r="Y1266" i="1"/>
  <c r="X1266" i="1"/>
  <c r="W1266" i="1"/>
  <c r="V1266" i="1"/>
  <c r="U1266" i="1"/>
  <c r="AN1265" i="1"/>
  <c r="AK1265" i="1"/>
  <c r="AJ1265" i="1"/>
  <c r="AI1265" i="1"/>
  <c r="AH1265" i="1"/>
  <c r="AG1265" i="1"/>
  <c r="AF1265" i="1"/>
  <c r="AE1265" i="1"/>
  <c r="AD1265" i="1"/>
  <c r="AC1265" i="1"/>
  <c r="AB1265" i="1"/>
  <c r="AA1265" i="1"/>
  <c r="Z1265" i="1"/>
  <c r="AL1265" i="1" s="1"/>
  <c r="AM1265" i="1" s="1"/>
  <c r="Y1265" i="1"/>
  <c r="X1265" i="1"/>
  <c r="W1265" i="1"/>
  <c r="V1265" i="1"/>
  <c r="U1265" i="1"/>
  <c r="AN1264" i="1"/>
  <c r="AK1264" i="1"/>
  <c r="AJ1264" i="1"/>
  <c r="AI1264" i="1"/>
  <c r="AH1264" i="1"/>
  <c r="AG1264" i="1"/>
  <c r="AF1264" i="1"/>
  <c r="AE1264" i="1"/>
  <c r="AD1264" i="1"/>
  <c r="AC1264" i="1"/>
  <c r="AB1264" i="1"/>
  <c r="AA1264" i="1"/>
  <c r="Z1264" i="1"/>
  <c r="AL1264" i="1" s="1"/>
  <c r="AM1264" i="1" s="1"/>
  <c r="Y1264" i="1"/>
  <c r="X1264" i="1"/>
  <c r="W1264" i="1"/>
  <c r="V1264" i="1"/>
  <c r="U1264" i="1"/>
  <c r="AN1263" i="1"/>
  <c r="AK1263" i="1"/>
  <c r="AJ1263" i="1"/>
  <c r="AI1263" i="1"/>
  <c r="AH1263" i="1"/>
  <c r="AG1263" i="1"/>
  <c r="AF1263" i="1"/>
  <c r="AE1263" i="1"/>
  <c r="AD1263" i="1"/>
  <c r="AC1263" i="1"/>
  <c r="AB1263" i="1"/>
  <c r="AA1263" i="1"/>
  <c r="Z1263" i="1"/>
  <c r="AL1263" i="1" s="1"/>
  <c r="AM1263" i="1" s="1"/>
  <c r="Y1263" i="1"/>
  <c r="X1263" i="1"/>
  <c r="W1263" i="1"/>
  <c r="V1263" i="1"/>
  <c r="U1263" i="1"/>
  <c r="AN1262" i="1"/>
  <c r="AK1262" i="1"/>
  <c r="AJ1262" i="1"/>
  <c r="AI1262" i="1"/>
  <c r="AH1262" i="1"/>
  <c r="AG1262" i="1"/>
  <c r="AF1262" i="1"/>
  <c r="AE1262" i="1"/>
  <c r="AD1262" i="1"/>
  <c r="AC1262" i="1"/>
  <c r="AB1262" i="1"/>
  <c r="AA1262" i="1"/>
  <c r="Z1262" i="1"/>
  <c r="AL1262" i="1" s="1"/>
  <c r="AM1262" i="1" s="1"/>
  <c r="Y1262" i="1"/>
  <c r="X1262" i="1"/>
  <c r="W1262" i="1"/>
  <c r="V1262" i="1"/>
  <c r="U1262" i="1"/>
  <c r="AN1261" i="1"/>
  <c r="AK1261" i="1"/>
  <c r="AJ1261" i="1"/>
  <c r="AI1261" i="1"/>
  <c r="AH1261" i="1"/>
  <c r="AG1261" i="1"/>
  <c r="AF1261" i="1"/>
  <c r="AE1261" i="1"/>
  <c r="AD1261" i="1"/>
  <c r="AC1261" i="1"/>
  <c r="AB1261" i="1"/>
  <c r="AA1261" i="1"/>
  <c r="Z1261" i="1"/>
  <c r="AL1261" i="1" s="1"/>
  <c r="AM1261" i="1" s="1"/>
  <c r="Y1261" i="1"/>
  <c r="X1261" i="1"/>
  <c r="W1261" i="1"/>
  <c r="V1261" i="1"/>
  <c r="U1261" i="1"/>
  <c r="AN1260" i="1"/>
  <c r="AK1260" i="1"/>
  <c r="AJ1260" i="1"/>
  <c r="AI1260" i="1"/>
  <c r="AH1260" i="1"/>
  <c r="AG1260" i="1"/>
  <c r="AF1260" i="1"/>
  <c r="AE1260" i="1"/>
  <c r="AD1260" i="1"/>
  <c r="AC1260" i="1"/>
  <c r="AB1260" i="1"/>
  <c r="AA1260" i="1"/>
  <c r="Z1260" i="1"/>
  <c r="AL1260" i="1" s="1"/>
  <c r="AM1260" i="1" s="1"/>
  <c r="Y1260" i="1"/>
  <c r="X1260" i="1"/>
  <c r="W1260" i="1"/>
  <c r="V1260" i="1"/>
  <c r="U1260" i="1"/>
  <c r="AN1259" i="1"/>
  <c r="AK1259" i="1"/>
  <c r="AJ1259" i="1"/>
  <c r="AI1259" i="1"/>
  <c r="AH1259" i="1"/>
  <c r="AG1259" i="1"/>
  <c r="AF1259" i="1"/>
  <c r="AE1259" i="1"/>
  <c r="AD1259" i="1"/>
  <c r="AC1259" i="1"/>
  <c r="AB1259" i="1"/>
  <c r="AA1259" i="1"/>
  <c r="Z1259" i="1"/>
  <c r="AL1259" i="1" s="1"/>
  <c r="AM1259" i="1" s="1"/>
  <c r="Y1259" i="1"/>
  <c r="X1259" i="1"/>
  <c r="W1259" i="1"/>
  <c r="V1259" i="1"/>
  <c r="U1259" i="1"/>
  <c r="AN1258" i="1"/>
  <c r="AK1258" i="1"/>
  <c r="AJ1258" i="1"/>
  <c r="AI1258" i="1"/>
  <c r="AH1258" i="1"/>
  <c r="AG1258" i="1"/>
  <c r="AF1258" i="1"/>
  <c r="AE1258" i="1"/>
  <c r="AD1258" i="1"/>
  <c r="AC1258" i="1"/>
  <c r="AB1258" i="1"/>
  <c r="AA1258" i="1"/>
  <c r="Z1258" i="1"/>
  <c r="AL1258" i="1" s="1"/>
  <c r="AM1258" i="1" s="1"/>
  <c r="Y1258" i="1"/>
  <c r="X1258" i="1"/>
  <c r="W1258" i="1"/>
  <c r="V1258" i="1"/>
  <c r="U1258" i="1"/>
  <c r="AN1257" i="1"/>
  <c r="AK1257" i="1"/>
  <c r="AJ1257" i="1"/>
  <c r="AI1257" i="1"/>
  <c r="AH1257" i="1"/>
  <c r="AG1257" i="1"/>
  <c r="AF1257" i="1"/>
  <c r="AE1257" i="1"/>
  <c r="AD1257" i="1"/>
  <c r="AC1257" i="1"/>
  <c r="AB1257" i="1"/>
  <c r="AA1257" i="1"/>
  <c r="Z1257" i="1"/>
  <c r="AL1257" i="1" s="1"/>
  <c r="AM1257" i="1" s="1"/>
  <c r="Y1257" i="1"/>
  <c r="X1257" i="1"/>
  <c r="W1257" i="1"/>
  <c r="V1257" i="1"/>
  <c r="U1257" i="1"/>
  <c r="AN1256" i="1"/>
  <c r="AK1256" i="1"/>
  <c r="AJ1256" i="1"/>
  <c r="AI1256" i="1"/>
  <c r="AH1256" i="1"/>
  <c r="AG1256" i="1"/>
  <c r="AF1256" i="1"/>
  <c r="AE1256" i="1"/>
  <c r="AD1256" i="1"/>
  <c r="AC1256" i="1"/>
  <c r="AB1256" i="1"/>
  <c r="AA1256" i="1"/>
  <c r="Z1256" i="1"/>
  <c r="AL1256" i="1" s="1"/>
  <c r="AM1256" i="1" s="1"/>
  <c r="Y1256" i="1"/>
  <c r="X1256" i="1"/>
  <c r="W1256" i="1"/>
  <c r="V1256" i="1"/>
  <c r="U1256" i="1"/>
  <c r="AN1255" i="1"/>
  <c r="AK1255" i="1"/>
  <c r="AJ1255" i="1"/>
  <c r="AI1255" i="1"/>
  <c r="AH1255" i="1"/>
  <c r="AG1255" i="1"/>
  <c r="AF1255" i="1"/>
  <c r="AE1255" i="1"/>
  <c r="AD1255" i="1"/>
  <c r="AC1255" i="1"/>
  <c r="AB1255" i="1"/>
  <c r="AA1255" i="1"/>
  <c r="Z1255" i="1"/>
  <c r="AL1255" i="1" s="1"/>
  <c r="AM1255" i="1" s="1"/>
  <c r="Y1255" i="1"/>
  <c r="X1255" i="1"/>
  <c r="W1255" i="1"/>
  <c r="V1255" i="1"/>
  <c r="U1255" i="1"/>
  <c r="AN1254" i="1"/>
  <c r="AK1254" i="1"/>
  <c r="AJ1254" i="1"/>
  <c r="AI1254" i="1"/>
  <c r="AH1254" i="1"/>
  <c r="AG1254" i="1"/>
  <c r="AF1254" i="1"/>
  <c r="AE1254" i="1"/>
  <c r="AD1254" i="1"/>
  <c r="AC1254" i="1"/>
  <c r="AB1254" i="1"/>
  <c r="AA1254" i="1"/>
  <c r="Z1254" i="1"/>
  <c r="AL1254" i="1" s="1"/>
  <c r="AM1254" i="1" s="1"/>
  <c r="Y1254" i="1"/>
  <c r="X1254" i="1"/>
  <c r="W1254" i="1"/>
  <c r="V1254" i="1"/>
  <c r="U1254" i="1"/>
  <c r="AN1253" i="1"/>
  <c r="AK1253" i="1"/>
  <c r="AJ1253" i="1"/>
  <c r="AI1253" i="1"/>
  <c r="AH1253" i="1"/>
  <c r="AG1253" i="1"/>
  <c r="AF1253" i="1"/>
  <c r="AE1253" i="1"/>
  <c r="AD1253" i="1"/>
  <c r="AC1253" i="1"/>
  <c r="AB1253" i="1"/>
  <c r="AA1253" i="1"/>
  <c r="Z1253" i="1"/>
  <c r="AL1253" i="1" s="1"/>
  <c r="AM1253" i="1" s="1"/>
  <c r="Y1253" i="1"/>
  <c r="X1253" i="1"/>
  <c r="W1253" i="1"/>
  <c r="V1253" i="1"/>
  <c r="U1253" i="1"/>
  <c r="AN1252" i="1"/>
  <c r="AK1252" i="1"/>
  <c r="AJ1252" i="1"/>
  <c r="AI1252" i="1"/>
  <c r="AH1252" i="1"/>
  <c r="AG1252" i="1"/>
  <c r="AF1252" i="1"/>
  <c r="AE1252" i="1"/>
  <c r="AD1252" i="1"/>
  <c r="AC1252" i="1"/>
  <c r="AB1252" i="1"/>
  <c r="AA1252" i="1"/>
  <c r="Z1252" i="1"/>
  <c r="AL1252" i="1" s="1"/>
  <c r="AM1252" i="1" s="1"/>
  <c r="Y1252" i="1"/>
  <c r="X1252" i="1"/>
  <c r="W1252" i="1"/>
  <c r="V1252" i="1"/>
  <c r="U1252" i="1"/>
  <c r="AN1251" i="1"/>
  <c r="AK1251" i="1"/>
  <c r="AJ1251" i="1"/>
  <c r="AI1251" i="1"/>
  <c r="AH1251" i="1"/>
  <c r="AG1251" i="1"/>
  <c r="AF1251" i="1"/>
  <c r="AE1251" i="1"/>
  <c r="AD1251" i="1"/>
  <c r="AC1251" i="1"/>
  <c r="AB1251" i="1"/>
  <c r="AA1251" i="1"/>
  <c r="Z1251" i="1"/>
  <c r="AL1251" i="1" s="1"/>
  <c r="AM1251" i="1" s="1"/>
  <c r="Y1251" i="1"/>
  <c r="X1251" i="1"/>
  <c r="W1251" i="1"/>
  <c r="V1251" i="1"/>
  <c r="U1251" i="1"/>
  <c r="AN1250" i="1"/>
  <c r="AK1250" i="1"/>
  <c r="AJ1250" i="1"/>
  <c r="AI1250" i="1"/>
  <c r="AH1250" i="1"/>
  <c r="AG1250" i="1"/>
  <c r="AF1250" i="1"/>
  <c r="AE1250" i="1"/>
  <c r="AD1250" i="1"/>
  <c r="AC1250" i="1"/>
  <c r="AB1250" i="1"/>
  <c r="AA1250" i="1"/>
  <c r="Z1250" i="1"/>
  <c r="AL1250" i="1" s="1"/>
  <c r="AM1250" i="1" s="1"/>
  <c r="Y1250" i="1"/>
  <c r="X1250" i="1"/>
  <c r="W1250" i="1"/>
  <c r="V1250" i="1"/>
  <c r="U1250" i="1"/>
  <c r="AN1249" i="1"/>
  <c r="AK1249" i="1"/>
  <c r="AJ1249" i="1"/>
  <c r="AI1249" i="1"/>
  <c r="AH1249" i="1"/>
  <c r="AG1249" i="1"/>
  <c r="AF1249" i="1"/>
  <c r="AE1249" i="1"/>
  <c r="AD1249" i="1"/>
  <c r="AC1249" i="1"/>
  <c r="AB1249" i="1"/>
  <c r="AA1249" i="1"/>
  <c r="Z1249" i="1"/>
  <c r="AL1249" i="1" s="1"/>
  <c r="AM1249" i="1" s="1"/>
  <c r="Y1249" i="1"/>
  <c r="X1249" i="1"/>
  <c r="W1249" i="1"/>
  <c r="V1249" i="1"/>
  <c r="U1249" i="1"/>
  <c r="AN1248" i="1"/>
  <c r="AK1248" i="1"/>
  <c r="AJ1248" i="1"/>
  <c r="AI1248" i="1"/>
  <c r="AH1248" i="1"/>
  <c r="AG1248" i="1"/>
  <c r="AF1248" i="1"/>
  <c r="AE1248" i="1"/>
  <c r="AD1248" i="1"/>
  <c r="AC1248" i="1"/>
  <c r="AB1248" i="1"/>
  <c r="AA1248" i="1"/>
  <c r="Z1248" i="1"/>
  <c r="AL1248" i="1" s="1"/>
  <c r="AM1248" i="1" s="1"/>
  <c r="Y1248" i="1"/>
  <c r="X1248" i="1"/>
  <c r="W1248" i="1"/>
  <c r="V1248" i="1"/>
  <c r="U1248" i="1"/>
  <c r="AN1247" i="1"/>
  <c r="AK1247" i="1"/>
  <c r="AJ1247" i="1"/>
  <c r="AI1247" i="1"/>
  <c r="AH1247" i="1"/>
  <c r="AG1247" i="1"/>
  <c r="AF1247" i="1"/>
  <c r="AE1247" i="1"/>
  <c r="AD1247" i="1"/>
  <c r="AC1247" i="1"/>
  <c r="AB1247" i="1"/>
  <c r="AA1247" i="1"/>
  <c r="Z1247" i="1"/>
  <c r="AL1247" i="1" s="1"/>
  <c r="AM1247" i="1" s="1"/>
  <c r="Y1247" i="1"/>
  <c r="X1247" i="1"/>
  <c r="W1247" i="1"/>
  <c r="V1247" i="1"/>
  <c r="U1247" i="1"/>
  <c r="AN1246" i="1"/>
  <c r="AK1246" i="1"/>
  <c r="AJ1246" i="1"/>
  <c r="AI1246" i="1"/>
  <c r="AH1246" i="1"/>
  <c r="AG1246" i="1"/>
  <c r="AF1246" i="1"/>
  <c r="AE1246" i="1"/>
  <c r="AD1246" i="1"/>
  <c r="AC1246" i="1"/>
  <c r="AB1246" i="1"/>
  <c r="AA1246" i="1"/>
  <c r="Z1246" i="1"/>
  <c r="AL1246" i="1" s="1"/>
  <c r="AM1246" i="1" s="1"/>
  <c r="Y1246" i="1"/>
  <c r="X1246" i="1"/>
  <c r="W1246" i="1"/>
  <c r="V1246" i="1"/>
  <c r="U1246" i="1"/>
  <c r="AN1245" i="1"/>
  <c r="AK1245" i="1"/>
  <c r="AJ1245" i="1"/>
  <c r="AI1245" i="1"/>
  <c r="AH1245" i="1"/>
  <c r="AG1245" i="1"/>
  <c r="AF1245" i="1"/>
  <c r="AE1245" i="1"/>
  <c r="AD1245" i="1"/>
  <c r="AC1245" i="1"/>
  <c r="AB1245" i="1"/>
  <c r="AA1245" i="1"/>
  <c r="Z1245" i="1"/>
  <c r="AL1245" i="1" s="1"/>
  <c r="AM1245" i="1" s="1"/>
  <c r="Y1245" i="1"/>
  <c r="X1245" i="1"/>
  <c r="W1245" i="1"/>
  <c r="V1245" i="1"/>
  <c r="U1245" i="1"/>
  <c r="AN1244" i="1"/>
  <c r="AK1244" i="1"/>
  <c r="AJ1244" i="1"/>
  <c r="AI1244" i="1"/>
  <c r="AH1244" i="1"/>
  <c r="AG1244" i="1"/>
  <c r="AF1244" i="1"/>
  <c r="AE1244" i="1"/>
  <c r="AD1244" i="1"/>
  <c r="AC1244" i="1"/>
  <c r="AB1244" i="1"/>
  <c r="AA1244" i="1"/>
  <c r="Z1244" i="1"/>
  <c r="AL1244" i="1" s="1"/>
  <c r="AM1244" i="1" s="1"/>
  <c r="Y1244" i="1"/>
  <c r="X1244" i="1"/>
  <c r="W1244" i="1"/>
  <c r="V1244" i="1"/>
  <c r="U1244" i="1"/>
  <c r="AN1243" i="1"/>
  <c r="AK1243" i="1"/>
  <c r="AJ1243" i="1"/>
  <c r="AI1243" i="1"/>
  <c r="AH1243" i="1"/>
  <c r="AG1243" i="1"/>
  <c r="AF1243" i="1"/>
  <c r="AE1243" i="1"/>
  <c r="AD1243" i="1"/>
  <c r="AC1243" i="1"/>
  <c r="AB1243" i="1"/>
  <c r="AA1243" i="1"/>
  <c r="Z1243" i="1"/>
  <c r="AL1243" i="1" s="1"/>
  <c r="AM1243" i="1" s="1"/>
  <c r="Y1243" i="1"/>
  <c r="X1243" i="1"/>
  <c r="W1243" i="1"/>
  <c r="V1243" i="1"/>
  <c r="U1243" i="1"/>
  <c r="AN1242" i="1"/>
  <c r="AK1242" i="1"/>
  <c r="AJ1242" i="1"/>
  <c r="AI1242" i="1"/>
  <c r="AH1242" i="1"/>
  <c r="AG1242" i="1"/>
  <c r="AF1242" i="1"/>
  <c r="AE1242" i="1"/>
  <c r="AD1242" i="1"/>
  <c r="AC1242" i="1"/>
  <c r="AB1242" i="1"/>
  <c r="AA1242" i="1"/>
  <c r="Z1242" i="1"/>
  <c r="AL1242" i="1" s="1"/>
  <c r="AM1242" i="1" s="1"/>
  <c r="Y1242" i="1"/>
  <c r="X1242" i="1"/>
  <c r="W1242" i="1"/>
  <c r="V1242" i="1"/>
  <c r="U1242" i="1"/>
  <c r="AN1241" i="1"/>
  <c r="AK1241" i="1"/>
  <c r="AJ1241" i="1"/>
  <c r="AI1241" i="1"/>
  <c r="AH1241" i="1"/>
  <c r="AG1241" i="1"/>
  <c r="AF1241" i="1"/>
  <c r="AE1241" i="1"/>
  <c r="AD1241" i="1"/>
  <c r="AC1241" i="1"/>
  <c r="AB1241" i="1"/>
  <c r="AA1241" i="1"/>
  <c r="Z1241" i="1"/>
  <c r="AL1241" i="1" s="1"/>
  <c r="AM1241" i="1" s="1"/>
  <c r="Y1241" i="1"/>
  <c r="X1241" i="1"/>
  <c r="W1241" i="1"/>
  <c r="V1241" i="1"/>
  <c r="U1241" i="1"/>
  <c r="AN1240" i="1"/>
  <c r="AK1240" i="1"/>
  <c r="AJ1240" i="1"/>
  <c r="AI1240" i="1"/>
  <c r="AH1240" i="1"/>
  <c r="AG1240" i="1"/>
  <c r="AF1240" i="1"/>
  <c r="AE1240" i="1"/>
  <c r="AD1240" i="1"/>
  <c r="AC1240" i="1"/>
  <c r="AB1240" i="1"/>
  <c r="AA1240" i="1"/>
  <c r="Z1240" i="1"/>
  <c r="AL1240" i="1" s="1"/>
  <c r="AM1240" i="1" s="1"/>
  <c r="Y1240" i="1"/>
  <c r="X1240" i="1"/>
  <c r="W1240" i="1"/>
  <c r="V1240" i="1"/>
  <c r="U1240" i="1"/>
  <c r="AN1239" i="1"/>
  <c r="AK1239" i="1"/>
  <c r="AJ1239" i="1"/>
  <c r="AI1239" i="1"/>
  <c r="AH1239" i="1"/>
  <c r="AG1239" i="1"/>
  <c r="AF1239" i="1"/>
  <c r="AE1239" i="1"/>
  <c r="AD1239" i="1"/>
  <c r="AC1239" i="1"/>
  <c r="AB1239" i="1"/>
  <c r="AA1239" i="1"/>
  <c r="Z1239" i="1"/>
  <c r="AL1239" i="1" s="1"/>
  <c r="AM1239" i="1" s="1"/>
  <c r="Y1239" i="1"/>
  <c r="X1239" i="1"/>
  <c r="W1239" i="1"/>
  <c r="V1239" i="1"/>
  <c r="U1239" i="1"/>
  <c r="AN1238" i="1"/>
  <c r="AK1238" i="1"/>
  <c r="AJ1238" i="1"/>
  <c r="AI1238" i="1"/>
  <c r="AH1238" i="1"/>
  <c r="AG1238" i="1"/>
  <c r="AF1238" i="1"/>
  <c r="AE1238" i="1"/>
  <c r="AD1238" i="1"/>
  <c r="AC1238" i="1"/>
  <c r="AB1238" i="1"/>
  <c r="AA1238" i="1"/>
  <c r="Z1238" i="1"/>
  <c r="AL1238" i="1" s="1"/>
  <c r="AM1238" i="1" s="1"/>
  <c r="Y1238" i="1"/>
  <c r="X1238" i="1"/>
  <c r="W1238" i="1"/>
  <c r="V1238" i="1"/>
  <c r="U1238" i="1"/>
  <c r="AN1237" i="1"/>
  <c r="AK1237" i="1"/>
  <c r="AJ1237" i="1"/>
  <c r="AI1237" i="1"/>
  <c r="AH1237" i="1"/>
  <c r="AG1237" i="1"/>
  <c r="AF1237" i="1"/>
  <c r="AE1237" i="1"/>
  <c r="AD1237" i="1"/>
  <c r="AC1237" i="1"/>
  <c r="AB1237" i="1"/>
  <c r="AA1237" i="1"/>
  <c r="Z1237" i="1"/>
  <c r="AL1237" i="1" s="1"/>
  <c r="AM1237" i="1" s="1"/>
  <c r="Y1237" i="1"/>
  <c r="X1237" i="1"/>
  <c r="W1237" i="1"/>
  <c r="V1237" i="1"/>
  <c r="U1237" i="1"/>
  <c r="AN1236" i="1"/>
  <c r="AK1236" i="1"/>
  <c r="AJ1236" i="1"/>
  <c r="AI1236" i="1"/>
  <c r="AH1236" i="1"/>
  <c r="AG1236" i="1"/>
  <c r="AF1236" i="1"/>
  <c r="AE1236" i="1"/>
  <c r="AD1236" i="1"/>
  <c r="AC1236" i="1"/>
  <c r="AB1236" i="1"/>
  <c r="AA1236" i="1"/>
  <c r="Z1236" i="1"/>
  <c r="AL1236" i="1" s="1"/>
  <c r="AM1236" i="1" s="1"/>
  <c r="Y1236" i="1"/>
  <c r="X1236" i="1"/>
  <c r="W1236" i="1"/>
  <c r="V1236" i="1"/>
  <c r="U1236" i="1"/>
  <c r="AN1235" i="1"/>
  <c r="AK1235" i="1"/>
  <c r="AJ1235" i="1"/>
  <c r="AI1235" i="1"/>
  <c r="AH1235" i="1"/>
  <c r="AG1235" i="1"/>
  <c r="AF1235" i="1"/>
  <c r="AE1235" i="1"/>
  <c r="AD1235" i="1"/>
  <c r="AC1235" i="1"/>
  <c r="AB1235" i="1"/>
  <c r="AA1235" i="1"/>
  <c r="Z1235" i="1"/>
  <c r="AL1235" i="1" s="1"/>
  <c r="AM1235" i="1" s="1"/>
  <c r="Y1235" i="1"/>
  <c r="X1235" i="1"/>
  <c r="W1235" i="1"/>
  <c r="V1235" i="1"/>
  <c r="U1235" i="1"/>
  <c r="AN1234" i="1"/>
  <c r="AK1234" i="1"/>
  <c r="AJ1234" i="1"/>
  <c r="AI1234" i="1"/>
  <c r="AH1234" i="1"/>
  <c r="AG1234" i="1"/>
  <c r="AF1234" i="1"/>
  <c r="AE1234" i="1"/>
  <c r="AD1234" i="1"/>
  <c r="AC1234" i="1"/>
  <c r="AB1234" i="1"/>
  <c r="AA1234" i="1"/>
  <c r="Z1234" i="1"/>
  <c r="AL1234" i="1" s="1"/>
  <c r="AM1234" i="1" s="1"/>
  <c r="Y1234" i="1"/>
  <c r="X1234" i="1"/>
  <c r="W1234" i="1"/>
  <c r="V1234" i="1"/>
  <c r="U1234" i="1"/>
  <c r="AN1233" i="1"/>
  <c r="AK1233" i="1"/>
  <c r="AJ1233" i="1"/>
  <c r="AI1233" i="1"/>
  <c r="AH1233" i="1"/>
  <c r="AG1233" i="1"/>
  <c r="AF1233" i="1"/>
  <c r="AE1233" i="1"/>
  <c r="AD1233" i="1"/>
  <c r="AC1233" i="1"/>
  <c r="AB1233" i="1"/>
  <c r="AA1233" i="1"/>
  <c r="Z1233" i="1"/>
  <c r="AL1233" i="1" s="1"/>
  <c r="AM1233" i="1" s="1"/>
  <c r="Y1233" i="1"/>
  <c r="X1233" i="1"/>
  <c r="W1233" i="1"/>
  <c r="V1233" i="1"/>
  <c r="U1233" i="1"/>
  <c r="AN1232" i="1"/>
  <c r="AK1232" i="1"/>
  <c r="AJ1232" i="1"/>
  <c r="AI1232" i="1"/>
  <c r="AH1232" i="1"/>
  <c r="AG1232" i="1"/>
  <c r="AF1232" i="1"/>
  <c r="AE1232" i="1"/>
  <c r="AD1232" i="1"/>
  <c r="AC1232" i="1"/>
  <c r="AB1232" i="1"/>
  <c r="AA1232" i="1"/>
  <c r="Z1232" i="1"/>
  <c r="AL1232" i="1" s="1"/>
  <c r="AM1232" i="1" s="1"/>
  <c r="Y1232" i="1"/>
  <c r="X1232" i="1"/>
  <c r="W1232" i="1"/>
  <c r="V1232" i="1"/>
  <c r="U1232" i="1"/>
  <c r="AN1231" i="1"/>
  <c r="AK1231" i="1"/>
  <c r="AJ1231" i="1"/>
  <c r="AI1231" i="1"/>
  <c r="AH1231" i="1"/>
  <c r="AG1231" i="1"/>
  <c r="AF1231" i="1"/>
  <c r="AE1231" i="1"/>
  <c r="AD1231" i="1"/>
  <c r="AC1231" i="1"/>
  <c r="AB1231" i="1"/>
  <c r="AA1231" i="1"/>
  <c r="Z1231" i="1"/>
  <c r="AL1231" i="1" s="1"/>
  <c r="AM1231" i="1" s="1"/>
  <c r="Y1231" i="1"/>
  <c r="X1231" i="1"/>
  <c r="W1231" i="1"/>
  <c r="V1231" i="1"/>
  <c r="U1231" i="1"/>
  <c r="AN1230" i="1"/>
  <c r="AK1230" i="1"/>
  <c r="AJ1230" i="1"/>
  <c r="AI1230" i="1"/>
  <c r="AH1230" i="1"/>
  <c r="AG1230" i="1"/>
  <c r="AF1230" i="1"/>
  <c r="AE1230" i="1"/>
  <c r="AD1230" i="1"/>
  <c r="AC1230" i="1"/>
  <c r="AB1230" i="1"/>
  <c r="AA1230" i="1"/>
  <c r="Z1230" i="1"/>
  <c r="AL1230" i="1" s="1"/>
  <c r="AM1230" i="1" s="1"/>
  <c r="Y1230" i="1"/>
  <c r="X1230" i="1"/>
  <c r="W1230" i="1"/>
  <c r="V1230" i="1"/>
  <c r="U1230" i="1"/>
  <c r="AN1229" i="1"/>
  <c r="AK1229" i="1"/>
  <c r="AJ1229" i="1"/>
  <c r="AI1229" i="1"/>
  <c r="AH1229" i="1"/>
  <c r="AG1229" i="1"/>
  <c r="AF1229" i="1"/>
  <c r="AE1229" i="1"/>
  <c r="AD1229" i="1"/>
  <c r="AC1229" i="1"/>
  <c r="AB1229" i="1"/>
  <c r="AA1229" i="1"/>
  <c r="Z1229" i="1"/>
  <c r="AL1229" i="1" s="1"/>
  <c r="AM1229" i="1" s="1"/>
  <c r="Y1229" i="1"/>
  <c r="X1229" i="1"/>
  <c r="W1229" i="1"/>
  <c r="V1229" i="1"/>
  <c r="U1229" i="1"/>
  <c r="AN1228" i="1"/>
  <c r="AK1228" i="1"/>
  <c r="AJ1228" i="1"/>
  <c r="AI1228" i="1"/>
  <c r="AH1228" i="1"/>
  <c r="AG1228" i="1"/>
  <c r="AF1228" i="1"/>
  <c r="AE1228" i="1"/>
  <c r="AD1228" i="1"/>
  <c r="AC1228" i="1"/>
  <c r="AB1228" i="1"/>
  <c r="AA1228" i="1"/>
  <c r="Z1228" i="1"/>
  <c r="AL1228" i="1" s="1"/>
  <c r="AM1228" i="1" s="1"/>
  <c r="Y1228" i="1"/>
  <c r="X1228" i="1"/>
  <c r="W1228" i="1"/>
  <c r="V1228" i="1"/>
  <c r="U1228" i="1"/>
  <c r="AN1227" i="1"/>
  <c r="AK1227" i="1"/>
  <c r="AJ1227" i="1"/>
  <c r="AI1227" i="1"/>
  <c r="AH1227" i="1"/>
  <c r="AG1227" i="1"/>
  <c r="AF1227" i="1"/>
  <c r="AE1227" i="1"/>
  <c r="AD1227" i="1"/>
  <c r="AC1227" i="1"/>
  <c r="AB1227" i="1"/>
  <c r="AA1227" i="1"/>
  <c r="Z1227" i="1"/>
  <c r="AL1227" i="1" s="1"/>
  <c r="AM1227" i="1" s="1"/>
  <c r="Y1227" i="1"/>
  <c r="X1227" i="1"/>
  <c r="W1227" i="1"/>
  <c r="V1227" i="1"/>
  <c r="U1227" i="1"/>
  <c r="AN1226" i="1"/>
  <c r="AK1226" i="1"/>
  <c r="AJ1226" i="1"/>
  <c r="AI1226" i="1"/>
  <c r="AH1226" i="1"/>
  <c r="AG1226" i="1"/>
  <c r="AF1226" i="1"/>
  <c r="AE1226" i="1"/>
  <c r="AD1226" i="1"/>
  <c r="AC1226" i="1"/>
  <c r="AB1226" i="1"/>
  <c r="AA1226" i="1"/>
  <c r="Z1226" i="1"/>
  <c r="AL1226" i="1" s="1"/>
  <c r="AM1226" i="1" s="1"/>
  <c r="Y1226" i="1"/>
  <c r="X1226" i="1"/>
  <c r="W1226" i="1"/>
  <c r="V1226" i="1"/>
  <c r="U1226" i="1"/>
  <c r="AN1225" i="1"/>
  <c r="AK1225" i="1"/>
  <c r="AJ1225" i="1"/>
  <c r="AI1225" i="1"/>
  <c r="AH1225" i="1"/>
  <c r="AG1225" i="1"/>
  <c r="AF1225" i="1"/>
  <c r="AE1225" i="1"/>
  <c r="AD1225" i="1"/>
  <c r="AC1225" i="1"/>
  <c r="AB1225" i="1"/>
  <c r="AA1225" i="1"/>
  <c r="Z1225" i="1"/>
  <c r="AL1225" i="1" s="1"/>
  <c r="AM1225" i="1" s="1"/>
  <c r="Y1225" i="1"/>
  <c r="X1225" i="1"/>
  <c r="W1225" i="1"/>
  <c r="V1225" i="1"/>
  <c r="U1225" i="1"/>
  <c r="AN1224" i="1"/>
  <c r="AK1224" i="1"/>
  <c r="AJ1224" i="1"/>
  <c r="AI1224" i="1"/>
  <c r="AH1224" i="1"/>
  <c r="AG1224" i="1"/>
  <c r="AF1224" i="1"/>
  <c r="AE1224" i="1"/>
  <c r="AD1224" i="1"/>
  <c r="AC1224" i="1"/>
  <c r="AB1224" i="1"/>
  <c r="AA1224" i="1"/>
  <c r="Z1224" i="1"/>
  <c r="AL1224" i="1" s="1"/>
  <c r="AM1224" i="1" s="1"/>
  <c r="Y1224" i="1"/>
  <c r="X1224" i="1"/>
  <c r="W1224" i="1"/>
  <c r="V1224" i="1"/>
  <c r="U1224" i="1"/>
  <c r="AN1223" i="1"/>
  <c r="AK1223" i="1"/>
  <c r="AJ1223" i="1"/>
  <c r="AI1223" i="1"/>
  <c r="AH1223" i="1"/>
  <c r="AG1223" i="1"/>
  <c r="AF1223" i="1"/>
  <c r="AE1223" i="1"/>
  <c r="AD1223" i="1"/>
  <c r="AC1223" i="1"/>
  <c r="AB1223" i="1"/>
  <c r="AA1223" i="1"/>
  <c r="Z1223" i="1"/>
  <c r="AL1223" i="1" s="1"/>
  <c r="AM1223" i="1" s="1"/>
  <c r="Y1223" i="1"/>
  <c r="X1223" i="1"/>
  <c r="W1223" i="1"/>
  <c r="V1223" i="1"/>
  <c r="U1223" i="1"/>
  <c r="AN1222" i="1"/>
  <c r="AK1222" i="1"/>
  <c r="AJ1222" i="1"/>
  <c r="AI1222" i="1"/>
  <c r="AH1222" i="1"/>
  <c r="AG1222" i="1"/>
  <c r="AF1222" i="1"/>
  <c r="AE1222" i="1"/>
  <c r="AD1222" i="1"/>
  <c r="AC1222" i="1"/>
  <c r="AB1222" i="1"/>
  <c r="AA1222" i="1"/>
  <c r="Z1222" i="1"/>
  <c r="AL1222" i="1" s="1"/>
  <c r="AM1222" i="1" s="1"/>
  <c r="Y1222" i="1"/>
  <c r="X1222" i="1"/>
  <c r="W1222" i="1"/>
  <c r="V1222" i="1"/>
  <c r="U1222" i="1"/>
  <c r="AN1221" i="1"/>
  <c r="AK1221" i="1"/>
  <c r="AJ1221" i="1"/>
  <c r="AI1221" i="1"/>
  <c r="AH1221" i="1"/>
  <c r="AG1221" i="1"/>
  <c r="AF1221" i="1"/>
  <c r="AE1221" i="1"/>
  <c r="AD1221" i="1"/>
  <c r="AC1221" i="1"/>
  <c r="AB1221" i="1"/>
  <c r="AA1221" i="1"/>
  <c r="Z1221" i="1"/>
  <c r="AL1221" i="1" s="1"/>
  <c r="AM1221" i="1" s="1"/>
  <c r="Y1221" i="1"/>
  <c r="X1221" i="1"/>
  <c r="W1221" i="1"/>
  <c r="V1221" i="1"/>
  <c r="U1221" i="1"/>
  <c r="AN1220" i="1"/>
  <c r="AK1220" i="1"/>
  <c r="AJ1220" i="1"/>
  <c r="AI1220" i="1"/>
  <c r="AH1220" i="1"/>
  <c r="AG1220" i="1"/>
  <c r="AF1220" i="1"/>
  <c r="AE1220" i="1"/>
  <c r="AD1220" i="1"/>
  <c r="AC1220" i="1"/>
  <c r="AB1220" i="1"/>
  <c r="AA1220" i="1"/>
  <c r="Z1220" i="1"/>
  <c r="AL1220" i="1" s="1"/>
  <c r="AM1220" i="1" s="1"/>
  <c r="Y1220" i="1"/>
  <c r="X1220" i="1"/>
  <c r="W1220" i="1"/>
  <c r="V1220" i="1"/>
  <c r="U1220" i="1"/>
  <c r="AN1219" i="1"/>
  <c r="AK1219" i="1"/>
  <c r="AJ1219" i="1"/>
  <c r="AI1219" i="1"/>
  <c r="AH1219" i="1"/>
  <c r="AG1219" i="1"/>
  <c r="AF1219" i="1"/>
  <c r="AE1219" i="1"/>
  <c r="AD1219" i="1"/>
  <c r="AC1219" i="1"/>
  <c r="AB1219" i="1"/>
  <c r="AA1219" i="1"/>
  <c r="Z1219" i="1"/>
  <c r="AL1219" i="1" s="1"/>
  <c r="AM1219" i="1" s="1"/>
  <c r="Y1219" i="1"/>
  <c r="X1219" i="1"/>
  <c r="W1219" i="1"/>
  <c r="V1219" i="1"/>
  <c r="U1219" i="1"/>
  <c r="AN1218" i="1"/>
  <c r="AK1218" i="1"/>
  <c r="AJ1218" i="1"/>
  <c r="AI1218" i="1"/>
  <c r="AH1218" i="1"/>
  <c r="AG1218" i="1"/>
  <c r="AF1218" i="1"/>
  <c r="AE1218" i="1"/>
  <c r="AD1218" i="1"/>
  <c r="AC1218" i="1"/>
  <c r="AB1218" i="1"/>
  <c r="AA1218" i="1"/>
  <c r="Z1218" i="1"/>
  <c r="AL1218" i="1" s="1"/>
  <c r="AM1218" i="1" s="1"/>
  <c r="Y1218" i="1"/>
  <c r="X1218" i="1"/>
  <c r="W1218" i="1"/>
  <c r="V1218" i="1"/>
  <c r="U1218" i="1"/>
  <c r="AN1217" i="1"/>
  <c r="AK1217" i="1"/>
  <c r="AJ1217" i="1"/>
  <c r="AI1217" i="1"/>
  <c r="AH1217" i="1"/>
  <c r="AG1217" i="1"/>
  <c r="AF1217" i="1"/>
  <c r="AE1217" i="1"/>
  <c r="AD1217" i="1"/>
  <c r="AC1217" i="1"/>
  <c r="AB1217" i="1"/>
  <c r="AA1217" i="1"/>
  <c r="Z1217" i="1"/>
  <c r="AL1217" i="1" s="1"/>
  <c r="AM1217" i="1" s="1"/>
  <c r="Y1217" i="1"/>
  <c r="X1217" i="1"/>
  <c r="W1217" i="1"/>
  <c r="V1217" i="1"/>
  <c r="U1217" i="1"/>
  <c r="AN1216" i="1"/>
  <c r="AK1216" i="1"/>
  <c r="AJ1216" i="1"/>
  <c r="AI1216" i="1"/>
  <c r="AH1216" i="1"/>
  <c r="AG1216" i="1"/>
  <c r="AF1216" i="1"/>
  <c r="AE1216" i="1"/>
  <c r="AD1216" i="1"/>
  <c r="AC1216" i="1"/>
  <c r="AB1216" i="1"/>
  <c r="AA1216" i="1"/>
  <c r="Z1216" i="1"/>
  <c r="AL1216" i="1" s="1"/>
  <c r="AM1216" i="1" s="1"/>
  <c r="Y1216" i="1"/>
  <c r="X1216" i="1"/>
  <c r="W1216" i="1"/>
  <c r="V1216" i="1"/>
  <c r="U1216" i="1"/>
  <c r="AN1215" i="1"/>
  <c r="AK1215" i="1"/>
  <c r="AJ1215" i="1"/>
  <c r="AI1215" i="1"/>
  <c r="AH1215" i="1"/>
  <c r="AG1215" i="1"/>
  <c r="AF1215" i="1"/>
  <c r="AE1215" i="1"/>
  <c r="AD1215" i="1"/>
  <c r="AC1215" i="1"/>
  <c r="AB1215" i="1"/>
  <c r="AA1215" i="1"/>
  <c r="Z1215" i="1"/>
  <c r="AL1215" i="1" s="1"/>
  <c r="AM1215" i="1" s="1"/>
  <c r="Y1215" i="1"/>
  <c r="X1215" i="1"/>
  <c r="W1215" i="1"/>
  <c r="V1215" i="1"/>
  <c r="U1215" i="1"/>
  <c r="AN1214" i="1"/>
  <c r="AK1214" i="1"/>
  <c r="AJ1214" i="1"/>
  <c r="AI1214" i="1"/>
  <c r="AH1214" i="1"/>
  <c r="AG1214" i="1"/>
  <c r="AF1214" i="1"/>
  <c r="AE1214" i="1"/>
  <c r="AD1214" i="1"/>
  <c r="AC1214" i="1"/>
  <c r="AB1214" i="1"/>
  <c r="AA1214" i="1"/>
  <c r="Z1214" i="1"/>
  <c r="AL1214" i="1" s="1"/>
  <c r="AM1214" i="1" s="1"/>
  <c r="Y1214" i="1"/>
  <c r="X1214" i="1"/>
  <c r="W1214" i="1"/>
  <c r="V1214" i="1"/>
  <c r="U1214" i="1"/>
  <c r="AN1213" i="1"/>
  <c r="AK1213" i="1"/>
  <c r="AJ1213" i="1"/>
  <c r="AI1213" i="1"/>
  <c r="AH1213" i="1"/>
  <c r="AG1213" i="1"/>
  <c r="AF1213" i="1"/>
  <c r="AE1213" i="1"/>
  <c r="AD1213" i="1"/>
  <c r="AC1213" i="1"/>
  <c r="AB1213" i="1"/>
  <c r="AA1213" i="1"/>
  <c r="Z1213" i="1"/>
  <c r="AL1213" i="1" s="1"/>
  <c r="AM1213" i="1" s="1"/>
  <c r="Y1213" i="1"/>
  <c r="X1213" i="1"/>
  <c r="W1213" i="1"/>
  <c r="V1213" i="1"/>
  <c r="U1213" i="1"/>
  <c r="AN1212" i="1"/>
  <c r="AK1212" i="1"/>
  <c r="AJ1212" i="1"/>
  <c r="AI1212" i="1"/>
  <c r="AH1212" i="1"/>
  <c r="AG1212" i="1"/>
  <c r="AF1212" i="1"/>
  <c r="AE1212" i="1"/>
  <c r="AD1212" i="1"/>
  <c r="AC1212" i="1"/>
  <c r="AB1212" i="1"/>
  <c r="AA1212" i="1"/>
  <c r="Z1212" i="1"/>
  <c r="AL1212" i="1" s="1"/>
  <c r="AM1212" i="1" s="1"/>
  <c r="Y1212" i="1"/>
  <c r="X1212" i="1"/>
  <c r="W1212" i="1"/>
  <c r="V1212" i="1"/>
  <c r="U1212" i="1"/>
  <c r="AN1211" i="1"/>
  <c r="AK1211" i="1"/>
  <c r="AJ1211" i="1"/>
  <c r="AI1211" i="1"/>
  <c r="AH1211" i="1"/>
  <c r="AG1211" i="1"/>
  <c r="AF1211" i="1"/>
  <c r="AE1211" i="1"/>
  <c r="AD1211" i="1"/>
  <c r="AC1211" i="1"/>
  <c r="AB1211" i="1"/>
  <c r="AA1211" i="1"/>
  <c r="Z1211" i="1"/>
  <c r="AL1211" i="1" s="1"/>
  <c r="AM1211" i="1" s="1"/>
  <c r="Y1211" i="1"/>
  <c r="X1211" i="1"/>
  <c r="W1211" i="1"/>
  <c r="V1211" i="1"/>
  <c r="U1211" i="1"/>
  <c r="AN1210" i="1"/>
  <c r="AK1210" i="1"/>
  <c r="AJ1210" i="1"/>
  <c r="AI1210" i="1"/>
  <c r="AH1210" i="1"/>
  <c r="AG1210" i="1"/>
  <c r="AF1210" i="1"/>
  <c r="AE1210" i="1"/>
  <c r="AD1210" i="1"/>
  <c r="AC1210" i="1"/>
  <c r="AB1210" i="1"/>
  <c r="AA1210" i="1"/>
  <c r="Z1210" i="1"/>
  <c r="AL1210" i="1" s="1"/>
  <c r="AM1210" i="1" s="1"/>
  <c r="Y1210" i="1"/>
  <c r="X1210" i="1"/>
  <c r="W1210" i="1"/>
  <c r="V1210" i="1"/>
  <c r="U1210" i="1"/>
  <c r="AN1209" i="1"/>
  <c r="AK1209" i="1"/>
  <c r="AJ1209" i="1"/>
  <c r="AI1209" i="1"/>
  <c r="AH1209" i="1"/>
  <c r="AG1209" i="1"/>
  <c r="AF1209" i="1"/>
  <c r="AE1209" i="1"/>
  <c r="AD1209" i="1"/>
  <c r="AC1209" i="1"/>
  <c r="AB1209" i="1"/>
  <c r="AA1209" i="1"/>
  <c r="Z1209" i="1"/>
  <c r="AL1209" i="1" s="1"/>
  <c r="AM1209" i="1" s="1"/>
  <c r="Y1209" i="1"/>
  <c r="X1209" i="1"/>
  <c r="W1209" i="1"/>
  <c r="V1209" i="1"/>
  <c r="U1209" i="1"/>
  <c r="AN1208" i="1"/>
  <c r="AK1208" i="1"/>
  <c r="AJ1208" i="1"/>
  <c r="AI1208" i="1"/>
  <c r="AH1208" i="1"/>
  <c r="AG1208" i="1"/>
  <c r="AF1208" i="1"/>
  <c r="AE1208" i="1"/>
  <c r="AD1208" i="1"/>
  <c r="AC1208" i="1"/>
  <c r="AB1208" i="1"/>
  <c r="AA1208" i="1"/>
  <c r="Z1208" i="1"/>
  <c r="AL1208" i="1" s="1"/>
  <c r="AM1208" i="1" s="1"/>
  <c r="Y1208" i="1"/>
  <c r="X1208" i="1"/>
  <c r="W1208" i="1"/>
  <c r="V1208" i="1"/>
  <c r="U1208" i="1"/>
  <c r="AN1207" i="1"/>
  <c r="AK1207" i="1"/>
  <c r="AJ1207" i="1"/>
  <c r="AI1207" i="1"/>
  <c r="AH1207" i="1"/>
  <c r="AG1207" i="1"/>
  <c r="AF1207" i="1"/>
  <c r="AE1207" i="1"/>
  <c r="AD1207" i="1"/>
  <c r="AC1207" i="1"/>
  <c r="AB1207" i="1"/>
  <c r="AA1207" i="1"/>
  <c r="Z1207" i="1"/>
  <c r="AL1207" i="1" s="1"/>
  <c r="AM1207" i="1" s="1"/>
  <c r="Y1207" i="1"/>
  <c r="X1207" i="1"/>
  <c r="W1207" i="1"/>
  <c r="V1207" i="1"/>
  <c r="U1207" i="1"/>
  <c r="AN1206" i="1"/>
  <c r="AK1206" i="1"/>
  <c r="AJ1206" i="1"/>
  <c r="AI1206" i="1"/>
  <c r="AH1206" i="1"/>
  <c r="AG1206" i="1"/>
  <c r="AF1206" i="1"/>
  <c r="AE1206" i="1"/>
  <c r="AD1206" i="1"/>
  <c r="AC1206" i="1"/>
  <c r="AB1206" i="1"/>
  <c r="AA1206" i="1"/>
  <c r="Z1206" i="1"/>
  <c r="AL1206" i="1" s="1"/>
  <c r="AM1206" i="1" s="1"/>
  <c r="Y1206" i="1"/>
  <c r="X1206" i="1"/>
  <c r="W1206" i="1"/>
  <c r="V1206" i="1"/>
  <c r="U1206" i="1"/>
  <c r="AN1205" i="1"/>
  <c r="AK1205" i="1"/>
  <c r="AJ1205" i="1"/>
  <c r="AI1205" i="1"/>
  <c r="AH1205" i="1"/>
  <c r="AG1205" i="1"/>
  <c r="AF1205" i="1"/>
  <c r="AE1205" i="1"/>
  <c r="AD1205" i="1"/>
  <c r="AC1205" i="1"/>
  <c r="AB1205" i="1"/>
  <c r="AA1205" i="1"/>
  <c r="Z1205" i="1"/>
  <c r="AL1205" i="1" s="1"/>
  <c r="AM1205" i="1" s="1"/>
  <c r="Y1205" i="1"/>
  <c r="X1205" i="1"/>
  <c r="W1205" i="1"/>
  <c r="V1205" i="1"/>
  <c r="U1205" i="1"/>
  <c r="AN1204" i="1"/>
  <c r="AK1204" i="1"/>
  <c r="AJ1204" i="1"/>
  <c r="AI1204" i="1"/>
  <c r="AH1204" i="1"/>
  <c r="AG1204" i="1"/>
  <c r="AF1204" i="1"/>
  <c r="AE1204" i="1"/>
  <c r="AD1204" i="1"/>
  <c r="AC1204" i="1"/>
  <c r="AB1204" i="1"/>
  <c r="AA1204" i="1"/>
  <c r="Z1204" i="1"/>
  <c r="AL1204" i="1" s="1"/>
  <c r="AM1204" i="1" s="1"/>
  <c r="Y1204" i="1"/>
  <c r="X1204" i="1"/>
  <c r="W1204" i="1"/>
  <c r="V1204" i="1"/>
  <c r="U1204" i="1"/>
  <c r="AN1203" i="1"/>
  <c r="AK1203" i="1"/>
  <c r="AJ1203" i="1"/>
  <c r="AI1203" i="1"/>
  <c r="AH1203" i="1"/>
  <c r="AG1203" i="1"/>
  <c r="AF1203" i="1"/>
  <c r="AE1203" i="1"/>
  <c r="AD1203" i="1"/>
  <c r="AC1203" i="1"/>
  <c r="AB1203" i="1"/>
  <c r="AA1203" i="1"/>
  <c r="Z1203" i="1"/>
  <c r="Y1203" i="1"/>
  <c r="X1203" i="1"/>
  <c r="W1203" i="1"/>
  <c r="V1203" i="1"/>
  <c r="U1203" i="1"/>
  <c r="AN1202" i="1"/>
  <c r="AK1202" i="1"/>
  <c r="AJ1202" i="1"/>
  <c r="AI1202" i="1"/>
  <c r="AH1202" i="1"/>
  <c r="AG1202" i="1"/>
  <c r="AF1202" i="1"/>
  <c r="AE1202" i="1"/>
  <c r="AD1202" i="1"/>
  <c r="AC1202" i="1"/>
  <c r="AB1202" i="1"/>
  <c r="AA1202" i="1"/>
  <c r="Z1202" i="1"/>
  <c r="AL1202" i="1" s="1"/>
  <c r="AM1202" i="1" s="1"/>
  <c r="Y1202" i="1"/>
  <c r="X1202" i="1"/>
  <c r="W1202" i="1"/>
  <c r="V1202" i="1"/>
  <c r="U1202" i="1"/>
  <c r="AN1201" i="1"/>
  <c r="AK1201" i="1"/>
  <c r="AJ1201" i="1"/>
  <c r="AI1201" i="1"/>
  <c r="AH1201" i="1"/>
  <c r="AG1201" i="1"/>
  <c r="AF1201" i="1"/>
  <c r="AE1201" i="1"/>
  <c r="AD1201" i="1"/>
  <c r="AC1201" i="1"/>
  <c r="AB1201" i="1"/>
  <c r="AA1201" i="1"/>
  <c r="Z1201" i="1"/>
  <c r="Y1201" i="1"/>
  <c r="X1201" i="1"/>
  <c r="W1201" i="1"/>
  <c r="V1201" i="1"/>
  <c r="U1201" i="1"/>
  <c r="AN1200" i="1"/>
  <c r="AK1200" i="1"/>
  <c r="AJ1200" i="1"/>
  <c r="AI1200" i="1"/>
  <c r="AH1200" i="1"/>
  <c r="AG1200" i="1"/>
  <c r="AF1200" i="1"/>
  <c r="AE1200" i="1"/>
  <c r="AD1200" i="1"/>
  <c r="AC1200" i="1"/>
  <c r="AB1200" i="1"/>
  <c r="AA1200" i="1"/>
  <c r="Z1200" i="1"/>
  <c r="AL1200" i="1" s="1"/>
  <c r="AM1200" i="1" s="1"/>
  <c r="Y1200" i="1"/>
  <c r="X1200" i="1"/>
  <c r="W1200" i="1"/>
  <c r="V1200" i="1"/>
  <c r="U1200" i="1"/>
  <c r="AN1199" i="1"/>
  <c r="AK1199" i="1"/>
  <c r="AJ1199" i="1"/>
  <c r="AI1199" i="1"/>
  <c r="AH1199" i="1"/>
  <c r="AG1199" i="1"/>
  <c r="AF1199" i="1"/>
  <c r="AE1199" i="1"/>
  <c r="AD1199" i="1"/>
  <c r="AC1199" i="1"/>
  <c r="AB1199" i="1"/>
  <c r="AA1199" i="1"/>
  <c r="Z1199" i="1"/>
  <c r="Y1199" i="1"/>
  <c r="X1199" i="1"/>
  <c r="W1199" i="1"/>
  <c r="V1199" i="1"/>
  <c r="U1199" i="1"/>
  <c r="AN1198" i="1"/>
  <c r="AK1198" i="1"/>
  <c r="AJ1198" i="1"/>
  <c r="AI1198" i="1"/>
  <c r="AH1198" i="1"/>
  <c r="AG1198" i="1"/>
  <c r="AF1198" i="1"/>
  <c r="AE1198" i="1"/>
  <c r="AD1198" i="1"/>
  <c r="AC1198" i="1"/>
  <c r="AB1198" i="1"/>
  <c r="AA1198" i="1"/>
  <c r="Z1198" i="1"/>
  <c r="AL1198" i="1" s="1"/>
  <c r="AM1198" i="1" s="1"/>
  <c r="Y1198" i="1"/>
  <c r="X1198" i="1"/>
  <c r="W1198" i="1"/>
  <c r="V1198" i="1"/>
  <c r="U1198" i="1"/>
  <c r="AN1197" i="1"/>
  <c r="AK1197" i="1"/>
  <c r="AJ1197" i="1"/>
  <c r="AI1197" i="1"/>
  <c r="AH1197" i="1"/>
  <c r="AG1197" i="1"/>
  <c r="AF1197" i="1"/>
  <c r="AE1197" i="1"/>
  <c r="AD1197" i="1"/>
  <c r="AC1197" i="1"/>
  <c r="AB1197" i="1"/>
  <c r="AA1197" i="1"/>
  <c r="Z1197" i="1"/>
  <c r="Y1197" i="1"/>
  <c r="X1197" i="1"/>
  <c r="W1197" i="1"/>
  <c r="V1197" i="1"/>
  <c r="U1197" i="1"/>
  <c r="AN1196" i="1"/>
  <c r="AK1196" i="1"/>
  <c r="AJ1196" i="1"/>
  <c r="AI1196" i="1"/>
  <c r="AH1196" i="1"/>
  <c r="AG1196" i="1"/>
  <c r="AF1196" i="1"/>
  <c r="AE1196" i="1"/>
  <c r="AD1196" i="1"/>
  <c r="AC1196" i="1"/>
  <c r="AB1196" i="1"/>
  <c r="AA1196" i="1"/>
  <c r="Z1196" i="1"/>
  <c r="AL1196" i="1" s="1"/>
  <c r="AM1196" i="1" s="1"/>
  <c r="Y1196" i="1"/>
  <c r="X1196" i="1"/>
  <c r="W1196" i="1"/>
  <c r="V1196" i="1"/>
  <c r="U1196" i="1"/>
  <c r="AN1195" i="1"/>
  <c r="AK1195" i="1"/>
  <c r="AJ1195" i="1"/>
  <c r="AI1195" i="1"/>
  <c r="AH1195" i="1"/>
  <c r="AG1195" i="1"/>
  <c r="AF1195" i="1"/>
  <c r="AE1195" i="1"/>
  <c r="AD1195" i="1"/>
  <c r="AC1195" i="1"/>
  <c r="AB1195" i="1"/>
  <c r="AA1195" i="1"/>
  <c r="Z1195" i="1"/>
  <c r="Y1195" i="1"/>
  <c r="X1195" i="1"/>
  <c r="W1195" i="1"/>
  <c r="V1195" i="1"/>
  <c r="U1195" i="1"/>
  <c r="AN1194" i="1"/>
  <c r="AK1194" i="1"/>
  <c r="AJ1194" i="1"/>
  <c r="AI1194" i="1"/>
  <c r="AH1194" i="1"/>
  <c r="AG1194" i="1"/>
  <c r="AF1194" i="1"/>
  <c r="AE1194" i="1"/>
  <c r="AD1194" i="1"/>
  <c r="AC1194" i="1"/>
  <c r="AB1194" i="1"/>
  <c r="AA1194" i="1"/>
  <c r="Z1194" i="1"/>
  <c r="AL1194" i="1" s="1"/>
  <c r="AM1194" i="1" s="1"/>
  <c r="Y1194" i="1"/>
  <c r="X1194" i="1"/>
  <c r="W1194" i="1"/>
  <c r="V1194" i="1"/>
  <c r="U1194" i="1"/>
  <c r="AN1193" i="1"/>
  <c r="AK1193" i="1"/>
  <c r="AJ1193" i="1"/>
  <c r="AI1193" i="1"/>
  <c r="AH1193" i="1"/>
  <c r="AG1193" i="1"/>
  <c r="AF1193" i="1"/>
  <c r="AE1193" i="1"/>
  <c r="AD1193" i="1"/>
  <c r="AC1193" i="1"/>
  <c r="AB1193" i="1"/>
  <c r="AA1193" i="1"/>
  <c r="Z1193" i="1"/>
  <c r="Y1193" i="1"/>
  <c r="X1193" i="1"/>
  <c r="W1193" i="1"/>
  <c r="V1193" i="1"/>
  <c r="U1193" i="1"/>
  <c r="AN1192" i="1"/>
  <c r="AK1192" i="1"/>
  <c r="AJ1192" i="1"/>
  <c r="AI1192" i="1"/>
  <c r="AH1192" i="1"/>
  <c r="AG1192" i="1"/>
  <c r="AF1192" i="1"/>
  <c r="AE1192" i="1"/>
  <c r="AD1192" i="1"/>
  <c r="AC1192" i="1"/>
  <c r="AB1192" i="1"/>
  <c r="AA1192" i="1"/>
  <c r="Z1192" i="1"/>
  <c r="AL1192" i="1" s="1"/>
  <c r="AM1192" i="1" s="1"/>
  <c r="Y1192" i="1"/>
  <c r="X1192" i="1"/>
  <c r="W1192" i="1"/>
  <c r="V1192" i="1"/>
  <c r="U1192" i="1"/>
  <c r="AN1191" i="1"/>
  <c r="AK1191" i="1"/>
  <c r="AJ1191" i="1"/>
  <c r="AI1191" i="1"/>
  <c r="AH1191" i="1"/>
  <c r="AG1191" i="1"/>
  <c r="AF1191" i="1"/>
  <c r="AE1191" i="1"/>
  <c r="AD1191" i="1"/>
  <c r="AC1191" i="1"/>
  <c r="AB1191" i="1"/>
  <c r="AA1191" i="1"/>
  <c r="Z1191" i="1"/>
  <c r="Y1191" i="1"/>
  <c r="X1191" i="1"/>
  <c r="W1191" i="1"/>
  <c r="V1191" i="1"/>
  <c r="U1191" i="1"/>
  <c r="AN1190" i="1"/>
  <c r="AK1190" i="1"/>
  <c r="AJ1190" i="1"/>
  <c r="AI1190" i="1"/>
  <c r="AH1190" i="1"/>
  <c r="AG1190" i="1"/>
  <c r="AF1190" i="1"/>
  <c r="AE1190" i="1"/>
  <c r="AD1190" i="1"/>
  <c r="AC1190" i="1"/>
  <c r="AB1190" i="1"/>
  <c r="AA1190" i="1"/>
  <c r="Z1190" i="1"/>
  <c r="AL1190" i="1" s="1"/>
  <c r="AM1190" i="1" s="1"/>
  <c r="Y1190" i="1"/>
  <c r="X1190" i="1"/>
  <c r="W1190" i="1"/>
  <c r="V1190" i="1"/>
  <c r="U1190" i="1"/>
  <c r="AN1189" i="1"/>
  <c r="AK1189" i="1"/>
  <c r="AJ1189" i="1"/>
  <c r="AI1189" i="1"/>
  <c r="AH1189" i="1"/>
  <c r="AG1189" i="1"/>
  <c r="AF1189" i="1"/>
  <c r="AE1189" i="1"/>
  <c r="AD1189" i="1"/>
  <c r="AC1189" i="1"/>
  <c r="AB1189" i="1"/>
  <c r="AA1189" i="1"/>
  <c r="Z1189" i="1"/>
  <c r="Y1189" i="1"/>
  <c r="X1189" i="1"/>
  <c r="W1189" i="1"/>
  <c r="V1189" i="1"/>
  <c r="U1189" i="1"/>
  <c r="AN1188" i="1"/>
  <c r="AK1188" i="1"/>
  <c r="AJ1188" i="1"/>
  <c r="AI1188" i="1"/>
  <c r="AH1188" i="1"/>
  <c r="AG1188" i="1"/>
  <c r="AF1188" i="1"/>
  <c r="AE1188" i="1"/>
  <c r="AD1188" i="1"/>
  <c r="AC1188" i="1"/>
  <c r="AB1188" i="1"/>
  <c r="AA1188" i="1"/>
  <c r="Z1188" i="1"/>
  <c r="AL1188" i="1" s="1"/>
  <c r="AM1188" i="1" s="1"/>
  <c r="Y1188" i="1"/>
  <c r="X1188" i="1"/>
  <c r="W1188" i="1"/>
  <c r="V1188" i="1"/>
  <c r="U1188" i="1"/>
  <c r="AN1187" i="1"/>
  <c r="AK1187" i="1"/>
  <c r="AJ1187" i="1"/>
  <c r="AI1187" i="1"/>
  <c r="AH1187" i="1"/>
  <c r="AG1187" i="1"/>
  <c r="AF1187" i="1"/>
  <c r="AE1187" i="1"/>
  <c r="AD1187" i="1"/>
  <c r="AC1187" i="1"/>
  <c r="AB1187" i="1"/>
  <c r="AA1187" i="1"/>
  <c r="Z1187" i="1"/>
  <c r="Y1187" i="1"/>
  <c r="X1187" i="1"/>
  <c r="W1187" i="1"/>
  <c r="V1187" i="1"/>
  <c r="U1187" i="1"/>
  <c r="AN1186" i="1"/>
  <c r="AK1186" i="1"/>
  <c r="AJ1186" i="1"/>
  <c r="AI1186" i="1"/>
  <c r="AH1186" i="1"/>
  <c r="AG1186" i="1"/>
  <c r="AF1186" i="1"/>
  <c r="AE1186" i="1"/>
  <c r="AD1186" i="1"/>
  <c r="AC1186" i="1"/>
  <c r="AB1186" i="1"/>
  <c r="AA1186" i="1"/>
  <c r="Z1186" i="1"/>
  <c r="AL1186" i="1" s="1"/>
  <c r="AM1186" i="1" s="1"/>
  <c r="Y1186" i="1"/>
  <c r="X1186" i="1"/>
  <c r="W1186" i="1"/>
  <c r="V1186" i="1"/>
  <c r="U1186" i="1"/>
  <c r="AN1185" i="1"/>
  <c r="AK1185" i="1"/>
  <c r="AJ1185" i="1"/>
  <c r="AI1185" i="1"/>
  <c r="AH1185" i="1"/>
  <c r="AG1185" i="1"/>
  <c r="AF1185" i="1"/>
  <c r="AE1185" i="1"/>
  <c r="AD1185" i="1"/>
  <c r="AC1185" i="1"/>
  <c r="AB1185" i="1"/>
  <c r="AA1185" i="1"/>
  <c r="Z1185" i="1"/>
  <c r="Y1185" i="1"/>
  <c r="X1185" i="1"/>
  <c r="W1185" i="1"/>
  <c r="V1185" i="1"/>
  <c r="U1185" i="1"/>
  <c r="AN1184" i="1"/>
  <c r="AK1184" i="1"/>
  <c r="AJ1184" i="1"/>
  <c r="AI1184" i="1"/>
  <c r="AH1184" i="1"/>
  <c r="AG1184" i="1"/>
  <c r="AF1184" i="1"/>
  <c r="AE1184" i="1"/>
  <c r="AD1184" i="1"/>
  <c r="AC1184" i="1"/>
  <c r="AB1184" i="1"/>
  <c r="AA1184" i="1"/>
  <c r="Z1184" i="1"/>
  <c r="AL1184" i="1" s="1"/>
  <c r="AM1184" i="1" s="1"/>
  <c r="Y1184" i="1"/>
  <c r="X1184" i="1"/>
  <c r="W1184" i="1"/>
  <c r="V1184" i="1"/>
  <c r="U1184" i="1"/>
  <c r="AN1183" i="1"/>
  <c r="AK1183" i="1"/>
  <c r="AJ1183" i="1"/>
  <c r="AI1183" i="1"/>
  <c r="AH1183" i="1"/>
  <c r="AG1183" i="1"/>
  <c r="AF1183" i="1"/>
  <c r="AE1183" i="1"/>
  <c r="AD1183" i="1"/>
  <c r="AC1183" i="1"/>
  <c r="AB1183" i="1"/>
  <c r="AA1183" i="1"/>
  <c r="Z1183" i="1"/>
  <c r="Y1183" i="1"/>
  <c r="X1183" i="1"/>
  <c r="W1183" i="1"/>
  <c r="V1183" i="1"/>
  <c r="U1183" i="1"/>
  <c r="AN1182" i="1"/>
  <c r="AK1182" i="1"/>
  <c r="AJ1182" i="1"/>
  <c r="AI1182" i="1"/>
  <c r="AH1182" i="1"/>
  <c r="AG1182" i="1"/>
  <c r="AF1182" i="1"/>
  <c r="AE1182" i="1"/>
  <c r="AD1182" i="1"/>
  <c r="AC1182" i="1"/>
  <c r="AB1182" i="1"/>
  <c r="AA1182" i="1"/>
  <c r="Z1182" i="1"/>
  <c r="AL1182" i="1" s="1"/>
  <c r="AM1182" i="1" s="1"/>
  <c r="Y1182" i="1"/>
  <c r="X1182" i="1"/>
  <c r="W1182" i="1"/>
  <c r="V1182" i="1"/>
  <c r="U1182" i="1"/>
  <c r="AN1181" i="1"/>
  <c r="AK1181" i="1"/>
  <c r="AJ1181" i="1"/>
  <c r="AI1181" i="1"/>
  <c r="AH1181" i="1"/>
  <c r="AG1181" i="1"/>
  <c r="AF1181" i="1"/>
  <c r="AE1181" i="1"/>
  <c r="AD1181" i="1"/>
  <c r="AC1181" i="1"/>
  <c r="AB1181" i="1"/>
  <c r="AA1181" i="1"/>
  <c r="Z1181" i="1"/>
  <c r="Y1181" i="1"/>
  <c r="X1181" i="1"/>
  <c r="W1181" i="1"/>
  <c r="V1181" i="1"/>
  <c r="U1181" i="1"/>
  <c r="AN1180" i="1"/>
  <c r="AK1180" i="1"/>
  <c r="AJ1180" i="1"/>
  <c r="AI1180" i="1"/>
  <c r="AH1180" i="1"/>
  <c r="AG1180" i="1"/>
  <c r="AF1180" i="1"/>
  <c r="AE1180" i="1"/>
  <c r="AD1180" i="1"/>
  <c r="AC1180" i="1"/>
  <c r="AB1180" i="1"/>
  <c r="AA1180" i="1"/>
  <c r="Z1180" i="1"/>
  <c r="AL1180" i="1" s="1"/>
  <c r="AM1180" i="1" s="1"/>
  <c r="Y1180" i="1"/>
  <c r="X1180" i="1"/>
  <c r="W1180" i="1"/>
  <c r="V1180" i="1"/>
  <c r="U1180" i="1"/>
  <c r="AN1179" i="1"/>
  <c r="AK1179" i="1"/>
  <c r="AJ1179" i="1"/>
  <c r="AI1179" i="1"/>
  <c r="AH1179" i="1"/>
  <c r="AG1179" i="1"/>
  <c r="AF1179" i="1"/>
  <c r="AE1179" i="1"/>
  <c r="AD1179" i="1"/>
  <c r="AC1179" i="1"/>
  <c r="AB1179" i="1"/>
  <c r="AA1179" i="1"/>
  <c r="Z1179" i="1"/>
  <c r="Y1179" i="1"/>
  <c r="X1179" i="1"/>
  <c r="W1179" i="1"/>
  <c r="V1179" i="1"/>
  <c r="U1179" i="1"/>
  <c r="AN1178" i="1"/>
  <c r="AK1178" i="1"/>
  <c r="AJ1178" i="1"/>
  <c r="AI1178" i="1"/>
  <c r="AH1178" i="1"/>
  <c r="AG1178" i="1"/>
  <c r="AF1178" i="1"/>
  <c r="AE1178" i="1"/>
  <c r="AD1178" i="1"/>
  <c r="AC1178" i="1"/>
  <c r="AB1178" i="1"/>
  <c r="AA1178" i="1"/>
  <c r="Z1178" i="1"/>
  <c r="AL1178" i="1" s="1"/>
  <c r="AM1178" i="1" s="1"/>
  <c r="Y1178" i="1"/>
  <c r="X1178" i="1"/>
  <c r="W1178" i="1"/>
  <c r="V1178" i="1"/>
  <c r="U1178" i="1"/>
  <c r="AN1177" i="1"/>
  <c r="AK1177" i="1"/>
  <c r="AJ1177" i="1"/>
  <c r="AI1177" i="1"/>
  <c r="AH1177" i="1"/>
  <c r="AG1177" i="1"/>
  <c r="AF1177" i="1"/>
  <c r="AE1177" i="1"/>
  <c r="AD1177" i="1"/>
  <c r="AC1177" i="1"/>
  <c r="AB1177" i="1"/>
  <c r="AA1177" i="1"/>
  <c r="Z1177" i="1"/>
  <c r="Y1177" i="1"/>
  <c r="X1177" i="1"/>
  <c r="W1177" i="1"/>
  <c r="V1177" i="1"/>
  <c r="U1177" i="1"/>
  <c r="AN1176" i="1"/>
  <c r="AK1176" i="1"/>
  <c r="AJ1176" i="1"/>
  <c r="AI1176" i="1"/>
  <c r="AH1176" i="1"/>
  <c r="AG1176" i="1"/>
  <c r="AF1176" i="1"/>
  <c r="AE1176" i="1"/>
  <c r="AD1176" i="1"/>
  <c r="AC1176" i="1"/>
  <c r="AB1176" i="1"/>
  <c r="AA1176" i="1"/>
  <c r="Z1176" i="1"/>
  <c r="AL1176" i="1" s="1"/>
  <c r="AM1176" i="1" s="1"/>
  <c r="Y1176" i="1"/>
  <c r="X1176" i="1"/>
  <c r="W1176" i="1"/>
  <c r="V1176" i="1"/>
  <c r="U1176" i="1"/>
  <c r="AN1175" i="1"/>
  <c r="AK1175" i="1"/>
  <c r="AJ1175" i="1"/>
  <c r="AI1175" i="1"/>
  <c r="AH1175" i="1"/>
  <c r="AG1175" i="1"/>
  <c r="AF1175" i="1"/>
  <c r="AE1175" i="1"/>
  <c r="AD1175" i="1"/>
  <c r="AC1175" i="1"/>
  <c r="AB1175" i="1"/>
  <c r="AA1175" i="1"/>
  <c r="Z1175" i="1"/>
  <c r="Y1175" i="1"/>
  <c r="X1175" i="1"/>
  <c r="W1175" i="1"/>
  <c r="V1175" i="1"/>
  <c r="U1175" i="1"/>
  <c r="AN1174" i="1"/>
  <c r="AK1174" i="1"/>
  <c r="AJ1174" i="1"/>
  <c r="AI1174" i="1"/>
  <c r="AH1174" i="1"/>
  <c r="AG1174" i="1"/>
  <c r="AF1174" i="1"/>
  <c r="AE1174" i="1"/>
  <c r="AD1174" i="1"/>
  <c r="AC1174" i="1"/>
  <c r="AB1174" i="1"/>
  <c r="AA1174" i="1"/>
  <c r="Z1174" i="1"/>
  <c r="AL1174" i="1" s="1"/>
  <c r="AM1174" i="1" s="1"/>
  <c r="Y1174" i="1"/>
  <c r="X1174" i="1"/>
  <c r="W1174" i="1"/>
  <c r="V1174" i="1"/>
  <c r="U1174" i="1"/>
  <c r="AN1173" i="1"/>
  <c r="AK1173" i="1"/>
  <c r="AJ1173" i="1"/>
  <c r="AI1173" i="1"/>
  <c r="AH1173" i="1"/>
  <c r="AG1173" i="1"/>
  <c r="AF1173" i="1"/>
  <c r="AE1173" i="1"/>
  <c r="AD1173" i="1"/>
  <c r="AC1173" i="1"/>
  <c r="AB1173" i="1"/>
  <c r="AA1173" i="1"/>
  <c r="Z1173" i="1"/>
  <c r="Y1173" i="1"/>
  <c r="X1173" i="1"/>
  <c r="W1173" i="1"/>
  <c r="V1173" i="1"/>
  <c r="U1173" i="1"/>
  <c r="AN1172" i="1"/>
  <c r="AK1172" i="1"/>
  <c r="AJ1172" i="1"/>
  <c r="AI1172" i="1"/>
  <c r="AH1172" i="1"/>
  <c r="AG1172" i="1"/>
  <c r="AF1172" i="1"/>
  <c r="AE1172" i="1"/>
  <c r="AD1172" i="1"/>
  <c r="AC1172" i="1"/>
  <c r="AB1172" i="1"/>
  <c r="AA1172" i="1"/>
  <c r="Z1172" i="1"/>
  <c r="AL1172" i="1" s="1"/>
  <c r="AM1172" i="1" s="1"/>
  <c r="Y1172" i="1"/>
  <c r="X1172" i="1"/>
  <c r="W1172" i="1"/>
  <c r="V1172" i="1"/>
  <c r="U1172" i="1"/>
  <c r="AN1171" i="1"/>
  <c r="AK1171" i="1"/>
  <c r="AJ1171" i="1"/>
  <c r="AI1171" i="1"/>
  <c r="AH1171" i="1"/>
  <c r="AG1171" i="1"/>
  <c r="AF1171" i="1"/>
  <c r="AE1171" i="1"/>
  <c r="AD1171" i="1"/>
  <c r="AC1171" i="1"/>
  <c r="AB1171" i="1"/>
  <c r="AA1171" i="1"/>
  <c r="Z1171" i="1"/>
  <c r="Y1171" i="1"/>
  <c r="X1171" i="1"/>
  <c r="W1171" i="1"/>
  <c r="V1171" i="1"/>
  <c r="U1171" i="1"/>
  <c r="AN1170" i="1"/>
  <c r="AK1170" i="1"/>
  <c r="AJ1170" i="1"/>
  <c r="AI1170" i="1"/>
  <c r="AH1170" i="1"/>
  <c r="AG1170" i="1"/>
  <c r="AF1170" i="1"/>
  <c r="AE1170" i="1"/>
  <c r="AD1170" i="1"/>
  <c r="AC1170" i="1"/>
  <c r="AB1170" i="1"/>
  <c r="AA1170" i="1"/>
  <c r="Z1170" i="1"/>
  <c r="AL1170" i="1" s="1"/>
  <c r="AM1170" i="1" s="1"/>
  <c r="Y1170" i="1"/>
  <c r="X1170" i="1"/>
  <c r="W1170" i="1"/>
  <c r="V1170" i="1"/>
  <c r="U1170" i="1"/>
  <c r="AN1169" i="1"/>
  <c r="AK1169" i="1"/>
  <c r="AJ1169" i="1"/>
  <c r="AI1169" i="1"/>
  <c r="AH1169" i="1"/>
  <c r="AG1169" i="1"/>
  <c r="AF1169" i="1"/>
  <c r="AE1169" i="1"/>
  <c r="AD1169" i="1"/>
  <c r="AC1169" i="1"/>
  <c r="AB1169" i="1"/>
  <c r="AA1169" i="1"/>
  <c r="Z1169" i="1"/>
  <c r="Y1169" i="1"/>
  <c r="X1169" i="1"/>
  <c r="W1169" i="1"/>
  <c r="V1169" i="1"/>
  <c r="U1169" i="1"/>
  <c r="AN1168" i="1"/>
  <c r="AK1168" i="1"/>
  <c r="AJ1168" i="1"/>
  <c r="AI1168" i="1"/>
  <c r="AH1168" i="1"/>
  <c r="AG1168" i="1"/>
  <c r="AF1168" i="1"/>
  <c r="AE1168" i="1"/>
  <c r="AD1168" i="1"/>
  <c r="AC1168" i="1"/>
  <c r="AB1168" i="1"/>
  <c r="AA1168" i="1"/>
  <c r="Z1168" i="1"/>
  <c r="AL1168" i="1" s="1"/>
  <c r="AM1168" i="1" s="1"/>
  <c r="Y1168" i="1"/>
  <c r="X1168" i="1"/>
  <c r="W1168" i="1"/>
  <c r="V1168" i="1"/>
  <c r="U1168" i="1"/>
  <c r="AN1167" i="1"/>
  <c r="AK1167" i="1"/>
  <c r="AJ1167" i="1"/>
  <c r="AI1167" i="1"/>
  <c r="AH1167" i="1"/>
  <c r="AG1167" i="1"/>
  <c r="AF1167" i="1"/>
  <c r="AE1167" i="1"/>
  <c r="AD1167" i="1"/>
  <c r="AC1167" i="1"/>
  <c r="AB1167" i="1"/>
  <c r="AA1167" i="1"/>
  <c r="Z1167" i="1"/>
  <c r="Y1167" i="1"/>
  <c r="X1167" i="1"/>
  <c r="W1167" i="1"/>
  <c r="V1167" i="1"/>
  <c r="U1167" i="1"/>
  <c r="AN1166" i="1"/>
  <c r="AK1166" i="1"/>
  <c r="AJ1166" i="1"/>
  <c r="AI1166" i="1"/>
  <c r="AH1166" i="1"/>
  <c r="AG1166" i="1"/>
  <c r="AF1166" i="1"/>
  <c r="AE1166" i="1"/>
  <c r="AD1166" i="1"/>
  <c r="AC1166" i="1"/>
  <c r="AB1166" i="1"/>
  <c r="AA1166" i="1"/>
  <c r="Z1166" i="1"/>
  <c r="AL1166" i="1" s="1"/>
  <c r="AM1166" i="1" s="1"/>
  <c r="Y1166" i="1"/>
  <c r="X1166" i="1"/>
  <c r="W1166" i="1"/>
  <c r="V1166" i="1"/>
  <c r="U1166" i="1"/>
  <c r="AN1165" i="1"/>
  <c r="AK1165" i="1"/>
  <c r="AJ1165" i="1"/>
  <c r="AI1165" i="1"/>
  <c r="AH1165" i="1"/>
  <c r="AG1165" i="1"/>
  <c r="AF1165" i="1"/>
  <c r="AE1165" i="1"/>
  <c r="AD1165" i="1"/>
  <c r="AC1165" i="1"/>
  <c r="AB1165" i="1"/>
  <c r="AA1165" i="1"/>
  <c r="Z1165" i="1"/>
  <c r="Y1165" i="1"/>
  <c r="X1165" i="1"/>
  <c r="W1165" i="1"/>
  <c r="V1165" i="1"/>
  <c r="U1165" i="1"/>
  <c r="AN1164" i="1"/>
  <c r="AK1164" i="1"/>
  <c r="AJ1164" i="1"/>
  <c r="AI1164" i="1"/>
  <c r="AH1164" i="1"/>
  <c r="AG1164" i="1"/>
  <c r="AF1164" i="1"/>
  <c r="AE1164" i="1"/>
  <c r="AD1164" i="1"/>
  <c r="AC1164" i="1"/>
  <c r="AB1164" i="1"/>
  <c r="AA1164" i="1"/>
  <c r="Z1164" i="1"/>
  <c r="AL1164" i="1" s="1"/>
  <c r="AM1164" i="1" s="1"/>
  <c r="Y1164" i="1"/>
  <c r="X1164" i="1"/>
  <c r="W1164" i="1"/>
  <c r="V1164" i="1"/>
  <c r="U1164" i="1"/>
  <c r="AN1163" i="1"/>
  <c r="AK1163" i="1"/>
  <c r="AJ1163" i="1"/>
  <c r="AI1163" i="1"/>
  <c r="AH1163" i="1"/>
  <c r="AG1163" i="1"/>
  <c r="AF1163" i="1"/>
  <c r="AE1163" i="1"/>
  <c r="AD1163" i="1"/>
  <c r="AC1163" i="1"/>
  <c r="AB1163" i="1"/>
  <c r="AA1163" i="1"/>
  <c r="Z1163" i="1"/>
  <c r="Y1163" i="1"/>
  <c r="X1163" i="1"/>
  <c r="W1163" i="1"/>
  <c r="V1163" i="1"/>
  <c r="U1163" i="1"/>
  <c r="AN1162" i="1"/>
  <c r="AK1162" i="1"/>
  <c r="AJ1162" i="1"/>
  <c r="AI1162" i="1"/>
  <c r="AH1162" i="1"/>
  <c r="AG1162" i="1"/>
  <c r="AF1162" i="1"/>
  <c r="AE1162" i="1"/>
  <c r="AD1162" i="1"/>
  <c r="AC1162" i="1"/>
  <c r="AB1162" i="1"/>
  <c r="AA1162" i="1"/>
  <c r="Z1162" i="1"/>
  <c r="AL1162" i="1" s="1"/>
  <c r="AM1162" i="1" s="1"/>
  <c r="Y1162" i="1"/>
  <c r="X1162" i="1"/>
  <c r="W1162" i="1"/>
  <c r="V1162" i="1"/>
  <c r="U1162" i="1"/>
  <c r="AN1161" i="1"/>
  <c r="AK1161" i="1"/>
  <c r="AJ1161" i="1"/>
  <c r="AI1161" i="1"/>
  <c r="AH1161" i="1"/>
  <c r="AG1161" i="1"/>
  <c r="AF1161" i="1"/>
  <c r="AE1161" i="1"/>
  <c r="AD1161" i="1"/>
  <c r="AC1161" i="1"/>
  <c r="AB1161" i="1"/>
  <c r="AA1161" i="1"/>
  <c r="Z1161" i="1"/>
  <c r="Y1161" i="1"/>
  <c r="X1161" i="1"/>
  <c r="W1161" i="1"/>
  <c r="V1161" i="1"/>
  <c r="U1161" i="1"/>
  <c r="AN1160" i="1"/>
  <c r="AK1160" i="1"/>
  <c r="AJ1160" i="1"/>
  <c r="AI1160" i="1"/>
  <c r="AH1160" i="1"/>
  <c r="AG1160" i="1"/>
  <c r="AF1160" i="1"/>
  <c r="AE1160" i="1"/>
  <c r="AD1160" i="1"/>
  <c r="AC1160" i="1"/>
  <c r="AB1160" i="1"/>
  <c r="AA1160" i="1"/>
  <c r="Z1160" i="1"/>
  <c r="AL1160" i="1" s="1"/>
  <c r="AM1160" i="1" s="1"/>
  <c r="Y1160" i="1"/>
  <c r="X1160" i="1"/>
  <c r="W1160" i="1"/>
  <c r="V1160" i="1"/>
  <c r="U1160" i="1"/>
  <c r="AN1159" i="1"/>
  <c r="AK1159" i="1"/>
  <c r="AJ1159" i="1"/>
  <c r="AI1159" i="1"/>
  <c r="AH1159" i="1"/>
  <c r="AG1159" i="1"/>
  <c r="AF1159" i="1"/>
  <c r="AE1159" i="1"/>
  <c r="AD1159" i="1"/>
  <c r="AC1159" i="1"/>
  <c r="AB1159" i="1"/>
  <c r="AA1159" i="1"/>
  <c r="Z1159" i="1"/>
  <c r="Y1159" i="1"/>
  <c r="X1159" i="1"/>
  <c r="W1159" i="1"/>
  <c r="V1159" i="1"/>
  <c r="U1159" i="1"/>
  <c r="AN1158" i="1"/>
  <c r="AK1158" i="1"/>
  <c r="AJ1158" i="1"/>
  <c r="AI1158" i="1"/>
  <c r="AH1158" i="1"/>
  <c r="AG1158" i="1"/>
  <c r="AF1158" i="1"/>
  <c r="AE1158" i="1"/>
  <c r="AD1158" i="1"/>
  <c r="AC1158" i="1"/>
  <c r="AB1158" i="1"/>
  <c r="AA1158" i="1"/>
  <c r="Z1158" i="1"/>
  <c r="AL1158" i="1" s="1"/>
  <c r="AM1158" i="1" s="1"/>
  <c r="Y1158" i="1"/>
  <c r="X1158" i="1"/>
  <c r="W1158" i="1"/>
  <c r="V1158" i="1"/>
  <c r="U1158" i="1"/>
  <c r="AN1157" i="1"/>
  <c r="AK1157" i="1"/>
  <c r="AJ1157" i="1"/>
  <c r="AI1157" i="1"/>
  <c r="AH1157" i="1"/>
  <c r="AG1157" i="1"/>
  <c r="AF1157" i="1"/>
  <c r="AE1157" i="1"/>
  <c r="AD1157" i="1"/>
  <c r="AC1157" i="1"/>
  <c r="AB1157" i="1"/>
  <c r="AA1157" i="1"/>
  <c r="Z1157" i="1"/>
  <c r="Y1157" i="1"/>
  <c r="X1157" i="1"/>
  <c r="W1157" i="1"/>
  <c r="V1157" i="1"/>
  <c r="U1157" i="1"/>
  <c r="AN1156" i="1"/>
  <c r="AK1156" i="1"/>
  <c r="AJ1156" i="1"/>
  <c r="AI1156" i="1"/>
  <c r="AH1156" i="1"/>
  <c r="AG1156" i="1"/>
  <c r="AF1156" i="1"/>
  <c r="AE1156" i="1"/>
  <c r="AD1156" i="1"/>
  <c r="AC1156" i="1"/>
  <c r="AB1156" i="1"/>
  <c r="AA1156" i="1"/>
  <c r="Z1156" i="1"/>
  <c r="AL1156" i="1" s="1"/>
  <c r="AM1156" i="1" s="1"/>
  <c r="Y1156" i="1"/>
  <c r="X1156" i="1"/>
  <c r="W1156" i="1"/>
  <c r="V1156" i="1"/>
  <c r="U1156" i="1"/>
  <c r="AN1155" i="1"/>
  <c r="AK1155" i="1"/>
  <c r="AJ1155" i="1"/>
  <c r="AI1155" i="1"/>
  <c r="AH1155" i="1"/>
  <c r="AG1155" i="1"/>
  <c r="AF1155" i="1"/>
  <c r="AE1155" i="1"/>
  <c r="AD1155" i="1"/>
  <c r="AC1155" i="1"/>
  <c r="AB1155" i="1"/>
  <c r="AA1155" i="1"/>
  <c r="Z1155" i="1"/>
  <c r="Y1155" i="1"/>
  <c r="X1155" i="1"/>
  <c r="W1155" i="1"/>
  <c r="V1155" i="1"/>
  <c r="U1155" i="1"/>
  <c r="AN1154" i="1"/>
  <c r="AK1154" i="1"/>
  <c r="AJ1154" i="1"/>
  <c r="AI1154" i="1"/>
  <c r="AH1154" i="1"/>
  <c r="AG1154" i="1"/>
  <c r="AF1154" i="1"/>
  <c r="AE1154" i="1"/>
  <c r="AD1154" i="1"/>
  <c r="AC1154" i="1"/>
  <c r="AB1154" i="1"/>
  <c r="AA1154" i="1"/>
  <c r="Z1154" i="1"/>
  <c r="AL1154" i="1" s="1"/>
  <c r="AM1154" i="1" s="1"/>
  <c r="Y1154" i="1"/>
  <c r="X1154" i="1"/>
  <c r="W1154" i="1"/>
  <c r="V1154" i="1"/>
  <c r="U1154" i="1"/>
  <c r="AN1153" i="1"/>
  <c r="AK1153" i="1"/>
  <c r="AJ1153" i="1"/>
  <c r="AI1153" i="1"/>
  <c r="AH1153" i="1"/>
  <c r="AG1153" i="1"/>
  <c r="AF1153" i="1"/>
  <c r="AE1153" i="1"/>
  <c r="AD1153" i="1"/>
  <c r="AC1153" i="1"/>
  <c r="AB1153" i="1"/>
  <c r="AA1153" i="1"/>
  <c r="Z1153" i="1"/>
  <c r="Y1153" i="1"/>
  <c r="X1153" i="1"/>
  <c r="W1153" i="1"/>
  <c r="V1153" i="1"/>
  <c r="U1153" i="1"/>
  <c r="AN1152" i="1"/>
  <c r="AK1152" i="1"/>
  <c r="AJ1152" i="1"/>
  <c r="AI1152" i="1"/>
  <c r="AH1152" i="1"/>
  <c r="AG1152" i="1"/>
  <c r="AF1152" i="1"/>
  <c r="AE1152" i="1"/>
  <c r="AD1152" i="1"/>
  <c r="AC1152" i="1"/>
  <c r="AB1152" i="1"/>
  <c r="AA1152" i="1"/>
  <c r="Z1152" i="1"/>
  <c r="AL1152" i="1" s="1"/>
  <c r="AM1152" i="1" s="1"/>
  <c r="Y1152" i="1"/>
  <c r="X1152" i="1"/>
  <c r="W1152" i="1"/>
  <c r="V1152" i="1"/>
  <c r="U1152" i="1"/>
  <c r="AN1151" i="1"/>
  <c r="AK1151" i="1"/>
  <c r="AJ1151" i="1"/>
  <c r="AI1151" i="1"/>
  <c r="AH1151" i="1"/>
  <c r="AG1151" i="1"/>
  <c r="AF1151" i="1"/>
  <c r="AE1151" i="1"/>
  <c r="AD1151" i="1"/>
  <c r="AC1151" i="1"/>
  <c r="AB1151" i="1"/>
  <c r="AA1151" i="1"/>
  <c r="Z1151" i="1"/>
  <c r="Y1151" i="1"/>
  <c r="X1151" i="1"/>
  <c r="W1151" i="1"/>
  <c r="V1151" i="1"/>
  <c r="U1151" i="1"/>
  <c r="AN1150" i="1"/>
  <c r="AK1150" i="1"/>
  <c r="AJ1150" i="1"/>
  <c r="AI1150" i="1"/>
  <c r="AH1150" i="1"/>
  <c r="AG1150" i="1"/>
  <c r="AF1150" i="1"/>
  <c r="AE1150" i="1"/>
  <c r="AD1150" i="1"/>
  <c r="AC1150" i="1"/>
  <c r="AB1150" i="1"/>
  <c r="AA1150" i="1"/>
  <c r="Z1150" i="1"/>
  <c r="AL1150" i="1" s="1"/>
  <c r="AM1150" i="1" s="1"/>
  <c r="Y1150" i="1"/>
  <c r="X1150" i="1"/>
  <c r="W1150" i="1"/>
  <c r="V1150" i="1"/>
  <c r="U1150" i="1"/>
  <c r="AN1149" i="1"/>
  <c r="AK1149" i="1"/>
  <c r="AJ1149" i="1"/>
  <c r="AI1149" i="1"/>
  <c r="AH1149" i="1"/>
  <c r="AG1149" i="1"/>
  <c r="AF1149" i="1"/>
  <c r="AE1149" i="1"/>
  <c r="AD1149" i="1"/>
  <c r="AC1149" i="1"/>
  <c r="AB1149" i="1"/>
  <c r="AA1149" i="1"/>
  <c r="Z1149" i="1"/>
  <c r="Y1149" i="1"/>
  <c r="X1149" i="1"/>
  <c r="W1149" i="1"/>
  <c r="V1149" i="1"/>
  <c r="U1149" i="1"/>
  <c r="AN1148" i="1"/>
  <c r="AK1148" i="1"/>
  <c r="AJ1148" i="1"/>
  <c r="AI1148" i="1"/>
  <c r="AH1148" i="1"/>
  <c r="AG1148" i="1"/>
  <c r="AF1148" i="1"/>
  <c r="AE1148" i="1"/>
  <c r="AD1148" i="1"/>
  <c r="AC1148" i="1"/>
  <c r="AB1148" i="1"/>
  <c r="AA1148" i="1"/>
  <c r="Z1148" i="1"/>
  <c r="AL1148" i="1" s="1"/>
  <c r="AM1148" i="1" s="1"/>
  <c r="Y1148" i="1"/>
  <c r="X1148" i="1"/>
  <c r="W1148" i="1"/>
  <c r="V1148" i="1"/>
  <c r="U1148" i="1"/>
  <c r="AN1147" i="1"/>
  <c r="AK1147" i="1"/>
  <c r="AJ1147" i="1"/>
  <c r="AI1147" i="1"/>
  <c r="AH1147" i="1"/>
  <c r="AG1147" i="1"/>
  <c r="AF1147" i="1"/>
  <c r="AE1147" i="1"/>
  <c r="AD1147" i="1"/>
  <c r="AC1147" i="1"/>
  <c r="AB1147" i="1"/>
  <c r="AA1147" i="1"/>
  <c r="Z1147" i="1"/>
  <c r="Y1147" i="1"/>
  <c r="X1147" i="1"/>
  <c r="W1147" i="1"/>
  <c r="V1147" i="1"/>
  <c r="U1147" i="1"/>
  <c r="AN1146" i="1"/>
  <c r="AK1146" i="1"/>
  <c r="AJ1146" i="1"/>
  <c r="AI1146" i="1"/>
  <c r="AH1146" i="1"/>
  <c r="AG1146" i="1"/>
  <c r="AF1146" i="1"/>
  <c r="AE1146" i="1"/>
  <c r="AD1146" i="1"/>
  <c r="AC1146" i="1"/>
  <c r="AB1146" i="1"/>
  <c r="AA1146" i="1"/>
  <c r="Z1146" i="1"/>
  <c r="AL1146" i="1" s="1"/>
  <c r="AM1146" i="1" s="1"/>
  <c r="Y1146" i="1"/>
  <c r="X1146" i="1"/>
  <c r="W1146" i="1"/>
  <c r="V1146" i="1"/>
  <c r="U1146" i="1"/>
  <c r="AN1145" i="1"/>
  <c r="AK1145" i="1"/>
  <c r="AJ1145" i="1"/>
  <c r="AI1145" i="1"/>
  <c r="AH1145" i="1"/>
  <c r="AG1145" i="1"/>
  <c r="AF1145" i="1"/>
  <c r="AE1145" i="1"/>
  <c r="AD1145" i="1"/>
  <c r="AC1145" i="1"/>
  <c r="AB1145" i="1"/>
  <c r="AA1145" i="1"/>
  <c r="Z1145" i="1"/>
  <c r="Y1145" i="1"/>
  <c r="X1145" i="1"/>
  <c r="W1145" i="1"/>
  <c r="V1145" i="1"/>
  <c r="U1145" i="1"/>
  <c r="AN1144" i="1"/>
  <c r="AK1144" i="1"/>
  <c r="AJ1144" i="1"/>
  <c r="AI1144" i="1"/>
  <c r="AH1144" i="1"/>
  <c r="AG1144" i="1"/>
  <c r="AF1144" i="1"/>
  <c r="AE1144" i="1"/>
  <c r="AD1144" i="1"/>
  <c r="AC1144" i="1"/>
  <c r="AB1144" i="1"/>
  <c r="AA1144" i="1"/>
  <c r="Z1144" i="1"/>
  <c r="AL1144" i="1" s="1"/>
  <c r="AM1144" i="1" s="1"/>
  <c r="Y1144" i="1"/>
  <c r="X1144" i="1"/>
  <c r="W1144" i="1"/>
  <c r="V1144" i="1"/>
  <c r="U1144" i="1"/>
  <c r="AN1143" i="1"/>
  <c r="AK1143" i="1"/>
  <c r="AJ1143" i="1"/>
  <c r="AI1143" i="1"/>
  <c r="AH1143" i="1"/>
  <c r="AG1143" i="1"/>
  <c r="AF1143" i="1"/>
  <c r="AE1143" i="1"/>
  <c r="AD1143" i="1"/>
  <c r="AC1143" i="1"/>
  <c r="AB1143" i="1"/>
  <c r="AA1143" i="1"/>
  <c r="Z1143" i="1"/>
  <c r="Y1143" i="1"/>
  <c r="X1143" i="1"/>
  <c r="W1143" i="1"/>
  <c r="V1143" i="1"/>
  <c r="U1143" i="1"/>
  <c r="AN1142" i="1"/>
  <c r="AK1142" i="1"/>
  <c r="AJ1142" i="1"/>
  <c r="AI1142" i="1"/>
  <c r="AH1142" i="1"/>
  <c r="AG1142" i="1"/>
  <c r="AF1142" i="1"/>
  <c r="AE1142" i="1"/>
  <c r="AD1142" i="1"/>
  <c r="AC1142" i="1"/>
  <c r="AB1142" i="1"/>
  <c r="AA1142" i="1"/>
  <c r="Z1142" i="1"/>
  <c r="AL1142" i="1" s="1"/>
  <c r="AM1142" i="1" s="1"/>
  <c r="Y1142" i="1"/>
  <c r="X1142" i="1"/>
  <c r="W1142" i="1"/>
  <c r="V1142" i="1"/>
  <c r="U1142" i="1"/>
  <c r="AN1141" i="1"/>
  <c r="AK1141" i="1"/>
  <c r="AJ1141" i="1"/>
  <c r="AI1141" i="1"/>
  <c r="AH1141" i="1"/>
  <c r="AG1141" i="1"/>
  <c r="AF1141" i="1"/>
  <c r="AE1141" i="1"/>
  <c r="AD1141" i="1"/>
  <c r="AC1141" i="1"/>
  <c r="AB1141" i="1"/>
  <c r="AA1141" i="1"/>
  <c r="Z1141" i="1"/>
  <c r="Y1141" i="1"/>
  <c r="X1141" i="1"/>
  <c r="W1141" i="1"/>
  <c r="V1141" i="1"/>
  <c r="U1141" i="1"/>
  <c r="AN1140" i="1"/>
  <c r="AK1140" i="1"/>
  <c r="AJ1140" i="1"/>
  <c r="AI1140" i="1"/>
  <c r="AH1140" i="1"/>
  <c r="AG1140" i="1"/>
  <c r="AF1140" i="1"/>
  <c r="AE1140" i="1"/>
  <c r="AD1140" i="1"/>
  <c r="AC1140" i="1"/>
  <c r="AB1140" i="1"/>
  <c r="AA1140" i="1"/>
  <c r="Z1140" i="1"/>
  <c r="AL1140" i="1" s="1"/>
  <c r="AM1140" i="1" s="1"/>
  <c r="Y1140" i="1"/>
  <c r="X1140" i="1"/>
  <c r="W1140" i="1"/>
  <c r="V1140" i="1"/>
  <c r="U1140" i="1"/>
  <c r="AN1139" i="1"/>
  <c r="AK1139" i="1"/>
  <c r="AJ1139" i="1"/>
  <c r="AI1139" i="1"/>
  <c r="AH1139" i="1"/>
  <c r="AG1139" i="1"/>
  <c r="AF1139" i="1"/>
  <c r="AE1139" i="1"/>
  <c r="AD1139" i="1"/>
  <c r="AC1139" i="1"/>
  <c r="AB1139" i="1"/>
  <c r="AA1139" i="1"/>
  <c r="Z1139" i="1"/>
  <c r="Y1139" i="1"/>
  <c r="X1139" i="1"/>
  <c r="W1139" i="1"/>
  <c r="V1139" i="1"/>
  <c r="U1139" i="1"/>
  <c r="AN1138" i="1"/>
  <c r="AK1138" i="1"/>
  <c r="AJ1138" i="1"/>
  <c r="AI1138" i="1"/>
  <c r="AH1138" i="1"/>
  <c r="AG1138" i="1"/>
  <c r="AF1138" i="1"/>
  <c r="AE1138" i="1"/>
  <c r="AD1138" i="1"/>
  <c r="AC1138" i="1"/>
  <c r="AB1138" i="1"/>
  <c r="AA1138" i="1"/>
  <c r="Z1138" i="1"/>
  <c r="AL1138" i="1" s="1"/>
  <c r="AM1138" i="1" s="1"/>
  <c r="Y1138" i="1"/>
  <c r="X1138" i="1"/>
  <c r="W1138" i="1"/>
  <c r="V1138" i="1"/>
  <c r="U1138" i="1"/>
  <c r="AN1137" i="1"/>
  <c r="AK1137" i="1"/>
  <c r="AJ1137" i="1"/>
  <c r="AI1137" i="1"/>
  <c r="AH1137" i="1"/>
  <c r="AG1137" i="1"/>
  <c r="AF1137" i="1"/>
  <c r="AE1137" i="1"/>
  <c r="AD1137" i="1"/>
  <c r="AC1137" i="1"/>
  <c r="AB1137" i="1"/>
  <c r="AA1137" i="1"/>
  <c r="Z1137" i="1"/>
  <c r="Y1137" i="1"/>
  <c r="X1137" i="1"/>
  <c r="W1137" i="1"/>
  <c r="V1137" i="1"/>
  <c r="U1137" i="1"/>
  <c r="AN1136" i="1"/>
  <c r="AK1136" i="1"/>
  <c r="AJ1136" i="1"/>
  <c r="AI1136" i="1"/>
  <c r="AH1136" i="1"/>
  <c r="AG1136" i="1"/>
  <c r="AF1136" i="1"/>
  <c r="AE1136" i="1"/>
  <c r="AD1136" i="1"/>
  <c r="AC1136" i="1"/>
  <c r="AB1136" i="1"/>
  <c r="AA1136" i="1"/>
  <c r="Z1136" i="1"/>
  <c r="AL1136" i="1" s="1"/>
  <c r="AM1136" i="1" s="1"/>
  <c r="Y1136" i="1"/>
  <c r="X1136" i="1"/>
  <c r="W1136" i="1"/>
  <c r="V1136" i="1"/>
  <c r="U1136" i="1"/>
  <c r="AN1135" i="1"/>
  <c r="AK1135" i="1"/>
  <c r="AJ1135" i="1"/>
  <c r="AI1135" i="1"/>
  <c r="AH1135" i="1"/>
  <c r="AG1135" i="1"/>
  <c r="AF1135" i="1"/>
  <c r="AE1135" i="1"/>
  <c r="AD1135" i="1"/>
  <c r="AC1135" i="1"/>
  <c r="AB1135" i="1"/>
  <c r="AA1135" i="1"/>
  <c r="Z1135" i="1"/>
  <c r="Y1135" i="1"/>
  <c r="X1135" i="1"/>
  <c r="W1135" i="1"/>
  <c r="V1135" i="1"/>
  <c r="U1135" i="1"/>
  <c r="AN1134" i="1"/>
  <c r="AK1134" i="1"/>
  <c r="AJ1134" i="1"/>
  <c r="AI1134" i="1"/>
  <c r="AH1134" i="1"/>
  <c r="AG1134" i="1"/>
  <c r="AF1134" i="1"/>
  <c r="AE1134" i="1"/>
  <c r="AD1134" i="1"/>
  <c r="AC1134" i="1"/>
  <c r="AB1134" i="1"/>
  <c r="AA1134" i="1"/>
  <c r="Z1134" i="1"/>
  <c r="AL1134" i="1" s="1"/>
  <c r="AM1134" i="1" s="1"/>
  <c r="Y1134" i="1"/>
  <c r="X1134" i="1"/>
  <c r="W1134" i="1"/>
  <c r="V1134" i="1"/>
  <c r="U1134" i="1"/>
  <c r="AN1133" i="1"/>
  <c r="AK1133" i="1"/>
  <c r="AJ1133" i="1"/>
  <c r="AI1133" i="1"/>
  <c r="AH1133" i="1"/>
  <c r="AG1133" i="1"/>
  <c r="AF1133" i="1"/>
  <c r="AE1133" i="1"/>
  <c r="AD1133" i="1"/>
  <c r="AC1133" i="1"/>
  <c r="AB1133" i="1"/>
  <c r="AA1133" i="1"/>
  <c r="Z1133" i="1"/>
  <c r="Y1133" i="1"/>
  <c r="X1133" i="1"/>
  <c r="W1133" i="1"/>
  <c r="V1133" i="1"/>
  <c r="U1133" i="1"/>
  <c r="AN1132" i="1"/>
  <c r="AK1132" i="1"/>
  <c r="AJ1132" i="1"/>
  <c r="AI1132" i="1"/>
  <c r="AH1132" i="1"/>
  <c r="AG1132" i="1"/>
  <c r="AF1132" i="1"/>
  <c r="AE1132" i="1"/>
  <c r="AD1132" i="1"/>
  <c r="AC1132" i="1"/>
  <c r="AB1132" i="1"/>
  <c r="AA1132" i="1"/>
  <c r="Z1132" i="1"/>
  <c r="AL1132" i="1" s="1"/>
  <c r="AM1132" i="1" s="1"/>
  <c r="Y1132" i="1"/>
  <c r="X1132" i="1"/>
  <c r="W1132" i="1"/>
  <c r="V1132" i="1"/>
  <c r="U1132" i="1"/>
  <c r="AN1131" i="1"/>
  <c r="AK1131" i="1"/>
  <c r="AJ1131" i="1"/>
  <c r="AI1131" i="1"/>
  <c r="AH1131" i="1"/>
  <c r="AG1131" i="1"/>
  <c r="AF1131" i="1"/>
  <c r="AE1131" i="1"/>
  <c r="AD1131" i="1"/>
  <c r="AC1131" i="1"/>
  <c r="AB1131" i="1"/>
  <c r="AA1131" i="1"/>
  <c r="Z1131" i="1"/>
  <c r="Y1131" i="1"/>
  <c r="X1131" i="1"/>
  <c r="W1131" i="1"/>
  <c r="V1131" i="1"/>
  <c r="U1131" i="1"/>
  <c r="AN1130" i="1"/>
  <c r="AK1130" i="1"/>
  <c r="AJ1130" i="1"/>
  <c r="AI1130" i="1"/>
  <c r="AH1130" i="1"/>
  <c r="AG1130" i="1"/>
  <c r="AF1130" i="1"/>
  <c r="AE1130" i="1"/>
  <c r="AD1130" i="1"/>
  <c r="AC1130" i="1"/>
  <c r="AB1130" i="1"/>
  <c r="AA1130" i="1"/>
  <c r="Z1130" i="1"/>
  <c r="AL1130" i="1" s="1"/>
  <c r="AM1130" i="1" s="1"/>
  <c r="Y1130" i="1"/>
  <c r="X1130" i="1"/>
  <c r="W1130" i="1"/>
  <c r="V1130" i="1"/>
  <c r="U1130" i="1"/>
  <c r="AN1129" i="1"/>
  <c r="AK1129" i="1"/>
  <c r="AJ1129" i="1"/>
  <c r="AI1129" i="1"/>
  <c r="AH1129" i="1"/>
  <c r="AG1129" i="1"/>
  <c r="AF1129" i="1"/>
  <c r="AE1129" i="1"/>
  <c r="AD1129" i="1"/>
  <c r="AC1129" i="1"/>
  <c r="AB1129" i="1"/>
  <c r="AA1129" i="1"/>
  <c r="Z1129" i="1"/>
  <c r="Y1129" i="1"/>
  <c r="X1129" i="1"/>
  <c r="W1129" i="1"/>
  <c r="V1129" i="1"/>
  <c r="U1129" i="1"/>
  <c r="AN1128" i="1"/>
  <c r="AK1128" i="1"/>
  <c r="AJ1128" i="1"/>
  <c r="AI1128" i="1"/>
  <c r="AH1128" i="1"/>
  <c r="AG1128" i="1"/>
  <c r="AF1128" i="1"/>
  <c r="AE1128" i="1"/>
  <c r="AD1128" i="1"/>
  <c r="AC1128" i="1"/>
  <c r="AB1128" i="1"/>
  <c r="AA1128" i="1"/>
  <c r="Z1128" i="1"/>
  <c r="AL1128" i="1" s="1"/>
  <c r="AM1128" i="1" s="1"/>
  <c r="Y1128" i="1"/>
  <c r="X1128" i="1"/>
  <c r="W1128" i="1"/>
  <c r="V1128" i="1"/>
  <c r="U1128" i="1"/>
  <c r="AN1127" i="1"/>
  <c r="AK1127" i="1"/>
  <c r="AJ1127" i="1"/>
  <c r="AI1127" i="1"/>
  <c r="AH1127" i="1"/>
  <c r="AG1127" i="1"/>
  <c r="AF1127" i="1"/>
  <c r="AE1127" i="1"/>
  <c r="AD1127" i="1"/>
  <c r="AC1127" i="1"/>
  <c r="AB1127" i="1"/>
  <c r="AA1127" i="1"/>
  <c r="Z1127" i="1"/>
  <c r="Y1127" i="1"/>
  <c r="X1127" i="1"/>
  <c r="W1127" i="1"/>
  <c r="V1127" i="1"/>
  <c r="U1127" i="1"/>
  <c r="AN1126" i="1"/>
  <c r="AK1126" i="1"/>
  <c r="AJ1126" i="1"/>
  <c r="AI1126" i="1"/>
  <c r="AH1126" i="1"/>
  <c r="AG1126" i="1"/>
  <c r="AF1126" i="1"/>
  <c r="AE1126" i="1"/>
  <c r="AD1126" i="1"/>
  <c r="AC1126" i="1"/>
  <c r="AB1126" i="1"/>
  <c r="AA1126" i="1"/>
  <c r="Z1126" i="1"/>
  <c r="AL1126" i="1" s="1"/>
  <c r="AM1126" i="1" s="1"/>
  <c r="Y1126" i="1"/>
  <c r="X1126" i="1"/>
  <c r="W1126" i="1"/>
  <c r="V1126" i="1"/>
  <c r="U1126" i="1"/>
  <c r="AN1125" i="1"/>
  <c r="AK1125" i="1"/>
  <c r="AJ1125" i="1"/>
  <c r="AI1125" i="1"/>
  <c r="AH1125" i="1"/>
  <c r="AG1125" i="1"/>
  <c r="AF1125" i="1"/>
  <c r="AE1125" i="1"/>
  <c r="AD1125" i="1"/>
  <c r="AC1125" i="1"/>
  <c r="AB1125" i="1"/>
  <c r="AA1125" i="1"/>
  <c r="Z1125" i="1"/>
  <c r="Y1125" i="1"/>
  <c r="X1125" i="1"/>
  <c r="W1125" i="1"/>
  <c r="V1125" i="1"/>
  <c r="U1125" i="1"/>
  <c r="AN1124" i="1"/>
  <c r="AK1124" i="1"/>
  <c r="AJ1124" i="1"/>
  <c r="AI1124" i="1"/>
  <c r="AH1124" i="1"/>
  <c r="AG1124" i="1"/>
  <c r="AF1124" i="1"/>
  <c r="AE1124" i="1"/>
  <c r="AD1124" i="1"/>
  <c r="AC1124" i="1"/>
  <c r="AB1124" i="1"/>
  <c r="AA1124" i="1"/>
  <c r="Z1124" i="1"/>
  <c r="AL1124" i="1" s="1"/>
  <c r="AM1124" i="1" s="1"/>
  <c r="Y1124" i="1"/>
  <c r="X1124" i="1"/>
  <c r="W1124" i="1"/>
  <c r="V1124" i="1"/>
  <c r="U1124" i="1"/>
  <c r="AN1123" i="1"/>
  <c r="AK1123" i="1"/>
  <c r="AJ1123" i="1"/>
  <c r="AI1123" i="1"/>
  <c r="AH1123" i="1"/>
  <c r="AG1123" i="1"/>
  <c r="AF1123" i="1"/>
  <c r="AE1123" i="1"/>
  <c r="AD1123" i="1"/>
  <c r="AC1123" i="1"/>
  <c r="AB1123" i="1"/>
  <c r="AA1123" i="1"/>
  <c r="Z1123" i="1"/>
  <c r="Y1123" i="1"/>
  <c r="X1123" i="1"/>
  <c r="W1123" i="1"/>
  <c r="V1123" i="1"/>
  <c r="U1123" i="1"/>
  <c r="AN1122" i="1"/>
  <c r="AK1122" i="1"/>
  <c r="AJ1122" i="1"/>
  <c r="AI1122" i="1"/>
  <c r="AH1122" i="1"/>
  <c r="AG1122" i="1"/>
  <c r="AF1122" i="1"/>
  <c r="AE1122" i="1"/>
  <c r="AD1122" i="1"/>
  <c r="AC1122" i="1"/>
  <c r="AB1122" i="1"/>
  <c r="AA1122" i="1"/>
  <c r="Z1122" i="1"/>
  <c r="AL1122" i="1" s="1"/>
  <c r="AM1122" i="1" s="1"/>
  <c r="Y1122" i="1"/>
  <c r="X1122" i="1"/>
  <c r="W1122" i="1"/>
  <c r="V1122" i="1"/>
  <c r="U1122" i="1"/>
  <c r="AN1121" i="1"/>
  <c r="AK1121" i="1"/>
  <c r="AJ1121" i="1"/>
  <c r="AI1121" i="1"/>
  <c r="AH1121" i="1"/>
  <c r="AG1121" i="1"/>
  <c r="AF1121" i="1"/>
  <c r="AE1121" i="1"/>
  <c r="AD1121" i="1"/>
  <c r="AC1121" i="1"/>
  <c r="AB1121" i="1"/>
  <c r="AA1121" i="1"/>
  <c r="Z1121" i="1"/>
  <c r="Y1121" i="1"/>
  <c r="X1121" i="1"/>
  <c r="W1121" i="1"/>
  <c r="V1121" i="1"/>
  <c r="U1121" i="1"/>
  <c r="AN1120" i="1"/>
  <c r="AK1120" i="1"/>
  <c r="AJ1120" i="1"/>
  <c r="AI1120" i="1"/>
  <c r="AH1120" i="1"/>
  <c r="AG1120" i="1"/>
  <c r="AF1120" i="1"/>
  <c r="AE1120" i="1"/>
  <c r="AD1120" i="1"/>
  <c r="AC1120" i="1"/>
  <c r="AB1120" i="1"/>
  <c r="AA1120" i="1"/>
  <c r="Z1120" i="1"/>
  <c r="AL1120" i="1" s="1"/>
  <c r="AM1120" i="1" s="1"/>
  <c r="Y1120" i="1"/>
  <c r="X1120" i="1"/>
  <c r="W1120" i="1"/>
  <c r="V1120" i="1"/>
  <c r="U1120" i="1"/>
  <c r="AN1119" i="1"/>
  <c r="AK1119" i="1"/>
  <c r="AJ1119" i="1"/>
  <c r="AI1119" i="1"/>
  <c r="AH1119" i="1"/>
  <c r="AG1119" i="1"/>
  <c r="AF1119" i="1"/>
  <c r="AE1119" i="1"/>
  <c r="AD1119" i="1"/>
  <c r="AC1119" i="1"/>
  <c r="AB1119" i="1"/>
  <c r="AA1119" i="1"/>
  <c r="Z1119" i="1"/>
  <c r="Y1119" i="1"/>
  <c r="X1119" i="1"/>
  <c r="W1119" i="1"/>
  <c r="V1119" i="1"/>
  <c r="U1119" i="1"/>
  <c r="AN1118" i="1"/>
  <c r="AK1118" i="1"/>
  <c r="AJ1118" i="1"/>
  <c r="AI1118" i="1"/>
  <c r="AH1118" i="1"/>
  <c r="AG1118" i="1"/>
  <c r="AF1118" i="1"/>
  <c r="AE1118" i="1"/>
  <c r="AD1118" i="1"/>
  <c r="AC1118" i="1"/>
  <c r="AB1118" i="1"/>
  <c r="AA1118" i="1"/>
  <c r="Z1118" i="1"/>
  <c r="AL1118" i="1" s="1"/>
  <c r="AM1118" i="1" s="1"/>
  <c r="Y1118" i="1"/>
  <c r="X1118" i="1"/>
  <c r="W1118" i="1"/>
  <c r="V1118" i="1"/>
  <c r="U1118" i="1"/>
  <c r="AN1117" i="1"/>
  <c r="AK1117" i="1"/>
  <c r="AJ1117" i="1"/>
  <c r="AI1117" i="1"/>
  <c r="AH1117" i="1"/>
  <c r="AG1117" i="1"/>
  <c r="AF1117" i="1"/>
  <c r="AE1117" i="1"/>
  <c r="AD1117" i="1"/>
  <c r="AC1117" i="1"/>
  <c r="AB1117" i="1"/>
  <c r="AA1117" i="1"/>
  <c r="Z1117" i="1"/>
  <c r="Y1117" i="1"/>
  <c r="X1117" i="1"/>
  <c r="W1117" i="1"/>
  <c r="V1117" i="1"/>
  <c r="U1117" i="1"/>
  <c r="AN1116" i="1"/>
  <c r="AK1116" i="1"/>
  <c r="AJ1116" i="1"/>
  <c r="AI1116" i="1"/>
  <c r="AH1116" i="1"/>
  <c r="AG1116" i="1"/>
  <c r="AF1116" i="1"/>
  <c r="AE1116" i="1"/>
  <c r="AD1116" i="1"/>
  <c r="AC1116" i="1"/>
  <c r="AB1116" i="1"/>
  <c r="AA1116" i="1"/>
  <c r="Z1116" i="1"/>
  <c r="AL1116" i="1" s="1"/>
  <c r="AM1116" i="1" s="1"/>
  <c r="Y1116" i="1"/>
  <c r="X1116" i="1"/>
  <c r="W1116" i="1"/>
  <c r="V1116" i="1"/>
  <c r="U1116" i="1"/>
  <c r="AN1115" i="1"/>
  <c r="AK1115" i="1"/>
  <c r="AJ1115" i="1"/>
  <c r="AI1115" i="1"/>
  <c r="AH1115" i="1"/>
  <c r="AG1115" i="1"/>
  <c r="AF1115" i="1"/>
  <c r="AE1115" i="1"/>
  <c r="AD1115" i="1"/>
  <c r="AC1115" i="1"/>
  <c r="AB1115" i="1"/>
  <c r="AA1115" i="1"/>
  <c r="Z1115" i="1"/>
  <c r="Y1115" i="1"/>
  <c r="X1115" i="1"/>
  <c r="W1115" i="1"/>
  <c r="V1115" i="1"/>
  <c r="U1115" i="1"/>
  <c r="AN1114" i="1"/>
  <c r="AK1114" i="1"/>
  <c r="AJ1114" i="1"/>
  <c r="AI1114" i="1"/>
  <c r="AH1114" i="1"/>
  <c r="AG1114" i="1"/>
  <c r="AF1114" i="1"/>
  <c r="AE1114" i="1"/>
  <c r="AD1114" i="1"/>
  <c r="AC1114" i="1"/>
  <c r="AB1114" i="1"/>
  <c r="AA1114" i="1"/>
  <c r="Z1114" i="1"/>
  <c r="AL1114" i="1" s="1"/>
  <c r="AM1114" i="1" s="1"/>
  <c r="Y1114" i="1"/>
  <c r="X1114" i="1"/>
  <c r="W1114" i="1"/>
  <c r="V1114" i="1"/>
  <c r="U1114" i="1"/>
  <c r="AN1113" i="1"/>
  <c r="AK1113" i="1"/>
  <c r="AJ1113" i="1"/>
  <c r="AI1113" i="1"/>
  <c r="AH1113" i="1"/>
  <c r="AG1113" i="1"/>
  <c r="AF1113" i="1"/>
  <c r="AE1113" i="1"/>
  <c r="AD1113" i="1"/>
  <c r="AC1113" i="1"/>
  <c r="AB1113" i="1"/>
  <c r="AA1113" i="1"/>
  <c r="Z1113" i="1"/>
  <c r="Y1113" i="1"/>
  <c r="X1113" i="1"/>
  <c r="W1113" i="1"/>
  <c r="V1113" i="1"/>
  <c r="U1113" i="1"/>
  <c r="AN1112" i="1"/>
  <c r="AK1112" i="1"/>
  <c r="AJ1112" i="1"/>
  <c r="AI1112" i="1"/>
  <c r="AH1112" i="1"/>
  <c r="AG1112" i="1"/>
  <c r="AF1112" i="1"/>
  <c r="AE1112" i="1"/>
  <c r="AD1112" i="1"/>
  <c r="AC1112" i="1"/>
  <c r="AB1112" i="1"/>
  <c r="AA1112" i="1"/>
  <c r="Z1112" i="1"/>
  <c r="AL1112" i="1" s="1"/>
  <c r="AM1112" i="1" s="1"/>
  <c r="Y1112" i="1"/>
  <c r="X1112" i="1"/>
  <c r="W1112" i="1"/>
  <c r="V1112" i="1"/>
  <c r="U1112" i="1"/>
  <c r="AN1111" i="1"/>
  <c r="AK1111" i="1"/>
  <c r="AJ1111" i="1"/>
  <c r="AI1111" i="1"/>
  <c r="AH1111" i="1"/>
  <c r="AG1111" i="1"/>
  <c r="AF1111" i="1"/>
  <c r="AE1111" i="1"/>
  <c r="AD1111" i="1"/>
  <c r="AC1111" i="1"/>
  <c r="AB1111" i="1"/>
  <c r="AA1111" i="1"/>
  <c r="Z1111" i="1"/>
  <c r="Y1111" i="1"/>
  <c r="X1111" i="1"/>
  <c r="W1111" i="1"/>
  <c r="V1111" i="1"/>
  <c r="U1111" i="1"/>
  <c r="AN1110" i="1"/>
  <c r="AK1110" i="1"/>
  <c r="AJ1110" i="1"/>
  <c r="AI1110" i="1"/>
  <c r="AH1110" i="1"/>
  <c r="AG1110" i="1"/>
  <c r="AF1110" i="1"/>
  <c r="AE1110" i="1"/>
  <c r="AD1110" i="1"/>
  <c r="AC1110" i="1"/>
  <c r="AB1110" i="1"/>
  <c r="AA1110" i="1"/>
  <c r="Z1110" i="1"/>
  <c r="AL1110" i="1" s="1"/>
  <c r="AM1110" i="1" s="1"/>
  <c r="Y1110" i="1"/>
  <c r="X1110" i="1"/>
  <c r="W1110" i="1"/>
  <c r="V1110" i="1"/>
  <c r="U1110" i="1"/>
  <c r="AN1109" i="1"/>
  <c r="AK1109" i="1"/>
  <c r="AJ1109" i="1"/>
  <c r="AI1109" i="1"/>
  <c r="AH1109" i="1"/>
  <c r="AG1109" i="1"/>
  <c r="AF1109" i="1"/>
  <c r="AE1109" i="1"/>
  <c r="AD1109" i="1"/>
  <c r="AC1109" i="1"/>
  <c r="AB1109" i="1"/>
  <c r="AA1109" i="1"/>
  <c r="Z1109" i="1"/>
  <c r="Y1109" i="1"/>
  <c r="X1109" i="1"/>
  <c r="W1109" i="1"/>
  <c r="V1109" i="1"/>
  <c r="U1109" i="1"/>
  <c r="AN1108" i="1"/>
  <c r="AK1108" i="1"/>
  <c r="AJ1108" i="1"/>
  <c r="AI1108" i="1"/>
  <c r="AH1108" i="1"/>
  <c r="AG1108" i="1"/>
  <c r="AF1108" i="1"/>
  <c r="AE1108" i="1"/>
  <c r="AD1108" i="1"/>
  <c r="AC1108" i="1"/>
  <c r="AB1108" i="1"/>
  <c r="AA1108" i="1"/>
  <c r="Z1108" i="1"/>
  <c r="AL1108" i="1" s="1"/>
  <c r="AM1108" i="1" s="1"/>
  <c r="Y1108" i="1"/>
  <c r="X1108" i="1"/>
  <c r="W1108" i="1"/>
  <c r="V1108" i="1"/>
  <c r="U1108" i="1"/>
  <c r="AN1107" i="1"/>
  <c r="AK1107" i="1"/>
  <c r="AJ1107" i="1"/>
  <c r="AI1107" i="1"/>
  <c r="AH1107" i="1"/>
  <c r="AG1107" i="1"/>
  <c r="AF1107" i="1"/>
  <c r="AE1107" i="1"/>
  <c r="AD1107" i="1"/>
  <c r="AC1107" i="1"/>
  <c r="AB1107" i="1"/>
  <c r="AA1107" i="1"/>
  <c r="Z1107" i="1"/>
  <c r="Y1107" i="1"/>
  <c r="X1107" i="1"/>
  <c r="W1107" i="1"/>
  <c r="V1107" i="1"/>
  <c r="U1107" i="1"/>
  <c r="AN1106" i="1"/>
  <c r="AK1106" i="1"/>
  <c r="AJ1106" i="1"/>
  <c r="AI1106" i="1"/>
  <c r="AH1106" i="1"/>
  <c r="AG1106" i="1"/>
  <c r="AF1106" i="1"/>
  <c r="AE1106" i="1"/>
  <c r="AD1106" i="1"/>
  <c r="AC1106" i="1"/>
  <c r="AB1106" i="1"/>
  <c r="AA1106" i="1"/>
  <c r="Z1106" i="1"/>
  <c r="AL1106" i="1" s="1"/>
  <c r="AM1106" i="1" s="1"/>
  <c r="Y1106" i="1"/>
  <c r="X1106" i="1"/>
  <c r="W1106" i="1"/>
  <c r="V1106" i="1"/>
  <c r="U1106" i="1"/>
  <c r="AN1105" i="1"/>
  <c r="AK1105" i="1"/>
  <c r="AJ1105" i="1"/>
  <c r="AI1105" i="1"/>
  <c r="AH1105" i="1"/>
  <c r="AG1105" i="1"/>
  <c r="AF1105" i="1"/>
  <c r="AE1105" i="1"/>
  <c r="AD1105" i="1"/>
  <c r="AC1105" i="1"/>
  <c r="AB1105" i="1"/>
  <c r="AA1105" i="1"/>
  <c r="Z1105" i="1"/>
  <c r="Y1105" i="1"/>
  <c r="X1105" i="1"/>
  <c r="W1105" i="1"/>
  <c r="V1105" i="1"/>
  <c r="U1105" i="1"/>
  <c r="AN1104" i="1"/>
  <c r="AK1104" i="1"/>
  <c r="AJ1104" i="1"/>
  <c r="AI1104" i="1"/>
  <c r="AH1104" i="1"/>
  <c r="AG1104" i="1"/>
  <c r="AF1104" i="1"/>
  <c r="AE1104" i="1"/>
  <c r="AD1104" i="1"/>
  <c r="AC1104" i="1"/>
  <c r="AB1104" i="1"/>
  <c r="AA1104" i="1"/>
  <c r="Z1104" i="1"/>
  <c r="AL1104" i="1" s="1"/>
  <c r="AM1104" i="1" s="1"/>
  <c r="Y1104" i="1"/>
  <c r="X1104" i="1"/>
  <c r="W1104" i="1"/>
  <c r="V1104" i="1"/>
  <c r="U1104" i="1"/>
  <c r="AN1103" i="1"/>
  <c r="AK1103" i="1"/>
  <c r="AJ1103" i="1"/>
  <c r="AI1103" i="1"/>
  <c r="AH1103" i="1"/>
  <c r="AG1103" i="1"/>
  <c r="AF1103" i="1"/>
  <c r="AE1103" i="1"/>
  <c r="AD1103" i="1"/>
  <c r="AC1103" i="1"/>
  <c r="AB1103" i="1"/>
  <c r="AA1103" i="1"/>
  <c r="Z1103" i="1"/>
  <c r="Y1103" i="1"/>
  <c r="X1103" i="1"/>
  <c r="W1103" i="1"/>
  <c r="V1103" i="1"/>
  <c r="U1103" i="1"/>
  <c r="AN1102" i="1"/>
  <c r="AK1102" i="1"/>
  <c r="AJ1102" i="1"/>
  <c r="AI1102" i="1"/>
  <c r="AH1102" i="1"/>
  <c r="AG1102" i="1"/>
  <c r="AF1102" i="1"/>
  <c r="AE1102" i="1"/>
  <c r="AD1102" i="1"/>
  <c r="AC1102" i="1"/>
  <c r="AB1102" i="1"/>
  <c r="AA1102" i="1"/>
  <c r="Z1102" i="1"/>
  <c r="AL1102" i="1" s="1"/>
  <c r="AM1102" i="1" s="1"/>
  <c r="Y1102" i="1"/>
  <c r="X1102" i="1"/>
  <c r="W1102" i="1"/>
  <c r="V1102" i="1"/>
  <c r="U1102" i="1"/>
  <c r="AN1101" i="1"/>
  <c r="AK1101" i="1"/>
  <c r="AJ1101" i="1"/>
  <c r="AI1101" i="1"/>
  <c r="AH1101" i="1"/>
  <c r="AG1101" i="1"/>
  <c r="AF1101" i="1"/>
  <c r="AE1101" i="1"/>
  <c r="AD1101" i="1"/>
  <c r="AC1101" i="1"/>
  <c r="AB1101" i="1"/>
  <c r="AA1101" i="1"/>
  <c r="Z1101" i="1"/>
  <c r="Y1101" i="1"/>
  <c r="X1101" i="1"/>
  <c r="W1101" i="1"/>
  <c r="V1101" i="1"/>
  <c r="U1101" i="1"/>
  <c r="AN1100" i="1"/>
  <c r="AK1100" i="1"/>
  <c r="AJ1100" i="1"/>
  <c r="AI1100" i="1"/>
  <c r="AH1100" i="1"/>
  <c r="AG1100" i="1"/>
  <c r="AF1100" i="1"/>
  <c r="AE1100" i="1"/>
  <c r="AD1100" i="1"/>
  <c r="AC1100" i="1"/>
  <c r="AB1100" i="1"/>
  <c r="AA1100" i="1"/>
  <c r="Z1100" i="1"/>
  <c r="AL1100" i="1" s="1"/>
  <c r="AM1100" i="1" s="1"/>
  <c r="Y1100" i="1"/>
  <c r="X1100" i="1"/>
  <c r="W1100" i="1"/>
  <c r="V1100" i="1"/>
  <c r="U1100" i="1"/>
  <c r="AN1099" i="1"/>
  <c r="AK1099" i="1"/>
  <c r="AJ1099" i="1"/>
  <c r="AI1099" i="1"/>
  <c r="AH1099" i="1"/>
  <c r="AG1099" i="1"/>
  <c r="AF1099" i="1"/>
  <c r="AE1099" i="1"/>
  <c r="AD1099" i="1"/>
  <c r="AC1099" i="1"/>
  <c r="AB1099" i="1"/>
  <c r="AA1099" i="1"/>
  <c r="Z1099" i="1"/>
  <c r="Y1099" i="1"/>
  <c r="X1099" i="1"/>
  <c r="W1099" i="1"/>
  <c r="V1099" i="1"/>
  <c r="U1099" i="1"/>
  <c r="AN1098" i="1"/>
  <c r="AK1098" i="1"/>
  <c r="AJ1098" i="1"/>
  <c r="AI1098" i="1"/>
  <c r="AH1098" i="1"/>
  <c r="AG1098" i="1"/>
  <c r="AF1098" i="1"/>
  <c r="AE1098" i="1"/>
  <c r="AD1098" i="1"/>
  <c r="AC1098" i="1"/>
  <c r="AB1098" i="1"/>
  <c r="AA1098" i="1"/>
  <c r="Z1098" i="1"/>
  <c r="AL1098" i="1" s="1"/>
  <c r="AM1098" i="1" s="1"/>
  <c r="Y1098" i="1"/>
  <c r="X1098" i="1"/>
  <c r="W1098" i="1"/>
  <c r="V1098" i="1"/>
  <c r="U1098" i="1"/>
  <c r="AN1097" i="1"/>
  <c r="AK1097" i="1"/>
  <c r="AJ1097" i="1"/>
  <c r="AI1097" i="1"/>
  <c r="AH1097" i="1"/>
  <c r="AG1097" i="1"/>
  <c r="AF1097" i="1"/>
  <c r="AE1097" i="1"/>
  <c r="AD1097" i="1"/>
  <c r="AC1097" i="1"/>
  <c r="AB1097" i="1"/>
  <c r="AA1097" i="1"/>
  <c r="Z1097" i="1"/>
  <c r="Y1097" i="1"/>
  <c r="X1097" i="1"/>
  <c r="W1097" i="1"/>
  <c r="V1097" i="1"/>
  <c r="U1097" i="1"/>
  <c r="AN1096" i="1"/>
  <c r="AK1096" i="1"/>
  <c r="AJ1096" i="1"/>
  <c r="AI1096" i="1"/>
  <c r="AH1096" i="1"/>
  <c r="AG1096" i="1"/>
  <c r="AF1096" i="1"/>
  <c r="AE1096" i="1"/>
  <c r="AD1096" i="1"/>
  <c r="AC1096" i="1"/>
  <c r="AB1096" i="1"/>
  <c r="AA1096" i="1"/>
  <c r="Z1096" i="1"/>
  <c r="AL1096" i="1" s="1"/>
  <c r="AM1096" i="1" s="1"/>
  <c r="Y1096" i="1"/>
  <c r="X1096" i="1"/>
  <c r="W1096" i="1"/>
  <c r="V1096" i="1"/>
  <c r="U1096" i="1"/>
  <c r="AN1095" i="1"/>
  <c r="AK1095" i="1"/>
  <c r="AJ1095" i="1"/>
  <c r="AI1095" i="1"/>
  <c r="AH1095" i="1"/>
  <c r="AG1095" i="1"/>
  <c r="AF1095" i="1"/>
  <c r="AE1095" i="1"/>
  <c r="AD1095" i="1"/>
  <c r="AC1095" i="1"/>
  <c r="AB1095" i="1"/>
  <c r="AA1095" i="1"/>
  <c r="Z1095" i="1"/>
  <c r="Y1095" i="1"/>
  <c r="X1095" i="1"/>
  <c r="W1095" i="1"/>
  <c r="V1095" i="1"/>
  <c r="U1095" i="1"/>
  <c r="AN1094" i="1"/>
  <c r="AK1094" i="1"/>
  <c r="AJ1094" i="1"/>
  <c r="AI1094" i="1"/>
  <c r="AH1094" i="1"/>
  <c r="AG1094" i="1"/>
  <c r="AF1094" i="1"/>
  <c r="AE1094" i="1"/>
  <c r="AD1094" i="1"/>
  <c r="AC1094" i="1"/>
  <c r="AB1094" i="1"/>
  <c r="AA1094" i="1"/>
  <c r="Z1094" i="1"/>
  <c r="AL1094" i="1" s="1"/>
  <c r="AM1094" i="1" s="1"/>
  <c r="Y1094" i="1"/>
  <c r="X1094" i="1"/>
  <c r="W1094" i="1"/>
  <c r="V1094" i="1"/>
  <c r="U1094" i="1"/>
  <c r="AN1093" i="1"/>
  <c r="AK1093" i="1"/>
  <c r="AJ1093" i="1"/>
  <c r="AI1093" i="1"/>
  <c r="AH1093" i="1"/>
  <c r="AG1093" i="1"/>
  <c r="AF1093" i="1"/>
  <c r="AE1093" i="1"/>
  <c r="AD1093" i="1"/>
  <c r="AC1093" i="1"/>
  <c r="AB1093" i="1"/>
  <c r="AA1093" i="1"/>
  <c r="Z1093" i="1"/>
  <c r="Y1093" i="1"/>
  <c r="X1093" i="1"/>
  <c r="W1093" i="1"/>
  <c r="V1093" i="1"/>
  <c r="U1093" i="1"/>
  <c r="AN1092" i="1"/>
  <c r="AK1092" i="1"/>
  <c r="AJ1092" i="1"/>
  <c r="AI1092" i="1"/>
  <c r="AH1092" i="1"/>
  <c r="AG1092" i="1"/>
  <c r="AF1092" i="1"/>
  <c r="AE1092" i="1"/>
  <c r="AD1092" i="1"/>
  <c r="AC1092" i="1"/>
  <c r="AB1092" i="1"/>
  <c r="AA1092" i="1"/>
  <c r="Z1092" i="1"/>
  <c r="AL1092" i="1" s="1"/>
  <c r="AM1092" i="1" s="1"/>
  <c r="Y1092" i="1"/>
  <c r="X1092" i="1"/>
  <c r="W1092" i="1"/>
  <c r="V1092" i="1"/>
  <c r="U1092" i="1"/>
  <c r="AN1091" i="1"/>
  <c r="AK1091" i="1"/>
  <c r="AJ1091" i="1"/>
  <c r="AI1091" i="1"/>
  <c r="AH1091" i="1"/>
  <c r="AG1091" i="1"/>
  <c r="AF1091" i="1"/>
  <c r="AE1091" i="1"/>
  <c r="AD1091" i="1"/>
  <c r="AC1091" i="1"/>
  <c r="AB1091" i="1"/>
  <c r="AA1091" i="1"/>
  <c r="Z1091" i="1"/>
  <c r="Y1091" i="1"/>
  <c r="X1091" i="1"/>
  <c r="W1091" i="1"/>
  <c r="V1091" i="1"/>
  <c r="U1091" i="1"/>
  <c r="AN1090" i="1"/>
  <c r="AK1090" i="1"/>
  <c r="AJ1090" i="1"/>
  <c r="AI1090" i="1"/>
  <c r="AH1090" i="1"/>
  <c r="AG1090" i="1"/>
  <c r="AF1090" i="1"/>
  <c r="AE1090" i="1"/>
  <c r="AD1090" i="1"/>
  <c r="AC1090" i="1"/>
  <c r="AB1090" i="1"/>
  <c r="AA1090" i="1"/>
  <c r="Z1090" i="1"/>
  <c r="AL1090" i="1" s="1"/>
  <c r="AM1090" i="1" s="1"/>
  <c r="Y1090" i="1"/>
  <c r="X1090" i="1"/>
  <c r="W1090" i="1"/>
  <c r="V1090" i="1"/>
  <c r="U1090" i="1"/>
  <c r="AN1089" i="1"/>
  <c r="AK1089" i="1"/>
  <c r="AJ1089" i="1"/>
  <c r="AI1089" i="1"/>
  <c r="AH1089" i="1"/>
  <c r="AG1089" i="1"/>
  <c r="AF1089" i="1"/>
  <c r="AE1089" i="1"/>
  <c r="AD1089" i="1"/>
  <c r="AC1089" i="1"/>
  <c r="AB1089" i="1"/>
  <c r="AA1089" i="1"/>
  <c r="Z1089" i="1"/>
  <c r="Y1089" i="1"/>
  <c r="X1089" i="1"/>
  <c r="W1089" i="1"/>
  <c r="V1089" i="1"/>
  <c r="U1089" i="1"/>
  <c r="AN1088" i="1"/>
  <c r="AK1088" i="1"/>
  <c r="AJ1088" i="1"/>
  <c r="AI1088" i="1"/>
  <c r="AH1088" i="1"/>
  <c r="AG1088" i="1"/>
  <c r="AF1088" i="1"/>
  <c r="AE1088" i="1"/>
  <c r="AD1088" i="1"/>
  <c r="AC1088" i="1"/>
  <c r="AB1088" i="1"/>
  <c r="AA1088" i="1"/>
  <c r="Z1088" i="1"/>
  <c r="AL1088" i="1" s="1"/>
  <c r="AM1088" i="1" s="1"/>
  <c r="Y1088" i="1"/>
  <c r="X1088" i="1"/>
  <c r="W1088" i="1"/>
  <c r="V1088" i="1"/>
  <c r="U1088" i="1"/>
  <c r="AN1087" i="1"/>
  <c r="AK1087" i="1"/>
  <c r="AJ1087" i="1"/>
  <c r="AI1087" i="1"/>
  <c r="AH1087" i="1"/>
  <c r="AG1087" i="1"/>
  <c r="AF1087" i="1"/>
  <c r="AE1087" i="1"/>
  <c r="AD1087" i="1"/>
  <c r="AC1087" i="1"/>
  <c r="AB1087" i="1"/>
  <c r="AA1087" i="1"/>
  <c r="Z1087" i="1"/>
  <c r="Y1087" i="1"/>
  <c r="X1087" i="1"/>
  <c r="W1087" i="1"/>
  <c r="V1087" i="1"/>
  <c r="U1087" i="1"/>
  <c r="AN1086" i="1"/>
  <c r="AK1086" i="1"/>
  <c r="AJ1086" i="1"/>
  <c r="AI1086" i="1"/>
  <c r="AH1086" i="1"/>
  <c r="AG1086" i="1"/>
  <c r="AF1086" i="1"/>
  <c r="AE1086" i="1"/>
  <c r="AD1086" i="1"/>
  <c r="AC1086" i="1"/>
  <c r="AB1086" i="1"/>
  <c r="AA1086" i="1"/>
  <c r="Z1086" i="1"/>
  <c r="AL1086" i="1" s="1"/>
  <c r="AM1086" i="1" s="1"/>
  <c r="Y1086" i="1"/>
  <c r="X1086" i="1"/>
  <c r="W1086" i="1"/>
  <c r="V1086" i="1"/>
  <c r="U1086" i="1"/>
  <c r="AN1085" i="1"/>
  <c r="AK1085" i="1"/>
  <c r="AJ1085" i="1"/>
  <c r="AI1085" i="1"/>
  <c r="AH1085" i="1"/>
  <c r="AG1085" i="1"/>
  <c r="AF1085" i="1"/>
  <c r="AE1085" i="1"/>
  <c r="AD1085" i="1"/>
  <c r="AC1085" i="1"/>
  <c r="AB1085" i="1"/>
  <c r="AA1085" i="1"/>
  <c r="Z1085" i="1"/>
  <c r="Y1085" i="1"/>
  <c r="X1085" i="1"/>
  <c r="W1085" i="1"/>
  <c r="V1085" i="1"/>
  <c r="U1085" i="1"/>
  <c r="AN1084" i="1"/>
  <c r="AK1084" i="1"/>
  <c r="AJ1084" i="1"/>
  <c r="AI1084" i="1"/>
  <c r="AH1084" i="1"/>
  <c r="AG1084" i="1"/>
  <c r="AF1084" i="1"/>
  <c r="AE1084" i="1"/>
  <c r="AD1084" i="1"/>
  <c r="AC1084" i="1"/>
  <c r="AB1084" i="1"/>
  <c r="AA1084" i="1"/>
  <c r="Z1084" i="1"/>
  <c r="AL1084" i="1" s="1"/>
  <c r="AM1084" i="1" s="1"/>
  <c r="Y1084" i="1"/>
  <c r="X1084" i="1"/>
  <c r="W1084" i="1"/>
  <c r="V1084" i="1"/>
  <c r="U1084" i="1"/>
  <c r="AN1083" i="1"/>
  <c r="AK1083" i="1"/>
  <c r="AJ1083" i="1"/>
  <c r="AI1083" i="1"/>
  <c r="AH1083" i="1"/>
  <c r="AG1083" i="1"/>
  <c r="AF1083" i="1"/>
  <c r="AE1083" i="1"/>
  <c r="AD1083" i="1"/>
  <c r="AC1083" i="1"/>
  <c r="AB1083" i="1"/>
  <c r="AA1083" i="1"/>
  <c r="Z1083" i="1"/>
  <c r="Y1083" i="1"/>
  <c r="X1083" i="1"/>
  <c r="W1083" i="1"/>
  <c r="V1083" i="1"/>
  <c r="U1083" i="1"/>
  <c r="AN1082" i="1"/>
  <c r="AK1082" i="1"/>
  <c r="AJ1082" i="1"/>
  <c r="AI1082" i="1"/>
  <c r="AH1082" i="1"/>
  <c r="AG1082" i="1"/>
  <c r="AF1082" i="1"/>
  <c r="AE1082" i="1"/>
  <c r="AD1082" i="1"/>
  <c r="AC1082" i="1"/>
  <c r="AB1082" i="1"/>
  <c r="AA1082" i="1"/>
  <c r="Z1082" i="1"/>
  <c r="AL1082" i="1" s="1"/>
  <c r="AM1082" i="1" s="1"/>
  <c r="Y1082" i="1"/>
  <c r="X1082" i="1"/>
  <c r="W1082" i="1"/>
  <c r="V1082" i="1"/>
  <c r="U1082" i="1"/>
  <c r="AN1081" i="1"/>
  <c r="AK1081" i="1"/>
  <c r="AJ1081" i="1"/>
  <c r="AI1081" i="1"/>
  <c r="AH1081" i="1"/>
  <c r="AG1081" i="1"/>
  <c r="AF1081" i="1"/>
  <c r="AE1081" i="1"/>
  <c r="AD1081" i="1"/>
  <c r="AC1081" i="1"/>
  <c r="AB1081" i="1"/>
  <c r="AA1081" i="1"/>
  <c r="Z1081" i="1"/>
  <c r="Y1081" i="1"/>
  <c r="X1081" i="1"/>
  <c r="W1081" i="1"/>
  <c r="V1081" i="1"/>
  <c r="U1081" i="1"/>
  <c r="AN1080" i="1"/>
  <c r="AK1080" i="1"/>
  <c r="AJ1080" i="1"/>
  <c r="AI1080" i="1"/>
  <c r="AH1080" i="1"/>
  <c r="AG1080" i="1"/>
  <c r="AF1080" i="1"/>
  <c r="AE1080" i="1"/>
  <c r="AD1080" i="1"/>
  <c r="AC1080" i="1"/>
  <c r="AB1080" i="1"/>
  <c r="AA1080" i="1"/>
  <c r="Z1080" i="1"/>
  <c r="AL1080" i="1" s="1"/>
  <c r="AM1080" i="1" s="1"/>
  <c r="Y1080" i="1"/>
  <c r="X1080" i="1"/>
  <c r="W1080" i="1"/>
  <c r="V1080" i="1"/>
  <c r="U1080" i="1"/>
  <c r="AN1079" i="1"/>
  <c r="AK1079" i="1"/>
  <c r="AJ1079" i="1"/>
  <c r="AI1079" i="1"/>
  <c r="AH1079" i="1"/>
  <c r="AG1079" i="1"/>
  <c r="AF1079" i="1"/>
  <c r="AE1079" i="1"/>
  <c r="AD1079" i="1"/>
  <c r="AC1079" i="1"/>
  <c r="AB1079" i="1"/>
  <c r="AA1079" i="1"/>
  <c r="Z1079" i="1"/>
  <c r="Y1079" i="1"/>
  <c r="X1079" i="1"/>
  <c r="W1079" i="1"/>
  <c r="V1079" i="1"/>
  <c r="U1079" i="1"/>
  <c r="AN1078" i="1"/>
  <c r="AK1078" i="1"/>
  <c r="AJ1078" i="1"/>
  <c r="AI1078" i="1"/>
  <c r="AH1078" i="1"/>
  <c r="AG1078" i="1"/>
  <c r="AF1078" i="1"/>
  <c r="AE1078" i="1"/>
  <c r="AD1078" i="1"/>
  <c r="AC1078" i="1"/>
  <c r="AB1078" i="1"/>
  <c r="AA1078" i="1"/>
  <c r="Z1078" i="1"/>
  <c r="AL1078" i="1" s="1"/>
  <c r="AM1078" i="1" s="1"/>
  <c r="Y1078" i="1"/>
  <c r="X1078" i="1"/>
  <c r="W1078" i="1"/>
  <c r="V1078" i="1"/>
  <c r="U1078" i="1"/>
  <c r="AN1077" i="1"/>
  <c r="AK1077" i="1"/>
  <c r="AJ1077" i="1"/>
  <c r="AI1077" i="1"/>
  <c r="AH1077" i="1"/>
  <c r="AG1077" i="1"/>
  <c r="AF1077" i="1"/>
  <c r="AE1077" i="1"/>
  <c r="AD1077" i="1"/>
  <c r="AC1077" i="1"/>
  <c r="AB1077" i="1"/>
  <c r="AA1077" i="1"/>
  <c r="Z1077" i="1"/>
  <c r="Y1077" i="1"/>
  <c r="X1077" i="1"/>
  <c r="W1077" i="1"/>
  <c r="V1077" i="1"/>
  <c r="U1077" i="1"/>
  <c r="AN1076" i="1"/>
  <c r="AK1076" i="1"/>
  <c r="AJ1076" i="1"/>
  <c r="AI1076" i="1"/>
  <c r="AH1076" i="1"/>
  <c r="AG1076" i="1"/>
  <c r="AF1076" i="1"/>
  <c r="AE1076" i="1"/>
  <c r="AD1076" i="1"/>
  <c r="AC1076" i="1"/>
  <c r="AB1076" i="1"/>
  <c r="AA1076" i="1"/>
  <c r="Z1076" i="1"/>
  <c r="AL1076" i="1" s="1"/>
  <c r="AM1076" i="1" s="1"/>
  <c r="Y1076" i="1"/>
  <c r="X1076" i="1"/>
  <c r="W1076" i="1"/>
  <c r="V1076" i="1"/>
  <c r="U1076" i="1"/>
  <c r="AN1075" i="1"/>
  <c r="AK1075" i="1"/>
  <c r="AJ1075" i="1"/>
  <c r="AI1075" i="1"/>
  <c r="AH1075" i="1"/>
  <c r="AG1075" i="1"/>
  <c r="AF1075" i="1"/>
  <c r="AE1075" i="1"/>
  <c r="AD1075" i="1"/>
  <c r="AC1075" i="1"/>
  <c r="AB1075" i="1"/>
  <c r="AA1075" i="1"/>
  <c r="Z1075" i="1"/>
  <c r="Y1075" i="1"/>
  <c r="X1075" i="1"/>
  <c r="W1075" i="1"/>
  <c r="V1075" i="1"/>
  <c r="U1075" i="1"/>
  <c r="AN1074" i="1"/>
  <c r="AK1074" i="1"/>
  <c r="AJ1074" i="1"/>
  <c r="AI1074" i="1"/>
  <c r="AH1074" i="1"/>
  <c r="AG1074" i="1"/>
  <c r="AF1074" i="1"/>
  <c r="AE1074" i="1"/>
  <c r="AD1074" i="1"/>
  <c r="AC1074" i="1"/>
  <c r="AB1074" i="1"/>
  <c r="AA1074" i="1"/>
  <c r="Z1074" i="1"/>
  <c r="AL1074" i="1" s="1"/>
  <c r="AM1074" i="1" s="1"/>
  <c r="Y1074" i="1"/>
  <c r="X1074" i="1"/>
  <c r="W1074" i="1"/>
  <c r="V1074" i="1"/>
  <c r="U1074" i="1"/>
  <c r="AN1073" i="1"/>
  <c r="AK1073" i="1"/>
  <c r="AJ1073" i="1"/>
  <c r="AI1073" i="1"/>
  <c r="AH1073" i="1"/>
  <c r="AG1073" i="1"/>
  <c r="AF1073" i="1"/>
  <c r="AE1073" i="1"/>
  <c r="AD1073" i="1"/>
  <c r="AC1073" i="1"/>
  <c r="AB1073" i="1"/>
  <c r="AA1073" i="1"/>
  <c r="Z1073" i="1"/>
  <c r="Y1073" i="1"/>
  <c r="X1073" i="1"/>
  <c r="W1073" i="1"/>
  <c r="V1073" i="1"/>
  <c r="U1073" i="1"/>
  <c r="AN1072" i="1"/>
  <c r="AK1072" i="1"/>
  <c r="AJ1072" i="1"/>
  <c r="AI1072" i="1"/>
  <c r="AH1072" i="1"/>
  <c r="AG1072" i="1"/>
  <c r="AF1072" i="1"/>
  <c r="AE1072" i="1"/>
  <c r="AD1072" i="1"/>
  <c r="AC1072" i="1"/>
  <c r="AB1072" i="1"/>
  <c r="AA1072" i="1"/>
  <c r="Z1072" i="1"/>
  <c r="AL1072" i="1" s="1"/>
  <c r="AM1072" i="1" s="1"/>
  <c r="Y1072" i="1"/>
  <c r="X1072" i="1"/>
  <c r="W1072" i="1"/>
  <c r="V1072" i="1"/>
  <c r="U1072" i="1"/>
  <c r="AN1071" i="1"/>
  <c r="AK1071" i="1"/>
  <c r="AJ1071" i="1"/>
  <c r="AI1071" i="1"/>
  <c r="AH1071" i="1"/>
  <c r="AG1071" i="1"/>
  <c r="AF1071" i="1"/>
  <c r="AE1071" i="1"/>
  <c r="AD1071" i="1"/>
  <c r="AC1071" i="1"/>
  <c r="AB1071" i="1"/>
  <c r="AA1071" i="1"/>
  <c r="Z1071" i="1"/>
  <c r="Y1071" i="1"/>
  <c r="X1071" i="1"/>
  <c r="W1071" i="1"/>
  <c r="V1071" i="1"/>
  <c r="U1071" i="1"/>
  <c r="AN1070" i="1"/>
  <c r="AK1070" i="1"/>
  <c r="AJ1070" i="1"/>
  <c r="AI1070" i="1"/>
  <c r="AH1070" i="1"/>
  <c r="AG1070" i="1"/>
  <c r="AF1070" i="1"/>
  <c r="AE1070" i="1"/>
  <c r="AD1070" i="1"/>
  <c r="AC1070" i="1"/>
  <c r="AB1070" i="1"/>
  <c r="AA1070" i="1"/>
  <c r="Z1070" i="1"/>
  <c r="AL1070" i="1" s="1"/>
  <c r="AM1070" i="1" s="1"/>
  <c r="Y1070" i="1"/>
  <c r="X1070" i="1"/>
  <c r="W1070" i="1"/>
  <c r="V1070" i="1"/>
  <c r="U1070" i="1"/>
  <c r="AN1069" i="1"/>
  <c r="AK1069" i="1"/>
  <c r="AJ1069" i="1"/>
  <c r="AI1069" i="1"/>
  <c r="AH1069" i="1"/>
  <c r="AG1069" i="1"/>
  <c r="AF1069" i="1"/>
  <c r="AE1069" i="1"/>
  <c r="AD1069" i="1"/>
  <c r="AC1069" i="1"/>
  <c r="AB1069" i="1"/>
  <c r="AA1069" i="1"/>
  <c r="Z1069" i="1"/>
  <c r="Y1069" i="1"/>
  <c r="X1069" i="1"/>
  <c r="W1069" i="1"/>
  <c r="V1069" i="1"/>
  <c r="U1069" i="1"/>
  <c r="AN1068" i="1"/>
  <c r="AK1068" i="1"/>
  <c r="AJ1068" i="1"/>
  <c r="AI1068" i="1"/>
  <c r="AH1068" i="1"/>
  <c r="AG1068" i="1"/>
  <c r="AF1068" i="1"/>
  <c r="AE1068" i="1"/>
  <c r="AD1068" i="1"/>
  <c r="AC1068" i="1"/>
  <c r="AB1068" i="1"/>
  <c r="AA1068" i="1"/>
  <c r="Z1068" i="1"/>
  <c r="AL1068" i="1" s="1"/>
  <c r="AM1068" i="1" s="1"/>
  <c r="Y1068" i="1"/>
  <c r="X1068" i="1"/>
  <c r="W1068" i="1"/>
  <c r="V1068" i="1"/>
  <c r="U1068" i="1"/>
  <c r="AN1067" i="1"/>
  <c r="AK1067" i="1"/>
  <c r="AJ1067" i="1"/>
  <c r="AI1067" i="1"/>
  <c r="AH1067" i="1"/>
  <c r="AG1067" i="1"/>
  <c r="AF1067" i="1"/>
  <c r="AE1067" i="1"/>
  <c r="AD1067" i="1"/>
  <c r="AC1067" i="1"/>
  <c r="AB1067" i="1"/>
  <c r="AA1067" i="1"/>
  <c r="Z1067" i="1"/>
  <c r="Y1067" i="1"/>
  <c r="X1067" i="1"/>
  <c r="W1067" i="1"/>
  <c r="V1067" i="1"/>
  <c r="U1067" i="1"/>
  <c r="AN1066" i="1"/>
  <c r="AK1066" i="1"/>
  <c r="AJ1066" i="1"/>
  <c r="AI1066" i="1"/>
  <c r="AH1066" i="1"/>
  <c r="AG1066" i="1"/>
  <c r="AF1066" i="1"/>
  <c r="AE1066" i="1"/>
  <c r="AD1066" i="1"/>
  <c r="AC1066" i="1"/>
  <c r="AB1066" i="1"/>
  <c r="AA1066" i="1"/>
  <c r="Z1066" i="1"/>
  <c r="Y1066" i="1"/>
  <c r="X1066" i="1"/>
  <c r="W1066" i="1"/>
  <c r="V1066" i="1"/>
  <c r="U1066" i="1"/>
  <c r="AN1065" i="1"/>
  <c r="AK1065" i="1"/>
  <c r="AJ1065" i="1"/>
  <c r="AI1065" i="1"/>
  <c r="AH1065" i="1"/>
  <c r="AG1065" i="1"/>
  <c r="AF1065" i="1"/>
  <c r="AE1065" i="1"/>
  <c r="AD1065" i="1"/>
  <c r="AC1065" i="1"/>
  <c r="AB1065" i="1"/>
  <c r="AA1065" i="1"/>
  <c r="Z1065" i="1"/>
  <c r="Y1065" i="1"/>
  <c r="X1065" i="1"/>
  <c r="W1065" i="1"/>
  <c r="V1065" i="1"/>
  <c r="U1065" i="1"/>
  <c r="AN1064" i="1"/>
  <c r="AK1064" i="1"/>
  <c r="AJ1064" i="1"/>
  <c r="AI1064" i="1"/>
  <c r="AH1064" i="1"/>
  <c r="AG1064" i="1"/>
  <c r="AF1064" i="1"/>
  <c r="AE1064" i="1"/>
  <c r="AD1064" i="1"/>
  <c r="AC1064" i="1"/>
  <c r="AB1064" i="1"/>
  <c r="AA1064" i="1"/>
  <c r="Z1064" i="1"/>
  <c r="AL1064" i="1" s="1"/>
  <c r="AM1064" i="1" s="1"/>
  <c r="Y1064" i="1"/>
  <c r="X1064" i="1"/>
  <c r="W1064" i="1"/>
  <c r="V1064" i="1"/>
  <c r="U1064" i="1"/>
  <c r="AN1063" i="1"/>
  <c r="AK1063" i="1"/>
  <c r="AJ1063" i="1"/>
  <c r="AI1063" i="1"/>
  <c r="AH1063" i="1"/>
  <c r="AG1063" i="1"/>
  <c r="AF1063" i="1"/>
  <c r="AE1063" i="1"/>
  <c r="AD1063" i="1"/>
  <c r="AC1063" i="1"/>
  <c r="AB1063" i="1"/>
  <c r="AA1063" i="1"/>
  <c r="Z1063" i="1"/>
  <c r="Y1063" i="1"/>
  <c r="X1063" i="1"/>
  <c r="W1063" i="1"/>
  <c r="V1063" i="1"/>
  <c r="U1063" i="1"/>
  <c r="AN1062" i="1"/>
  <c r="AK1062" i="1"/>
  <c r="AJ1062" i="1"/>
  <c r="AI1062" i="1"/>
  <c r="AH1062" i="1"/>
  <c r="AG1062" i="1"/>
  <c r="AF1062" i="1"/>
  <c r="AE1062" i="1"/>
  <c r="AD1062" i="1"/>
  <c r="AC1062" i="1"/>
  <c r="AB1062" i="1"/>
  <c r="AA1062" i="1"/>
  <c r="Z1062" i="1"/>
  <c r="Y1062" i="1"/>
  <c r="X1062" i="1"/>
  <c r="W1062" i="1"/>
  <c r="V1062" i="1"/>
  <c r="U1062" i="1"/>
  <c r="AN1061" i="1"/>
  <c r="AK1061" i="1"/>
  <c r="AJ1061" i="1"/>
  <c r="AI1061" i="1"/>
  <c r="AH1061" i="1"/>
  <c r="AG1061" i="1"/>
  <c r="AF1061" i="1"/>
  <c r="AE1061" i="1"/>
  <c r="AD1061" i="1"/>
  <c r="AC1061" i="1"/>
  <c r="AB1061" i="1"/>
  <c r="AA1061" i="1"/>
  <c r="Z1061" i="1"/>
  <c r="Y1061" i="1"/>
  <c r="X1061" i="1"/>
  <c r="W1061" i="1"/>
  <c r="V1061" i="1"/>
  <c r="U1061" i="1"/>
  <c r="AN1060" i="1"/>
  <c r="AK1060" i="1"/>
  <c r="AJ1060" i="1"/>
  <c r="AI1060" i="1"/>
  <c r="AH1060" i="1"/>
  <c r="AG1060" i="1"/>
  <c r="AF1060" i="1"/>
  <c r="AE1060" i="1"/>
  <c r="AD1060" i="1"/>
  <c r="AC1060" i="1"/>
  <c r="AB1060" i="1"/>
  <c r="AA1060" i="1"/>
  <c r="Z1060" i="1"/>
  <c r="AL1060" i="1" s="1"/>
  <c r="AM1060" i="1" s="1"/>
  <c r="Y1060" i="1"/>
  <c r="X1060" i="1"/>
  <c r="W1060" i="1"/>
  <c r="V1060" i="1"/>
  <c r="U1060" i="1"/>
  <c r="AN1059" i="1"/>
  <c r="AK1059" i="1"/>
  <c r="AJ1059" i="1"/>
  <c r="AI1059" i="1"/>
  <c r="AH1059" i="1"/>
  <c r="AG1059" i="1"/>
  <c r="AF1059" i="1"/>
  <c r="AE1059" i="1"/>
  <c r="AD1059" i="1"/>
  <c r="AC1059" i="1"/>
  <c r="AB1059" i="1"/>
  <c r="AA1059" i="1"/>
  <c r="Z1059" i="1"/>
  <c r="Y1059" i="1"/>
  <c r="X1059" i="1"/>
  <c r="W1059" i="1"/>
  <c r="V1059" i="1"/>
  <c r="U1059" i="1"/>
  <c r="AN1058" i="1"/>
  <c r="AK1058" i="1"/>
  <c r="AJ1058" i="1"/>
  <c r="AI1058" i="1"/>
  <c r="AH1058" i="1"/>
  <c r="AG1058" i="1"/>
  <c r="AF1058" i="1"/>
  <c r="AE1058" i="1"/>
  <c r="AD1058" i="1"/>
  <c r="AC1058" i="1"/>
  <c r="AB1058" i="1"/>
  <c r="AA1058" i="1"/>
  <c r="Z1058" i="1"/>
  <c r="Y1058" i="1"/>
  <c r="X1058" i="1"/>
  <c r="W1058" i="1"/>
  <c r="V1058" i="1"/>
  <c r="U1058" i="1"/>
  <c r="AN1057" i="1"/>
  <c r="AK1057" i="1"/>
  <c r="AJ1057" i="1"/>
  <c r="AI1057" i="1"/>
  <c r="AH1057" i="1"/>
  <c r="AG1057" i="1"/>
  <c r="AF1057" i="1"/>
  <c r="AE1057" i="1"/>
  <c r="AD1057" i="1"/>
  <c r="AC1057" i="1"/>
  <c r="AB1057" i="1"/>
  <c r="AA1057" i="1"/>
  <c r="Z1057" i="1"/>
  <c r="Y1057" i="1"/>
  <c r="X1057" i="1"/>
  <c r="W1057" i="1"/>
  <c r="V1057" i="1"/>
  <c r="U1057" i="1"/>
  <c r="AN1056" i="1"/>
  <c r="AK1056" i="1"/>
  <c r="AJ1056" i="1"/>
  <c r="AI1056" i="1"/>
  <c r="AH1056" i="1"/>
  <c r="AG1056" i="1"/>
  <c r="AF1056" i="1"/>
  <c r="AE1056" i="1"/>
  <c r="AD1056" i="1"/>
  <c r="AC1056" i="1"/>
  <c r="AB1056" i="1"/>
  <c r="AA1056" i="1"/>
  <c r="Z1056" i="1"/>
  <c r="AL1056" i="1" s="1"/>
  <c r="AM1056" i="1" s="1"/>
  <c r="Y1056" i="1"/>
  <c r="X1056" i="1"/>
  <c r="W1056" i="1"/>
  <c r="V1056" i="1"/>
  <c r="U1056" i="1"/>
  <c r="AN1055" i="1"/>
  <c r="AK1055" i="1"/>
  <c r="AJ1055" i="1"/>
  <c r="AI1055" i="1"/>
  <c r="AH1055" i="1"/>
  <c r="AG1055" i="1"/>
  <c r="AF1055" i="1"/>
  <c r="AE1055" i="1"/>
  <c r="AD1055" i="1"/>
  <c r="AC1055" i="1"/>
  <c r="AB1055" i="1"/>
  <c r="AA1055" i="1"/>
  <c r="Z1055" i="1"/>
  <c r="Y1055" i="1"/>
  <c r="X1055" i="1"/>
  <c r="W1055" i="1"/>
  <c r="V1055" i="1"/>
  <c r="U1055" i="1"/>
  <c r="AN1054" i="1"/>
  <c r="AK1054" i="1"/>
  <c r="AJ1054" i="1"/>
  <c r="AI1054" i="1"/>
  <c r="AH1054" i="1"/>
  <c r="AG1054" i="1"/>
  <c r="AF1054" i="1"/>
  <c r="AE1054" i="1"/>
  <c r="AD1054" i="1"/>
  <c r="AC1054" i="1"/>
  <c r="AB1054" i="1"/>
  <c r="AA1054" i="1"/>
  <c r="Z1054" i="1"/>
  <c r="Y1054" i="1"/>
  <c r="X1054" i="1"/>
  <c r="W1054" i="1"/>
  <c r="V1054" i="1"/>
  <c r="U1054" i="1"/>
  <c r="AN1053" i="1"/>
  <c r="AK1053" i="1"/>
  <c r="AJ1053" i="1"/>
  <c r="AI1053" i="1"/>
  <c r="AH1053" i="1"/>
  <c r="AG1053" i="1"/>
  <c r="AF1053" i="1"/>
  <c r="AE1053" i="1"/>
  <c r="AD1053" i="1"/>
  <c r="AC1053" i="1"/>
  <c r="AB1053" i="1"/>
  <c r="AA1053" i="1"/>
  <c r="Z1053" i="1"/>
  <c r="Y1053" i="1"/>
  <c r="X1053" i="1"/>
  <c r="W1053" i="1"/>
  <c r="V1053" i="1"/>
  <c r="U1053" i="1"/>
  <c r="AN1052" i="1"/>
  <c r="AK1052" i="1"/>
  <c r="AJ1052" i="1"/>
  <c r="AI1052" i="1"/>
  <c r="AH1052" i="1"/>
  <c r="AG1052" i="1"/>
  <c r="AF1052" i="1"/>
  <c r="AE1052" i="1"/>
  <c r="AD1052" i="1"/>
  <c r="AC1052" i="1"/>
  <c r="AB1052" i="1"/>
  <c r="AA1052" i="1"/>
  <c r="Z1052" i="1"/>
  <c r="AL1052" i="1" s="1"/>
  <c r="AM1052" i="1" s="1"/>
  <c r="Y1052" i="1"/>
  <c r="X1052" i="1"/>
  <c r="W1052" i="1"/>
  <c r="V1052" i="1"/>
  <c r="U1052" i="1"/>
  <c r="AN1051" i="1"/>
  <c r="AK1051" i="1"/>
  <c r="AJ1051" i="1"/>
  <c r="AI1051" i="1"/>
  <c r="AH1051" i="1"/>
  <c r="AG1051" i="1"/>
  <c r="AF1051" i="1"/>
  <c r="AE1051" i="1"/>
  <c r="AD1051" i="1"/>
  <c r="AC1051" i="1"/>
  <c r="AB1051" i="1"/>
  <c r="AA1051" i="1"/>
  <c r="Z1051" i="1"/>
  <c r="Y1051" i="1"/>
  <c r="X1051" i="1"/>
  <c r="W1051" i="1"/>
  <c r="V1051" i="1"/>
  <c r="U1051" i="1"/>
  <c r="AN1050" i="1"/>
  <c r="AK1050" i="1"/>
  <c r="AJ1050" i="1"/>
  <c r="AI1050" i="1"/>
  <c r="AH1050" i="1"/>
  <c r="AG1050" i="1"/>
  <c r="AF1050" i="1"/>
  <c r="AE1050" i="1"/>
  <c r="AD1050" i="1"/>
  <c r="AC1050" i="1"/>
  <c r="AB1050" i="1"/>
  <c r="AA1050" i="1"/>
  <c r="Z1050" i="1"/>
  <c r="Y1050" i="1"/>
  <c r="X1050" i="1"/>
  <c r="W1050" i="1"/>
  <c r="V1050" i="1"/>
  <c r="U1050" i="1"/>
  <c r="AN1049" i="1"/>
  <c r="AK1049" i="1"/>
  <c r="AJ1049" i="1"/>
  <c r="AI1049" i="1"/>
  <c r="AH1049" i="1"/>
  <c r="AG1049" i="1"/>
  <c r="AF1049" i="1"/>
  <c r="AE1049" i="1"/>
  <c r="AD1049" i="1"/>
  <c r="AC1049" i="1"/>
  <c r="AB1049" i="1"/>
  <c r="AA1049" i="1"/>
  <c r="Z1049" i="1"/>
  <c r="Y1049" i="1"/>
  <c r="X1049" i="1"/>
  <c r="W1049" i="1"/>
  <c r="V1049" i="1"/>
  <c r="U1049" i="1"/>
  <c r="AN1048" i="1"/>
  <c r="AK1048" i="1"/>
  <c r="AJ1048" i="1"/>
  <c r="AI1048" i="1"/>
  <c r="AH1048" i="1"/>
  <c r="AG1048" i="1"/>
  <c r="AF1048" i="1"/>
  <c r="AE1048" i="1"/>
  <c r="AD1048" i="1"/>
  <c r="AC1048" i="1"/>
  <c r="AB1048" i="1"/>
  <c r="AA1048" i="1"/>
  <c r="Z1048" i="1"/>
  <c r="AL1048" i="1" s="1"/>
  <c r="AM1048" i="1" s="1"/>
  <c r="Y1048" i="1"/>
  <c r="X1048" i="1"/>
  <c r="W1048" i="1"/>
  <c r="V1048" i="1"/>
  <c r="U1048" i="1"/>
  <c r="AN1047" i="1"/>
  <c r="AK1047" i="1"/>
  <c r="AJ1047" i="1"/>
  <c r="AI1047" i="1"/>
  <c r="AH1047" i="1"/>
  <c r="AG1047" i="1"/>
  <c r="AF1047" i="1"/>
  <c r="AE1047" i="1"/>
  <c r="AD1047" i="1"/>
  <c r="AC1047" i="1"/>
  <c r="AB1047" i="1"/>
  <c r="AA1047" i="1"/>
  <c r="Z1047" i="1"/>
  <c r="Y1047" i="1"/>
  <c r="X1047" i="1"/>
  <c r="W1047" i="1"/>
  <c r="V1047" i="1"/>
  <c r="U1047" i="1"/>
  <c r="AN1046" i="1"/>
  <c r="AK1046" i="1"/>
  <c r="AJ1046" i="1"/>
  <c r="AI1046" i="1"/>
  <c r="AH1046" i="1"/>
  <c r="AG1046" i="1"/>
  <c r="AF1046" i="1"/>
  <c r="AE1046" i="1"/>
  <c r="AD1046" i="1"/>
  <c r="AC1046" i="1"/>
  <c r="AB1046" i="1"/>
  <c r="AA1046" i="1"/>
  <c r="Z1046" i="1"/>
  <c r="Y1046" i="1"/>
  <c r="X1046" i="1"/>
  <c r="W1046" i="1"/>
  <c r="V1046" i="1"/>
  <c r="U1046" i="1"/>
  <c r="AN1045" i="1"/>
  <c r="AK1045" i="1"/>
  <c r="AJ1045" i="1"/>
  <c r="AI1045" i="1"/>
  <c r="AH1045" i="1"/>
  <c r="AG1045" i="1"/>
  <c r="AF1045" i="1"/>
  <c r="AE1045" i="1"/>
  <c r="AD1045" i="1"/>
  <c r="AC1045" i="1"/>
  <c r="AB1045" i="1"/>
  <c r="AA1045" i="1"/>
  <c r="Z1045" i="1"/>
  <c r="Y1045" i="1"/>
  <c r="X1045" i="1"/>
  <c r="W1045" i="1"/>
  <c r="V1045" i="1"/>
  <c r="U1045" i="1"/>
  <c r="AN1044" i="1"/>
  <c r="AK1044" i="1"/>
  <c r="AJ1044" i="1"/>
  <c r="AI1044" i="1"/>
  <c r="AH1044" i="1"/>
  <c r="AG1044" i="1"/>
  <c r="AF1044" i="1"/>
  <c r="AE1044" i="1"/>
  <c r="AD1044" i="1"/>
  <c r="AC1044" i="1"/>
  <c r="AB1044" i="1"/>
  <c r="AA1044" i="1"/>
  <c r="Z1044" i="1"/>
  <c r="AL1044" i="1" s="1"/>
  <c r="AM1044" i="1" s="1"/>
  <c r="Y1044" i="1"/>
  <c r="X1044" i="1"/>
  <c r="W1044" i="1"/>
  <c r="V1044" i="1"/>
  <c r="U1044" i="1"/>
  <c r="AN1043" i="1"/>
  <c r="AK1043" i="1"/>
  <c r="AJ1043" i="1"/>
  <c r="AI1043" i="1"/>
  <c r="AH1043" i="1"/>
  <c r="AG1043" i="1"/>
  <c r="AF1043" i="1"/>
  <c r="AE1043" i="1"/>
  <c r="AD1043" i="1"/>
  <c r="AC1043" i="1"/>
  <c r="AB1043" i="1"/>
  <c r="AA1043" i="1"/>
  <c r="Z1043" i="1"/>
  <c r="Y1043" i="1"/>
  <c r="X1043" i="1"/>
  <c r="W1043" i="1"/>
  <c r="V1043" i="1"/>
  <c r="U1043" i="1"/>
  <c r="AN1042" i="1"/>
  <c r="AK1042" i="1"/>
  <c r="AJ1042" i="1"/>
  <c r="AI1042" i="1"/>
  <c r="AH1042" i="1"/>
  <c r="AG1042" i="1"/>
  <c r="AF1042" i="1"/>
  <c r="AE1042" i="1"/>
  <c r="AD1042" i="1"/>
  <c r="AC1042" i="1"/>
  <c r="AB1042" i="1"/>
  <c r="AA1042" i="1"/>
  <c r="Z1042" i="1"/>
  <c r="Y1042" i="1"/>
  <c r="X1042" i="1"/>
  <c r="W1042" i="1"/>
  <c r="V1042" i="1"/>
  <c r="U1042" i="1"/>
  <c r="AN1041" i="1"/>
  <c r="AK1041" i="1"/>
  <c r="AJ1041" i="1"/>
  <c r="AI1041" i="1"/>
  <c r="AH1041" i="1"/>
  <c r="AG1041" i="1"/>
  <c r="AF1041" i="1"/>
  <c r="AE1041" i="1"/>
  <c r="AD1041" i="1"/>
  <c r="AC1041" i="1"/>
  <c r="AB1041" i="1"/>
  <c r="AA1041" i="1"/>
  <c r="Z1041" i="1"/>
  <c r="Y1041" i="1"/>
  <c r="X1041" i="1"/>
  <c r="W1041" i="1"/>
  <c r="V1041" i="1"/>
  <c r="U1041" i="1"/>
  <c r="AN1040" i="1"/>
  <c r="AK1040" i="1"/>
  <c r="AJ1040" i="1"/>
  <c r="AI1040" i="1"/>
  <c r="AH1040" i="1"/>
  <c r="AG1040" i="1"/>
  <c r="AF1040" i="1"/>
  <c r="AE1040" i="1"/>
  <c r="AD1040" i="1"/>
  <c r="AC1040" i="1"/>
  <c r="AB1040" i="1"/>
  <c r="AA1040" i="1"/>
  <c r="Z1040" i="1"/>
  <c r="AL1040" i="1" s="1"/>
  <c r="AM1040" i="1" s="1"/>
  <c r="Y1040" i="1"/>
  <c r="X1040" i="1"/>
  <c r="W1040" i="1"/>
  <c r="V1040" i="1"/>
  <c r="U1040" i="1"/>
  <c r="AN1039" i="1"/>
  <c r="AK1039" i="1"/>
  <c r="AJ1039" i="1"/>
  <c r="AI1039" i="1"/>
  <c r="AH1039" i="1"/>
  <c r="AG1039" i="1"/>
  <c r="AF1039" i="1"/>
  <c r="AE1039" i="1"/>
  <c r="AD1039" i="1"/>
  <c r="AC1039" i="1"/>
  <c r="AB1039" i="1"/>
  <c r="AA1039" i="1"/>
  <c r="Z1039" i="1"/>
  <c r="Y1039" i="1"/>
  <c r="X1039" i="1"/>
  <c r="W1039" i="1"/>
  <c r="V1039" i="1"/>
  <c r="U1039" i="1"/>
  <c r="AN1038" i="1"/>
  <c r="AK1038" i="1"/>
  <c r="AJ1038" i="1"/>
  <c r="AI1038" i="1"/>
  <c r="AH1038" i="1"/>
  <c r="AG1038" i="1"/>
  <c r="AF1038" i="1"/>
  <c r="AE1038" i="1"/>
  <c r="AD1038" i="1"/>
  <c r="AC1038" i="1"/>
  <c r="AB1038" i="1"/>
  <c r="AA1038" i="1"/>
  <c r="Z1038" i="1"/>
  <c r="Y1038" i="1"/>
  <c r="X1038" i="1"/>
  <c r="W1038" i="1"/>
  <c r="V1038" i="1"/>
  <c r="U1038" i="1"/>
  <c r="AN1037" i="1"/>
  <c r="AK1037" i="1"/>
  <c r="AJ1037" i="1"/>
  <c r="AI1037" i="1"/>
  <c r="AH1037" i="1"/>
  <c r="AG1037" i="1"/>
  <c r="AF1037" i="1"/>
  <c r="AE1037" i="1"/>
  <c r="AD1037" i="1"/>
  <c r="AC1037" i="1"/>
  <c r="AB1037" i="1"/>
  <c r="AA1037" i="1"/>
  <c r="Z1037" i="1"/>
  <c r="Y1037" i="1"/>
  <c r="X1037" i="1"/>
  <c r="W1037" i="1"/>
  <c r="V1037" i="1"/>
  <c r="U1037" i="1"/>
  <c r="AN1036" i="1"/>
  <c r="AK1036" i="1"/>
  <c r="AJ1036" i="1"/>
  <c r="AI1036" i="1"/>
  <c r="AH1036" i="1"/>
  <c r="AG1036" i="1"/>
  <c r="AF1036" i="1"/>
  <c r="AE1036" i="1"/>
  <c r="AD1036" i="1"/>
  <c r="AC1036" i="1"/>
  <c r="AB1036" i="1"/>
  <c r="AA1036" i="1"/>
  <c r="Z1036" i="1"/>
  <c r="AL1036" i="1" s="1"/>
  <c r="AM1036" i="1" s="1"/>
  <c r="Y1036" i="1"/>
  <c r="X1036" i="1"/>
  <c r="W1036" i="1"/>
  <c r="V1036" i="1"/>
  <c r="U1036" i="1"/>
  <c r="AN1035" i="1"/>
  <c r="AK1035" i="1"/>
  <c r="AJ1035" i="1"/>
  <c r="AI1035" i="1"/>
  <c r="AH1035" i="1"/>
  <c r="AG1035" i="1"/>
  <c r="AF1035" i="1"/>
  <c r="AE1035" i="1"/>
  <c r="AD1035" i="1"/>
  <c r="AC1035" i="1"/>
  <c r="AB1035" i="1"/>
  <c r="AA1035" i="1"/>
  <c r="Z1035" i="1"/>
  <c r="Y1035" i="1"/>
  <c r="X1035" i="1"/>
  <c r="W1035" i="1"/>
  <c r="V1035" i="1"/>
  <c r="U1035" i="1"/>
  <c r="AN1034" i="1"/>
  <c r="AK1034" i="1"/>
  <c r="AJ1034" i="1"/>
  <c r="AI1034" i="1"/>
  <c r="AH1034" i="1"/>
  <c r="AG1034" i="1"/>
  <c r="AF1034" i="1"/>
  <c r="AE1034" i="1"/>
  <c r="AD1034" i="1"/>
  <c r="AC1034" i="1"/>
  <c r="AB1034" i="1"/>
  <c r="AA1034" i="1"/>
  <c r="Z1034" i="1"/>
  <c r="Y1034" i="1"/>
  <c r="X1034" i="1"/>
  <c r="W1034" i="1"/>
  <c r="V1034" i="1"/>
  <c r="U1034" i="1"/>
  <c r="AN1033" i="1"/>
  <c r="AK1033" i="1"/>
  <c r="AJ1033" i="1"/>
  <c r="AI1033" i="1"/>
  <c r="AH1033" i="1"/>
  <c r="AG1033" i="1"/>
  <c r="AF1033" i="1"/>
  <c r="AE1033" i="1"/>
  <c r="AD1033" i="1"/>
  <c r="AC1033" i="1"/>
  <c r="AB1033" i="1"/>
  <c r="AA1033" i="1"/>
  <c r="Z1033" i="1"/>
  <c r="Y1033" i="1"/>
  <c r="X1033" i="1"/>
  <c r="W1033" i="1"/>
  <c r="V1033" i="1"/>
  <c r="U1033" i="1"/>
  <c r="AN1032" i="1"/>
  <c r="AK1032" i="1"/>
  <c r="AJ1032" i="1"/>
  <c r="AI1032" i="1"/>
  <c r="AH1032" i="1"/>
  <c r="AG1032" i="1"/>
  <c r="AF1032" i="1"/>
  <c r="AE1032" i="1"/>
  <c r="AD1032" i="1"/>
  <c r="AC1032" i="1"/>
  <c r="AB1032" i="1"/>
  <c r="AA1032" i="1"/>
  <c r="Z1032" i="1"/>
  <c r="AL1032" i="1" s="1"/>
  <c r="AM1032" i="1" s="1"/>
  <c r="Y1032" i="1"/>
  <c r="X1032" i="1"/>
  <c r="W1032" i="1"/>
  <c r="V1032" i="1"/>
  <c r="U1032" i="1"/>
  <c r="AN1031" i="1"/>
  <c r="AK1031" i="1"/>
  <c r="AJ1031" i="1"/>
  <c r="AI1031" i="1"/>
  <c r="AH1031" i="1"/>
  <c r="AG1031" i="1"/>
  <c r="AF1031" i="1"/>
  <c r="AE1031" i="1"/>
  <c r="AD1031" i="1"/>
  <c r="AC1031" i="1"/>
  <c r="AB1031" i="1"/>
  <c r="AA1031" i="1"/>
  <c r="Z1031" i="1"/>
  <c r="Y1031" i="1"/>
  <c r="X1031" i="1"/>
  <c r="W1031" i="1"/>
  <c r="V1031" i="1"/>
  <c r="U1031" i="1"/>
  <c r="AN1030" i="1"/>
  <c r="AK1030" i="1"/>
  <c r="AJ1030" i="1"/>
  <c r="AI1030" i="1"/>
  <c r="AH1030" i="1"/>
  <c r="AG1030" i="1"/>
  <c r="AF1030" i="1"/>
  <c r="AE1030" i="1"/>
  <c r="AD1030" i="1"/>
  <c r="AC1030" i="1"/>
  <c r="AB1030" i="1"/>
  <c r="AA1030" i="1"/>
  <c r="Z1030" i="1"/>
  <c r="Y1030" i="1"/>
  <c r="X1030" i="1"/>
  <c r="W1030" i="1"/>
  <c r="V1030" i="1"/>
  <c r="U1030" i="1"/>
  <c r="AN1029" i="1"/>
  <c r="AK1029" i="1"/>
  <c r="AJ1029" i="1"/>
  <c r="AI1029" i="1"/>
  <c r="AH1029" i="1"/>
  <c r="AG1029" i="1"/>
  <c r="AF1029" i="1"/>
  <c r="AE1029" i="1"/>
  <c r="AD1029" i="1"/>
  <c r="AC1029" i="1"/>
  <c r="AB1029" i="1"/>
  <c r="AA1029" i="1"/>
  <c r="Z1029" i="1"/>
  <c r="Y1029" i="1"/>
  <c r="X1029" i="1"/>
  <c r="W1029" i="1"/>
  <c r="V1029" i="1"/>
  <c r="U1029" i="1"/>
  <c r="AN1028" i="1"/>
  <c r="AK1028" i="1"/>
  <c r="AJ1028" i="1"/>
  <c r="AI1028" i="1"/>
  <c r="AH1028" i="1"/>
  <c r="AG1028" i="1"/>
  <c r="AF1028" i="1"/>
  <c r="AE1028" i="1"/>
  <c r="AD1028" i="1"/>
  <c r="AC1028" i="1"/>
  <c r="AB1028" i="1"/>
  <c r="AA1028" i="1"/>
  <c r="Z1028" i="1"/>
  <c r="AL1028" i="1" s="1"/>
  <c r="AM1028" i="1" s="1"/>
  <c r="Y1028" i="1"/>
  <c r="X1028" i="1"/>
  <c r="W1028" i="1"/>
  <c r="V1028" i="1"/>
  <c r="U1028" i="1"/>
  <c r="AN1027" i="1"/>
  <c r="AK1027" i="1"/>
  <c r="AJ1027" i="1"/>
  <c r="AI1027" i="1"/>
  <c r="AH1027" i="1"/>
  <c r="AG1027" i="1"/>
  <c r="AF1027" i="1"/>
  <c r="AE1027" i="1"/>
  <c r="AD1027" i="1"/>
  <c r="AC1027" i="1"/>
  <c r="AB1027" i="1"/>
  <c r="AA1027" i="1"/>
  <c r="Z1027" i="1"/>
  <c r="Y1027" i="1"/>
  <c r="X1027" i="1"/>
  <c r="W1027" i="1"/>
  <c r="V1027" i="1"/>
  <c r="U1027" i="1"/>
  <c r="AN1026" i="1"/>
  <c r="AK1026" i="1"/>
  <c r="AJ1026" i="1"/>
  <c r="AI1026" i="1"/>
  <c r="AH1026" i="1"/>
  <c r="AG1026" i="1"/>
  <c r="AF1026" i="1"/>
  <c r="AE1026" i="1"/>
  <c r="AD1026" i="1"/>
  <c r="AC1026" i="1"/>
  <c r="AB1026" i="1"/>
  <c r="AA1026" i="1"/>
  <c r="Z1026" i="1"/>
  <c r="Y1026" i="1"/>
  <c r="X1026" i="1"/>
  <c r="W1026" i="1"/>
  <c r="V1026" i="1"/>
  <c r="U1026" i="1"/>
  <c r="AN1025" i="1"/>
  <c r="AK1025" i="1"/>
  <c r="AJ1025" i="1"/>
  <c r="AI1025" i="1"/>
  <c r="AH1025" i="1"/>
  <c r="AG1025" i="1"/>
  <c r="AF1025" i="1"/>
  <c r="AE1025" i="1"/>
  <c r="AD1025" i="1"/>
  <c r="AC1025" i="1"/>
  <c r="AB1025" i="1"/>
  <c r="AA1025" i="1"/>
  <c r="Z1025" i="1"/>
  <c r="Y1025" i="1"/>
  <c r="X1025" i="1"/>
  <c r="W1025" i="1"/>
  <c r="V1025" i="1"/>
  <c r="U1025" i="1"/>
  <c r="AN1024" i="1"/>
  <c r="AK1024" i="1"/>
  <c r="AJ1024" i="1"/>
  <c r="AI1024" i="1"/>
  <c r="AH1024" i="1"/>
  <c r="AG1024" i="1"/>
  <c r="AF1024" i="1"/>
  <c r="AE1024" i="1"/>
  <c r="AD1024" i="1"/>
  <c r="AC1024" i="1"/>
  <c r="AB1024" i="1"/>
  <c r="AA1024" i="1"/>
  <c r="Z1024" i="1"/>
  <c r="AL1024" i="1" s="1"/>
  <c r="AM1024" i="1" s="1"/>
  <c r="Y1024" i="1"/>
  <c r="X1024" i="1"/>
  <c r="W1024" i="1"/>
  <c r="V1024" i="1"/>
  <c r="U1024" i="1"/>
  <c r="AN1023" i="1"/>
  <c r="AK1023" i="1"/>
  <c r="AJ1023" i="1"/>
  <c r="AI1023" i="1"/>
  <c r="AH1023" i="1"/>
  <c r="AG1023" i="1"/>
  <c r="AF1023" i="1"/>
  <c r="AE1023" i="1"/>
  <c r="AD1023" i="1"/>
  <c r="AC1023" i="1"/>
  <c r="AB1023" i="1"/>
  <c r="AA1023" i="1"/>
  <c r="Z1023" i="1"/>
  <c r="Y1023" i="1"/>
  <c r="X1023" i="1"/>
  <c r="W1023" i="1"/>
  <c r="V1023" i="1"/>
  <c r="U1023" i="1"/>
  <c r="AN1022" i="1"/>
  <c r="AK1022" i="1"/>
  <c r="AJ1022" i="1"/>
  <c r="AI1022" i="1"/>
  <c r="AH1022" i="1"/>
  <c r="AG1022" i="1"/>
  <c r="AF1022" i="1"/>
  <c r="AE1022" i="1"/>
  <c r="AD1022" i="1"/>
  <c r="AC1022" i="1"/>
  <c r="AB1022" i="1"/>
  <c r="AA1022" i="1"/>
  <c r="Z1022" i="1"/>
  <c r="Y1022" i="1"/>
  <c r="X1022" i="1"/>
  <c r="W1022" i="1"/>
  <c r="V1022" i="1"/>
  <c r="U1022" i="1"/>
  <c r="AN1021" i="1"/>
  <c r="AK1021" i="1"/>
  <c r="AJ1021" i="1"/>
  <c r="AI1021" i="1"/>
  <c r="AH1021" i="1"/>
  <c r="AG1021" i="1"/>
  <c r="AF1021" i="1"/>
  <c r="AE1021" i="1"/>
  <c r="AD1021" i="1"/>
  <c r="AC1021" i="1"/>
  <c r="AB1021" i="1"/>
  <c r="AA1021" i="1"/>
  <c r="Z1021" i="1"/>
  <c r="Y1021" i="1"/>
  <c r="X1021" i="1"/>
  <c r="W1021" i="1"/>
  <c r="V1021" i="1"/>
  <c r="U1021" i="1"/>
  <c r="AN1020" i="1"/>
  <c r="AK1020" i="1"/>
  <c r="AJ1020" i="1"/>
  <c r="AI1020" i="1"/>
  <c r="AH1020" i="1"/>
  <c r="AG1020" i="1"/>
  <c r="AF1020" i="1"/>
  <c r="AE1020" i="1"/>
  <c r="AD1020" i="1"/>
  <c r="AC1020" i="1"/>
  <c r="AB1020" i="1"/>
  <c r="AA1020" i="1"/>
  <c r="Z1020" i="1"/>
  <c r="AL1020" i="1" s="1"/>
  <c r="AM1020" i="1" s="1"/>
  <c r="Y1020" i="1"/>
  <c r="X1020" i="1"/>
  <c r="W1020" i="1"/>
  <c r="V1020" i="1"/>
  <c r="U1020" i="1"/>
  <c r="AN1019" i="1"/>
  <c r="AK1019" i="1"/>
  <c r="AJ1019" i="1"/>
  <c r="AI1019" i="1"/>
  <c r="AH1019" i="1"/>
  <c r="AG1019" i="1"/>
  <c r="AF1019" i="1"/>
  <c r="AE1019" i="1"/>
  <c r="AD1019" i="1"/>
  <c r="AC1019" i="1"/>
  <c r="AB1019" i="1"/>
  <c r="AA1019" i="1"/>
  <c r="Z1019" i="1"/>
  <c r="Y1019" i="1"/>
  <c r="X1019" i="1"/>
  <c r="W1019" i="1"/>
  <c r="V1019" i="1"/>
  <c r="U1019" i="1"/>
  <c r="AN1018" i="1"/>
  <c r="AK1018" i="1"/>
  <c r="AJ1018" i="1"/>
  <c r="AI1018" i="1"/>
  <c r="AH1018" i="1"/>
  <c r="AG1018" i="1"/>
  <c r="AF1018" i="1"/>
  <c r="AE1018" i="1"/>
  <c r="AD1018" i="1"/>
  <c r="AC1018" i="1"/>
  <c r="AB1018" i="1"/>
  <c r="AA1018" i="1"/>
  <c r="Z1018" i="1"/>
  <c r="Y1018" i="1"/>
  <c r="X1018" i="1"/>
  <c r="W1018" i="1"/>
  <c r="V1018" i="1"/>
  <c r="U1018" i="1"/>
  <c r="AN1017" i="1"/>
  <c r="AK1017" i="1"/>
  <c r="AJ1017" i="1"/>
  <c r="AI1017" i="1"/>
  <c r="AH1017" i="1"/>
  <c r="AG1017" i="1"/>
  <c r="AF1017" i="1"/>
  <c r="AE1017" i="1"/>
  <c r="AD1017" i="1"/>
  <c r="AC1017" i="1"/>
  <c r="AB1017" i="1"/>
  <c r="AA1017" i="1"/>
  <c r="Z1017" i="1"/>
  <c r="Y1017" i="1"/>
  <c r="X1017" i="1"/>
  <c r="W1017" i="1"/>
  <c r="V1017" i="1"/>
  <c r="U1017" i="1"/>
  <c r="AN1016" i="1"/>
  <c r="AK1016" i="1"/>
  <c r="AJ1016" i="1"/>
  <c r="AI1016" i="1"/>
  <c r="AH1016" i="1"/>
  <c r="AG1016" i="1"/>
  <c r="AF1016" i="1"/>
  <c r="AE1016" i="1"/>
  <c r="AD1016" i="1"/>
  <c r="AC1016" i="1"/>
  <c r="AB1016" i="1"/>
  <c r="AA1016" i="1"/>
  <c r="Z1016" i="1"/>
  <c r="AL1016" i="1" s="1"/>
  <c r="AM1016" i="1" s="1"/>
  <c r="Y1016" i="1"/>
  <c r="X1016" i="1"/>
  <c r="W1016" i="1"/>
  <c r="V1016" i="1"/>
  <c r="U1016" i="1"/>
  <c r="AN1015" i="1"/>
  <c r="AK1015" i="1"/>
  <c r="AJ1015" i="1"/>
  <c r="AI1015" i="1"/>
  <c r="AH1015" i="1"/>
  <c r="AG1015" i="1"/>
  <c r="AF1015" i="1"/>
  <c r="AE1015" i="1"/>
  <c r="AD1015" i="1"/>
  <c r="AC1015" i="1"/>
  <c r="AB1015" i="1"/>
  <c r="AA1015" i="1"/>
  <c r="Z1015" i="1"/>
  <c r="Y1015" i="1"/>
  <c r="X1015" i="1"/>
  <c r="W1015" i="1"/>
  <c r="V1015" i="1"/>
  <c r="U1015" i="1"/>
  <c r="AN1014" i="1"/>
  <c r="AK1014" i="1"/>
  <c r="AJ1014" i="1"/>
  <c r="AI1014" i="1"/>
  <c r="AH1014" i="1"/>
  <c r="AG1014" i="1"/>
  <c r="AF1014" i="1"/>
  <c r="AE1014" i="1"/>
  <c r="AD1014" i="1"/>
  <c r="AC1014" i="1"/>
  <c r="AB1014" i="1"/>
  <c r="AA1014" i="1"/>
  <c r="Z1014" i="1"/>
  <c r="Y1014" i="1"/>
  <c r="X1014" i="1"/>
  <c r="W1014" i="1"/>
  <c r="V1014" i="1"/>
  <c r="U1014" i="1"/>
  <c r="AN1013" i="1"/>
  <c r="AK1013" i="1"/>
  <c r="AJ1013" i="1"/>
  <c r="AI1013" i="1"/>
  <c r="AH1013" i="1"/>
  <c r="AG1013" i="1"/>
  <c r="AF1013" i="1"/>
  <c r="AE1013" i="1"/>
  <c r="AD1013" i="1"/>
  <c r="AC1013" i="1"/>
  <c r="AB1013" i="1"/>
  <c r="AA1013" i="1"/>
  <c r="Z1013" i="1"/>
  <c r="Y1013" i="1"/>
  <c r="X1013" i="1"/>
  <c r="W1013" i="1"/>
  <c r="V1013" i="1"/>
  <c r="U1013" i="1"/>
  <c r="AN1012" i="1"/>
  <c r="AK1012" i="1"/>
  <c r="AJ1012" i="1"/>
  <c r="AI1012" i="1"/>
  <c r="AH1012" i="1"/>
  <c r="AG1012" i="1"/>
  <c r="AF1012" i="1"/>
  <c r="AE1012" i="1"/>
  <c r="AD1012" i="1"/>
  <c r="AC1012" i="1"/>
  <c r="AB1012" i="1"/>
  <c r="AA1012" i="1"/>
  <c r="Z1012" i="1"/>
  <c r="AL1012" i="1" s="1"/>
  <c r="AM1012" i="1" s="1"/>
  <c r="Y1012" i="1"/>
  <c r="X1012" i="1"/>
  <c r="W1012" i="1"/>
  <c r="V1012" i="1"/>
  <c r="U1012" i="1"/>
  <c r="AN1011" i="1"/>
  <c r="AK1011" i="1"/>
  <c r="AJ1011" i="1"/>
  <c r="AI1011" i="1"/>
  <c r="AH1011" i="1"/>
  <c r="AG1011" i="1"/>
  <c r="AF1011" i="1"/>
  <c r="AE1011" i="1"/>
  <c r="AD1011" i="1"/>
  <c r="AC1011" i="1"/>
  <c r="AB1011" i="1"/>
  <c r="AA1011" i="1"/>
  <c r="Z1011" i="1"/>
  <c r="Y1011" i="1"/>
  <c r="X1011" i="1"/>
  <c r="W1011" i="1"/>
  <c r="V1011" i="1"/>
  <c r="U1011" i="1"/>
  <c r="AN1010" i="1"/>
  <c r="AK1010" i="1"/>
  <c r="AJ1010" i="1"/>
  <c r="AI1010" i="1"/>
  <c r="AH1010" i="1"/>
  <c r="AG1010" i="1"/>
  <c r="AF1010" i="1"/>
  <c r="AE1010" i="1"/>
  <c r="AD1010" i="1"/>
  <c r="AC1010" i="1"/>
  <c r="AB1010" i="1"/>
  <c r="AA1010" i="1"/>
  <c r="Z1010" i="1"/>
  <c r="Y1010" i="1"/>
  <c r="X1010" i="1"/>
  <c r="W1010" i="1"/>
  <c r="V1010" i="1"/>
  <c r="U1010" i="1"/>
  <c r="AN1009" i="1"/>
  <c r="AK1009" i="1"/>
  <c r="AJ1009" i="1"/>
  <c r="AI1009" i="1"/>
  <c r="AH1009" i="1"/>
  <c r="AG1009" i="1"/>
  <c r="AF1009" i="1"/>
  <c r="AE1009" i="1"/>
  <c r="AD1009" i="1"/>
  <c r="AC1009" i="1"/>
  <c r="AB1009" i="1"/>
  <c r="AA1009" i="1"/>
  <c r="Z1009" i="1"/>
  <c r="Y1009" i="1"/>
  <c r="X1009" i="1"/>
  <c r="W1009" i="1"/>
  <c r="V1009" i="1"/>
  <c r="U1009" i="1"/>
  <c r="AN1008" i="1"/>
  <c r="AK1008" i="1"/>
  <c r="AJ1008" i="1"/>
  <c r="AI1008" i="1"/>
  <c r="AH1008" i="1"/>
  <c r="AG1008" i="1"/>
  <c r="AF1008" i="1"/>
  <c r="AE1008" i="1"/>
  <c r="AD1008" i="1"/>
  <c r="AC1008" i="1"/>
  <c r="AB1008" i="1"/>
  <c r="AA1008" i="1"/>
  <c r="Z1008" i="1"/>
  <c r="AL1008" i="1" s="1"/>
  <c r="AM1008" i="1" s="1"/>
  <c r="Y1008" i="1"/>
  <c r="X1008" i="1"/>
  <c r="W1008" i="1"/>
  <c r="V1008" i="1"/>
  <c r="U1008" i="1"/>
  <c r="AN1007" i="1"/>
  <c r="AK1007" i="1"/>
  <c r="AJ1007" i="1"/>
  <c r="AI1007" i="1"/>
  <c r="AH1007" i="1"/>
  <c r="AG1007" i="1"/>
  <c r="AF1007" i="1"/>
  <c r="AE1007" i="1"/>
  <c r="AD1007" i="1"/>
  <c r="AC1007" i="1"/>
  <c r="AB1007" i="1"/>
  <c r="AA1007" i="1"/>
  <c r="Z1007" i="1"/>
  <c r="Y1007" i="1"/>
  <c r="X1007" i="1"/>
  <c r="W1007" i="1"/>
  <c r="V1007" i="1"/>
  <c r="U1007" i="1"/>
  <c r="AN1006" i="1"/>
  <c r="AK1006" i="1"/>
  <c r="AJ1006" i="1"/>
  <c r="AI1006" i="1"/>
  <c r="AH1006" i="1"/>
  <c r="AG1006" i="1"/>
  <c r="AF1006" i="1"/>
  <c r="AE1006" i="1"/>
  <c r="AD1006" i="1"/>
  <c r="AC1006" i="1"/>
  <c r="AB1006" i="1"/>
  <c r="AA1006" i="1"/>
  <c r="Z1006" i="1"/>
  <c r="Y1006" i="1"/>
  <c r="X1006" i="1"/>
  <c r="W1006" i="1"/>
  <c r="V1006" i="1"/>
  <c r="U1006" i="1"/>
  <c r="AN1005" i="1"/>
  <c r="AK1005" i="1"/>
  <c r="AJ1005" i="1"/>
  <c r="AI1005" i="1"/>
  <c r="AH1005" i="1"/>
  <c r="AG1005" i="1"/>
  <c r="AF1005" i="1"/>
  <c r="AE1005" i="1"/>
  <c r="AD1005" i="1"/>
  <c r="AC1005" i="1"/>
  <c r="AB1005" i="1"/>
  <c r="AA1005" i="1"/>
  <c r="Z1005" i="1"/>
  <c r="Y1005" i="1"/>
  <c r="X1005" i="1"/>
  <c r="W1005" i="1"/>
  <c r="V1005" i="1"/>
  <c r="U1005" i="1"/>
  <c r="AN1004" i="1"/>
  <c r="AK1004" i="1"/>
  <c r="AJ1004" i="1"/>
  <c r="AI1004" i="1"/>
  <c r="AH1004" i="1"/>
  <c r="AG1004" i="1"/>
  <c r="AF1004" i="1"/>
  <c r="AE1004" i="1"/>
  <c r="AD1004" i="1"/>
  <c r="AC1004" i="1"/>
  <c r="AB1004" i="1"/>
  <c r="AA1004" i="1"/>
  <c r="Z1004" i="1"/>
  <c r="AL1004" i="1" s="1"/>
  <c r="AM1004" i="1" s="1"/>
  <c r="Y1004" i="1"/>
  <c r="X1004" i="1"/>
  <c r="W1004" i="1"/>
  <c r="V1004" i="1"/>
  <c r="U1004" i="1"/>
  <c r="AN1003" i="1"/>
  <c r="AK1003" i="1"/>
  <c r="AJ1003" i="1"/>
  <c r="AI1003" i="1"/>
  <c r="AH1003" i="1"/>
  <c r="AG1003" i="1"/>
  <c r="AF1003" i="1"/>
  <c r="AE1003" i="1"/>
  <c r="AD1003" i="1"/>
  <c r="AC1003" i="1"/>
  <c r="AB1003" i="1"/>
  <c r="AA1003" i="1"/>
  <c r="Z1003" i="1"/>
  <c r="Y1003" i="1"/>
  <c r="X1003" i="1"/>
  <c r="W1003" i="1"/>
  <c r="V1003" i="1"/>
  <c r="U1003" i="1"/>
  <c r="AN1002" i="1"/>
  <c r="AK1002" i="1"/>
  <c r="AJ1002" i="1"/>
  <c r="AI1002" i="1"/>
  <c r="AH1002" i="1"/>
  <c r="AG1002" i="1"/>
  <c r="AF1002" i="1"/>
  <c r="AE1002" i="1"/>
  <c r="AD1002" i="1"/>
  <c r="AC1002" i="1"/>
  <c r="AB1002" i="1"/>
  <c r="AA1002" i="1"/>
  <c r="Z1002" i="1"/>
  <c r="Y1002" i="1"/>
  <c r="X1002" i="1"/>
  <c r="W1002" i="1"/>
  <c r="V1002" i="1"/>
  <c r="U1002" i="1"/>
  <c r="AN1001" i="1"/>
  <c r="AK1001" i="1"/>
  <c r="AJ1001" i="1"/>
  <c r="AI1001" i="1"/>
  <c r="AH1001" i="1"/>
  <c r="AG1001" i="1"/>
  <c r="AF1001" i="1"/>
  <c r="AE1001" i="1"/>
  <c r="AD1001" i="1"/>
  <c r="AC1001" i="1"/>
  <c r="AB1001" i="1"/>
  <c r="AA1001" i="1"/>
  <c r="Z1001" i="1"/>
  <c r="Y1001" i="1"/>
  <c r="X1001" i="1"/>
  <c r="W1001" i="1"/>
  <c r="V1001" i="1"/>
  <c r="U1001" i="1"/>
  <c r="AN1000" i="1"/>
  <c r="AK1000" i="1"/>
  <c r="AJ1000" i="1"/>
  <c r="AI1000" i="1"/>
  <c r="AH1000" i="1"/>
  <c r="AG1000" i="1"/>
  <c r="AF1000" i="1"/>
  <c r="AE1000" i="1"/>
  <c r="AD1000" i="1"/>
  <c r="AC1000" i="1"/>
  <c r="AB1000" i="1"/>
  <c r="AA1000" i="1"/>
  <c r="Z1000" i="1"/>
  <c r="AL1000" i="1" s="1"/>
  <c r="AM1000" i="1" s="1"/>
  <c r="Y1000" i="1"/>
  <c r="X1000" i="1"/>
  <c r="W1000" i="1"/>
  <c r="V1000" i="1"/>
  <c r="U1000" i="1"/>
  <c r="AN999" i="1"/>
  <c r="AK999" i="1"/>
  <c r="AJ999" i="1"/>
  <c r="AI999" i="1"/>
  <c r="AH999" i="1"/>
  <c r="AG999" i="1"/>
  <c r="AF999" i="1"/>
  <c r="AE999" i="1"/>
  <c r="AD999" i="1"/>
  <c r="AC999" i="1"/>
  <c r="AB999" i="1"/>
  <c r="AA999" i="1"/>
  <c r="Z999" i="1"/>
  <c r="Y999" i="1"/>
  <c r="X999" i="1"/>
  <c r="W999" i="1"/>
  <c r="V999" i="1"/>
  <c r="U999" i="1"/>
  <c r="AN998" i="1"/>
  <c r="AK998" i="1"/>
  <c r="AJ998" i="1"/>
  <c r="AI998" i="1"/>
  <c r="AH998" i="1"/>
  <c r="AG998" i="1"/>
  <c r="AF998" i="1"/>
  <c r="AE998" i="1"/>
  <c r="AD998" i="1"/>
  <c r="AC998" i="1"/>
  <c r="AB998" i="1"/>
  <c r="AA998" i="1"/>
  <c r="Z998" i="1"/>
  <c r="Y998" i="1"/>
  <c r="X998" i="1"/>
  <c r="W998" i="1"/>
  <c r="V998" i="1"/>
  <c r="U998" i="1"/>
  <c r="AN997" i="1"/>
  <c r="AK997" i="1"/>
  <c r="AJ997" i="1"/>
  <c r="AI997" i="1"/>
  <c r="AH997" i="1"/>
  <c r="AG997" i="1"/>
  <c r="AF997" i="1"/>
  <c r="AE997" i="1"/>
  <c r="AD997" i="1"/>
  <c r="AC997" i="1"/>
  <c r="AB997" i="1"/>
  <c r="AA997" i="1"/>
  <c r="Z997" i="1"/>
  <c r="Y997" i="1"/>
  <c r="X997" i="1"/>
  <c r="W997" i="1"/>
  <c r="V997" i="1"/>
  <c r="U997" i="1"/>
  <c r="AN996" i="1"/>
  <c r="AK996" i="1"/>
  <c r="AJ996" i="1"/>
  <c r="AI996" i="1"/>
  <c r="AH996" i="1"/>
  <c r="AG996" i="1"/>
  <c r="AF996" i="1"/>
  <c r="AE996" i="1"/>
  <c r="AD996" i="1"/>
  <c r="AC996" i="1"/>
  <c r="AB996" i="1"/>
  <c r="AA996" i="1"/>
  <c r="Z996" i="1"/>
  <c r="AL996" i="1" s="1"/>
  <c r="AM996" i="1" s="1"/>
  <c r="Y996" i="1"/>
  <c r="X996" i="1"/>
  <c r="W996" i="1"/>
  <c r="V996" i="1"/>
  <c r="U996" i="1"/>
  <c r="AN995" i="1"/>
  <c r="AK995" i="1"/>
  <c r="AJ995" i="1"/>
  <c r="AI995" i="1"/>
  <c r="AH995" i="1"/>
  <c r="AG995" i="1"/>
  <c r="AF995" i="1"/>
  <c r="AE995" i="1"/>
  <c r="AD995" i="1"/>
  <c r="AC995" i="1"/>
  <c r="AB995" i="1"/>
  <c r="AA995" i="1"/>
  <c r="Z995" i="1"/>
  <c r="Y995" i="1"/>
  <c r="X995" i="1"/>
  <c r="W995" i="1"/>
  <c r="V995" i="1"/>
  <c r="U995" i="1"/>
  <c r="AN994" i="1"/>
  <c r="AK994" i="1"/>
  <c r="AJ994" i="1"/>
  <c r="AI994" i="1"/>
  <c r="AH994" i="1"/>
  <c r="AG994" i="1"/>
  <c r="AF994" i="1"/>
  <c r="AE994" i="1"/>
  <c r="AD994" i="1"/>
  <c r="AC994" i="1"/>
  <c r="AB994" i="1"/>
  <c r="AA994" i="1"/>
  <c r="Z994" i="1"/>
  <c r="Y994" i="1"/>
  <c r="X994" i="1"/>
  <c r="W994" i="1"/>
  <c r="V994" i="1"/>
  <c r="U994" i="1"/>
  <c r="AN993" i="1"/>
  <c r="AK993" i="1"/>
  <c r="AJ993" i="1"/>
  <c r="AI993" i="1"/>
  <c r="AH993" i="1"/>
  <c r="AG993" i="1"/>
  <c r="AF993" i="1"/>
  <c r="AE993" i="1"/>
  <c r="AD993" i="1"/>
  <c r="AC993" i="1"/>
  <c r="AB993" i="1"/>
  <c r="AA993" i="1"/>
  <c r="Z993" i="1"/>
  <c r="Y993" i="1"/>
  <c r="X993" i="1"/>
  <c r="W993" i="1"/>
  <c r="V993" i="1"/>
  <c r="U993" i="1"/>
  <c r="AN992" i="1"/>
  <c r="AK992" i="1"/>
  <c r="AJ992" i="1"/>
  <c r="AI992" i="1"/>
  <c r="AH992" i="1"/>
  <c r="AG992" i="1"/>
  <c r="AF992" i="1"/>
  <c r="AE992" i="1"/>
  <c r="AD992" i="1"/>
  <c r="AC992" i="1"/>
  <c r="AB992" i="1"/>
  <c r="AA992" i="1"/>
  <c r="Z992" i="1"/>
  <c r="AL992" i="1" s="1"/>
  <c r="AM992" i="1" s="1"/>
  <c r="Y992" i="1"/>
  <c r="X992" i="1"/>
  <c r="W992" i="1"/>
  <c r="V992" i="1"/>
  <c r="U992" i="1"/>
  <c r="AN991" i="1"/>
  <c r="AK991" i="1"/>
  <c r="AJ991" i="1"/>
  <c r="AI991" i="1"/>
  <c r="AH991" i="1"/>
  <c r="AG991" i="1"/>
  <c r="AF991" i="1"/>
  <c r="AE991" i="1"/>
  <c r="AD991" i="1"/>
  <c r="AC991" i="1"/>
  <c r="AB991" i="1"/>
  <c r="AA991" i="1"/>
  <c r="Z991" i="1"/>
  <c r="Y991" i="1"/>
  <c r="X991" i="1"/>
  <c r="W991" i="1"/>
  <c r="V991" i="1"/>
  <c r="U991" i="1"/>
  <c r="AN990" i="1"/>
  <c r="AK990" i="1"/>
  <c r="AJ990" i="1"/>
  <c r="AI990" i="1"/>
  <c r="AH990" i="1"/>
  <c r="AG990" i="1"/>
  <c r="AF990" i="1"/>
  <c r="AE990" i="1"/>
  <c r="AD990" i="1"/>
  <c r="AC990" i="1"/>
  <c r="AB990" i="1"/>
  <c r="AA990" i="1"/>
  <c r="Z990" i="1"/>
  <c r="Y990" i="1"/>
  <c r="X990" i="1"/>
  <c r="W990" i="1"/>
  <c r="V990" i="1"/>
  <c r="U990" i="1"/>
  <c r="AN989" i="1"/>
  <c r="AK989" i="1"/>
  <c r="AJ989" i="1"/>
  <c r="AI989" i="1"/>
  <c r="AH989" i="1"/>
  <c r="AG989" i="1"/>
  <c r="AF989" i="1"/>
  <c r="AE989" i="1"/>
  <c r="AD989" i="1"/>
  <c r="AC989" i="1"/>
  <c r="AB989" i="1"/>
  <c r="AA989" i="1"/>
  <c r="Z989" i="1"/>
  <c r="Y989" i="1"/>
  <c r="X989" i="1"/>
  <c r="W989" i="1"/>
  <c r="V989" i="1"/>
  <c r="U989" i="1"/>
  <c r="AN988" i="1"/>
  <c r="AK988" i="1"/>
  <c r="AJ988" i="1"/>
  <c r="AI988" i="1"/>
  <c r="AH988" i="1"/>
  <c r="AG988" i="1"/>
  <c r="AF988" i="1"/>
  <c r="AE988" i="1"/>
  <c r="AD988" i="1"/>
  <c r="AC988" i="1"/>
  <c r="AB988" i="1"/>
  <c r="AA988" i="1"/>
  <c r="Z988" i="1"/>
  <c r="AL988" i="1" s="1"/>
  <c r="AM988" i="1" s="1"/>
  <c r="Y988" i="1"/>
  <c r="X988" i="1"/>
  <c r="W988" i="1"/>
  <c r="V988" i="1"/>
  <c r="U988" i="1"/>
  <c r="AN987" i="1"/>
  <c r="AK987" i="1"/>
  <c r="AJ987" i="1"/>
  <c r="AI987" i="1"/>
  <c r="AH987" i="1"/>
  <c r="AG987" i="1"/>
  <c r="AF987" i="1"/>
  <c r="AE987" i="1"/>
  <c r="AD987" i="1"/>
  <c r="AC987" i="1"/>
  <c r="AB987" i="1"/>
  <c r="AA987" i="1"/>
  <c r="Z987" i="1"/>
  <c r="Y987" i="1"/>
  <c r="X987" i="1"/>
  <c r="W987" i="1"/>
  <c r="V987" i="1"/>
  <c r="U987" i="1"/>
  <c r="AN986" i="1"/>
  <c r="AK986" i="1"/>
  <c r="AJ986" i="1"/>
  <c r="AI986" i="1"/>
  <c r="AH986" i="1"/>
  <c r="AG986" i="1"/>
  <c r="AF986" i="1"/>
  <c r="AE986" i="1"/>
  <c r="AD986" i="1"/>
  <c r="AC986" i="1"/>
  <c r="AB986" i="1"/>
  <c r="AA986" i="1"/>
  <c r="Z986" i="1"/>
  <c r="Y986" i="1"/>
  <c r="X986" i="1"/>
  <c r="W986" i="1"/>
  <c r="V986" i="1"/>
  <c r="U986" i="1"/>
  <c r="AN985" i="1"/>
  <c r="AK985" i="1"/>
  <c r="AJ985" i="1"/>
  <c r="AI985" i="1"/>
  <c r="AH985" i="1"/>
  <c r="AG985" i="1"/>
  <c r="AF985" i="1"/>
  <c r="AE985" i="1"/>
  <c r="AD985" i="1"/>
  <c r="AC985" i="1"/>
  <c r="AB985" i="1"/>
  <c r="AA985" i="1"/>
  <c r="Z985" i="1"/>
  <c r="Y985" i="1"/>
  <c r="X985" i="1"/>
  <c r="W985" i="1"/>
  <c r="V985" i="1"/>
  <c r="U985" i="1"/>
  <c r="AN984" i="1"/>
  <c r="AK984" i="1"/>
  <c r="AJ984" i="1"/>
  <c r="AI984" i="1"/>
  <c r="AH984" i="1"/>
  <c r="AG984" i="1"/>
  <c r="AF984" i="1"/>
  <c r="AE984" i="1"/>
  <c r="AD984" i="1"/>
  <c r="AC984" i="1"/>
  <c r="AB984" i="1"/>
  <c r="AA984" i="1"/>
  <c r="Z984" i="1"/>
  <c r="AL984" i="1" s="1"/>
  <c r="AM984" i="1" s="1"/>
  <c r="Y984" i="1"/>
  <c r="X984" i="1"/>
  <c r="W984" i="1"/>
  <c r="V984" i="1"/>
  <c r="U984" i="1"/>
  <c r="AN983" i="1"/>
  <c r="AK983" i="1"/>
  <c r="AJ983" i="1"/>
  <c r="AI983" i="1"/>
  <c r="AH983" i="1"/>
  <c r="AG983" i="1"/>
  <c r="AF983" i="1"/>
  <c r="AE983" i="1"/>
  <c r="AD983" i="1"/>
  <c r="AC983" i="1"/>
  <c r="AB983" i="1"/>
  <c r="AA983" i="1"/>
  <c r="Z983" i="1"/>
  <c r="Y983" i="1"/>
  <c r="X983" i="1"/>
  <c r="W983" i="1"/>
  <c r="V983" i="1"/>
  <c r="U983" i="1"/>
  <c r="AN982" i="1"/>
  <c r="AK982" i="1"/>
  <c r="AJ982" i="1"/>
  <c r="AI982" i="1"/>
  <c r="AH982" i="1"/>
  <c r="AG982" i="1"/>
  <c r="AF982" i="1"/>
  <c r="AE982" i="1"/>
  <c r="AD982" i="1"/>
  <c r="AC982" i="1"/>
  <c r="AB982" i="1"/>
  <c r="AA982" i="1"/>
  <c r="Z982" i="1"/>
  <c r="Y982" i="1"/>
  <c r="X982" i="1"/>
  <c r="W982" i="1"/>
  <c r="V982" i="1"/>
  <c r="U982" i="1"/>
  <c r="AN981" i="1"/>
  <c r="AK981" i="1"/>
  <c r="AJ981" i="1"/>
  <c r="AI981" i="1"/>
  <c r="AH981" i="1"/>
  <c r="AG981" i="1"/>
  <c r="AF981" i="1"/>
  <c r="AE981" i="1"/>
  <c r="AD981" i="1"/>
  <c r="AC981" i="1"/>
  <c r="AB981" i="1"/>
  <c r="AA981" i="1"/>
  <c r="Z981" i="1"/>
  <c r="Y981" i="1"/>
  <c r="X981" i="1"/>
  <c r="W981" i="1"/>
  <c r="V981" i="1"/>
  <c r="U981" i="1"/>
  <c r="AN980" i="1"/>
  <c r="AK980" i="1"/>
  <c r="AJ980" i="1"/>
  <c r="AI980" i="1"/>
  <c r="AH980" i="1"/>
  <c r="AG980" i="1"/>
  <c r="AF980" i="1"/>
  <c r="AE980" i="1"/>
  <c r="AD980" i="1"/>
  <c r="AC980" i="1"/>
  <c r="AB980" i="1"/>
  <c r="AA980" i="1"/>
  <c r="Z980" i="1"/>
  <c r="AL980" i="1" s="1"/>
  <c r="AM980" i="1" s="1"/>
  <c r="Y980" i="1"/>
  <c r="X980" i="1"/>
  <c r="W980" i="1"/>
  <c r="V980" i="1"/>
  <c r="U980" i="1"/>
  <c r="AN979" i="1"/>
  <c r="AK979" i="1"/>
  <c r="AJ979" i="1"/>
  <c r="AI979" i="1"/>
  <c r="AH979" i="1"/>
  <c r="AG979" i="1"/>
  <c r="AF979" i="1"/>
  <c r="AE979" i="1"/>
  <c r="AD979" i="1"/>
  <c r="AC979" i="1"/>
  <c r="AB979" i="1"/>
  <c r="AA979" i="1"/>
  <c r="Z979" i="1"/>
  <c r="Y979" i="1"/>
  <c r="X979" i="1"/>
  <c r="W979" i="1"/>
  <c r="V979" i="1"/>
  <c r="U979" i="1"/>
  <c r="AN978" i="1"/>
  <c r="AK978" i="1"/>
  <c r="AJ978" i="1"/>
  <c r="AI978" i="1"/>
  <c r="AH978" i="1"/>
  <c r="AG978" i="1"/>
  <c r="AF978" i="1"/>
  <c r="AE978" i="1"/>
  <c r="AD978" i="1"/>
  <c r="AC978" i="1"/>
  <c r="AB978" i="1"/>
  <c r="AA978" i="1"/>
  <c r="Z978" i="1"/>
  <c r="Y978" i="1"/>
  <c r="X978" i="1"/>
  <c r="W978" i="1"/>
  <c r="V978" i="1"/>
  <c r="U978" i="1"/>
  <c r="AN977" i="1"/>
  <c r="AK977" i="1"/>
  <c r="AJ977" i="1"/>
  <c r="AI977" i="1"/>
  <c r="AH977" i="1"/>
  <c r="AG977" i="1"/>
  <c r="AF977" i="1"/>
  <c r="AE977" i="1"/>
  <c r="AD977" i="1"/>
  <c r="AC977" i="1"/>
  <c r="AB977" i="1"/>
  <c r="AA977" i="1"/>
  <c r="Z977" i="1"/>
  <c r="Y977" i="1"/>
  <c r="X977" i="1"/>
  <c r="W977" i="1"/>
  <c r="V977" i="1"/>
  <c r="U977" i="1"/>
  <c r="AN976" i="1"/>
  <c r="AK976" i="1"/>
  <c r="AJ976" i="1"/>
  <c r="AI976" i="1"/>
  <c r="AH976" i="1"/>
  <c r="AG976" i="1"/>
  <c r="AF976" i="1"/>
  <c r="AE976" i="1"/>
  <c r="AD976" i="1"/>
  <c r="AC976" i="1"/>
  <c r="AB976" i="1"/>
  <c r="AA976" i="1"/>
  <c r="Z976" i="1"/>
  <c r="AL976" i="1" s="1"/>
  <c r="AM976" i="1" s="1"/>
  <c r="Y976" i="1"/>
  <c r="X976" i="1"/>
  <c r="W976" i="1"/>
  <c r="V976" i="1"/>
  <c r="U976" i="1"/>
  <c r="AN975" i="1"/>
  <c r="AK975" i="1"/>
  <c r="AJ975" i="1"/>
  <c r="AI975" i="1"/>
  <c r="AH975" i="1"/>
  <c r="AG975" i="1"/>
  <c r="AF975" i="1"/>
  <c r="AE975" i="1"/>
  <c r="AD975" i="1"/>
  <c r="AC975" i="1"/>
  <c r="AB975" i="1"/>
  <c r="AA975" i="1"/>
  <c r="Z975" i="1"/>
  <c r="Y975" i="1"/>
  <c r="X975" i="1"/>
  <c r="W975" i="1"/>
  <c r="V975" i="1"/>
  <c r="U975" i="1"/>
  <c r="AN974" i="1"/>
  <c r="AK974" i="1"/>
  <c r="AJ974" i="1"/>
  <c r="AI974" i="1"/>
  <c r="AH974" i="1"/>
  <c r="AG974" i="1"/>
  <c r="AF974" i="1"/>
  <c r="AE974" i="1"/>
  <c r="AD974" i="1"/>
  <c r="AC974" i="1"/>
  <c r="AB974" i="1"/>
  <c r="AA974" i="1"/>
  <c r="Z974" i="1"/>
  <c r="Y974" i="1"/>
  <c r="X974" i="1"/>
  <c r="W974" i="1"/>
  <c r="V974" i="1"/>
  <c r="U974" i="1"/>
  <c r="AN973" i="1"/>
  <c r="AK973" i="1"/>
  <c r="AJ973" i="1"/>
  <c r="AI973" i="1"/>
  <c r="AH973" i="1"/>
  <c r="AG973" i="1"/>
  <c r="AF973" i="1"/>
  <c r="AE973" i="1"/>
  <c r="AD973" i="1"/>
  <c r="AC973" i="1"/>
  <c r="AB973" i="1"/>
  <c r="AA973" i="1"/>
  <c r="Z973" i="1"/>
  <c r="Y973" i="1"/>
  <c r="X973" i="1"/>
  <c r="W973" i="1"/>
  <c r="V973" i="1"/>
  <c r="U973" i="1"/>
  <c r="AN972" i="1"/>
  <c r="AK972" i="1"/>
  <c r="AJ972" i="1"/>
  <c r="AI972" i="1"/>
  <c r="AH972" i="1"/>
  <c r="AG972" i="1"/>
  <c r="AF972" i="1"/>
  <c r="AE972" i="1"/>
  <c r="AD972" i="1"/>
  <c r="AC972" i="1"/>
  <c r="AB972" i="1"/>
  <c r="AA972" i="1"/>
  <c r="Z972" i="1"/>
  <c r="AL972" i="1" s="1"/>
  <c r="AM972" i="1" s="1"/>
  <c r="Y972" i="1"/>
  <c r="X972" i="1"/>
  <c r="W972" i="1"/>
  <c r="V972" i="1"/>
  <c r="U972" i="1"/>
  <c r="AN971" i="1"/>
  <c r="AK971" i="1"/>
  <c r="AJ971" i="1"/>
  <c r="AI971" i="1"/>
  <c r="AH971" i="1"/>
  <c r="AG971" i="1"/>
  <c r="AF971" i="1"/>
  <c r="AE971" i="1"/>
  <c r="AD971" i="1"/>
  <c r="AC971" i="1"/>
  <c r="AB971" i="1"/>
  <c r="AA971" i="1"/>
  <c r="Z971" i="1"/>
  <c r="Y971" i="1"/>
  <c r="X971" i="1"/>
  <c r="W971" i="1"/>
  <c r="V971" i="1"/>
  <c r="U971" i="1"/>
  <c r="AN970" i="1"/>
  <c r="AK970" i="1"/>
  <c r="AJ970" i="1"/>
  <c r="AI970" i="1"/>
  <c r="AH970" i="1"/>
  <c r="AG970" i="1"/>
  <c r="AF970" i="1"/>
  <c r="AE970" i="1"/>
  <c r="AD970" i="1"/>
  <c r="AC970" i="1"/>
  <c r="AB970" i="1"/>
  <c r="AA970" i="1"/>
  <c r="Z970" i="1"/>
  <c r="Y970" i="1"/>
  <c r="X970" i="1"/>
  <c r="W970" i="1"/>
  <c r="V970" i="1"/>
  <c r="U970" i="1"/>
  <c r="AN969" i="1"/>
  <c r="AK969" i="1"/>
  <c r="AJ969" i="1"/>
  <c r="AI969" i="1"/>
  <c r="AH969" i="1"/>
  <c r="AG969" i="1"/>
  <c r="AF969" i="1"/>
  <c r="AE969" i="1"/>
  <c r="AD969" i="1"/>
  <c r="AC969" i="1"/>
  <c r="AB969" i="1"/>
  <c r="AA969" i="1"/>
  <c r="Z969" i="1"/>
  <c r="Y969" i="1"/>
  <c r="X969" i="1"/>
  <c r="W969" i="1"/>
  <c r="V969" i="1"/>
  <c r="U969" i="1"/>
  <c r="AN968" i="1"/>
  <c r="AK968" i="1"/>
  <c r="AJ968" i="1"/>
  <c r="AI968" i="1"/>
  <c r="AH968" i="1"/>
  <c r="AG968" i="1"/>
  <c r="AF968" i="1"/>
  <c r="AE968" i="1"/>
  <c r="AD968" i="1"/>
  <c r="AC968" i="1"/>
  <c r="AB968" i="1"/>
  <c r="AA968" i="1"/>
  <c r="Z968" i="1"/>
  <c r="AL968" i="1" s="1"/>
  <c r="AM968" i="1" s="1"/>
  <c r="Y968" i="1"/>
  <c r="X968" i="1"/>
  <c r="W968" i="1"/>
  <c r="V968" i="1"/>
  <c r="U968" i="1"/>
  <c r="AN967" i="1"/>
  <c r="AK967" i="1"/>
  <c r="AJ967" i="1"/>
  <c r="AI967" i="1"/>
  <c r="AH967" i="1"/>
  <c r="AG967" i="1"/>
  <c r="AF967" i="1"/>
  <c r="AE967" i="1"/>
  <c r="AD967" i="1"/>
  <c r="AC967" i="1"/>
  <c r="AB967" i="1"/>
  <c r="AA967" i="1"/>
  <c r="Z967" i="1"/>
  <c r="Y967" i="1"/>
  <c r="X967" i="1"/>
  <c r="W967" i="1"/>
  <c r="V967" i="1"/>
  <c r="U967" i="1"/>
  <c r="AN966" i="1"/>
  <c r="AK966" i="1"/>
  <c r="AJ966" i="1"/>
  <c r="AI966" i="1"/>
  <c r="AH966" i="1"/>
  <c r="AG966" i="1"/>
  <c r="AF966" i="1"/>
  <c r="AE966" i="1"/>
  <c r="AD966" i="1"/>
  <c r="AC966" i="1"/>
  <c r="AB966" i="1"/>
  <c r="AA966" i="1"/>
  <c r="Z966" i="1"/>
  <c r="Y966" i="1"/>
  <c r="X966" i="1"/>
  <c r="W966" i="1"/>
  <c r="V966" i="1"/>
  <c r="U966" i="1"/>
  <c r="AN965" i="1"/>
  <c r="AK965" i="1"/>
  <c r="AJ965" i="1"/>
  <c r="AI965" i="1"/>
  <c r="AH965" i="1"/>
  <c r="AG965" i="1"/>
  <c r="AF965" i="1"/>
  <c r="AE965" i="1"/>
  <c r="AD965" i="1"/>
  <c r="AC965" i="1"/>
  <c r="AB965" i="1"/>
  <c r="AA965" i="1"/>
  <c r="Z965" i="1"/>
  <c r="Y965" i="1"/>
  <c r="X965" i="1"/>
  <c r="W965" i="1"/>
  <c r="V965" i="1"/>
  <c r="U965" i="1"/>
  <c r="AN964" i="1"/>
  <c r="AK964" i="1"/>
  <c r="AJ964" i="1"/>
  <c r="AI964" i="1"/>
  <c r="AH964" i="1"/>
  <c r="AG964" i="1"/>
  <c r="AF964" i="1"/>
  <c r="AE964" i="1"/>
  <c r="AD964" i="1"/>
  <c r="AC964" i="1"/>
  <c r="AB964" i="1"/>
  <c r="AA964" i="1"/>
  <c r="Z964" i="1"/>
  <c r="AL964" i="1" s="1"/>
  <c r="AM964" i="1" s="1"/>
  <c r="Y964" i="1"/>
  <c r="X964" i="1"/>
  <c r="W964" i="1"/>
  <c r="V964" i="1"/>
  <c r="U964" i="1"/>
  <c r="AN963" i="1"/>
  <c r="AK963" i="1"/>
  <c r="AJ963" i="1"/>
  <c r="AI963" i="1"/>
  <c r="AH963" i="1"/>
  <c r="AG963" i="1"/>
  <c r="AF963" i="1"/>
  <c r="AE963" i="1"/>
  <c r="AD963" i="1"/>
  <c r="AC963" i="1"/>
  <c r="AB963" i="1"/>
  <c r="AA963" i="1"/>
  <c r="Z963" i="1"/>
  <c r="Y963" i="1"/>
  <c r="X963" i="1"/>
  <c r="W963" i="1"/>
  <c r="V963" i="1"/>
  <c r="U963" i="1"/>
  <c r="AN962" i="1"/>
  <c r="AK962" i="1"/>
  <c r="AJ962" i="1"/>
  <c r="AI962" i="1"/>
  <c r="AH962" i="1"/>
  <c r="AG962" i="1"/>
  <c r="AF962" i="1"/>
  <c r="AE962" i="1"/>
  <c r="AD962" i="1"/>
  <c r="AC962" i="1"/>
  <c r="AB962" i="1"/>
  <c r="AA962" i="1"/>
  <c r="Z962" i="1"/>
  <c r="Y962" i="1"/>
  <c r="X962" i="1"/>
  <c r="W962" i="1"/>
  <c r="V962" i="1"/>
  <c r="U962" i="1"/>
  <c r="AN961" i="1"/>
  <c r="AK961" i="1"/>
  <c r="AJ961" i="1"/>
  <c r="AI961" i="1"/>
  <c r="AH961" i="1"/>
  <c r="AG961" i="1"/>
  <c r="AF961" i="1"/>
  <c r="AE961" i="1"/>
  <c r="AD961" i="1"/>
  <c r="AC961" i="1"/>
  <c r="AB961" i="1"/>
  <c r="AA961" i="1"/>
  <c r="Z961" i="1"/>
  <c r="Y961" i="1"/>
  <c r="X961" i="1"/>
  <c r="W961" i="1"/>
  <c r="V961" i="1"/>
  <c r="U961" i="1"/>
  <c r="AN960" i="1"/>
  <c r="AK960" i="1"/>
  <c r="AJ960" i="1"/>
  <c r="AI960" i="1"/>
  <c r="AH960" i="1"/>
  <c r="AG960" i="1"/>
  <c r="AF960" i="1"/>
  <c r="AE960" i="1"/>
  <c r="AD960" i="1"/>
  <c r="AC960" i="1"/>
  <c r="AB960" i="1"/>
  <c r="AA960" i="1"/>
  <c r="Z960" i="1"/>
  <c r="AL960" i="1" s="1"/>
  <c r="AM960" i="1" s="1"/>
  <c r="Y960" i="1"/>
  <c r="X960" i="1"/>
  <c r="W960" i="1"/>
  <c r="V960" i="1"/>
  <c r="U960" i="1"/>
  <c r="AN959" i="1"/>
  <c r="AK959" i="1"/>
  <c r="AJ959" i="1"/>
  <c r="AI959" i="1"/>
  <c r="AH959" i="1"/>
  <c r="AG959" i="1"/>
  <c r="AF959" i="1"/>
  <c r="AE959" i="1"/>
  <c r="AD959" i="1"/>
  <c r="AC959" i="1"/>
  <c r="AB959" i="1"/>
  <c r="AA959" i="1"/>
  <c r="Z959" i="1"/>
  <c r="Y959" i="1"/>
  <c r="X959" i="1"/>
  <c r="W959" i="1"/>
  <c r="V959" i="1"/>
  <c r="U959" i="1"/>
  <c r="AN958" i="1"/>
  <c r="AK958" i="1"/>
  <c r="AJ958" i="1"/>
  <c r="AI958" i="1"/>
  <c r="AH958" i="1"/>
  <c r="AG958" i="1"/>
  <c r="AF958" i="1"/>
  <c r="AE958" i="1"/>
  <c r="AD958" i="1"/>
  <c r="AC958" i="1"/>
  <c r="AB958" i="1"/>
  <c r="AA958" i="1"/>
  <c r="Z958" i="1"/>
  <c r="Y958" i="1"/>
  <c r="X958" i="1"/>
  <c r="W958" i="1"/>
  <c r="V958" i="1"/>
  <c r="U958" i="1"/>
  <c r="AN957" i="1"/>
  <c r="AK957" i="1"/>
  <c r="AJ957" i="1"/>
  <c r="AI957" i="1"/>
  <c r="AH957" i="1"/>
  <c r="AG957" i="1"/>
  <c r="AF957" i="1"/>
  <c r="AE957" i="1"/>
  <c r="AD957" i="1"/>
  <c r="AC957" i="1"/>
  <c r="AB957" i="1"/>
  <c r="AA957" i="1"/>
  <c r="Z957" i="1"/>
  <c r="Y957" i="1"/>
  <c r="X957" i="1"/>
  <c r="W957" i="1"/>
  <c r="V957" i="1"/>
  <c r="U957" i="1"/>
  <c r="AN956" i="1"/>
  <c r="AK956" i="1"/>
  <c r="AJ956" i="1"/>
  <c r="AI956" i="1"/>
  <c r="AH956" i="1"/>
  <c r="AG956" i="1"/>
  <c r="AF956" i="1"/>
  <c r="AE956" i="1"/>
  <c r="AD956" i="1"/>
  <c r="AC956" i="1"/>
  <c r="AB956" i="1"/>
  <c r="AA956" i="1"/>
  <c r="Z956" i="1"/>
  <c r="AL956" i="1" s="1"/>
  <c r="AM956" i="1" s="1"/>
  <c r="Y956" i="1"/>
  <c r="X956" i="1"/>
  <c r="W956" i="1"/>
  <c r="V956" i="1"/>
  <c r="U956" i="1"/>
  <c r="AN955" i="1"/>
  <c r="AK955" i="1"/>
  <c r="AJ955" i="1"/>
  <c r="AI955" i="1"/>
  <c r="AH955" i="1"/>
  <c r="AG955" i="1"/>
  <c r="AF955" i="1"/>
  <c r="AE955" i="1"/>
  <c r="AD955" i="1"/>
  <c r="AC955" i="1"/>
  <c r="AB955" i="1"/>
  <c r="AA955" i="1"/>
  <c r="Z955" i="1"/>
  <c r="Y955" i="1"/>
  <c r="X955" i="1"/>
  <c r="W955" i="1"/>
  <c r="V955" i="1"/>
  <c r="U955" i="1"/>
  <c r="AN954" i="1"/>
  <c r="AK954" i="1"/>
  <c r="AJ954" i="1"/>
  <c r="AI954" i="1"/>
  <c r="AH954" i="1"/>
  <c r="AG954" i="1"/>
  <c r="AF954" i="1"/>
  <c r="AE954" i="1"/>
  <c r="AD954" i="1"/>
  <c r="AC954" i="1"/>
  <c r="AB954" i="1"/>
  <c r="AA954" i="1"/>
  <c r="Z954" i="1"/>
  <c r="Y954" i="1"/>
  <c r="X954" i="1"/>
  <c r="W954" i="1"/>
  <c r="V954" i="1"/>
  <c r="U954" i="1"/>
  <c r="AN953" i="1"/>
  <c r="AK953" i="1"/>
  <c r="AJ953" i="1"/>
  <c r="AI953" i="1"/>
  <c r="AH953" i="1"/>
  <c r="AG953" i="1"/>
  <c r="AF953" i="1"/>
  <c r="AE953" i="1"/>
  <c r="AD953" i="1"/>
  <c r="AC953" i="1"/>
  <c r="AB953" i="1"/>
  <c r="AA953" i="1"/>
  <c r="Z953" i="1"/>
  <c r="Y953" i="1"/>
  <c r="X953" i="1"/>
  <c r="W953" i="1"/>
  <c r="V953" i="1"/>
  <c r="U953" i="1"/>
  <c r="AN952" i="1"/>
  <c r="AK952" i="1"/>
  <c r="AJ952" i="1"/>
  <c r="AI952" i="1"/>
  <c r="AH952" i="1"/>
  <c r="AG952" i="1"/>
  <c r="AF952" i="1"/>
  <c r="AE952" i="1"/>
  <c r="AD952" i="1"/>
  <c r="AC952" i="1"/>
  <c r="AB952" i="1"/>
  <c r="AA952" i="1"/>
  <c r="Z952" i="1"/>
  <c r="AL952" i="1" s="1"/>
  <c r="AM952" i="1" s="1"/>
  <c r="Y952" i="1"/>
  <c r="X952" i="1"/>
  <c r="W952" i="1"/>
  <c r="V952" i="1"/>
  <c r="U952" i="1"/>
  <c r="AN951" i="1"/>
  <c r="AK951" i="1"/>
  <c r="AJ951" i="1"/>
  <c r="AI951" i="1"/>
  <c r="AH951" i="1"/>
  <c r="AG951" i="1"/>
  <c r="AF951" i="1"/>
  <c r="AE951" i="1"/>
  <c r="AD951" i="1"/>
  <c r="AC951" i="1"/>
  <c r="AB951" i="1"/>
  <c r="AA951" i="1"/>
  <c r="Z951" i="1"/>
  <c r="Y951" i="1"/>
  <c r="X951" i="1"/>
  <c r="W951" i="1"/>
  <c r="V951" i="1"/>
  <c r="U951" i="1"/>
  <c r="AN950" i="1"/>
  <c r="AK950" i="1"/>
  <c r="AJ950" i="1"/>
  <c r="AI950" i="1"/>
  <c r="AH950" i="1"/>
  <c r="AG950" i="1"/>
  <c r="AF950" i="1"/>
  <c r="AE950" i="1"/>
  <c r="AD950" i="1"/>
  <c r="AC950" i="1"/>
  <c r="AB950" i="1"/>
  <c r="AA950" i="1"/>
  <c r="Z950" i="1"/>
  <c r="Y950" i="1"/>
  <c r="X950" i="1"/>
  <c r="W950" i="1"/>
  <c r="V950" i="1"/>
  <c r="U950" i="1"/>
  <c r="AN949" i="1"/>
  <c r="AK949" i="1"/>
  <c r="AJ949" i="1"/>
  <c r="AI949" i="1"/>
  <c r="AH949" i="1"/>
  <c r="AG949" i="1"/>
  <c r="AF949" i="1"/>
  <c r="AE949" i="1"/>
  <c r="AD949" i="1"/>
  <c r="AC949" i="1"/>
  <c r="AB949" i="1"/>
  <c r="AA949" i="1"/>
  <c r="Z949" i="1"/>
  <c r="Y949" i="1"/>
  <c r="X949" i="1"/>
  <c r="W949" i="1"/>
  <c r="V949" i="1"/>
  <c r="U949" i="1"/>
  <c r="AN948" i="1"/>
  <c r="AK948" i="1"/>
  <c r="AJ948" i="1"/>
  <c r="AI948" i="1"/>
  <c r="AH948" i="1"/>
  <c r="AG948" i="1"/>
  <c r="AF948" i="1"/>
  <c r="AE948" i="1"/>
  <c r="AD948" i="1"/>
  <c r="AC948" i="1"/>
  <c r="AB948" i="1"/>
  <c r="AA948" i="1"/>
  <c r="Z948" i="1"/>
  <c r="AL948" i="1" s="1"/>
  <c r="AM948" i="1" s="1"/>
  <c r="Y948" i="1"/>
  <c r="X948" i="1"/>
  <c r="W948" i="1"/>
  <c r="V948" i="1"/>
  <c r="U948" i="1"/>
  <c r="AN947" i="1"/>
  <c r="AK947" i="1"/>
  <c r="AJ947" i="1"/>
  <c r="AI947" i="1"/>
  <c r="AH947" i="1"/>
  <c r="AG947" i="1"/>
  <c r="AF947" i="1"/>
  <c r="AE947" i="1"/>
  <c r="AD947" i="1"/>
  <c r="AC947" i="1"/>
  <c r="AB947" i="1"/>
  <c r="AA947" i="1"/>
  <c r="Z947" i="1"/>
  <c r="Y947" i="1"/>
  <c r="X947" i="1"/>
  <c r="W947" i="1"/>
  <c r="V947" i="1"/>
  <c r="U947" i="1"/>
  <c r="AN946" i="1"/>
  <c r="AK946" i="1"/>
  <c r="AJ946" i="1"/>
  <c r="AI946" i="1"/>
  <c r="AH946" i="1"/>
  <c r="AG946" i="1"/>
  <c r="AF946" i="1"/>
  <c r="AE946" i="1"/>
  <c r="AD946" i="1"/>
  <c r="AC946" i="1"/>
  <c r="AB946" i="1"/>
  <c r="AA946" i="1"/>
  <c r="Z946" i="1"/>
  <c r="Y946" i="1"/>
  <c r="X946" i="1"/>
  <c r="W946" i="1"/>
  <c r="V946" i="1"/>
  <c r="U946" i="1"/>
  <c r="AN945" i="1"/>
  <c r="AK945" i="1"/>
  <c r="AJ945" i="1"/>
  <c r="AI945" i="1"/>
  <c r="AH945" i="1"/>
  <c r="AG945" i="1"/>
  <c r="AF945" i="1"/>
  <c r="AE945" i="1"/>
  <c r="AD945" i="1"/>
  <c r="AC945" i="1"/>
  <c r="AB945" i="1"/>
  <c r="AA945" i="1"/>
  <c r="Z945" i="1"/>
  <c r="Y945" i="1"/>
  <c r="X945" i="1"/>
  <c r="W945" i="1"/>
  <c r="V945" i="1"/>
  <c r="U945" i="1"/>
  <c r="AN944" i="1"/>
  <c r="AK944" i="1"/>
  <c r="AJ944" i="1"/>
  <c r="AI944" i="1"/>
  <c r="AH944" i="1"/>
  <c r="AG944" i="1"/>
  <c r="AF944" i="1"/>
  <c r="AE944" i="1"/>
  <c r="AD944" i="1"/>
  <c r="AC944" i="1"/>
  <c r="AB944" i="1"/>
  <c r="AA944" i="1"/>
  <c r="Z944" i="1"/>
  <c r="AL944" i="1" s="1"/>
  <c r="AM944" i="1" s="1"/>
  <c r="Y944" i="1"/>
  <c r="X944" i="1"/>
  <c r="W944" i="1"/>
  <c r="V944" i="1"/>
  <c r="U944" i="1"/>
  <c r="AN943" i="1"/>
  <c r="AK943" i="1"/>
  <c r="AJ943" i="1"/>
  <c r="AI943" i="1"/>
  <c r="AH943" i="1"/>
  <c r="AG943" i="1"/>
  <c r="AF943" i="1"/>
  <c r="AE943" i="1"/>
  <c r="AD943" i="1"/>
  <c r="AC943" i="1"/>
  <c r="AB943" i="1"/>
  <c r="AA943" i="1"/>
  <c r="Z943" i="1"/>
  <c r="Y943" i="1"/>
  <c r="X943" i="1"/>
  <c r="W943" i="1"/>
  <c r="V943" i="1"/>
  <c r="U943" i="1"/>
  <c r="AN942" i="1"/>
  <c r="AK942" i="1"/>
  <c r="AJ942" i="1"/>
  <c r="AI942" i="1"/>
  <c r="AH942" i="1"/>
  <c r="AG942" i="1"/>
  <c r="AF942" i="1"/>
  <c r="AE942" i="1"/>
  <c r="AD942" i="1"/>
  <c r="AC942" i="1"/>
  <c r="AB942" i="1"/>
  <c r="AA942" i="1"/>
  <c r="Z942" i="1"/>
  <c r="Y942" i="1"/>
  <c r="X942" i="1"/>
  <c r="W942" i="1"/>
  <c r="V942" i="1"/>
  <c r="U942" i="1"/>
  <c r="AN941" i="1"/>
  <c r="AK941" i="1"/>
  <c r="AJ941" i="1"/>
  <c r="AI941" i="1"/>
  <c r="AH941" i="1"/>
  <c r="AG941" i="1"/>
  <c r="AF941" i="1"/>
  <c r="AE941" i="1"/>
  <c r="AD941" i="1"/>
  <c r="AC941" i="1"/>
  <c r="AB941" i="1"/>
  <c r="AA941" i="1"/>
  <c r="Z941" i="1"/>
  <c r="Y941" i="1"/>
  <c r="X941" i="1"/>
  <c r="W941" i="1"/>
  <c r="V941" i="1"/>
  <c r="U941" i="1"/>
  <c r="AN940" i="1"/>
  <c r="AK940" i="1"/>
  <c r="AJ940" i="1"/>
  <c r="AI940" i="1"/>
  <c r="AH940" i="1"/>
  <c r="AG940" i="1"/>
  <c r="AF940" i="1"/>
  <c r="AE940" i="1"/>
  <c r="AD940" i="1"/>
  <c r="AC940" i="1"/>
  <c r="AB940" i="1"/>
  <c r="AA940" i="1"/>
  <c r="Z940" i="1"/>
  <c r="AL940" i="1" s="1"/>
  <c r="AM940" i="1" s="1"/>
  <c r="Y940" i="1"/>
  <c r="X940" i="1"/>
  <c r="W940" i="1"/>
  <c r="V940" i="1"/>
  <c r="U940" i="1"/>
  <c r="AN939" i="1"/>
  <c r="AK939" i="1"/>
  <c r="AJ939" i="1"/>
  <c r="AI939" i="1"/>
  <c r="AH939" i="1"/>
  <c r="AG939" i="1"/>
  <c r="AF939" i="1"/>
  <c r="AE939" i="1"/>
  <c r="AD939" i="1"/>
  <c r="AC939" i="1"/>
  <c r="AB939" i="1"/>
  <c r="AA939" i="1"/>
  <c r="Z939" i="1"/>
  <c r="Y939" i="1"/>
  <c r="X939" i="1"/>
  <c r="W939" i="1"/>
  <c r="V939" i="1"/>
  <c r="U939" i="1"/>
  <c r="AN938" i="1"/>
  <c r="AK938" i="1"/>
  <c r="AJ938" i="1"/>
  <c r="AI938" i="1"/>
  <c r="AH938" i="1"/>
  <c r="AG938" i="1"/>
  <c r="AF938" i="1"/>
  <c r="AE938" i="1"/>
  <c r="AD938" i="1"/>
  <c r="AC938" i="1"/>
  <c r="AB938" i="1"/>
  <c r="AA938" i="1"/>
  <c r="Z938" i="1"/>
  <c r="Y938" i="1"/>
  <c r="X938" i="1"/>
  <c r="W938" i="1"/>
  <c r="V938" i="1"/>
  <c r="U938" i="1"/>
  <c r="AN937" i="1"/>
  <c r="AK937" i="1"/>
  <c r="AJ937" i="1"/>
  <c r="AI937" i="1"/>
  <c r="AH937" i="1"/>
  <c r="AG937" i="1"/>
  <c r="AF937" i="1"/>
  <c r="AE937" i="1"/>
  <c r="AD937" i="1"/>
  <c r="AC937" i="1"/>
  <c r="AB937" i="1"/>
  <c r="AA937" i="1"/>
  <c r="Z937" i="1"/>
  <c r="Y937" i="1"/>
  <c r="X937" i="1"/>
  <c r="W937" i="1"/>
  <c r="V937" i="1"/>
  <c r="U937" i="1"/>
  <c r="AN936" i="1"/>
  <c r="AK936" i="1"/>
  <c r="AJ936" i="1"/>
  <c r="AI936" i="1"/>
  <c r="AH936" i="1"/>
  <c r="AG936" i="1"/>
  <c r="AF936" i="1"/>
  <c r="AE936" i="1"/>
  <c r="AD936" i="1"/>
  <c r="AC936" i="1"/>
  <c r="AB936" i="1"/>
  <c r="AA936" i="1"/>
  <c r="Z936" i="1"/>
  <c r="AL936" i="1" s="1"/>
  <c r="AM936" i="1" s="1"/>
  <c r="Y936" i="1"/>
  <c r="X936" i="1"/>
  <c r="W936" i="1"/>
  <c r="V936" i="1"/>
  <c r="U936" i="1"/>
  <c r="AN935" i="1"/>
  <c r="AK935" i="1"/>
  <c r="AJ935" i="1"/>
  <c r="AI935" i="1"/>
  <c r="AH935" i="1"/>
  <c r="AG935" i="1"/>
  <c r="AF935" i="1"/>
  <c r="AE935" i="1"/>
  <c r="AD935" i="1"/>
  <c r="AC935" i="1"/>
  <c r="AB935" i="1"/>
  <c r="AA935" i="1"/>
  <c r="Z935" i="1"/>
  <c r="Y935" i="1"/>
  <c r="X935" i="1"/>
  <c r="W935" i="1"/>
  <c r="V935" i="1"/>
  <c r="U935" i="1"/>
  <c r="AN934" i="1"/>
  <c r="AK934" i="1"/>
  <c r="AJ934" i="1"/>
  <c r="AI934" i="1"/>
  <c r="AH934" i="1"/>
  <c r="AG934" i="1"/>
  <c r="AF934" i="1"/>
  <c r="AE934" i="1"/>
  <c r="AD934" i="1"/>
  <c r="AC934" i="1"/>
  <c r="AB934" i="1"/>
  <c r="AA934" i="1"/>
  <c r="Z934" i="1"/>
  <c r="Y934" i="1"/>
  <c r="X934" i="1"/>
  <c r="W934" i="1"/>
  <c r="V934" i="1"/>
  <c r="U934" i="1"/>
  <c r="AN933" i="1"/>
  <c r="AK933" i="1"/>
  <c r="AJ933" i="1"/>
  <c r="AI933" i="1"/>
  <c r="AH933" i="1"/>
  <c r="AG933" i="1"/>
  <c r="AF933" i="1"/>
  <c r="AE933" i="1"/>
  <c r="AD933" i="1"/>
  <c r="AC933" i="1"/>
  <c r="AB933" i="1"/>
  <c r="AA933" i="1"/>
  <c r="Z933" i="1"/>
  <c r="Y933" i="1"/>
  <c r="X933" i="1"/>
  <c r="W933" i="1"/>
  <c r="V933" i="1"/>
  <c r="U933" i="1"/>
  <c r="AN932" i="1"/>
  <c r="AK932" i="1"/>
  <c r="AJ932" i="1"/>
  <c r="AI932" i="1"/>
  <c r="AH932" i="1"/>
  <c r="AG932" i="1"/>
  <c r="AF932" i="1"/>
  <c r="AE932" i="1"/>
  <c r="AD932" i="1"/>
  <c r="AC932" i="1"/>
  <c r="AB932" i="1"/>
  <c r="AA932" i="1"/>
  <c r="Z932" i="1"/>
  <c r="AL932" i="1" s="1"/>
  <c r="AM932" i="1" s="1"/>
  <c r="Y932" i="1"/>
  <c r="X932" i="1"/>
  <c r="W932" i="1"/>
  <c r="V932" i="1"/>
  <c r="U932" i="1"/>
  <c r="AN931" i="1"/>
  <c r="AK931" i="1"/>
  <c r="AJ931" i="1"/>
  <c r="AI931" i="1"/>
  <c r="AH931" i="1"/>
  <c r="AG931" i="1"/>
  <c r="AF931" i="1"/>
  <c r="AE931" i="1"/>
  <c r="AD931" i="1"/>
  <c r="AC931" i="1"/>
  <c r="AB931" i="1"/>
  <c r="AA931" i="1"/>
  <c r="Z931" i="1"/>
  <c r="Y931" i="1"/>
  <c r="X931" i="1"/>
  <c r="W931" i="1"/>
  <c r="V931" i="1"/>
  <c r="U931" i="1"/>
  <c r="AN930" i="1"/>
  <c r="AK930" i="1"/>
  <c r="AJ930" i="1"/>
  <c r="AI930" i="1"/>
  <c r="AH930" i="1"/>
  <c r="AG930" i="1"/>
  <c r="AF930" i="1"/>
  <c r="AE930" i="1"/>
  <c r="AD930" i="1"/>
  <c r="AC930" i="1"/>
  <c r="AB930" i="1"/>
  <c r="AA930" i="1"/>
  <c r="Z930" i="1"/>
  <c r="Y930" i="1"/>
  <c r="X930" i="1"/>
  <c r="W930" i="1"/>
  <c r="V930" i="1"/>
  <c r="U930" i="1"/>
  <c r="AN929" i="1"/>
  <c r="AK929" i="1"/>
  <c r="AJ929" i="1"/>
  <c r="AI929" i="1"/>
  <c r="AH929" i="1"/>
  <c r="AG929" i="1"/>
  <c r="AF929" i="1"/>
  <c r="AE929" i="1"/>
  <c r="AD929" i="1"/>
  <c r="AC929" i="1"/>
  <c r="AB929" i="1"/>
  <c r="AA929" i="1"/>
  <c r="Z929" i="1"/>
  <c r="Y929" i="1"/>
  <c r="X929" i="1"/>
  <c r="W929" i="1"/>
  <c r="V929" i="1"/>
  <c r="U929" i="1"/>
  <c r="AN928" i="1"/>
  <c r="AK928" i="1"/>
  <c r="AJ928" i="1"/>
  <c r="AI928" i="1"/>
  <c r="AH928" i="1"/>
  <c r="AG928" i="1"/>
  <c r="AF928" i="1"/>
  <c r="AE928" i="1"/>
  <c r="AD928" i="1"/>
  <c r="AC928" i="1"/>
  <c r="AB928" i="1"/>
  <c r="AA928" i="1"/>
  <c r="Z928" i="1"/>
  <c r="AL928" i="1" s="1"/>
  <c r="AM928" i="1" s="1"/>
  <c r="Y928" i="1"/>
  <c r="X928" i="1"/>
  <c r="W928" i="1"/>
  <c r="V928" i="1"/>
  <c r="U928" i="1"/>
  <c r="AN927" i="1"/>
  <c r="AK927" i="1"/>
  <c r="AJ927" i="1"/>
  <c r="AI927" i="1"/>
  <c r="AH927" i="1"/>
  <c r="AG927" i="1"/>
  <c r="AF927" i="1"/>
  <c r="AE927" i="1"/>
  <c r="AD927" i="1"/>
  <c r="AC927" i="1"/>
  <c r="AB927" i="1"/>
  <c r="AA927" i="1"/>
  <c r="Z927" i="1"/>
  <c r="Y927" i="1"/>
  <c r="X927" i="1"/>
  <c r="W927" i="1"/>
  <c r="V927" i="1"/>
  <c r="U927" i="1"/>
  <c r="AN926" i="1"/>
  <c r="AK926" i="1"/>
  <c r="AJ926" i="1"/>
  <c r="AI926" i="1"/>
  <c r="AH926" i="1"/>
  <c r="AG926" i="1"/>
  <c r="AF926" i="1"/>
  <c r="AE926" i="1"/>
  <c r="AD926" i="1"/>
  <c r="AC926" i="1"/>
  <c r="AB926" i="1"/>
  <c r="AA926" i="1"/>
  <c r="Z926" i="1"/>
  <c r="Y926" i="1"/>
  <c r="X926" i="1"/>
  <c r="W926" i="1"/>
  <c r="V926" i="1"/>
  <c r="U926" i="1"/>
  <c r="AN925" i="1"/>
  <c r="AK925" i="1"/>
  <c r="AJ925" i="1"/>
  <c r="AI925" i="1"/>
  <c r="AH925" i="1"/>
  <c r="AG925" i="1"/>
  <c r="AF925" i="1"/>
  <c r="AE925" i="1"/>
  <c r="AD925" i="1"/>
  <c r="AC925" i="1"/>
  <c r="AB925" i="1"/>
  <c r="AA925" i="1"/>
  <c r="Z925" i="1"/>
  <c r="Y925" i="1"/>
  <c r="X925" i="1"/>
  <c r="W925" i="1"/>
  <c r="V925" i="1"/>
  <c r="U925" i="1"/>
  <c r="AN924" i="1"/>
  <c r="AK924" i="1"/>
  <c r="AJ924" i="1"/>
  <c r="AI924" i="1"/>
  <c r="AH924" i="1"/>
  <c r="AG924" i="1"/>
  <c r="AF924" i="1"/>
  <c r="AE924" i="1"/>
  <c r="AD924" i="1"/>
  <c r="AC924" i="1"/>
  <c r="AB924" i="1"/>
  <c r="AA924" i="1"/>
  <c r="Z924" i="1"/>
  <c r="AL924" i="1" s="1"/>
  <c r="AM924" i="1" s="1"/>
  <c r="Y924" i="1"/>
  <c r="X924" i="1"/>
  <c r="W924" i="1"/>
  <c r="V924" i="1"/>
  <c r="U924" i="1"/>
  <c r="AN923" i="1"/>
  <c r="AK923" i="1"/>
  <c r="AJ923" i="1"/>
  <c r="AI923" i="1"/>
  <c r="AH923" i="1"/>
  <c r="AG923" i="1"/>
  <c r="AF923" i="1"/>
  <c r="AE923" i="1"/>
  <c r="AD923" i="1"/>
  <c r="AC923" i="1"/>
  <c r="AB923" i="1"/>
  <c r="AA923" i="1"/>
  <c r="Z923" i="1"/>
  <c r="Y923" i="1"/>
  <c r="X923" i="1"/>
  <c r="W923" i="1"/>
  <c r="V923" i="1"/>
  <c r="U923" i="1"/>
  <c r="AN922" i="1"/>
  <c r="AK922" i="1"/>
  <c r="AJ922" i="1"/>
  <c r="AI922" i="1"/>
  <c r="AH922" i="1"/>
  <c r="AG922" i="1"/>
  <c r="AF922" i="1"/>
  <c r="AE922" i="1"/>
  <c r="AD922" i="1"/>
  <c r="AC922" i="1"/>
  <c r="AB922" i="1"/>
  <c r="AA922" i="1"/>
  <c r="Z922" i="1"/>
  <c r="Y922" i="1"/>
  <c r="X922" i="1"/>
  <c r="W922" i="1"/>
  <c r="V922" i="1"/>
  <c r="U922" i="1"/>
  <c r="AN921" i="1"/>
  <c r="AK921" i="1"/>
  <c r="AJ921" i="1"/>
  <c r="AI921" i="1"/>
  <c r="AH921" i="1"/>
  <c r="AG921" i="1"/>
  <c r="AF921" i="1"/>
  <c r="AE921" i="1"/>
  <c r="AD921" i="1"/>
  <c r="AC921" i="1"/>
  <c r="AB921" i="1"/>
  <c r="AA921" i="1"/>
  <c r="Z921" i="1"/>
  <c r="Y921" i="1"/>
  <c r="X921" i="1"/>
  <c r="W921" i="1"/>
  <c r="V921" i="1"/>
  <c r="U921" i="1"/>
  <c r="AN920" i="1"/>
  <c r="AK920" i="1"/>
  <c r="AJ920" i="1"/>
  <c r="AI920" i="1"/>
  <c r="AH920" i="1"/>
  <c r="AG920" i="1"/>
  <c r="AF920" i="1"/>
  <c r="AE920" i="1"/>
  <c r="AD920" i="1"/>
  <c r="AC920" i="1"/>
  <c r="AB920" i="1"/>
  <c r="AA920" i="1"/>
  <c r="Z920" i="1"/>
  <c r="AL920" i="1" s="1"/>
  <c r="AM920" i="1" s="1"/>
  <c r="Y920" i="1"/>
  <c r="X920" i="1"/>
  <c r="W920" i="1"/>
  <c r="V920" i="1"/>
  <c r="U920" i="1"/>
  <c r="AN919" i="1"/>
  <c r="AK919" i="1"/>
  <c r="AJ919" i="1"/>
  <c r="AI919" i="1"/>
  <c r="AH919" i="1"/>
  <c r="AG919" i="1"/>
  <c r="AF919" i="1"/>
  <c r="AE919" i="1"/>
  <c r="AD919" i="1"/>
  <c r="AC919" i="1"/>
  <c r="AB919" i="1"/>
  <c r="AA919" i="1"/>
  <c r="Z919" i="1"/>
  <c r="Y919" i="1"/>
  <c r="X919" i="1"/>
  <c r="W919" i="1"/>
  <c r="V919" i="1"/>
  <c r="U919" i="1"/>
  <c r="AN918" i="1"/>
  <c r="AK918" i="1"/>
  <c r="AJ918" i="1"/>
  <c r="AI918" i="1"/>
  <c r="AH918" i="1"/>
  <c r="AG918" i="1"/>
  <c r="AF918" i="1"/>
  <c r="AE918" i="1"/>
  <c r="AD918" i="1"/>
  <c r="AC918" i="1"/>
  <c r="AB918" i="1"/>
  <c r="AA918" i="1"/>
  <c r="Z918" i="1"/>
  <c r="Y918" i="1"/>
  <c r="X918" i="1"/>
  <c r="W918" i="1"/>
  <c r="V918" i="1"/>
  <c r="U918" i="1"/>
  <c r="AN917" i="1"/>
  <c r="AK917" i="1"/>
  <c r="AJ917" i="1"/>
  <c r="AI917" i="1"/>
  <c r="AH917" i="1"/>
  <c r="AG917" i="1"/>
  <c r="AF917" i="1"/>
  <c r="AE917" i="1"/>
  <c r="AD917" i="1"/>
  <c r="AC917" i="1"/>
  <c r="AB917" i="1"/>
  <c r="AA917" i="1"/>
  <c r="Z917" i="1"/>
  <c r="Y917" i="1"/>
  <c r="X917" i="1"/>
  <c r="W917" i="1"/>
  <c r="V917" i="1"/>
  <c r="U917" i="1"/>
  <c r="AN916" i="1"/>
  <c r="AK916" i="1"/>
  <c r="AJ916" i="1"/>
  <c r="AI916" i="1"/>
  <c r="AH916" i="1"/>
  <c r="AG916" i="1"/>
  <c r="AF916" i="1"/>
  <c r="AE916" i="1"/>
  <c r="AD916" i="1"/>
  <c r="AC916" i="1"/>
  <c r="AB916" i="1"/>
  <c r="AA916" i="1"/>
  <c r="Z916" i="1"/>
  <c r="AL916" i="1" s="1"/>
  <c r="AM916" i="1" s="1"/>
  <c r="Y916" i="1"/>
  <c r="X916" i="1"/>
  <c r="W916" i="1"/>
  <c r="V916" i="1"/>
  <c r="U916" i="1"/>
  <c r="AN915" i="1"/>
  <c r="AK915" i="1"/>
  <c r="AJ915" i="1"/>
  <c r="AI915" i="1"/>
  <c r="AH915" i="1"/>
  <c r="AG915" i="1"/>
  <c r="AF915" i="1"/>
  <c r="AE915" i="1"/>
  <c r="AD915" i="1"/>
  <c r="AC915" i="1"/>
  <c r="AB915" i="1"/>
  <c r="AA915" i="1"/>
  <c r="Z915" i="1"/>
  <c r="Y915" i="1"/>
  <c r="X915" i="1"/>
  <c r="W915" i="1"/>
  <c r="V915" i="1"/>
  <c r="U915" i="1"/>
  <c r="AN914" i="1"/>
  <c r="AK914" i="1"/>
  <c r="AJ914" i="1"/>
  <c r="AI914" i="1"/>
  <c r="AH914" i="1"/>
  <c r="AG914" i="1"/>
  <c r="AF914" i="1"/>
  <c r="AE914" i="1"/>
  <c r="AD914" i="1"/>
  <c r="AC914" i="1"/>
  <c r="AB914" i="1"/>
  <c r="AA914" i="1"/>
  <c r="Z914" i="1"/>
  <c r="Y914" i="1"/>
  <c r="X914" i="1"/>
  <c r="W914" i="1"/>
  <c r="V914" i="1"/>
  <c r="U914" i="1"/>
  <c r="AN913" i="1"/>
  <c r="AK913" i="1"/>
  <c r="AJ913" i="1"/>
  <c r="AI913" i="1"/>
  <c r="AH913" i="1"/>
  <c r="AG913" i="1"/>
  <c r="AF913" i="1"/>
  <c r="AE913" i="1"/>
  <c r="AD913" i="1"/>
  <c r="AC913" i="1"/>
  <c r="AB913" i="1"/>
  <c r="AA913" i="1"/>
  <c r="Z913" i="1"/>
  <c r="Y913" i="1"/>
  <c r="X913" i="1"/>
  <c r="W913" i="1"/>
  <c r="V913" i="1"/>
  <c r="U913" i="1"/>
  <c r="AN912" i="1"/>
  <c r="AK912" i="1"/>
  <c r="AJ912" i="1"/>
  <c r="AI912" i="1"/>
  <c r="AH912" i="1"/>
  <c r="AG912" i="1"/>
  <c r="AF912" i="1"/>
  <c r="AE912" i="1"/>
  <c r="AD912" i="1"/>
  <c r="AC912" i="1"/>
  <c r="AB912" i="1"/>
  <c r="AA912" i="1"/>
  <c r="Z912" i="1"/>
  <c r="AL912" i="1" s="1"/>
  <c r="AM912" i="1" s="1"/>
  <c r="Y912" i="1"/>
  <c r="X912" i="1"/>
  <c r="W912" i="1"/>
  <c r="V912" i="1"/>
  <c r="U912" i="1"/>
  <c r="AN911" i="1"/>
  <c r="AK911" i="1"/>
  <c r="AJ911" i="1"/>
  <c r="AI911" i="1"/>
  <c r="AH911" i="1"/>
  <c r="AG911" i="1"/>
  <c r="AF911" i="1"/>
  <c r="AE911" i="1"/>
  <c r="AD911" i="1"/>
  <c r="AC911" i="1"/>
  <c r="AB911" i="1"/>
  <c r="AA911" i="1"/>
  <c r="Z911" i="1"/>
  <c r="AL911" i="1" s="1"/>
  <c r="AM911" i="1" s="1"/>
  <c r="Y911" i="1"/>
  <c r="X911" i="1"/>
  <c r="W911" i="1"/>
  <c r="V911" i="1"/>
  <c r="U911" i="1"/>
  <c r="AN910" i="1"/>
  <c r="AK910" i="1"/>
  <c r="AJ910" i="1"/>
  <c r="AI910" i="1"/>
  <c r="AH910" i="1"/>
  <c r="AG910" i="1"/>
  <c r="AF910" i="1"/>
  <c r="AE910" i="1"/>
  <c r="AD910" i="1"/>
  <c r="AC910" i="1"/>
  <c r="AB910" i="1"/>
  <c r="AA910" i="1"/>
  <c r="Z910" i="1"/>
  <c r="AL910" i="1" s="1"/>
  <c r="AM910" i="1" s="1"/>
  <c r="Y910" i="1"/>
  <c r="X910" i="1"/>
  <c r="W910" i="1"/>
  <c r="V910" i="1"/>
  <c r="U910" i="1"/>
  <c r="AN909" i="1"/>
  <c r="AK909" i="1"/>
  <c r="AJ909" i="1"/>
  <c r="AI909" i="1"/>
  <c r="AH909" i="1"/>
  <c r="AG909" i="1"/>
  <c r="AF909" i="1"/>
  <c r="AE909" i="1"/>
  <c r="AD909" i="1"/>
  <c r="AC909" i="1"/>
  <c r="AB909" i="1"/>
  <c r="AA909" i="1"/>
  <c r="Z909" i="1"/>
  <c r="AL909" i="1" s="1"/>
  <c r="AM909" i="1" s="1"/>
  <c r="Y909" i="1"/>
  <c r="X909" i="1"/>
  <c r="W909" i="1"/>
  <c r="V909" i="1"/>
  <c r="U909" i="1"/>
  <c r="AN908" i="1"/>
  <c r="AK908" i="1"/>
  <c r="AJ908" i="1"/>
  <c r="AI908" i="1"/>
  <c r="AH908" i="1"/>
  <c r="AG908" i="1"/>
  <c r="AF908" i="1"/>
  <c r="AE908" i="1"/>
  <c r="AD908" i="1"/>
  <c r="AC908" i="1"/>
  <c r="AB908" i="1"/>
  <c r="AA908" i="1"/>
  <c r="Z908" i="1"/>
  <c r="AL908" i="1" s="1"/>
  <c r="AM908" i="1" s="1"/>
  <c r="Y908" i="1"/>
  <c r="X908" i="1"/>
  <c r="W908" i="1"/>
  <c r="V908" i="1"/>
  <c r="U908" i="1"/>
  <c r="AN907" i="1"/>
  <c r="AK907" i="1"/>
  <c r="AJ907" i="1"/>
  <c r="AI907" i="1"/>
  <c r="AH907" i="1"/>
  <c r="AG907" i="1"/>
  <c r="AF907" i="1"/>
  <c r="AE907" i="1"/>
  <c r="AD907" i="1"/>
  <c r="AC907" i="1"/>
  <c r="AB907" i="1"/>
  <c r="AA907" i="1"/>
  <c r="Z907" i="1"/>
  <c r="AL907" i="1" s="1"/>
  <c r="AM907" i="1" s="1"/>
  <c r="Y907" i="1"/>
  <c r="X907" i="1"/>
  <c r="W907" i="1"/>
  <c r="V907" i="1"/>
  <c r="U907" i="1"/>
  <c r="AN906" i="1"/>
  <c r="AK906" i="1"/>
  <c r="AJ906" i="1"/>
  <c r="AI906" i="1"/>
  <c r="AH906" i="1"/>
  <c r="AG906" i="1"/>
  <c r="AF906" i="1"/>
  <c r="AE906" i="1"/>
  <c r="AD906" i="1"/>
  <c r="AC906" i="1"/>
  <c r="AB906" i="1"/>
  <c r="AA906" i="1"/>
  <c r="Z906" i="1"/>
  <c r="AL906" i="1" s="1"/>
  <c r="AM906" i="1" s="1"/>
  <c r="Y906" i="1"/>
  <c r="X906" i="1"/>
  <c r="W906" i="1"/>
  <c r="V906" i="1"/>
  <c r="U906" i="1"/>
  <c r="AN905" i="1"/>
  <c r="AK905" i="1"/>
  <c r="AJ905" i="1"/>
  <c r="AI905" i="1"/>
  <c r="AH905" i="1"/>
  <c r="AG905" i="1"/>
  <c r="AF905" i="1"/>
  <c r="AE905" i="1"/>
  <c r="AD905" i="1"/>
  <c r="AC905" i="1"/>
  <c r="AB905" i="1"/>
  <c r="AA905" i="1"/>
  <c r="Z905" i="1"/>
  <c r="AL905" i="1" s="1"/>
  <c r="AM905" i="1" s="1"/>
  <c r="Y905" i="1"/>
  <c r="X905" i="1"/>
  <c r="W905" i="1"/>
  <c r="V905" i="1"/>
  <c r="U905" i="1"/>
  <c r="AN904" i="1"/>
  <c r="AK904" i="1"/>
  <c r="AJ904" i="1"/>
  <c r="AI904" i="1"/>
  <c r="AH904" i="1"/>
  <c r="AG904" i="1"/>
  <c r="AF904" i="1"/>
  <c r="AE904" i="1"/>
  <c r="AD904" i="1"/>
  <c r="AC904" i="1"/>
  <c r="AB904" i="1"/>
  <c r="AA904" i="1"/>
  <c r="Z904" i="1"/>
  <c r="AL904" i="1" s="1"/>
  <c r="AM904" i="1" s="1"/>
  <c r="Y904" i="1"/>
  <c r="X904" i="1"/>
  <c r="W904" i="1"/>
  <c r="V904" i="1"/>
  <c r="U904" i="1"/>
  <c r="AN903" i="1"/>
  <c r="AK903" i="1"/>
  <c r="AJ903" i="1"/>
  <c r="AI903" i="1"/>
  <c r="AH903" i="1"/>
  <c r="AG903" i="1"/>
  <c r="AF903" i="1"/>
  <c r="AE903" i="1"/>
  <c r="AD903" i="1"/>
  <c r="AC903" i="1"/>
  <c r="AB903" i="1"/>
  <c r="AA903" i="1"/>
  <c r="Z903" i="1"/>
  <c r="AL903" i="1" s="1"/>
  <c r="AM903" i="1" s="1"/>
  <c r="Y903" i="1"/>
  <c r="X903" i="1"/>
  <c r="W903" i="1"/>
  <c r="V903" i="1"/>
  <c r="U903" i="1"/>
  <c r="AN902" i="1"/>
  <c r="AK902" i="1"/>
  <c r="AJ902" i="1"/>
  <c r="AI902" i="1"/>
  <c r="AH902" i="1"/>
  <c r="AG902" i="1"/>
  <c r="AF902" i="1"/>
  <c r="AE902" i="1"/>
  <c r="AD902" i="1"/>
  <c r="AC902" i="1"/>
  <c r="AB902" i="1"/>
  <c r="AA902" i="1"/>
  <c r="Z902" i="1"/>
  <c r="AL902" i="1" s="1"/>
  <c r="AM902" i="1" s="1"/>
  <c r="Y902" i="1"/>
  <c r="X902" i="1"/>
  <c r="W902" i="1"/>
  <c r="V902" i="1"/>
  <c r="U902" i="1"/>
  <c r="AN901" i="1"/>
  <c r="AK901" i="1"/>
  <c r="AJ901" i="1"/>
  <c r="AI901" i="1"/>
  <c r="AH901" i="1"/>
  <c r="AG901" i="1"/>
  <c r="AF901" i="1"/>
  <c r="AE901" i="1"/>
  <c r="AD901" i="1"/>
  <c r="AC901" i="1"/>
  <c r="AB901" i="1"/>
  <c r="AA901" i="1"/>
  <c r="Z901" i="1"/>
  <c r="AL901" i="1" s="1"/>
  <c r="AM901" i="1" s="1"/>
  <c r="Y901" i="1"/>
  <c r="X901" i="1"/>
  <c r="W901" i="1"/>
  <c r="V901" i="1"/>
  <c r="U901" i="1"/>
  <c r="AN900" i="1"/>
  <c r="AK900" i="1"/>
  <c r="AJ900" i="1"/>
  <c r="AI900" i="1"/>
  <c r="AH900" i="1"/>
  <c r="AG900" i="1"/>
  <c r="AF900" i="1"/>
  <c r="AE900" i="1"/>
  <c r="AD900" i="1"/>
  <c r="AC900" i="1"/>
  <c r="AB900" i="1"/>
  <c r="AA900" i="1"/>
  <c r="Z900" i="1"/>
  <c r="AL900" i="1" s="1"/>
  <c r="AM900" i="1" s="1"/>
  <c r="Y900" i="1"/>
  <c r="X900" i="1"/>
  <c r="W900" i="1"/>
  <c r="V900" i="1"/>
  <c r="U900" i="1"/>
  <c r="AN899" i="1"/>
  <c r="AK899" i="1"/>
  <c r="AJ899" i="1"/>
  <c r="AI899" i="1"/>
  <c r="AH899" i="1"/>
  <c r="AG899" i="1"/>
  <c r="AF899" i="1"/>
  <c r="AE899" i="1"/>
  <c r="AD899" i="1"/>
  <c r="AC899" i="1"/>
  <c r="AB899" i="1"/>
  <c r="AA899" i="1"/>
  <c r="Z899" i="1"/>
  <c r="AL899" i="1" s="1"/>
  <c r="AM899" i="1" s="1"/>
  <c r="Y899" i="1"/>
  <c r="X899" i="1"/>
  <c r="W899" i="1"/>
  <c r="V899" i="1"/>
  <c r="U899" i="1"/>
  <c r="AN898" i="1"/>
  <c r="AK898" i="1"/>
  <c r="AJ898" i="1"/>
  <c r="AI898" i="1"/>
  <c r="AH898" i="1"/>
  <c r="AG898" i="1"/>
  <c r="AF898" i="1"/>
  <c r="AE898" i="1"/>
  <c r="AD898" i="1"/>
  <c r="AC898" i="1"/>
  <c r="AB898" i="1"/>
  <c r="AA898" i="1"/>
  <c r="Z898" i="1"/>
  <c r="AL898" i="1" s="1"/>
  <c r="AM898" i="1" s="1"/>
  <c r="Y898" i="1"/>
  <c r="X898" i="1"/>
  <c r="W898" i="1"/>
  <c r="V898" i="1"/>
  <c r="U898" i="1"/>
  <c r="AN897" i="1"/>
  <c r="AK897" i="1"/>
  <c r="AJ897" i="1"/>
  <c r="AI897" i="1"/>
  <c r="AH897" i="1"/>
  <c r="AG897" i="1"/>
  <c r="AF897" i="1"/>
  <c r="AE897" i="1"/>
  <c r="AD897" i="1"/>
  <c r="AC897" i="1"/>
  <c r="AB897" i="1"/>
  <c r="AA897" i="1"/>
  <c r="Z897" i="1"/>
  <c r="AL897" i="1" s="1"/>
  <c r="AM897" i="1" s="1"/>
  <c r="Y897" i="1"/>
  <c r="X897" i="1"/>
  <c r="W897" i="1"/>
  <c r="V897" i="1"/>
  <c r="U897" i="1"/>
  <c r="AN896" i="1"/>
  <c r="AK896" i="1"/>
  <c r="AJ896" i="1"/>
  <c r="AI896" i="1"/>
  <c r="AH896" i="1"/>
  <c r="AG896" i="1"/>
  <c r="AF896" i="1"/>
  <c r="AE896" i="1"/>
  <c r="AD896" i="1"/>
  <c r="AC896" i="1"/>
  <c r="AB896" i="1"/>
  <c r="AA896" i="1"/>
  <c r="Z896" i="1"/>
  <c r="AL896" i="1" s="1"/>
  <c r="AM896" i="1" s="1"/>
  <c r="Y896" i="1"/>
  <c r="X896" i="1"/>
  <c r="W896" i="1"/>
  <c r="V896" i="1"/>
  <c r="U896" i="1"/>
  <c r="AN895" i="1"/>
  <c r="AK895" i="1"/>
  <c r="AJ895" i="1"/>
  <c r="AI895" i="1"/>
  <c r="AH895" i="1"/>
  <c r="AG895" i="1"/>
  <c r="AF895" i="1"/>
  <c r="AE895" i="1"/>
  <c r="AD895" i="1"/>
  <c r="AC895" i="1"/>
  <c r="AB895" i="1"/>
  <c r="AA895" i="1"/>
  <c r="Z895" i="1"/>
  <c r="AL895" i="1" s="1"/>
  <c r="AM895" i="1" s="1"/>
  <c r="Y895" i="1"/>
  <c r="X895" i="1"/>
  <c r="W895" i="1"/>
  <c r="V895" i="1"/>
  <c r="U895" i="1"/>
  <c r="AN894" i="1"/>
  <c r="AK894" i="1"/>
  <c r="AJ894" i="1"/>
  <c r="AI894" i="1"/>
  <c r="AH894" i="1"/>
  <c r="AG894" i="1"/>
  <c r="AF894" i="1"/>
  <c r="AE894" i="1"/>
  <c r="AD894" i="1"/>
  <c r="AC894" i="1"/>
  <c r="AB894" i="1"/>
  <c r="AA894" i="1"/>
  <c r="Z894" i="1"/>
  <c r="AL894" i="1" s="1"/>
  <c r="AM894" i="1" s="1"/>
  <c r="Y894" i="1"/>
  <c r="X894" i="1"/>
  <c r="W894" i="1"/>
  <c r="V894" i="1"/>
  <c r="U894" i="1"/>
  <c r="AN893" i="1"/>
  <c r="AK893" i="1"/>
  <c r="AJ893" i="1"/>
  <c r="AI893" i="1"/>
  <c r="AH893" i="1"/>
  <c r="AG893" i="1"/>
  <c r="AF893" i="1"/>
  <c r="AE893" i="1"/>
  <c r="AD893" i="1"/>
  <c r="AC893" i="1"/>
  <c r="AB893" i="1"/>
  <c r="AA893" i="1"/>
  <c r="Z893" i="1"/>
  <c r="AL893" i="1" s="1"/>
  <c r="AM893" i="1" s="1"/>
  <c r="Y893" i="1"/>
  <c r="X893" i="1"/>
  <c r="W893" i="1"/>
  <c r="V893" i="1"/>
  <c r="U893" i="1"/>
  <c r="AN892" i="1"/>
  <c r="AK892" i="1"/>
  <c r="AJ892" i="1"/>
  <c r="AI892" i="1"/>
  <c r="AH892" i="1"/>
  <c r="AG892" i="1"/>
  <c r="AF892" i="1"/>
  <c r="AE892" i="1"/>
  <c r="AD892" i="1"/>
  <c r="AC892" i="1"/>
  <c r="AB892" i="1"/>
  <c r="AA892" i="1"/>
  <c r="Z892" i="1"/>
  <c r="AL892" i="1" s="1"/>
  <c r="AM892" i="1" s="1"/>
  <c r="Y892" i="1"/>
  <c r="X892" i="1"/>
  <c r="W892" i="1"/>
  <c r="V892" i="1"/>
  <c r="U892" i="1"/>
  <c r="AN891" i="1"/>
  <c r="AK891" i="1"/>
  <c r="AJ891" i="1"/>
  <c r="AI891" i="1"/>
  <c r="AH891" i="1"/>
  <c r="AG891" i="1"/>
  <c r="AF891" i="1"/>
  <c r="AE891" i="1"/>
  <c r="AD891" i="1"/>
  <c r="AC891" i="1"/>
  <c r="AB891" i="1"/>
  <c r="AA891" i="1"/>
  <c r="Z891" i="1"/>
  <c r="AL891" i="1" s="1"/>
  <c r="AM891" i="1" s="1"/>
  <c r="Y891" i="1"/>
  <c r="X891" i="1"/>
  <c r="W891" i="1"/>
  <c r="V891" i="1"/>
  <c r="U891" i="1"/>
  <c r="AN890" i="1"/>
  <c r="AK890" i="1"/>
  <c r="AJ890" i="1"/>
  <c r="AI890" i="1"/>
  <c r="AH890" i="1"/>
  <c r="AG890" i="1"/>
  <c r="AF890" i="1"/>
  <c r="AE890" i="1"/>
  <c r="AD890" i="1"/>
  <c r="AC890" i="1"/>
  <c r="AB890" i="1"/>
  <c r="AA890" i="1"/>
  <c r="Z890" i="1"/>
  <c r="AL890" i="1" s="1"/>
  <c r="AM890" i="1" s="1"/>
  <c r="Y890" i="1"/>
  <c r="X890" i="1"/>
  <c r="W890" i="1"/>
  <c r="V890" i="1"/>
  <c r="U890" i="1"/>
  <c r="AN889" i="1"/>
  <c r="AK889" i="1"/>
  <c r="AJ889" i="1"/>
  <c r="AI889" i="1"/>
  <c r="AH889" i="1"/>
  <c r="AG889" i="1"/>
  <c r="AF889" i="1"/>
  <c r="AE889" i="1"/>
  <c r="AD889" i="1"/>
  <c r="AC889" i="1"/>
  <c r="AB889" i="1"/>
  <c r="AA889" i="1"/>
  <c r="Z889" i="1"/>
  <c r="AL889" i="1" s="1"/>
  <c r="AM889" i="1" s="1"/>
  <c r="Y889" i="1"/>
  <c r="X889" i="1"/>
  <c r="W889" i="1"/>
  <c r="V889" i="1"/>
  <c r="U889" i="1"/>
  <c r="AN888" i="1"/>
  <c r="AK888" i="1"/>
  <c r="AJ888" i="1"/>
  <c r="AI888" i="1"/>
  <c r="AH888" i="1"/>
  <c r="AG888" i="1"/>
  <c r="AF888" i="1"/>
  <c r="AE888" i="1"/>
  <c r="AD888" i="1"/>
  <c r="AC888" i="1"/>
  <c r="AB888" i="1"/>
  <c r="AA888" i="1"/>
  <c r="Z888" i="1"/>
  <c r="AL888" i="1" s="1"/>
  <c r="AM888" i="1" s="1"/>
  <c r="Y888" i="1"/>
  <c r="X888" i="1"/>
  <c r="W888" i="1"/>
  <c r="V888" i="1"/>
  <c r="U888" i="1"/>
  <c r="AN887" i="1"/>
  <c r="AK887" i="1"/>
  <c r="AJ887" i="1"/>
  <c r="AI887" i="1"/>
  <c r="AH887" i="1"/>
  <c r="AG887" i="1"/>
  <c r="AF887" i="1"/>
  <c r="AE887" i="1"/>
  <c r="AD887" i="1"/>
  <c r="AC887" i="1"/>
  <c r="AB887" i="1"/>
  <c r="AA887" i="1"/>
  <c r="Z887" i="1"/>
  <c r="AL887" i="1" s="1"/>
  <c r="AM887" i="1" s="1"/>
  <c r="Y887" i="1"/>
  <c r="X887" i="1"/>
  <c r="W887" i="1"/>
  <c r="V887" i="1"/>
  <c r="U887" i="1"/>
  <c r="AN886" i="1"/>
  <c r="AK886" i="1"/>
  <c r="AJ886" i="1"/>
  <c r="AI886" i="1"/>
  <c r="AH886" i="1"/>
  <c r="AG886" i="1"/>
  <c r="AF886" i="1"/>
  <c r="AE886" i="1"/>
  <c r="AD886" i="1"/>
  <c r="AC886" i="1"/>
  <c r="AB886" i="1"/>
  <c r="AA886" i="1"/>
  <c r="Z886" i="1"/>
  <c r="AL886" i="1" s="1"/>
  <c r="AM886" i="1" s="1"/>
  <c r="Y886" i="1"/>
  <c r="X886" i="1"/>
  <c r="W886" i="1"/>
  <c r="V886" i="1"/>
  <c r="U886" i="1"/>
  <c r="AN885" i="1"/>
  <c r="AK885" i="1"/>
  <c r="AJ885" i="1"/>
  <c r="AI885" i="1"/>
  <c r="AH885" i="1"/>
  <c r="AG885" i="1"/>
  <c r="AF885" i="1"/>
  <c r="AE885" i="1"/>
  <c r="AD885" i="1"/>
  <c r="AC885" i="1"/>
  <c r="AB885" i="1"/>
  <c r="AA885" i="1"/>
  <c r="Z885" i="1"/>
  <c r="AL885" i="1" s="1"/>
  <c r="AM885" i="1" s="1"/>
  <c r="Y885" i="1"/>
  <c r="X885" i="1"/>
  <c r="W885" i="1"/>
  <c r="V885" i="1"/>
  <c r="U885" i="1"/>
  <c r="AN884" i="1"/>
  <c r="AK884" i="1"/>
  <c r="AJ884" i="1"/>
  <c r="AI884" i="1"/>
  <c r="AH884" i="1"/>
  <c r="AG884" i="1"/>
  <c r="AF884" i="1"/>
  <c r="AE884" i="1"/>
  <c r="AD884" i="1"/>
  <c r="AC884" i="1"/>
  <c r="AB884" i="1"/>
  <c r="AA884" i="1"/>
  <c r="Z884" i="1"/>
  <c r="AL884" i="1" s="1"/>
  <c r="AM884" i="1" s="1"/>
  <c r="Y884" i="1"/>
  <c r="X884" i="1"/>
  <c r="W884" i="1"/>
  <c r="V884" i="1"/>
  <c r="U884" i="1"/>
  <c r="AN883" i="1"/>
  <c r="AK883" i="1"/>
  <c r="AJ883" i="1"/>
  <c r="AI883" i="1"/>
  <c r="AH883" i="1"/>
  <c r="AG883" i="1"/>
  <c r="AF883" i="1"/>
  <c r="AE883" i="1"/>
  <c r="AD883" i="1"/>
  <c r="AC883" i="1"/>
  <c r="AB883" i="1"/>
  <c r="AA883" i="1"/>
  <c r="Z883" i="1"/>
  <c r="AL883" i="1" s="1"/>
  <c r="AM883" i="1" s="1"/>
  <c r="Y883" i="1"/>
  <c r="X883" i="1"/>
  <c r="W883" i="1"/>
  <c r="V883" i="1"/>
  <c r="U883" i="1"/>
  <c r="AN882" i="1"/>
  <c r="AK882" i="1"/>
  <c r="AJ882" i="1"/>
  <c r="AI882" i="1"/>
  <c r="AH882" i="1"/>
  <c r="AG882" i="1"/>
  <c r="AF882" i="1"/>
  <c r="AE882" i="1"/>
  <c r="AD882" i="1"/>
  <c r="AC882" i="1"/>
  <c r="AB882" i="1"/>
  <c r="AA882" i="1"/>
  <c r="Z882" i="1"/>
  <c r="AL882" i="1" s="1"/>
  <c r="AM882" i="1" s="1"/>
  <c r="Y882" i="1"/>
  <c r="X882" i="1"/>
  <c r="W882" i="1"/>
  <c r="V882" i="1"/>
  <c r="U882" i="1"/>
  <c r="AN881" i="1"/>
  <c r="AK881" i="1"/>
  <c r="AJ881" i="1"/>
  <c r="AI881" i="1"/>
  <c r="AH881" i="1"/>
  <c r="AG881" i="1"/>
  <c r="AF881" i="1"/>
  <c r="AE881" i="1"/>
  <c r="AD881" i="1"/>
  <c r="AC881" i="1"/>
  <c r="AB881" i="1"/>
  <c r="AA881" i="1"/>
  <c r="Z881" i="1"/>
  <c r="AL881" i="1" s="1"/>
  <c r="AM881" i="1" s="1"/>
  <c r="Y881" i="1"/>
  <c r="X881" i="1"/>
  <c r="W881" i="1"/>
  <c r="V881" i="1"/>
  <c r="U881" i="1"/>
  <c r="AN880" i="1"/>
  <c r="AK880" i="1"/>
  <c r="AJ880" i="1"/>
  <c r="AI880" i="1"/>
  <c r="AH880" i="1"/>
  <c r="AG880" i="1"/>
  <c r="AF880" i="1"/>
  <c r="AE880" i="1"/>
  <c r="AD880" i="1"/>
  <c r="AC880" i="1"/>
  <c r="AB880" i="1"/>
  <c r="AA880" i="1"/>
  <c r="Z880" i="1"/>
  <c r="AL880" i="1" s="1"/>
  <c r="AM880" i="1" s="1"/>
  <c r="Y880" i="1"/>
  <c r="X880" i="1"/>
  <c r="W880" i="1"/>
  <c r="V880" i="1"/>
  <c r="U880" i="1"/>
  <c r="AN879" i="1"/>
  <c r="AK879" i="1"/>
  <c r="AJ879" i="1"/>
  <c r="AI879" i="1"/>
  <c r="AH879" i="1"/>
  <c r="AG879" i="1"/>
  <c r="AF879" i="1"/>
  <c r="AE879" i="1"/>
  <c r="AD879" i="1"/>
  <c r="AC879" i="1"/>
  <c r="AB879" i="1"/>
  <c r="AA879" i="1"/>
  <c r="Z879" i="1"/>
  <c r="AL879" i="1" s="1"/>
  <c r="AM879" i="1" s="1"/>
  <c r="Y879" i="1"/>
  <c r="X879" i="1"/>
  <c r="W879" i="1"/>
  <c r="V879" i="1"/>
  <c r="U879" i="1"/>
  <c r="AN878" i="1"/>
  <c r="AK878" i="1"/>
  <c r="AJ878" i="1"/>
  <c r="AI878" i="1"/>
  <c r="AH878" i="1"/>
  <c r="AG878" i="1"/>
  <c r="AF878" i="1"/>
  <c r="AE878" i="1"/>
  <c r="AD878" i="1"/>
  <c r="AC878" i="1"/>
  <c r="AB878" i="1"/>
  <c r="AA878" i="1"/>
  <c r="Z878" i="1"/>
  <c r="AL878" i="1" s="1"/>
  <c r="AM878" i="1" s="1"/>
  <c r="Y878" i="1"/>
  <c r="X878" i="1"/>
  <c r="W878" i="1"/>
  <c r="V878" i="1"/>
  <c r="U878" i="1"/>
  <c r="AN877" i="1"/>
  <c r="AK877" i="1"/>
  <c r="AJ877" i="1"/>
  <c r="AI877" i="1"/>
  <c r="AH877" i="1"/>
  <c r="AG877" i="1"/>
  <c r="AF877" i="1"/>
  <c r="AE877" i="1"/>
  <c r="AD877" i="1"/>
  <c r="AC877" i="1"/>
  <c r="AB877" i="1"/>
  <c r="AA877" i="1"/>
  <c r="Z877" i="1"/>
  <c r="AL877" i="1" s="1"/>
  <c r="AM877" i="1" s="1"/>
  <c r="Y877" i="1"/>
  <c r="X877" i="1"/>
  <c r="W877" i="1"/>
  <c r="V877" i="1"/>
  <c r="U877" i="1"/>
  <c r="AN876" i="1"/>
  <c r="AK876" i="1"/>
  <c r="AJ876" i="1"/>
  <c r="AI876" i="1"/>
  <c r="AH876" i="1"/>
  <c r="AG876" i="1"/>
  <c r="AF876" i="1"/>
  <c r="AE876" i="1"/>
  <c r="AD876" i="1"/>
  <c r="AC876" i="1"/>
  <c r="AB876" i="1"/>
  <c r="AA876" i="1"/>
  <c r="Z876" i="1"/>
  <c r="AL876" i="1" s="1"/>
  <c r="AM876" i="1" s="1"/>
  <c r="Y876" i="1"/>
  <c r="X876" i="1"/>
  <c r="W876" i="1"/>
  <c r="V876" i="1"/>
  <c r="U876" i="1"/>
  <c r="AN875" i="1"/>
  <c r="AK875" i="1"/>
  <c r="AJ875" i="1"/>
  <c r="AI875" i="1"/>
  <c r="AH875" i="1"/>
  <c r="AG875" i="1"/>
  <c r="AF875" i="1"/>
  <c r="AE875" i="1"/>
  <c r="AD875" i="1"/>
  <c r="AC875" i="1"/>
  <c r="AB875" i="1"/>
  <c r="AA875" i="1"/>
  <c r="Z875" i="1"/>
  <c r="AL875" i="1" s="1"/>
  <c r="AM875" i="1" s="1"/>
  <c r="Y875" i="1"/>
  <c r="X875" i="1"/>
  <c r="W875" i="1"/>
  <c r="V875" i="1"/>
  <c r="U875" i="1"/>
  <c r="AN874" i="1"/>
  <c r="AK874" i="1"/>
  <c r="AJ874" i="1"/>
  <c r="AI874" i="1"/>
  <c r="AH874" i="1"/>
  <c r="AG874" i="1"/>
  <c r="AF874" i="1"/>
  <c r="AE874" i="1"/>
  <c r="AD874" i="1"/>
  <c r="AC874" i="1"/>
  <c r="AB874" i="1"/>
  <c r="AA874" i="1"/>
  <c r="Z874" i="1"/>
  <c r="AL874" i="1" s="1"/>
  <c r="AM874" i="1" s="1"/>
  <c r="Y874" i="1"/>
  <c r="X874" i="1"/>
  <c r="W874" i="1"/>
  <c r="V874" i="1"/>
  <c r="U874" i="1"/>
  <c r="AN873" i="1"/>
  <c r="AK873" i="1"/>
  <c r="AJ873" i="1"/>
  <c r="AI873" i="1"/>
  <c r="AH873" i="1"/>
  <c r="AG873" i="1"/>
  <c r="AF873" i="1"/>
  <c r="AE873" i="1"/>
  <c r="AD873" i="1"/>
  <c r="AC873" i="1"/>
  <c r="AB873" i="1"/>
  <c r="AA873" i="1"/>
  <c r="Z873" i="1"/>
  <c r="AL873" i="1" s="1"/>
  <c r="AM873" i="1" s="1"/>
  <c r="Y873" i="1"/>
  <c r="X873" i="1"/>
  <c r="W873" i="1"/>
  <c r="V873" i="1"/>
  <c r="U873" i="1"/>
  <c r="AN872" i="1"/>
  <c r="AK872" i="1"/>
  <c r="AJ872" i="1"/>
  <c r="AI872" i="1"/>
  <c r="AH872" i="1"/>
  <c r="AG872" i="1"/>
  <c r="AF872" i="1"/>
  <c r="AE872" i="1"/>
  <c r="AD872" i="1"/>
  <c r="AC872" i="1"/>
  <c r="AB872" i="1"/>
  <c r="AA872" i="1"/>
  <c r="Z872" i="1"/>
  <c r="AL872" i="1" s="1"/>
  <c r="AM872" i="1" s="1"/>
  <c r="Y872" i="1"/>
  <c r="X872" i="1"/>
  <c r="W872" i="1"/>
  <c r="V872" i="1"/>
  <c r="U872" i="1"/>
  <c r="AN871" i="1"/>
  <c r="AK871" i="1"/>
  <c r="AJ871" i="1"/>
  <c r="AI871" i="1"/>
  <c r="AH871" i="1"/>
  <c r="AG871" i="1"/>
  <c r="AF871" i="1"/>
  <c r="AE871" i="1"/>
  <c r="AD871" i="1"/>
  <c r="AC871" i="1"/>
  <c r="AB871" i="1"/>
  <c r="AA871" i="1"/>
  <c r="Z871" i="1"/>
  <c r="AL871" i="1" s="1"/>
  <c r="AM871" i="1" s="1"/>
  <c r="Y871" i="1"/>
  <c r="X871" i="1"/>
  <c r="W871" i="1"/>
  <c r="V871" i="1"/>
  <c r="U871" i="1"/>
  <c r="AN870" i="1"/>
  <c r="AK870" i="1"/>
  <c r="AJ870" i="1"/>
  <c r="AI870" i="1"/>
  <c r="AH870" i="1"/>
  <c r="AG870" i="1"/>
  <c r="AF870" i="1"/>
  <c r="AE870" i="1"/>
  <c r="AD870" i="1"/>
  <c r="AC870" i="1"/>
  <c r="AB870" i="1"/>
  <c r="AA870" i="1"/>
  <c r="Z870" i="1"/>
  <c r="AL870" i="1" s="1"/>
  <c r="AM870" i="1" s="1"/>
  <c r="Y870" i="1"/>
  <c r="X870" i="1"/>
  <c r="W870" i="1"/>
  <c r="V870" i="1"/>
  <c r="U870" i="1"/>
  <c r="AN869" i="1"/>
  <c r="AK869" i="1"/>
  <c r="AJ869" i="1"/>
  <c r="AI869" i="1"/>
  <c r="AH869" i="1"/>
  <c r="AG869" i="1"/>
  <c r="AF869" i="1"/>
  <c r="AE869" i="1"/>
  <c r="AD869" i="1"/>
  <c r="AC869" i="1"/>
  <c r="AB869" i="1"/>
  <c r="AA869" i="1"/>
  <c r="Z869" i="1"/>
  <c r="AL869" i="1" s="1"/>
  <c r="AM869" i="1" s="1"/>
  <c r="Y869" i="1"/>
  <c r="X869" i="1"/>
  <c r="W869" i="1"/>
  <c r="V869" i="1"/>
  <c r="U869" i="1"/>
  <c r="AN868" i="1"/>
  <c r="AK868" i="1"/>
  <c r="AJ868" i="1"/>
  <c r="AI868" i="1"/>
  <c r="AH868" i="1"/>
  <c r="AG868" i="1"/>
  <c r="AF868" i="1"/>
  <c r="AE868" i="1"/>
  <c r="AD868" i="1"/>
  <c r="AC868" i="1"/>
  <c r="AB868" i="1"/>
  <c r="AA868" i="1"/>
  <c r="Z868" i="1"/>
  <c r="AL868" i="1" s="1"/>
  <c r="AM868" i="1" s="1"/>
  <c r="Y868" i="1"/>
  <c r="X868" i="1"/>
  <c r="W868" i="1"/>
  <c r="V868" i="1"/>
  <c r="U868" i="1"/>
  <c r="AN867" i="1"/>
  <c r="AK867" i="1"/>
  <c r="AJ867" i="1"/>
  <c r="AI867" i="1"/>
  <c r="AH867" i="1"/>
  <c r="AG867" i="1"/>
  <c r="AF867" i="1"/>
  <c r="AE867" i="1"/>
  <c r="AD867" i="1"/>
  <c r="AC867" i="1"/>
  <c r="AB867" i="1"/>
  <c r="AA867" i="1"/>
  <c r="Z867" i="1"/>
  <c r="AL867" i="1" s="1"/>
  <c r="AM867" i="1" s="1"/>
  <c r="Y867" i="1"/>
  <c r="X867" i="1"/>
  <c r="W867" i="1"/>
  <c r="V867" i="1"/>
  <c r="U867" i="1"/>
  <c r="AN866" i="1"/>
  <c r="AK866" i="1"/>
  <c r="AJ866" i="1"/>
  <c r="AI866" i="1"/>
  <c r="AH866" i="1"/>
  <c r="AG866" i="1"/>
  <c r="AF866" i="1"/>
  <c r="AE866" i="1"/>
  <c r="AD866" i="1"/>
  <c r="AC866" i="1"/>
  <c r="AB866" i="1"/>
  <c r="AA866" i="1"/>
  <c r="Z866" i="1"/>
  <c r="AL866" i="1" s="1"/>
  <c r="AM866" i="1" s="1"/>
  <c r="Y866" i="1"/>
  <c r="X866" i="1"/>
  <c r="W866" i="1"/>
  <c r="V866" i="1"/>
  <c r="U866" i="1"/>
  <c r="AN865" i="1"/>
  <c r="AK865" i="1"/>
  <c r="AJ865" i="1"/>
  <c r="AI865" i="1"/>
  <c r="AH865" i="1"/>
  <c r="AG865" i="1"/>
  <c r="AF865" i="1"/>
  <c r="AE865" i="1"/>
  <c r="AD865" i="1"/>
  <c r="AC865" i="1"/>
  <c r="AB865" i="1"/>
  <c r="AA865" i="1"/>
  <c r="Z865" i="1"/>
  <c r="AL865" i="1" s="1"/>
  <c r="AM865" i="1" s="1"/>
  <c r="Y865" i="1"/>
  <c r="X865" i="1"/>
  <c r="W865" i="1"/>
  <c r="V865" i="1"/>
  <c r="U865" i="1"/>
  <c r="AN864" i="1"/>
  <c r="AK864" i="1"/>
  <c r="AJ864" i="1"/>
  <c r="AI864" i="1"/>
  <c r="AH864" i="1"/>
  <c r="AG864" i="1"/>
  <c r="AF864" i="1"/>
  <c r="AE864" i="1"/>
  <c r="AD864" i="1"/>
  <c r="AC864" i="1"/>
  <c r="AB864" i="1"/>
  <c r="AA864" i="1"/>
  <c r="Z864" i="1"/>
  <c r="AL864" i="1" s="1"/>
  <c r="AM864" i="1" s="1"/>
  <c r="Y864" i="1"/>
  <c r="X864" i="1"/>
  <c r="W864" i="1"/>
  <c r="V864" i="1"/>
  <c r="U864" i="1"/>
  <c r="AN863" i="1"/>
  <c r="AK863" i="1"/>
  <c r="AJ863" i="1"/>
  <c r="AI863" i="1"/>
  <c r="AH863" i="1"/>
  <c r="AG863" i="1"/>
  <c r="AF863" i="1"/>
  <c r="AE863" i="1"/>
  <c r="AD863" i="1"/>
  <c r="AC863" i="1"/>
  <c r="AB863" i="1"/>
  <c r="AA863" i="1"/>
  <c r="Z863" i="1"/>
  <c r="AL863" i="1" s="1"/>
  <c r="AM863" i="1" s="1"/>
  <c r="Y863" i="1"/>
  <c r="X863" i="1"/>
  <c r="W863" i="1"/>
  <c r="V863" i="1"/>
  <c r="U863" i="1"/>
  <c r="AN862" i="1"/>
  <c r="AK862" i="1"/>
  <c r="AJ862" i="1"/>
  <c r="AI862" i="1"/>
  <c r="AH862" i="1"/>
  <c r="AG862" i="1"/>
  <c r="AF862" i="1"/>
  <c r="AE862" i="1"/>
  <c r="AD862" i="1"/>
  <c r="AC862" i="1"/>
  <c r="AB862" i="1"/>
  <c r="AA862" i="1"/>
  <c r="Z862" i="1"/>
  <c r="AL862" i="1" s="1"/>
  <c r="AM862" i="1" s="1"/>
  <c r="Y862" i="1"/>
  <c r="X862" i="1"/>
  <c r="W862" i="1"/>
  <c r="V862" i="1"/>
  <c r="U862" i="1"/>
  <c r="AN861" i="1"/>
  <c r="AK861" i="1"/>
  <c r="AJ861" i="1"/>
  <c r="AI861" i="1"/>
  <c r="AH861" i="1"/>
  <c r="AG861" i="1"/>
  <c r="AF861" i="1"/>
  <c r="AE861" i="1"/>
  <c r="AD861" i="1"/>
  <c r="AC861" i="1"/>
  <c r="AB861" i="1"/>
  <c r="AA861" i="1"/>
  <c r="Z861" i="1"/>
  <c r="AL861" i="1" s="1"/>
  <c r="AM861" i="1" s="1"/>
  <c r="Y861" i="1"/>
  <c r="X861" i="1"/>
  <c r="W861" i="1"/>
  <c r="V861" i="1"/>
  <c r="U861" i="1"/>
  <c r="AN860" i="1"/>
  <c r="AK860" i="1"/>
  <c r="AJ860" i="1"/>
  <c r="AI860" i="1"/>
  <c r="AH860" i="1"/>
  <c r="AG860" i="1"/>
  <c r="AF860" i="1"/>
  <c r="AE860" i="1"/>
  <c r="AD860" i="1"/>
  <c r="AC860" i="1"/>
  <c r="AB860" i="1"/>
  <c r="AA860" i="1"/>
  <c r="Z860" i="1"/>
  <c r="AL860" i="1" s="1"/>
  <c r="AM860" i="1" s="1"/>
  <c r="Y860" i="1"/>
  <c r="X860" i="1"/>
  <c r="W860" i="1"/>
  <c r="V860" i="1"/>
  <c r="U860" i="1"/>
  <c r="AN859" i="1"/>
  <c r="AK859" i="1"/>
  <c r="AJ859" i="1"/>
  <c r="AI859" i="1"/>
  <c r="AH859" i="1"/>
  <c r="AG859" i="1"/>
  <c r="AF859" i="1"/>
  <c r="AE859" i="1"/>
  <c r="AD859" i="1"/>
  <c r="AC859" i="1"/>
  <c r="AB859" i="1"/>
  <c r="AA859" i="1"/>
  <c r="Z859" i="1"/>
  <c r="AL859" i="1" s="1"/>
  <c r="AM859" i="1" s="1"/>
  <c r="Y859" i="1"/>
  <c r="X859" i="1"/>
  <c r="W859" i="1"/>
  <c r="V859" i="1"/>
  <c r="U859" i="1"/>
  <c r="AN858" i="1"/>
  <c r="AK858" i="1"/>
  <c r="AJ858" i="1"/>
  <c r="AI858" i="1"/>
  <c r="AH858" i="1"/>
  <c r="AG858" i="1"/>
  <c r="AF858" i="1"/>
  <c r="AE858" i="1"/>
  <c r="AD858" i="1"/>
  <c r="AC858" i="1"/>
  <c r="AB858" i="1"/>
  <c r="AA858" i="1"/>
  <c r="Z858" i="1"/>
  <c r="AL858" i="1" s="1"/>
  <c r="AM858" i="1" s="1"/>
  <c r="Y858" i="1"/>
  <c r="X858" i="1"/>
  <c r="W858" i="1"/>
  <c r="V858" i="1"/>
  <c r="U858" i="1"/>
  <c r="AN857" i="1"/>
  <c r="AK857" i="1"/>
  <c r="AJ857" i="1"/>
  <c r="AI857" i="1"/>
  <c r="AH857" i="1"/>
  <c r="AG857" i="1"/>
  <c r="AF857" i="1"/>
  <c r="AE857" i="1"/>
  <c r="AD857" i="1"/>
  <c r="AC857" i="1"/>
  <c r="AB857" i="1"/>
  <c r="AA857" i="1"/>
  <c r="Z857" i="1"/>
  <c r="AL857" i="1" s="1"/>
  <c r="AM857" i="1" s="1"/>
  <c r="Y857" i="1"/>
  <c r="X857" i="1"/>
  <c r="W857" i="1"/>
  <c r="V857" i="1"/>
  <c r="U857" i="1"/>
  <c r="AN856" i="1"/>
  <c r="AK856" i="1"/>
  <c r="AJ856" i="1"/>
  <c r="AI856" i="1"/>
  <c r="AH856" i="1"/>
  <c r="AG856" i="1"/>
  <c r="AF856" i="1"/>
  <c r="AE856" i="1"/>
  <c r="AD856" i="1"/>
  <c r="AC856" i="1"/>
  <c r="AB856" i="1"/>
  <c r="AA856" i="1"/>
  <c r="Z856" i="1"/>
  <c r="AL856" i="1" s="1"/>
  <c r="AM856" i="1" s="1"/>
  <c r="Y856" i="1"/>
  <c r="X856" i="1"/>
  <c r="W856" i="1"/>
  <c r="V856" i="1"/>
  <c r="U856" i="1"/>
  <c r="AN855" i="1"/>
  <c r="AK855" i="1"/>
  <c r="AJ855" i="1"/>
  <c r="AI855" i="1"/>
  <c r="AH855" i="1"/>
  <c r="AG855" i="1"/>
  <c r="AF855" i="1"/>
  <c r="AE855" i="1"/>
  <c r="AD855" i="1"/>
  <c r="AC855" i="1"/>
  <c r="AB855" i="1"/>
  <c r="AA855" i="1"/>
  <c r="Z855" i="1"/>
  <c r="AL855" i="1" s="1"/>
  <c r="AM855" i="1" s="1"/>
  <c r="Y855" i="1"/>
  <c r="X855" i="1"/>
  <c r="W855" i="1"/>
  <c r="V855" i="1"/>
  <c r="U855" i="1"/>
  <c r="AN854" i="1"/>
  <c r="AK854" i="1"/>
  <c r="AJ854" i="1"/>
  <c r="AI854" i="1"/>
  <c r="AH854" i="1"/>
  <c r="AG854" i="1"/>
  <c r="AF854" i="1"/>
  <c r="AE854" i="1"/>
  <c r="AD854" i="1"/>
  <c r="AC854" i="1"/>
  <c r="AB854" i="1"/>
  <c r="AA854" i="1"/>
  <c r="Z854" i="1"/>
  <c r="AL854" i="1" s="1"/>
  <c r="AM854" i="1" s="1"/>
  <c r="Y854" i="1"/>
  <c r="X854" i="1"/>
  <c r="W854" i="1"/>
  <c r="V854" i="1"/>
  <c r="U854" i="1"/>
  <c r="AN853" i="1"/>
  <c r="AK853" i="1"/>
  <c r="AJ853" i="1"/>
  <c r="AI853" i="1"/>
  <c r="AH853" i="1"/>
  <c r="AG853" i="1"/>
  <c r="AF853" i="1"/>
  <c r="AE853" i="1"/>
  <c r="AD853" i="1"/>
  <c r="AC853" i="1"/>
  <c r="AB853" i="1"/>
  <c r="AA853" i="1"/>
  <c r="Z853" i="1"/>
  <c r="AL853" i="1" s="1"/>
  <c r="AM853" i="1" s="1"/>
  <c r="Y853" i="1"/>
  <c r="X853" i="1"/>
  <c r="W853" i="1"/>
  <c r="V853" i="1"/>
  <c r="U853" i="1"/>
  <c r="AN852" i="1"/>
  <c r="AK852" i="1"/>
  <c r="AJ852" i="1"/>
  <c r="AI852" i="1"/>
  <c r="AH852" i="1"/>
  <c r="AG852" i="1"/>
  <c r="AF852" i="1"/>
  <c r="AE852" i="1"/>
  <c r="AD852" i="1"/>
  <c r="AC852" i="1"/>
  <c r="AB852" i="1"/>
  <c r="AA852" i="1"/>
  <c r="Z852" i="1"/>
  <c r="AL852" i="1" s="1"/>
  <c r="AM852" i="1" s="1"/>
  <c r="Y852" i="1"/>
  <c r="X852" i="1"/>
  <c r="W852" i="1"/>
  <c r="V852" i="1"/>
  <c r="U852" i="1"/>
  <c r="AN851" i="1"/>
  <c r="AK851" i="1"/>
  <c r="AJ851" i="1"/>
  <c r="AI851" i="1"/>
  <c r="AH851" i="1"/>
  <c r="AG851" i="1"/>
  <c r="AF851" i="1"/>
  <c r="AE851" i="1"/>
  <c r="AD851" i="1"/>
  <c r="AC851" i="1"/>
  <c r="AB851" i="1"/>
  <c r="AA851" i="1"/>
  <c r="Z851" i="1"/>
  <c r="AL851" i="1" s="1"/>
  <c r="AM851" i="1" s="1"/>
  <c r="Y851" i="1"/>
  <c r="X851" i="1"/>
  <c r="W851" i="1"/>
  <c r="V851" i="1"/>
  <c r="U851" i="1"/>
  <c r="AN850" i="1"/>
  <c r="AK850" i="1"/>
  <c r="AJ850" i="1"/>
  <c r="AI850" i="1"/>
  <c r="AH850" i="1"/>
  <c r="AG850" i="1"/>
  <c r="AF850" i="1"/>
  <c r="AE850" i="1"/>
  <c r="AD850" i="1"/>
  <c r="AC850" i="1"/>
  <c r="AB850" i="1"/>
  <c r="AA850" i="1"/>
  <c r="Z850" i="1"/>
  <c r="AL850" i="1" s="1"/>
  <c r="AM850" i="1" s="1"/>
  <c r="Y850" i="1"/>
  <c r="X850" i="1"/>
  <c r="W850" i="1"/>
  <c r="V850" i="1"/>
  <c r="U850" i="1"/>
  <c r="AN849" i="1"/>
  <c r="AK849" i="1"/>
  <c r="AJ849" i="1"/>
  <c r="AI849" i="1"/>
  <c r="AH849" i="1"/>
  <c r="AG849" i="1"/>
  <c r="AF849" i="1"/>
  <c r="AE849" i="1"/>
  <c r="AD849" i="1"/>
  <c r="AC849" i="1"/>
  <c r="AB849" i="1"/>
  <c r="AA849" i="1"/>
  <c r="Z849" i="1"/>
  <c r="AL849" i="1" s="1"/>
  <c r="AM849" i="1" s="1"/>
  <c r="Y849" i="1"/>
  <c r="X849" i="1"/>
  <c r="W849" i="1"/>
  <c r="V849" i="1"/>
  <c r="U849" i="1"/>
  <c r="AN848" i="1"/>
  <c r="AK848" i="1"/>
  <c r="AJ848" i="1"/>
  <c r="AI848" i="1"/>
  <c r="AH848" i="1"/>
  <c r="AG848" i="1"/>
  <c r="AF848" i="1"/>
  <c r="AE848" i="1"/>
  <c r="AD848" i="1"/>
  <c r="AC848" i="1"/>
  <c r="AB848" i="1"/>
  <c r="AA848" i="1"/>
  <c r="Z848" i="1"/>
  <c r="AL848" i="1" s="1"/>
  <c r="AM848" i="1" s="1"/>
  <c r="Y848" i="1"/>
  <c r="X848" i="1"/>
  <c r="W848" i="1"/>
  <c r="V848" i="1"/>
  <c r="U848" i="1"/>
  <c r="AN847" i="1"/>
  <c r="AK847" i="1"/>
  <c r="AJ847" i="1"/>
  <c r="AI847" i="1"/>
  <c r="AH847" i="1"/>
  <c r="AG847" i="1"/>
  <c r="AF847" i="1"/>
  <c r="AE847" i="1"/>
  <c r="AD847" i="1"/>
  <c r="AC847" i="1"/>
  <c r="AB847" i="1"/>
  <c r="AA847" i="1"/>
  <c r="Z847" i="1"/>
  <c r="AL847" i="1" s="1"/>
  <c r="AM847" i="1" s="1"/>
  <c r="Y847" i="1"/>
  <c r="X847" i="1"/>
  <c r="W847" i="1"/>
  <c r="V847" i="1"/>
  <c r="U847" i="1"/>
  <c r="AN846" i="1"/>
  <c r="AK846" i="1"/>
  <c r="AJ846" i="1"/>
  <c r="AI846" i="1"/>
  <c r="AH846" i="1"/>
  <c r="AG846" i="1"/>
  <c r="AF846" i="1"/>
  <c r="AE846" i="1"/>
  <c r="AD846" i="1"/>
  <c r="AC846" i="1"/>
  <c r="AB846" i="1"/>
  <c r="AA846" i="1"/>
  <c r="Z846" i="1"/>
  <c r="AL846" i="1" s="1"/>
  <c r="AM846" i="1" s="1"/>
  <c r="Y846" i="1"/>
  <c r="X846" i="1"/>
  <c r="W846" i="1"/>
  <c r="V846" i="1"/>
  <c r="U846" i="1"/>
  <c r="AN845" i="1"/>
  <c r="AK845" i="1"/>
  <c r="AJ845" i="1"/>
  <c r="AI845" i="1"/>
  <c r="AH845" i="1"/>
  <c r="AG845" i="1"/>
  <c r="AF845" i="1"/>
  <c r="AE845" i="1"/>
  <c r="AD845" i="1"/>
  <c r="AC845" i="1"/>
  <c r="AB845" i="1"/>
  <c r="AA845" i="1"/>
  <c r="Z845" i="1"/>
  <c r="AL845" i="1" s="1"/>
  <c r="AM845" i="1" s="1"/>
  <c r="Y845" i="1"/>
  <c r="X845" i="1"/>
  <c r="W845" i="1"/>
  <c r="V845" i="1"/>
  <c r="U845" i="1"/>
  <c r="AN844" i="1"/>
  <c r="AK844" i="1"/>
  <c r="AJ844" i="1"/>
  <c r="AI844" i="1"/>
  <c r="AH844" i="1"/>
  <c r="AG844" i="1"/>
  <c r="AF844" i="1"/>
  <c r="AE844" i="1"/>
  <c r="AD844" i="1"/>
  <c r="AC844" i="1"/>
  <c r="AB844" i="1"/>
  <c r="AA844" i="1"/>
  <c r="Z844" i="1"/>
  <c r="AL844" i="1" s="1"/>
  <c r="AM844" i="1" s="1"/>
  <c r="Y844" i="1"/>
  <c r="X844" i="1"/>
  <c r="W844" i="1"/>
  <c r="V844" i="1"/>
  <c r="U844" i="1"/>
  <c r="AN843" i="1"/>
  <c r="AK843" i="1"/>
  <c r="AJ843" i="1"/>
  <c r="AI843" i="1"/>
  <c r="AH843" i="1"/>
  <c r="AG843" i="1"/>
  <c r="AF843" i="1"/>
  <c r="AE843" i="1"/>
  <c r="AD843" i="1"/>
  <c r="AC843" i="1"/>
  <c r="AB843" i="1"/>
  <c r="AA843" i="1"/>
  <c r="Z843" i="1"/>
  <c r="AL843" i="1" s="1"/>
  <c r="AM843" i="1" s="1"/>
  <c r="Y843" i="1"/>
  <c r="X843" i="1"/>
  <c r="W843" i="1"/>
  <c r="V843" i="1"/>
  <c r="U843" i="1"/>
  <c r="AN842" i="1"/>
  <c r="AK842" i="1"/>
  <c r="AJ842" i="1"/>
  <c r="AI842" i="1"/>
  <c r="AH842" i="1"/>
  <c r="AG842" i="1"/>
  <c r="AF842" i="1"/>
  <c r="AE842" i="1"/>
  <c r="AD842" i="1"/>
  <c r="AC842" i="1"/>
  <c r="AB842" i="1"/>
  <c r="AA842" i="1"/>
  <c r="Z842" i="1"/>
  <c r="AL842" i="1" s="1"/>
  <c r="AM842" i="1" s="1"/>
  <c r="Y842" i="1"/>
  <c r="X842" i="1"/>
  <c r="W842" i="1"/>
  <c r="V842" i="1"/>
  <c r="U842" i="1"/>
  <c r="AN841" i="1"/>
  <c r="AK841" i="1"/>
  <c r="AJ841" i="1"/>
  <c r="AI841" i="1"/>
  <c r="AH841" i="1"/>
  <c r="AG841" i="1"/>
  <c r="AF841" i="1"/>
  <c r="AE841" i="1"/>
  <c r="AD841" i="1"/>
  <c r="AC841" i="1"/>
  <c r="AB841" i="1"/>
  <c r="AA841" i="1"/>
  <c r="Z841" i="1"/>
  <c r="AL841" i="1" s="1"/>
  <c r="AM841" i="1" s="1"/>
  <c r="Y841" i="1"/>
  <c r="X841" i="1"/>
  <c r="W841" i="1"/>
  <c r="V841" i="1"/>
  <c r="U841" i="1"/>
  <c r="AN840" i="1"/>
  <c r="AK840" i="1"/>
  <c r="AJ840" i="1"/>
  <c r="AI840" i="1"/>
  <c r="AH840" i="1"/>
  <c r="AG840" i="1"/>
  <c r="AF840" i="1"/>
  <c r="AE840" i="1"/>
  <c r="AD840" i="1"/>
  <c r="AC840" i="1"/>
  <c r="AB840" i="1"/>
  <c r="AA840" i="1"/>
  <c r="Z840" i="1"/>
  <c r="AL840" i="1" s="1"/>
  <c r="AM840" i="1" s="1"/>
  <c r="Y840" i="1"/>
  <c r="X840" i="1"/>
  <c r="W840" i="1"/>
  <c r="V840" i="1"/>
  <c r="U840" i="1"/>
  <c r="AN839" i="1"/>
  <c r="AK839" i="1"/>
  <c r="AJ839" i="1"/>
  <c r="AI839" i="1"/>
  <c r="AH839" i="1"/>
  <c r="AG839" i="1"/>
  <c r="AF839" i="1"/>
  <c r="AE839" i="1"/>
  <c r="AD839" i="1"/>
  <c r="AC839" i="1"/>
  <c r="AB839" i="1"/>
  <c r="AA839" i="1"/>
  <c r="Z839" i="1"/>
  <c r="AL839" i="1" s="1"/>
  <c r="AM839" i="1" s="1"/>
  <c r="Y839" i="1"/>
  <c r="X839" i="1"/>
  <c r="W839" i="1"/>
  <c r="V839" i="1"/>
  <c r="U839" i="1"/>
  <c r="AN838" i="1"/>
  <c r="AK838" i="1"/>
  <c r="AJ838" i="1"/>
  <c r="AI838" i="1"/>
  <c r="AH838" i="1"/>
  <c r="AG838" i="1"/>
  <c r="AF838" i="1"/>
  <c r="AE838" i="1"/>
  <c r="AD838" i="1"/>
  <c r="AC838" i="1"/>
  <c r="AB838" i="1"/>
  <c r="AA838" i="1"/>
  <c r="Z838" i="1"/>
  <c r="AL838" i="1" s="1"/>
  <c r="AM838" i="1" s="1"/>
  <c r="Y838" i="1"/>
  <c r="X838" i="1"/>
  <c r="W838" i="1"/>
  <c r="V838" i="1"/>
  <c r="U838" i="1"/>
  <c r="AN837" i="1"/>
  <c r="AK837" i="1"/>
  <c r="AJ837" i="1"/>
  <c r="AI837" i="1"/>
  <c r="AH837" i="1"/>
  <c r="AG837" i="1"/>
  <c r="AF837" i="1"/>
  <c r="AE837" i="1"/>
  <c r="AD837" i="1"/>
  <c r="AC837" i="1"/>
  <c r="AB837" i="1"/>
  <c r="AA837" i="1"/>
  <c r="Z837" i="1"/>
  <c r="AL837" i="1" s="1"/>
  <c r="AM837" i="1" s="1"/>
  <c r="Y837" i="1"/>
  <c r="X837" i="1"/>
  <c r="W837" i="1"/>
  <c r="V837" i="1"/>
  <c r="U837" i="1"/>
  <c r="AN836" i="1"/>
  <c r="AK836" i="1"/>
  <c r="AJ836" i="1"/>
  <c r="AI836" i="1"/>
  <c r="AH836" i="1"/>
  <c r="AG836" i="1"/>
  <c r="AF836" i="1"/>
  <c r="AE836" i="1"/>
  <c r="AD836" i="1"/>
  <c r="AC836" i="1"/>
  <c r="AB836" i="1"/>
  <c r="AA836" i="1"/>
  <c r="Z836" i="1"/>
  <c r="AL836" i="1" s="1"/>
  <c r="AM836" i="1" s="1"/>
  <c r="Y836" i="1"/>
  <c r="X836" i="1"/>
  <c r="W836" i="1"/>
  <c r="V836" i="1"/>
  <c r="U836" i="1"/>
  <c r="AN835" i="1"/>
  <c r="AK835" i="1"/>
  <c r="AJ835" i="1"/>
  <c r="AI835" i="1"/>
  <c r="AH835" i="1"/>
  <c r="AG835" i="1"/>
  <c r="AF835" i="1"/>
  <c r="AE835" i="1"/>
  <c r="AD835" i="1"/>
  <c r="AC835" i="1"/>
  <c r="AB835" i="1"/>
  <c r="AA835" i="1"/>
  <c r="Z835" i="1"/>
  <c r="AL835" i="1" s="1"/>
  <c r="AM835" i="1" s="1"/>
  <c r="Y835" i="1"/>
  <c r="X835" i="1"/>
  <c r="W835" i="1"/>
  <c r="V835" i="1"/>
  <c r="U835" i="1"/>
  <c r="AN834" i="1"/>
  <c r="AK834" i="1"/>
  <c r="AJ834" i="1"/>
  <c r="AI834" i="1"/>
  <c r="AH834" i="1"/>
  <c r="AG834" i="1"/>
  <c r="AF834" i="1"/>
  <c r="AE834" i="1"/>
  <c r="AD834" i="1"/>
  <c r="AC834" i="1"/>
  <c r="AB834" i="1"/>
  <c r="AA834" i="1"/>
  <c r="Z834" i="1"/>
  <c r="AL834" i="1" s="1"/>
  <c r="AM834" i="1" s="1"/>
  <c r="Y834" i="1"/>
  <c r="X834" i="1"/>
  <c r="W834" i="1"/>
  <c r="V834" i="1"/>
  <c r="U834" i="1"/>
  <c r="AN833" i="1"/>
  <c r="AK833" i="1"/>
  <c r="AJ833" i="1"/>
  <c r="AI833" i="1"/>
  <c r="AH833" i="1"/>
  <c r="AG833" i="1"/>
  <c r="AF833" i="1"/>
  <c r="AE833" i="1"/>
  <c r="AD833" i="1"/>
  <c r="AC833" i="1"/>
  <c r="AB833" i="1"/>
  <c r="AA833" i="1"/>
  <c r="Z833" i="1"/>
  <c r="AL833" i="1" s="1"/>
  <c r="AM833" i="1" s="1"/>
  <c r="Y833" i="1"/>
  <c r="X833" i="1"/>
  <c r="W833" i="1"/>
  <c r="V833" i="1"/>
  <c r="U833" i="1"/>
  <c r="AN832" i="1"/>
  <c r="AK832" i="1"/>
  <c r="AJ832" i="1"/>
  <c r="AI832" i="1"/>
  <c r="AH832" i="1"/>
  <c r="AG832" i="1"/>
  <c r="AF832" i="1"/>
  <c r="AE832" i="1"/>
  <c r="AD832" i="1"/>
  <c r="AC832" i="1"/>
  <c r="AB832" i="1"/>
  <c r="AA832" i="1"/>
  <c r="Z832" i="1"/>
  <c r="AL832" i="1" s="1"/>
  <c r="AM832" i="1" s="1"/>
  <c r="Y832" i="1"/>
  <c r="X832" i="1"/>
  <c r="W832" i="1"/>
  <c r="V832" i="1"/>
  <c r="U832" i="1"/>
  <c r="AN831" i="1"/>
  <c r="AK831" i="1"/>
  <c r="AJ831" i="1"/>
  <c r="AI831" i="1"/>
  <c r="AH831" i="1"/>
  <c r="AG831" i="1"/>
  <c r="AF831" i="1"/>
  <c r="AE831" i="1"/>
  <c r="AD831" i="1"/>
  <c r="AC831" i="1"/>
  <c r="AB831" i="1"/>
  <c r="AA831" i="1"/>
  <c r="Z831" i="1"/>
  <c r="AL831" i="1" s="1"/>
  <c r="AM831" i="1" s="1"/>
  <c r="Y831" i="1"/>
  <c r="X831" i="1"/>
  <c r="W831" i="1"/>
  <c r="V831" i="1"/>
  <c r="U831" i="1"/>
  <c r="AN830" i="1"/>
  <c r="AK830" i="1"/>
  <c r="AJ830" i="1"/>
  <c r="AI830" i="1"/>
  <c r="AH830" i="1"/>
  <c r="AG830" i="1"/>
  <c r="AF830" i="1"/>
  <c r="AE830" i="1"/>
  <c r="AD830" i="1"/>
  <c r="AC830" i="1"/>
  <c r="AB830" i="1"/>
  <c r="AA830" i="1"/>
  <c r="Z830" i="1"/>
  <c r="AL830" i="1" s="1"/>
  <c r="AM830" i="1" s="1"/>
  <c r="Y830" i="1"/>
  <c r="X830" i="1"/>
  <c r="W830" i="1"/>
  <c r="V830" i="1"/>
  <c r="U830" i="1"/>
  <c r="AN829" i="1"/>
  <c r="AK829" i="1"/>
  <c r="AJ829" i="1"/>
  <c r="AI829" i="1"/>
  <c r="AH829" i="1"/>
  <c r="AG829" i="1"/>
  <c r="AF829" i="1"/>
  <c r="AE829" i="1"/>
  <c r="AD829" i="1"/>
  <c r="AC829" i="1"/>
  <c r="AB829" i="1"/>
  <c r="AA829" i="1"/>
  <c r="Z829" i="1"/>
  <c r="AL829" i="1" s="1"/>
  <c r="AM829" i="1" s="1"/>
  <c r="Y829" i="1"/>
  <c r="X829" i="1"/>
  <c r="W829" i="1"/>
  <c r="V829" i="1"/>
  <c r="U829" i="1"/>
  <c r="AN828" i="1"/>
  <c r="AK828" i="1"/>
  <c r="AJ828" i="1"/>
  <c r="AI828" i="1"/>
  <c r="AH828" i="1"/>
  <c r="AG828" i="1"/>
  <c r="AF828" i="1"/>
  <c r="AE828" i="1"/>
  <c r="AD828" i="1"/>
  <c r="AC828" i="1"/>
  <c r="AB828" i="1"/>
  <c r="AA828" i="1"/>
  <c r="Z828" i="1"/>
  <c r="AL828" i="1" s="1"/>
  <c r="AM828" i="1" s="1"/>
  <c r="Y828" i="1"/>
  <c r="X828" i="1"/>
  <c r="W828" i="1"/>
  <c r="V828" i="1"/>
  <c r="U828" i="1"/>
  <c r="AN827" i="1"/>
  <c r="AK827" i="1"/>
  <c r="AJ827" i="1"/>
  <c r="AI827" i="1"/>
  <c r="AH827" i="1"/>
  <c r="AG827" i="1"/>
  <c r="AF827" i="1"/>
  <c r="AE827" i="1"/>
  <c r="AD827" i="1"/>
  <c r="AC827" i="1"/>
  <c r="AB827" i="1"/>
  <c r="AA827" i="1"/>
  <c r="Z827" i="1"/>
  <c r="AL827" i="1" s="1"/>
  <c r="AM827" i="1" s="1"/>
  <c r="Y827" i="1"/>
  <c r="X827" i="1"/>
  <c r="W827" i="1"/>
  <c r="V827" i="1"/>
  <c r="U827" i="1"/>
  <c r="AN826" i="1"/>
  <c r="AK826" i="1"/>
  <c r="AJ826" i="1"/>
  <c r="AI826" i="1"/>
  <c r="AH826" i="1"/>
  <c r="AG826" i="1"/>
  <c r="AF826" i="1"/>
  <c r="AE826" i="1"/>
  <c r="AD826" i="1"/>
  <c r="AC826" i="1"/>
  <c r="AB826" i="1"/>
  <c r="AA826" i="1"/>
  <c r="Z826" i="1"/>
  <c r="AL826" i="1" s="1"/>
  <c r="AM826" i="1" s="1"/>
  <c r="Y826" i="1"/>
  <c r="X826" i="1"/>
  <c r="W826" i="1"/>
  <c r="V826" i="1"/>
  <c r="U826" i="1"/>
  <c r="AN825" i="1"/>
  <c r="AK825" i="1"/>
  <c r="AJ825" i="1"/>
  <c r="AI825" i="1"/>
  <c r="AH825" i="1"/>
  <c r="AG825" i="1"/>
  <c r="AF825" i="1"/>
  <c r="AE825" i="1"/>
  <c r="AD825" i="1"/>
  <c r="AC825" i="1"/>
  <c r="AB825" i="1"/>
  <c r="AA825" i="1"/>
  <c r="Z825" i="1"/>
  <c r="AL825" i="1" s="1"/>
  <c r="AM825" i="1" s="1"/>
  <c r="Y825" i="1"/>
  <c r="X825" i="1"/>
  <c r="W825" i="1"/>
  <c r="V825" i="1"/>
  <c r="U825" i="1"/>
  <c r="AN824" i="1"/>
  <c r="AK824" i="1"/>
  <c r="AJ824" i="1"/>
  <c r="AI824" i="1"/>
  <c r="AH824" i="1"/>
  <c r="AG824" i="1"/>
  <c r="AF824" i="1"/>
  <c r="AE824" i="1"/>
  <c r="AD824" i="1"/>
  <c r="AC824" i="1"/>
  <c r="AB824" i="1"/>
  <c r="AA824" i="1"/>
  <c r="Z824" i="1"/>
  <c r="AL824" i="1" s="1"/>
  <c r="AM824" i="1" s="1"/>
  <c r="Y824" i="1"/>
  <c r="X824" i="1"/>
  <c r="W824" i="1"/>
  <c r="V824" i="1"/>
  <c r="U824" i="1"/>
  <c r="AN823" i="1"/>
  <c r="AK823" i="1"/>
  <c r="AJ823" i="1"/>
  <c r="AI823" i="1"/>
  <c r="AH823" i="1"/>
  <c r="AG823" i="1"/>
  <c r="AF823" i="1"/>
  <c r="AE823" i="1"/>
  <c r="AD823" i="1"/>
  <c r="AC823" i="1"/>
  <c r="AB823" i="1"/>
  <c r="AA823" i="1"/>
  <c r="Z823" i="1"/>
  <c r="AL823" i="1" s="1"/>
  <c r="AM823" i="1" s="1"/>
  <c r="Y823" i="1"/>
  <c r="X823" i="1"/>
  <c r="W823" i="1"/>
  <c r="V823" i="1"/>
  <c r="U823" i="1"/>
  <c r="AN822" i="1"/>
  <c r="AK822" i="1"/>
  <c r="AJ822" i="1"/>
  <c r="AI822" i="1"/>
  <c r="AH822" i="1"/>
  <c r="AG822" i="1"/>
  <c r="AF822" i="1"/>
  <c r="AE822" i="1"/>
  <c r="AD822" i="1"/>
  <c r="AC822" i="1"/>
  <c r="AB822" i="1"/>
  <c r="AA822" i="1"/>
  <c r="Z822" i="1"/>
  <c r="AL822" i="1" s="1"/>
  <c r="AM822" i="1" s="1"/>
  <c r="Y822" i="1"/>
  <c r="X822" i="1"/>
  <c r="W822" i="1"/>
  <c r="V822" i="1"/>
  <c r="U822" i="1"/>
  <c r="AN821" i="1"/>
  <c r="AK821" i="1"/>
  <c r="AJ821" i="1"/>
  <c r="AI821" i="1"/>
  <c r="AH821" i="1"/>
  <c r="AG821" i="1"/>
  <c r="AF821" i="1"/>
  <c r="AE821" i="1"/>
  <c r="AD821" i="1"/>
  <c r="AC821" i="1"/>
  <c r="AB821" i="1"/>
  <c r="AA821" i="1"/>
  <c r="Z821" i="1"/>
  <c r="AL821" i="1" s="1"/>
  <c r="AM821" i="1" s="1"/>
  <c r="Y821" i="1"/>
  <c r="X821" i="1"/>
  <c r="W821" i="1"/>
  <c r="V821" i="1"/>
  <c r="U821" i="1"/>
  <c r="AN820" i="1"/>
  <c r="AK820" i="1"/>
  <c r="AJ820" i="1"/>
  <c r="AI820" i="1"/>
  <c r="AH820" i="1"/>
  <c r="AG820" i="1"/>
  <c r="AF820" i="1"/>
  <c r="AE820" i="1"/>
  <c r="AD820" i="1"/>
  <c r="AC820" i="1"/>
  <c r="AB820" i="1"/>
  <c r="AA820" i="1"/>
  <c r="Z820" i="1"/>
  <c r="AL820" i="1" s="1"/>
  <c r="AM820" i="1" s="1"/>
  <c r="Y820" i="1"/>
  <c r="X820" i="1"/>
  <c r="W820" i="1"/>
  <c r="V820" i="1"/>
  <c r="U820" i="1"/>
  <c r="AN819" i="1"/>
  <c r="AK819" i="1"/>
  <c r="AJ819" i="1"/>
  <c r="AI819" i="1"/>
  <c r="AH819" i="1"/>
  <c r="AG819" i="1"/>
  <c r="AF819" i="1"/>
  <c r="AE819" i="1"/>
  <c r="AD819" i="1"/>
  <c r="AC819" i="1"/>
  <c r="AB819" i="1"/>
  <c r="AA819" i="1"/>
  <c r="Z819" i="1"/>
  <c r="AL819" i="1" s="1"/>
  <c r="AM819" i="1" s="1"/>
  <c r="Y819" i="1"/>
  <c r="X819" i="1"/>
  <c r="W819" i="1"/>
  <c r="V819" i="1"/>
  <c r="U819" i="1"/>
  <c r="AN818" i="1"/>
  <c r="AK818" i="1"/>
  <c r="AJ818" i="1"/>
  <c r="AI818" i="1"/>
  <c r="AH818" i="1"/>
  <c r="AG818" i="1"/>
  <c r="AF818" i="1"/>
  <c r="AE818" i="1"/>
  <c r="AD818" i="1"/>
  <c r="AC818" i="1"/>
  <c r="AB818" i="1"/>
  <c r="AA818" i="1"/>
  <c r="Z818" i="1"/>
  <c r="AL818" i="1" s="1"/>
  <c r="AM818" i="1" s="1"/>
  <c r="Y818" i="1"/>
  <c r="X818" i="1"/>
  <c r="W818" i="1"/>
  <c r="V818" i="1"/>
  <c r="U818" i="1"/>
  <c r="AN817" i="1"/>
  <c r="AK817" i="1"/>
  <c r="AJ817" i="1"/>
  <c r="AI817" i="1"/>
  <c r="AH817" i="1"/>
  <c r="AG817" i="1"/>
  <c r="AF817" i="1"/>
  <c r="AE817" i="1"/>
  <c r="AD817" i="1"/>
  <c r="AC817" i="1"/>
  <c r="AB817" i="1"/>
  <c r="AA817" i="1"/>
  <c r="Z817" i="1"/>
  <c r="AL817" i="1" s="1"/>
  <c r="AM817" i="1" s="1"/>
  <c r="Y817" i="1"/>
  <c r="X817" i="1"/>
  <c r="W817" i="1"/>
  <c r="V817" i="1"/>
  <c r="U817" i="1"/>
  <c r="AN816" i="1"/>
  <c r="AK816" i="1"/>
  <c r="AJ816" i="1"/>
  <c r="AI816" i="1"/>
  <c r="AH816" i="1"/>
  <c r="AG816" i="1"/>
  <c r="AF816" i="1"/>
  <c r="AE816" i="1"/>
  <c r="AD816" i="1"/>
  <c r="AC816" i="1"/>
  <c r="AB816" i="1"/>
  <c r="AA816" i="1"/>
  <c r="Z816" i="1"/>
  <c r="AL816" i="1" s="1"/>
  <c r="AM816" i="1" s="1"/>
  <c r="Y816" i="1"/>
  <c r="X816" i="1"/>
  <c r="W816" i="1"/>
  <c r="V816" i="1"/>
  <c r="U816" i="1"/>
  <c r="AN815" i="1"/>
  <c r="AK815" i="1"/>
  <c r="AJ815" i="1"/>
  <c r="AI815" i="1"/>
  <c r="AH815" i="1"/>
  <c r="AG815" i="1"/>
  <c r="AF815" i="1"/>
  <c r="AE815" i="1"/>
  <c r="AD815" i="1"/>
  <c r="AC815" i="1"/>
  <c r="AB815" i="1"/>
  <c r="AA815" i="1"/>
  <c r="Z815" i="1"/>
  <c r="AL815" i="1" s="1"/>
  <c r="AM815" i="1" s="1"/>
  <c r="Y815" i="1"/>
  <c r="X815" i="1"/>
  <c r="W815" i="1"/>
  <c r="V815" i="1"/>
  <c r="U815" i="1"/>
  <c r="AN814" i="1"/>
  <c r="AK814" i="1"/>
  <c r="AJ814" i="1"/>
  <c r="AI814" i="1"/>
  <c r="AH814" i="1"/>
  <c r="AG814" i="1"/>
  <c r="AF814" i="1"/>
  <c r="AE814" i="1"/>
  <c r="AD814" i="1"/>
  <c r="AC814" i="1"/>
  <c r="AB814" i="1"/>
  <c r="AA814" i="1"/>
  <c r="Z814" i="1"/>
  <c r="AL814" i="1" s="1"/>
  <c r="AM814" i="1" s="1"/>
  <c r="Y814" i="1"/>
  <c r="X814" i="1"/>
  <c r="W814" i="1"/>
  <c r="V814" i="1"/>
  <c r="U814" i="1"/>
  <c r="AN813" i="1"/>
  <c r="AK813" i="1"/>
  <c r="AJ813" i="1"/>
  <c r="AI813" i="1"/>
  <c r="AH813" i="1"/>
  <c r="AG813" i="1"/>
  <c r="AF813" i="1"/>
  <c r="AE813" i="1"/>
  <c r="AD813" i="1"/>
  <c r="AC813" i="1"/>
  <c r="AB813" i="1"/>
  <c r="AA813" i="1"/>
  <c r="Z813" i="1"/>
  <c r="AL813" i="1" s="1"/>
  <c r="AM813" i="1" s="1"/>
  <c r="Y813" i="1"/>
  <c r="X813" i="1"/>
  <c r="W813" i="1"/>
  <c r="V813" i="1"/>
  <c r="U813" i="1"/>
  <c r="AN812" i="1"/>
  <c r="AK812" i="1"/>
  <c r="AJ812" i="1"/>
  <c r="AI812" i="1"/>
  <c r="AH812" i="1"/>
  <c r="AG812" i="1"/>
  <c r="AF812" i="1"/>
  <c r="AE812" i="1"/>
  <c r="AD812" i="1"/>
  <c r="AC812" i="1"/>
  <c r="AB812" i="1"/>
  <c r="AA812" i="1"/>
  <c r="Z812" i="1"/>
  <c r="AL812" i="1" s="1"/>
  <c r="AM812" i="1" s="1"/>
  <c r="Y812" i="1"/>
  <c r="X812" i="1"/>
  <c r="W812" i="1"/>
  <c r="V812" i="1"/>
  <c r="U812" i="1"/>
  <c r="AN811" i="1"/>
  <c r="AK811" i="1"/>
  <c r="AJ811" i="1"/>
  <c r="AI811" i="1"/>
  <c r="AH811" i="1"/>
  <c r="AG811" i="1"/>
  <c r="AF811" i="1"/>
  <c r="AE811" i="1"/>
  <c r="AD811" i="1"/>
  <c r="AC811" i="1"/>
  <c r="AB811" i="1"/>
  <c r="AA811" i="1"/>
  <c r="Z811" i="1"/>
  <c r="AL811" i="1" s="1"/>
  <c r="AM811" i="1" s="1"/>
  <c r="Y811" i="1"/>
  <c r="X811" i="1"/>
  <c r="W811" i="1"/>
  <c r="V811" i="1"/>
  <c r="U811" i="1"/>
  <c r="AN810" i="1"/>
  <c r="AK810" i="1"/>
  <c r="AJ810" i="1"/>
  <c r="AI810" i="1"/>
  <c r="AH810" i="1"/>
  <c r="AG810" i="1"/>
  <c r="AF810" i="1"/>
  <c r="AE810" i="1"/>
  <c r="AD810" i="1"/>
  <c r="AC810" i="1"/>
  <c r="AB810" i="1"/>
  <c r="AA810" i="1"/>
  <c r="Z810" i="1"/>
  <c r="AL810" i="1" s="1"/>
  <c r="AM810" i="1" s="1"/>
  <c r="Y810" i="1"/>
  <c r="X810" i="1"/>
  <c r="W810" i="1"/>
  <c r="V810" i="1"/>
  <c r="U810" i="1"/>
  <c r="AN809" i="1"/>
  <c r="AK809" i="1"/>
  <c r="AJ809" i="1"/>
  <c r="AI809" i="1"/>
  <c r="AH809" i="1"/>
  <c r="AG809" i="1"/>
  <c r="AF809" i="1"/>
  <c r="AE809" i="1"/>
  <c r="AD809" i="1"/>
  <c r="AC809" i="1"/>
  <c r="AB809" i="1"/>
  <c r="AA809" i="1"/>
  <c r="Z809" i="1"/>
  <c r="AL809" i="1" s="1"/>
  <c r="AM809" i="1" s="1"/>
  <c r="Y809" i="1"/>
  <c r="X809" i="1"/>
  <c r="W809" i="1"/>
  <c r="V809" i="1"/>
  <c r="U809" i="1"/>
  <c r="AN808" i="1"/>
  <c r="AK808" i="1"/>
  <c r="AJ808" i="1"/>
  <c r="AI808" i="1"/>
  <c r="AH808" i="1"/>
  <c r="AG808" i="1"/>
  <c r="AF808" i="1"/>
  <c r="AE808" i="1"/>
  <c r="AD808" i="1"/>
  <c r="AC808" i="1"/>
  <c r="AB808" i="1"/>
  <c r="AA808" i="1"/>
  <c r="Z808" i="1"/>
  <c r="AL808" i="1" s="1"/>
  <c r="AM808" i="1" s="1"/>
  <c r="Y808" i="1"/>
  <c r="X808" i="1"/>
  <c r="W808" i="1"/>
  <c r="V808" i="1"/>
  <c r="U808" i="1"/>
  <c r="AN807" i="1"/>
  <c r="AK807" i="1"/>
  <c r="AJ807" i="1"/>
  <c r="AI807" i="1"/>
  <c r="AH807" i="1"/>
  <c r="AG807" i="1"/>
  <c r="AF807" i="1"/>
  <c r="AE807" i="1"/>
  <c r="AD807" i="1"/>
  <c r="AC807" i="1"/>
  <c r="AB807" i="1"/>
  <c r="AA807" i="1"/>
  <c r="Z807" i="1"/>
  <c r="AL807" i="1" s="1"/>
  <c r="AM807" i="1" s="1"/>
  <c r="Y807" i="1"/>
  <c r="X807" i="1"/>
  <c r="W807" i="1"/>
  <c r="V807" i="1"/>
  <c r="U807" i="1"/>
  <c r="AN806" i="1"/>
  <c r="AK806" i="1"/>
  <c r="AJ806" i="1"/>
  <c r="AI806" i="1"/>
  <c r="AH806" i="1"/>
  <c r="AG806" i="1"/>
  <c r="AF806" i="1"/>
  <c r="AE806" i="1"/>
  <c r="AD806" i="1"/>
  <c r="AC806" i="1"/>
  <c r="AB806" i="1"/>
  <c r="AA806" i="1"/>
  <c r="Z806" i="1"/>
  <c r="AL806" i="1" s="1"/>
  <c r="AM806" i="1" s="1"/>
  <c r="Y806" i="1"/>
  <c r="X806" i="1"/>
  <c r="W806" i="1"/>
  <c r="V806" i="1"/>
  <c r="U806" i="1"/>
  <c r="AN805" i="1"/>
  <c r="AK805" i="1"/>
  <c r="AJ805" i="1"/>
  <c r="AI805" i="1"/>
  <c r="AH805" i="1"/>
  <c r="AG805" i="1"/>
  <c r="AF805" i="1"/>
  <c r="AE805" i="1"/>
  <c r="AD805" i="1"/>
  <c r="AC805" i="1"/>
  <c r="AB805" i="1"/>
  <c r="AA805" i="1"/>
  <c r="Z805" i="1"/>
  <c r="AL805" i="1" s="1"/>
  <c r="AM805" i="1" s="1"/>
  <c r="Y805" i="1"/>
  <c r="X805" i="1"/>
  <c r="W805" i="1"/>
  <c r="V805" i="1"/>
  <c r="U805" i="1"/>
  <c r="AN804" i="1"/>
  <c r="AK804" i="1"/>
  <c r="AJ804" i="1"/>
  <c r="AI804" i="1"/>
  <c r="AH804" i="1"/>
  <c r="AG804" i="1"/>
  <c r="AF804" i="1"/>
  <c r="AE804" i="1"/>
  <c r="AD804" i="1"/>
  <c r="AC804" i="1"/>
  <c r="AB804" i="1"/>
  <c r="AA804" i="1"/>
  <c r="Z804" i="1"/>
  <c r="AL804" i="1" s="1"/>
  <c r="AM804" i="1" s="1"/>
  <c r="Y804" i="1"/>
  <c r="X804" i="1"/>
  <c r="W804" i="1"/>
  <c r="V804" i="1"/>
  <c r="U804" i="1"/>
  <c r="AN803" i="1"/>
  <c r="AK803" i="1"/>
  <c r="AJ803" i="1"/>
  <c r="AI803" i="1"/>
  <c r="AH803" i="1"/>
  <c r="AG803" i="1"/>
  <c r="AF803" i="1"/>
  <c r="AE803" i="1"/>
  <c r="AD803" i="1"/>
  <c r="AC803" i="1"/>
  <c r="AB803" i="1"/>
  <c r="AA803" i="1"/>
  <c r="Z803" i="1"/>
  <c r="AL803" i="1" s="1"/>
  <c r="AM803" i="1" s="1"/>
  <c r="Y803" i="1"/>
  <c r="X803" i="1"/>
  <c r="W803" i="1"/>
  <c r="V803" i="1"/>
  <c r="U803" i="1"/>
  <c r="AN802" i="1"/>
  <c r="AK802" i="1"/>
  <c r="AJ802" i="1"/>
  <c r="AI802" i="1"/>
  <c r="AH802" i="1"/>
  <c r="AG802" i="1"/>
  <c r="AF802" i="1"/>
  <c r="AE802" i="1"/>
  <c r="AD802" i="1"/>
  <c r="AC802" i="1"/>
  <c r="AB802" i="1"/>
  <c r="AA802" i="1"/>
  <c r="Z802" i="1"/>
  <c r="AL802" i="1" s="1"/>
  <c r="AM802" i="1" s="1"/>
  <c r="Y802" i="1"/>
  <c r="X802" i="1"/>
  <c r="W802" i="1"/>
  <c r="V802" i="1"/>
  <c r="U802" i="1"/>
  <c r="AN801" i="1"/>
  <c r="AK801" i="1"/>
  <c r="AJ801" i="1"/>
  <c r="AI801" i="1"/>
  <c r="AH801" i="1"/>
  <c r="AG801" i="1"/>
  <c r="AF801" i="1"/>
  <c r="AE801" i="1"/>
  <c r="AD801" i="1"/>
  <c r="AC801" i="1"/>
  <c r="AB801" i="1"/>
  <c r="AA801" i="1"/>
  <c r="Z801" i="1"/>
  <c r="AL801" i="1" s="1"/>
  <c r="AM801" i="1" s="1"/>
  <c r="Y801" i="1"/>
  <c r="X801" i="1"/>
  <c r="W801" i="1"/>
  <c r="V801" i="1"/>
  <c r="U801" i="1"/>
  <c r="AN800" i="1"/>
  <c r="AK800" i="1"/>
  <c r="AJ800" i="1"/>
  <c r="AI800" i="1"/>
  <c r="AH800" i="1"/>
  <c r="AG800" i="1"/>
  <c r="AF800" i="1"/>
  <c r="AE800" i="1"/>
  <c r="AD800" i="1"/>
  <c r="AC800" i="1"/>
  <c r="AB800" i="1"/>
  <c r="AA800" i="1"/>
  <c r="Z800" i="1"/>
  <c r="AL800" i="1" s="1"/>
  <c r="AM800" i="1" s="1"/>
  <c r="Y800" i="1"/>
  <c r="X800" i="1"/>
  <c r="W800" i="1"/>
  <c r="V800" i="1"/>
  <c r="U800" i="1"/>
  <c r="AN799" i="1"/>
  <c r="AK799" i="1"/>
  <c r="AJ799" i="1"/>
  <c r="AI799" i="1"/>
  <c r="AH799" i="1"/>
  <c r="AG799" i="1"/>
  <c r="AF799" i="1"/>
  <c r="AE799" i="1"/>
  <c r="AD799" i="1"/>
  <c r="AC799" i="1"/>
  <c r="AB799" i="1"/>
  <c r="AA799" i="1"/>
  <c r="Z799" i="1"/>
  <c r="AL799" i="1" s="1"/>
  <c r="AM799" i="1" s="1"/>
  <c r="Y799" i="1"/>
  <c r="X799" i="1"/>
  <c r="W799" i="1"/>
  <c r="V799" i="1"/>
  <c r="U799" i="1"/>
  <c r="AN798" i="1"/>
  <c r="AK798" i="1"/>
  <c r="AJ798" i="1"/>
  <c r="AI798" i="1"/>
  <c r="AH798" i="1"/>
  <c r="AG798" i="1"/>
  <c r="AF798" i="1"/>
  <c r="AE798" i="1"/>
  <c r="AD798" i="1"/>
  <c r="AC798" i="1"/>
  <c r="AB798" i="1"/>
  <c r="AA798" i="1"/>
  <c r="Z798" i="1"/>
  <c r="AL798" i="1" s="1"/>
  <c r="AM798" i="1" s="1"/>
  <c r="Y798" i="1"/>
  <c r="X798" i="1"/>
  <c r="W798" i="1"/>
  <c r="V798" i="1"/>
  <c r="U798" i="1"/>
  <c r="AN797" i="1"/>
  <c r="AK797" i="1"/>
  <c r="AJ797" i="1"/>
  <c r="AI797" i="1"/>
  <c r="AH797" i="1"/>
  <c r="AG797" i="1"/>
  <c r="AF797" i="1"/>
  <c r="AE797" i="1"/>
  <c r="AD797" i="1"/>
  <c r="AC797" i="1"/>
  <c r="AB797" i="1"/>
  <c r="AA797" i="1"/>
  <c r="Z797" i="1"/>
  <c r="AL797" i="1" s="1"/>
  <c r="AM797" i="1" s="1"/>
  <c r="Y797" i="1"/>
  <c r="X797" i="1"/>
  <c r="W797" i="1"/>
  <c r="V797" i="1"/>
  <c r="U797" i="1"/>
  <c r="AN796" i="1"/>
  <c r="AK796" i="1"/>
  <c r="AJ796" i="1"/>
  <c r="AI796" i="1"/>
  <c r="AH796" i="1"/>
  <c r="AG796" i="1"/>
  <c r="AF796" i="1"/>
  <c r="AE796" i="1"/>
  <c r="AD796" i="1"/>
  <c r="AC796" i="1"/>
  <c r="AB796" i="1"/>
  <c r="AA796" i="1"/>
  <c r="Z796" i="1"/>
  <c r="AL796" i="1" s="1"/>
  <c r="AM796" i="1" s="1"/>
  <c r="Y796" i="1"/>
  <c r="X796" i="1"/>
  <c r="W796" i="1"/>
  <c r="V796" i="1"/>
  <c r="U796" i="1"/>
  <c r="AN795" i="1"/>
  <c r="AK795" i="1"/>
  <c r="AJ795" i="1"/>
  <c r="AI795" i="1"/>
  <c r="AH795" i="1"/>
  <c r="AG795" i="1"/>
  <c r="AF795" i="1"/>
  <c r="AE795" i="1"/>
  <c r="AD795" i="1"/>
  <c r="AC795" i="1"/>
  <c r="AB795" i="1"/>
  <c r="AA795" i="1"/>
  <c r="Z795" i="1"/>
  <c r="AL795" i="1" s="1"/>
  <c r="AM795" i="1" s="1"/>
  <c r="Y795" i="1"/>
  <c r="X795" i="1"/>
  <c r="W795" i="1"/>
  <c r="V795" i="1"/>
  <c r="U795" i="1"/>
  <c r="AN794" i="1"/>
  <c r="AK794" i="1"/>
  <c r="AJ794" i="1"/>
  <c r="AI794" i="1"/>
  <c r="AH794" i="1"/>
  <c r="AG794" i="1"/>
  <c r="AF794" i="1"/>
  <c r="AE794" i="1"/>
  <c r="AD794" i="1"/>
  <c r="AC794" i="1"/>
  <c r="AB794" i="1"/>
  <c r="AA794" i="1"/>
  <c r="Z794" i="1"/>
  <c r="AL794" i="1" s="1"/>
  <c r="AM794" i="1" s="1"/>
  <c r="Y794" i="1"/>
  <c r="X794" i="1"/>
  <c r="W794" i="1"/>
  <c r="V794" i="1"/>
  <c r="U794" i="1"/>
  <c r="AN793" i="1"/>
  <c r="AK793" i="1"/>
  <c r="AJ793" i="1"/>
  <c r="AI793" i="1"/>
  <c r="AH793" i="1"/>
  <c r="AG793" i="1"/>
  <c r="AF793" i="1"/>
  <c r="AE793" i="1"/>
  <c r="AD793" i="1"/>
  <c r="AC793" i="1"/>
  <c r="AB793" i="1"/>
  <c r="AA793" i="1"/>
  <c r="Z793" i="1"/>
  <c r="AL793" i="1" s="1"/>
  <c r="AM793" i="1" s="1"/>
  <c r="Y793" i="1"/>
  <c r="X793" i="1"/>
  <c r="W793" i="1"/>
  <c r="V793" i="1"/>
  <c r="U793" i="1"/>
  <c r="AN792" i="1"/>
  <c r="AK792" i="1"/>
  <c r="AJ792" i="1"/>
  <c r="AI792" i="1"/>
  <c r="AH792" i="1"/>
  <c r="AG792" i="1"/>
  <c r="AF792" i="1"/>
  <c r="AE792" i="1"/>
  <c r="AD792" i="1"/>
  <c r="AC792" i="1"/>
  <c r="AB792" i="1"/>
  <c r="AA792" i="1"/>
  <c r="Z792" i="1"/>
  <c r="AL792" i="1" s="1"/>
  <c r="AM792" i="1" s="1"/>
  <c r="Y792" i="1"/>
  <c r="X792" i="1"/>
  <c r="W792" i="1"/>
  <c r="V792" i="1"/>
  <c r="U792" i="1"/>
  <c r="AN791" i="1"/>
  <c r="AK791" i="1"/>
  <c r="AJ791" i="1"/>
  <c r="AI791" i="1"/>
  <c r="AH791" i="1"/>
  <c r="AG791" i="1"/>
  <c r="AF791" i="1"/>
  <c r="AE791" i="1"/>
  <c r="AD791" i="1"/>
  <c r="AC791" i="1"/>
  <c r="AB791" i="1"/>
  <c r="AA791" i="1"/>
  <c r="Z791" i="1"/>
  <c r="AL791" i="1" s="1"/>
  <c r="AM791" i="1" s="1"/>
  <c r="Y791" i="1"/>
  <c r="X791" i="1"/>
  <c r="W791" i="1"/>
  <c r="V791" i="1"/>
  <c r="U791" i="1"/>
  <c r="AN790" i="1"/>
  <c r="AK790" i="1"/>
  <c r="AJ790" i="1"/>
  <c r="AI790" i="1"/>
  <c r="AH790" i="1"/>
  <c r="AG790" i="1"/>
  <c r="AF790" i="1"/>
  <c r="AE790" i="1"/>
  <c r="AD790" i="1"/>
  <c r="AC790" i="1"/>
  <c r="AB790" i="1"/>
  <c r="AA790" i="1"/>
  <c r="Z790" i="1"/>
  <c r="AL790" i="1" s="1"/>
  <c r="AM790" i="1" s="1"/>
  <c r="Y790" i="1"/>
  <c r="X790" i="1"/>
  <c r="W790" i="1"/>
  <c r="V790" i="1"/>
  <c r="U790" i="1"/>
  <c r="AN789" i="1"/>
  <c r="AK789" i="1"/>
  <c r="AJ789" i="1"/>
  <c r="AI789" i="1"/>
  <c r="AH789" i="1"/>
  <c r="AG789" i="1"/>
  <c r="AF789" i="1"/>
  <c r="AE789" i="1"/>
  <c r="AD789" i="1"/>
  <c r="AC789" i="1"/>
  <c r="AB789" i="1"/>
  <c r="AA789" i="1"/>
  <c r="Z789" i="1"/>
  <c r="AL789" i="1" s="1"/>
  <c r="AM789" i="1" s="1"/>
  <c r="Y789" i="1"/>
  <c r="X789" i="1"/>
  <c r="W789" i="1"/>
  <c r="V789" i="1"/>
  <c r="U789" i="1"/>
  <c r="AN788" i="1"/>
  <c r="AK788" i="1"/>
  <c r="AJ788" i="1"/>
  <c r="AI788" i="1"/>
  <c r="AH788" i="1"/>
  <c r="AG788" i="1"/>
  <c r="AF788" i="1"/>
  <c r="AE788" i="1"/>
  <c r="AD788" i="1"/>
  <c r="AC788" i="1"/>
  <c r="AB788" i="1"/>
  <c r="AA788" i="1"/>
  <c r="Z788" i="1"/>
  <c r="AL788" i="1" s="1"/>
  <c r="AM788" i="1" s="1"/>
  <c r="Y788" i="1"/>
  <c r="X788" i="1"/>
  <c r="W788" i="1"/>
  <c r="V788" i="1"/>
  <c r="U788" i="1"/>
  <c r="AN787" i="1"/>
  <c r="AK787" i="1"/>
  <c r="AJ787" i="1"/>
  <c r="AI787" i="1"/>
  <c r="AH787" i="1"/>
  <c r="AG787" i="1"/>
  <c r="AF787" i="1"/>
  <c r="AE787" i="1"/>
  <c r="AD787" i="1"/>
  <c r="AC787" i="1"/>
  <c r="AB787" i="1"/>
  <c r="AA787" i="1"/>
  <c r="Z787" i="1"/>
  <c r="AL787" i="1" s="1"/>
  <c r="AM787" i="1" s="1"/>
  <c r="Y787" i="1"/>
  <c r="X787" i="1"/>
  <c r="W787" i="1"/>
  <c r="V787" i="1"/>
  <c r="U787" i="1"/>
  <c r="AN786" i="1"/>
  <c r="AK786" i="1"/>
  <c r="AJ786" i="1"/>
  <c r="AI786" i="1"/>
  <c r="AH786" i="1"/>
  <c r="AG786" i="1"/>
  <c r="AF786" i="1"/>
  <c r="AE786" i="1"/>
  <c r="AD786" i="1"/>
  <c r="AC786" i="1"/>
  <c r="AB786" i="1"/>
  <c r="AA786" i="1"/>
  <c r="Z786" i="1"/>
  <c r="AL786" i="1" s="1"/>
  <c r="AM786" i="1" s="1"/>
  <c r="Y786" i="1"/>
  <c r="X786" i="1"/>
  <c r="W786" i="1"/>
  <c r="V786" i="1"/>
  <c r="U786" i="1"/>
  <c r="AN785" i="1"/>
  <c r="AK785" i="1"/>
  <c r="AJ785" i="1"/>
  <c r="AI785" i="1"/>
  <c r="AH785" i="1"/>
  <c r="AG785" i="1"/>
  <c r="AF785" i="1"/>
  <c r="AE785" i="1"/>
  <c r="AD785" i="1"/>
  <c r="AC785" i="1"/>
  <c r="AB785" i="1"/>
  <c r="AA785" i="1"/>
  <c r="Z785" i="1"/>
  <c r="AL785" i="1" s="1"/>
  <c r="AM785" i="1" s="1"/>
  <c r="Y785" i="1"/>
  <c r="X785" i="1"/>
  <c r="W785" i="1"/>
  <c r="V785" i="1"/>
  <c r="U785" i="1"/>
  <c r="AN784" i="1"/>
  <c r="AK784" i="1"/>
  <c r="AJ784" i="1"/>
  <c r="AI784" i="1"/>
  <c r="AH784" i="1"/>
  <c r="AG784" i="1"/>
  <c r="AF784" i="1"/>
  <c r="AE784" i="1"/>
  <c r="AD784" i="1"/>
  <c r="AC784" i="1"/>
  <c r="AB784" i="1"/>
  <c r="AA784" i="1"/>
  <c r="Z784" i="1"/>
  <c r="AL784" i="1" s="1"/>
  <c r="AM784" i="1" s="1"/>
  <c r="Y784" i="1"/>
  <c r="X784" i="1"/>
  <c r="W784" i="1"/>
  <c r="V784" i="1"/>
  <c r="U784" i="1"/>
  <c r="AN783" i="1"/>
  <c r="AK783" i="1"/>
  <c r="AJ783" i="1"/>
  <c r="AI783" i="1"/>
  <c r="AH783" i="1"/>
  <c r="AG783" i="1"/>
  <c r="AF783" i="1"/>
  <c r="AE783" i="1"/>
  <c r="AD783" i="1"/>
  <c r="AC783" i="1"/>
  <c r="AB783" i="1"/>
  <c r="AA783" i="1"/>
  <c r="Z783" i="1"/>
  <c r="AL783" i="1" s="1"/>
  <c r="AM783" i="1" s="1"/>
  <c r="Y783" i="1"/>
  <c r="X783" i="1"/>
  <c r="W783" i="1"/>
  <c r="V783" i="1"/>
  <c r="U783" i="1"/>
  <c r="AN782" i="1"/>
  <c r="AK782" i="1"/>
  <c r="AJ782" i="1"/>
  <c r="AI782" i="1"/>
  <c r="AH782" i="1"/>
  <c r="AG782" i="1"/>
  <c r="AF782" i="1"/>
  <c r="AE782" i="1"/>
  <c r="AD782" i="1"/>
  <c r="AC782" i="1"/>
  <c r="AB782" i="1"/>
  <c r="AA782" i="1"/>
  <c r="Z782" i="1"/>
  <c r="AL782" i="1" s="1"/>
  <c r="AM782" i="1" s="1"/>
  <c r="Y782" i="1"/>
  <c r="X782" i="1"/>
  <c r="W782" i="1"/>
  <c r="V782" i="1"/>
  <c r="U782" i="1"/>
  <c r="AN781" i="1"/>
  <c r="AK781" i="1"/>
  <c r="AJ781" i="1"/>
  <c r="AI781" i="1"/>
  <c r="AH781" i="1"/>
  <c r="AG781" i="1"/>
  <c r="AF781" i="1"/>
  <c r="AE781" i="1"/>
  <c r="AD781" i="1"/>
  <c r="AC781" i="1"/>
  <c r="AB781" i="1"/>
  <c r="AA781" i="1"/>
  <c r="Z781" i="1"/>
  <c r="AL781" i="1" s="1"/>
  <c r="AM781" i="1" s="1"/>
  <c r="Y781" i="1"/>
  <c r="X781" i="1"/>
  <c r="W781" i="1"/>
  <c r="V781" i="1"/>
  <c r="U781" i="1"/>
  <c r="AN780" i="1"/>
  <c r="AK780" i="1"/>
  <c r="AJ780" i="1"/>
  <c r="AI780" i="1"/>
  <c r="AH780" i="1"/>
  <c r="AG780" i="1"/>
  <c r="AF780" i="1"/>
  <c r="AE780" i="1"/>
  <c r="AD780" i="1"/>
  <c r="AC780" i="1"/>
  <c r="AB780" i="1"/>
  <c r="AA780" i="1"/>
  <c r="Z780" i="1"/>
  <c r="AL780" i="1" s="1"/>
  <c r="AM780" i="1" s="1"/>
  <c r="Y780" i="1"/>
  <c r="X780" i="1"/>
  <c r="W780" i="1"/>
  <c r="V780" i="1"/>
  <c r="U780" i="1"/>
  <c r="AN779" i="1"/>
  <c r="AK779" i="1"/>
  <c r="AJ779" i="1"/>
  <c r="AI779" i="1"/>
  <c r="AH779" i="1"/>
  <c r="AG779" i="1"/>
  <c r="AF779" i="1"/>
  <c r="AE779" i="1"/>
  <c r="AD779" i="1"/>
  <c r="AC779" i="1"/>
  <c r="AB779" i="1"/>
  <c r="AA779" i="1"/>
  <c r="Z779" i="1"/>
  <c r="AL779" i="1" s="1"/>
  <c r="AM779" i="1" s="1"/>
  <c r="Y779" i="1"/>
  <c r="X779" i="1"/>
  <c r="W779" i="1"/>
  <c r="V779" i="1"/>
  <c r="U779" i="1"/>
  <c r="AN778" i="1"/>
  <c r="AK778" i="1"/>
  <c r="AJ778" i="1"/>
  <c r="AI778" i="1"/>
  <c r="AH778" i="1"/>
  <c r="AG778" i="1"/>
  <c r="AF778" i="1"/>
  <c r="AE778" i="1"/>
  <c r="AD778" i="1"/>
  <c r="AC778" i="1"/>
  <c r="AB778" i="1"/>
  <c r="AA778" i="1"/>
  <c r="Z778" i="1"/>
  <c r="AL778" i="1" s="1"/>
  <c r="AM778" i="1" s="1"/>
  <c r="Y778" i="1"/>
  <c r="X778" i="1"/>
  <c r="W778" i="1"/>
  <c r="V778" i="1"/>
  <c r="U778" i="1"/>
  <c r="AN777" i="1"/>
  <c r="AK777" i="1"/>
  <c r="AJ777" i="1"/>
  <c r="AI777" i="1"/>
  <c r="AH777" i="1"/>
  <c r="AG777" i="1"/>
  <c r="AF777" i="1"/>
  <c r="AE777" i="1"/>
  <c r="AD777" i="1"/>
  <c r="AC777" i="1"/>
  <c r="AB777" i="1"/>
  <c r="AA777" i="1"/>
  <c r="Z777" i="1"/>
  <c r="AL777" i="1" s="1"/>
  <c r="AM777" i="1" s="1"/>
  <c r="Y777" i="1"/>
  <c r="X777" i="1"/>
  <c r="W777" i="1"/>
  <c r="V777" i="1"/>
  <c r="U777" i="1"/>
  <c r="AN776" i="1"/>
  <c r="AK776" i="1"/>
  <c r="AJ776" i="1"/>
  <c r="AI776" i="1"/>
  <c r="AH776" i="1"/>
  <c r="AG776" i="1"/>
  <c r="AF776" i="1"/>
  <c r="AE776" i="1"/>
  <c r="AD776" i="1"/>
  <c r="AC776" i="1"/>
  <c r="AB776" i="1"/>
  <c r="AA776" i="1"/>
  <c r="Z776" i="1"/>
  <c r="AL776" i="1" s="1"/>
  <c r="AM776" i="1" s="1"/>
  <c r="Y776" i="1"/>
  <c r="X776" i="1"/>
  <c r="W776" i="1"/>
  <c r="V776" i="1"/>
  <c r="U776" i="1"/>
  <c r="AN775" i="1"/>
  <c r="AK775" i="1"/>
  <c r="AJ775" i="1"/>
  <c r="AI775" i="1"/>
  <c r="AH775" i="1"/>
  <c r="AG775" i="1"/>
  <c r="AF775" i="1"/>
  <c r="AE775" i="1"/>
  <c r="AD775" i="1"/>
  <c r="AC775" i="1"/>
  <c r="AB775" i="1"/>
  <c r="AA775" i="1"/>
  <c r="Z775" i="1"/>
  <c r="AL775" i="1" s="1"/>
  <c r="AM775" i="1" s="1"/>
  <c r="Y775" i="1"/>
  <c r="X775" i="1"/>
  <c r="W775" i="1"/>
  <c r="V775" i="1"/>
  <c r="U775" i="1"/>
  <c r="AN774" i="1"/>
  <c r="AK774" i="1"/>
  <c r="AJ774" i="1"/>
  <c r="AI774" i="1"/>
  <c r="AH774" i="1"/>
  <c r="AG774" i="1"/>
  <c r="AF774" i="1"/>
  <c r="AE774" i="1"/>
  <c r="AD774" i="1"/>
  <c r="AC774" i="1"/>
  <c r="AB774" i="1"/>
  <c r="AA774" i="1"/>
  <c r="Z774" i="1"/>
  <c r="AL774" i="1" s="1"/>
  <c r="AM774" i="1" s="1"/>
  <c r="Y774" i="1"/>
  <c r="X774" i="1"/>
  <c r="W774" i="1"/>
  <c r="V774" i="1"/>
  <c r="U774" i="1"/>
  <c r="AN773" i="1"/>
  <c r="AK773" i="1"/>
  <c r="AJ773" i="1"/>
  <c r="AI773" i="1"/>
  <c r="AH773" i="1"/>
  <c r="AG773" i="1"/>
  <c r="AF773" i="1"/>
  <c r="AE773" i="1"/>
  <c r="AD773" i="1"/>
  <c r="AC773" i="1"/>
  <c r="AB773" i="1"/>
  <c r="AA773" i="1"/>
  <c r="Z773" i="1"/>
  <c r="AL773" i="1" s="1"/>
  <c r="AM773" i="1" s="1"/>
  <c r="Y773" i="1"/>
  <c r="X773" i="1"/>
  <c r="W773" i="1"/>
  <c r="V773" i="1"/>
  <c r="U773" i="1"/>
  <c r="AN772" i="1"/>
  <c r="AK772" i="1"/>
  <c r="AJ772" i="1"/>
  <c r="AI772" i="1"/>
  <c r="AH772" i="1"/>
  <c r="AG772" i="1"/>
  <c r="AF772" i="1"/>
  <c r="AE772" i="1"/>
  <c r="AD772" i="1"/>
  <c r="AC772" i="1"/>
  <c r="AB772" i="1"/>
  <c r="AA772" i="1"/>
  <c r="Z772" i="1"/>
  <c r="AL772" i="1" s="1"/>
  <c r="AM772" i="1" s="1"/>
  <c r="Y772" i="1"/>
  <c r="X772" i="1"/>
  <c r="W772" i="1"/>
  <c r="V772" i="1"/>
  <c r="U772" i="1"/>
  <c r="AN771" i="1"/>
  <c r="AK771" i="1"/>
  <c r="AJ771" i="1"/>
  <c r="AI771" i="1"/>
  <c r="AH771" i="1"/>
  <c r="AG771" i="1"/>
  <c r="AF771" i="1"/>
  <c r="AE771" i="1"/>
  <c r="AD771" i="1"/>
  <c r="AC771" i="1"/>
  <c r="AB771" i="1"/>
  <c r="AA771" i="1"/>
  <c r="Z771" i="1"/>
  <c r="AL771" i="1" s="1"/>
  <c r="AM771" i="1" s="1"/>
  <c r="Y771" i="1"/>
  <c r="X771" i="1"/>
  <c r="W771" i="1"/>
  <c r="V771" i="1"/>
  <c r="U771" i="1"/>
  <c r="AN770" i="1"/>
  <c r="AK770" i="1"/>
  <c r="AJ770" i="1"/>
  <c r="AI770" i="1"/>
  <c r="AH770" i="1"/>
  <c r="AG770" i="1"/>
  <c r="AF770" i="1"/>
  <c r="AE770" i="1"/>
  <c r="AD770" i="1"/>
  <c r="AC770" i="1"/>
  <c r="AB770" i="1"/>
  <c r="AA770" i="1"/>
  <c r="Z770" i="1"/>
  <c r="AL770" i="1" s="1"/>
  <c r="AM770" i="1" s="1"/>
  <c r="Y770" i="1"/>
  <c r="X770" i="1"/>
  <c r="W770" i="1"/>
  <c r="V770" i="1"/>
  <c r="U770" i="1"/>
  <c r="AN769" i="1"/>
  <c r="AK769" i="1"/>
  <c r="AJ769" i="1"/>
  <c r="AI769" i="1"/>
  <c r="AH769" i="1"/>
  <c r="AG769" i="1"/>
  <c r="AF769" i="1"/>
  <c r="AE769" i="1"/>
  <c r="AD769" i="1"/>
  <c r="AC769" i="1"/>
  <c r="AB769" i="1"/>
  <c r="AA769" i="1"/>
  <c r="Z769" i="1"/>
  <c r="AL769" i="1" s="1"/>
  <c r="AM769" i="1" s="1"/>
  <c r="Y769" i="1"/>
  <c r="X769" i="1"/>
  <c r="W769" i="1"/>
  <c r="V769" i="1"/>
  <c r="U769" i="1"/>
  <c r="AN768" i="1"/>
  <c r="AK768" i="1"/>
  <c r="AJ768" i="1"/>
  <c r="AI768" i="1"/>
  <c r="AH768" i="1"/>
  <c r="AG768" i="1"/>
  <c r="AF768" i="1"/>
  <c r="AE768" i="1"/>
  <c r="AD768" i="1"/>
  <c r="AC768" i="1"/>
  <c r="AB768" i="1"/>
  <c r="AA768" i="1"/>
  <c r="Z768" i="1"/>
  <c r="AL768" i="1" s="1"/>
  <c r="AM768" i="1" s="1"/>
  <c r="Y768" i="1"/>
  <c r="X768" i="1"/>
  <c r="W768" i="1"/>
  <c r="V768" i="1"/>
  <c r="U768" i="1"/>
  <c r="AN767" i="1"/>
  <c r="AK767" i="1"/>
  <c r="AJ767" i="1"/>
  <c r="AI767" i="1"/>
  <c r="AH767" i="1"/>
  <c r="AG767" i="1"/>
  <c r="AF767" i="1"/>
  <c r="AE767" i="1"/>
  <c r="AD767" i="1"/>
  <c r="AC767" i="1"/>
  <c r="AB767" i="1"/>
  <c r="AA767" i="1"/>
  <c r="Z767" i="1"/>
  <c r="AL767" i="1" s="1"/>
  <c r="AM767" i="1" s="1"/>
  <c r="Y767" i="1"/>
  <c r="X767" i="1"/>
  <c r="W767" i="1"/>
  <c r="V767" i="1"/>
  <c r="U767" i="1"/>
  <c r="AN766" i="1"/>
  <c r="AK766" i="1"/>
  <c r="AJ766" i="1"/>
  <c r="AI766" i="1"/>
  <c r="AH766" i="1"/>
  <c r="AG766" i="1"/>
  <c r="AF766" i="1"/>
  <c r="AE766" i="1"/>
  <c r="AD766" i="1"/>
  <c r="AC766" i="1"/>
  <c r="AB766" i="1"/>
  <c r="AA766" i="1"/>
  <c r="Z766" i="1"/>
  <c r="AL766" i="1" s="1"/>
  <c r="AM766" i="1" s="1"/>
  <c r="Y766" i="1"/>
  <c r="X766" i="1"/>
  <c r="W766" i="1"/>
  <c r="V766" i="1"/>
  <c r="U766" i="1"/>
  <c r="AN765" i="1"/>
  <c r="AK765" i="1"/>
  <c r="AJ765" i="1"/>
  <c r="AI765" i="1"/>
  <c r="AH765" i="1"/>
  <c r="AG765" i="1"/>
  <c r="AF765" i="1"/>
  <c r="AE765" i="1"/>
  <c r="AD765" i="1"/>
  <c r="AC765" i="1"/>
  <c r="AB765" i="1"/>
  <c r="AA765" i="1"/>
  <c r="Z765" i="1"/>
  <c r="AL765" i="1" s="1"/>
  <c r="AM765" i="1" s="1"/>
  <c r="Y765" i="1"/>
  <c r="X765" i="1"/>
  <c r="W765" i="1"/>
  <c r="V765" i="1"/>
  <c r="U765" i="1"/>
  <c r="AN764" i="1"/>
  <c r="AK764" i="1"/>
  <c r="AJ764" i="1"/>
  <c r="AI764" i="1"/>
  <c r="AH764" i="1"/>
  <c r="AG764" i="1"/>
  <c r="AF764" i="1"/>
  <c r="AE764" i="1"/>
  <c r="AD764" i="1"/>
  <c r="AC764" i="1"/>
  <c r="AB764" i="1"/>
  <c r="AA764" i="1"/>
  <c r="Z764" i="1"/>
  <c r="AL764" i="1" s="1"/>
  <c r="AM764" i="1" s="1"/>
  <c r="Y764" i="1"/>
  <c r="X764" i="1"/>
  <c r="W764" i="1"/>
  <c r="V764" i="1"/>
  <c r="U764" i="1"/>
  <c r="AN763" i="1"/>
  <c r="AK763" i="1"/>
  <c r="AJ763" i="1"/>
  <c r="AI763" i="1"/>
  <c r="AH763" i="1"/>
  <c r="AG763" i="1"/>
  <c r="AF763" i="1"/>
  <c r="AE763" i="1"/>
  <c r="AD763" i="1"/>
  <c r="AC763" i="1"/>
  <c r="AB763" i="1"/>
  <c r="AA763" i="1"/>
  <c r="Z763" i="1"/>
  <c r="AL763" i="1" s="1"/>
  <c r="AM763" i="1" s="1"/>
  <c r="Y763" i="1"/>
  <c r="X763" i="1"/>
  <c r="W763" i="1"/>
  <c r="V763" i="1"/>
  <c r="U763" i="1"/>
  <c r="AN762" i="1"/>
  <c r="AK762" i="1"/>
  <c r="AJ762" i="1"/>
  <c r="AI762" i="1"/>
  <c r="AH762" i="1"/>
  <c r="AG762" i="1"/>
  <c r="AF762" i="1"/>
  <c r="AE762" i="1"/>
  <c r="AD762" i="1"/>
  <c r="AC762" i="1"/>
  <c r="AB762" i="1"/>
  <c r="AA762" i="1"/>
  <c r="Z762" i="1"/>
  <c r="AL762" i="1" s="1"/>
  <c r="AM762" i="1" s="1"/>
  <c r="Y762" i="1"/>
  <c r="X762" i="1"/>
  <c r="W762" i="1"/>
  <c r="V762" i="1"/>
  <c r="U762" i="1"/>
  <c r="AN761" i="1"/>
  <c r="AK761" i="1"/>
  <c r="AJ761" i="1"/>
  <c r="AI761" i="1"/>
  <c r="AH761" i="1"/>
  <c r="AG761" i="1"/>
  <c r="AF761" i="1"/>
  <c r="AE761" i="1"/>
  <c r="AD761" i="1"/>
  <c r="AC761" i="1"/>
  <c r="AB761" i="1"/>
  <c r="AA761" i="1"/>
  <c r="Z761" i="1"/>
  <c r="AL761" i="1" s="1"/>
  <c r="AM761" i="1" s="1"/>
  <c r="Y761" i="1"/>
  <c r="X761" i="1"/>
  <c r="W761" i="1"/>
  <c r="V761" i="1"/>
  <c r="U761" i="1"/>
  <c r="AN760" i="1"/>
  <c r="AK760" i="1"/>
  <c r="AJ760" i="1"/>
  <c r="AI760" i="1"/>
  <c r="AH760" i="1"/>
  <c r="AG760" i="1"/>
  <c r="AF760" i="1"/>
  <c r="AE760" i="1"/>
  <c r="AD760" i="1"/>
  <c r="AC760" i="1"/>
  <c r="AB760" i="1"/>
  <c r="AA760" i="1"/>
  <c r="Z760" i="1"/>
  <c r="AL760" i="1" s="1"/>
  <c r="AM760" i="1" s="1"/>
  <c r="Y760" i="1"/>
  <c r="X760" i="1"/>
  <c r="W760" i="1"/>
  <c r="V760" i="1"/>
  <c r="U760" i="1"/>
  <c r="AN759" i="1"/>
  <c r="AK759" i="1"/>
  <c r="AJ759" i="1"/>
  <c r="AI759" i="1"/>
  <c r="AH759" i="1"/>
  <c r="AG759" i="1"/>
  <c r="AF759" i="1"/>
  <c r="AE759" i="1"/>
  <c r="AD759" i="1"/>
  <c r="AC759" i="1"/>
  <c r="AB759" i="1"/>
  <c r="AA759" i="1"/>
  <c r="Z759" i="1"/>
  <c r="AL759" i="1" s="1"/>
  <c r="AM759" i="1" s="1"/>
  <c r="Y759" i="1"/>
  <c r="X759" i="1"/>
  <c r="W759" i="1"/>
  <c r="V759" i="1"/>
  <c r="U759" i="1"/>
  <c r="AN758" i="1"/>
  <c r="AK758" i="1"/>
  <c r="AJ758" i="1"/>
  <c r="AI758" i="1"/>
  <c r="AH758" i="1"/>
  <c r="AG758" i="1"/>
  <c r="AF758" i="1"/>
  <c r="AE758" i="1"/>
  <c r="AD758" i="1"/>
  <c r="AC758" i="1"/>
  <c r="AB758" i="1"/>
  <c r="AA758" i="1"/>
  <c r="Z758" i="1"/>
  <c r="AL758" i="1" s="1"/>
  <c r="AM758" i="1" s="1"/>
  <c r="Y758" i="1"/>
  <c r="X758" i="1"/>
  <c r="W758" i="1"/>
  <c r="V758" i="1"/>
  <c r="U758" i="1"/>
  <c r="AN757" i="1"/>
  <c r="AK757" i="1"/>
  <c r="AJ757" i="1"/>
  <c r="AI757" i="1"/>
  <c r="AH757" i="1"/>
  <c r="AG757" i="1"/>
  <c r="AF757" i="1"/>
  <c r="AE757" i="1"/>
  <c r="AD757" i="1"/>
  <c r="AC757" i="1"/>
  <c r="AB757" i="1"/>
  <c r="AA757" i="1"/>
  <c r="Z757" i="1"/>
  <c r="AL757" i="1" s="1"/>
  <c r="AM757" i="1" s="1"/>
  <c r="Y757" i="1"/>
  <c r="X757" i="1"/>
  <c r="W757" i="1"/>
  <c r="V757" i="1"/>
  <c r="U757" i="1"/>
  <c r="AN756" i="1"/>
  <c r="AK756" i="1"/>
  <c r="AJ756" i="1"/>
  <c r="AI756" i="1"/>
  <c r="AH756" i="1"/>
  <c r="AG756" i="1"/>
  <c r="AF756" i="1"/>
  <c r="AE756" i="1"/>
  <c r="AD756" i="1"/>
  <c r="AC756" i="1"/>
  <c r="AB756" i="1"/>
  <c r="AA756" i="1"/>
  <c r="Z756" i="1"/>
  <c r="AL756" i="1" s="1"/>
  <c r="AM756" i="1" s="1"/>
  <c r="Y756" i="1"/>
  <c r="X756" i="1"/>
  <c r="W756" i="1"/>
  <c r="V756" i="1"/>
  <c r="U756" i="1"/>
  <c r="AN755" i="1"/>
  <c r="AK755" i="1"/>
  <c r="AJ755" i="1"/>
  <c r="AI755" i="1"/>
  <c r="AH755" i="1"/>
  <c r="AG755" i="1"/>
  <c r="AF755" i="1"/>
  <c r="AE755" i="1"/>
  <c r="AD755" i="1"/>
  <c r="AC755" i="1"/>
  <c r="AB755" i="1"/>
  <c r="AA755" i="1"/>
  <c r="Z755" i="1"/>
  <c r="AL755" i="1" s="1"/>
  <c r="AM755" i="1" s="1"/>
  <c r="Y755" i="1"/>
  <c r="X755" i="1"/>
  <c r="W755" i="1"/>
  <c r="V755" i="1"/>
  <c r="U755" i="1"/>
  <c r="AN754" i="1"/>
  <c r="AK754" i="1"/>
  <c r="AJ754" i="1"/>
  <c r="AI754" i="1"/>
  <c r="AH754" i="1"/>
  <c r="AG754" i="1"/>
  <c r="AF754" i="1"/>
  <c r="AE754" i="1"/>
  <c r="AD754" i="1"/>
  <c r="AC754" i="1"/>
  <c r="AB754" i="1"/>
  <c r="AA754" i="1"/>
  <c r="Z754" i="1"/>
  <c r="AL754" i="1" s="1"/>
  <c r="AM754" i="1" s="1"/>
  <c r="Y754" i="1"/>
  <c r="X754" i="1"/>
  <c r="W754" i="1"/>
  <c r="V754" i="1"/>
  <c r="U754" i="1"/>
  <c r="AN753" i="1"/>
  <c r="AK753" i="1"/>
  <c r="AJ753" i="1"/>
  <c r="AI753" i="1"/>
  <c r="AH753" i="1"/>
  <c r="AG753" i="1"/>
  <c r="AF753" i="1"/>
  <c r="AE753" i="1"/>
  <c r="AD753" i="1"/>
  <c r="AC753" i="1"/>
  <c r="AB753" i="1"/>
  <c r="AA753" i="1"/>
  <c r="Z753" i="1"/>
  <c r="AL753" i="1" s="1"/>
  <c r="AM753" i="1" s="1"/>
  <c r="Y753" i="1"/>
  <c r="X753" i="1"/>
  <c r="W753" i="1"/>
  <c r="V753" i="1"/>
  <c r="U753" i="1"/>
  <c r="AN752" i="1"/>
  <c r="AK752" i="1"/>
  <c r="AJ752" i="1"/>
  <c r="AI752" i="1"/>
  <c r="AH752" i="1"/>
  <c r="AG752" i="1"/>
  <c r="AF752" i="1"/>
  <c r="AE752" i="1"/>
  <c r="AD752" i="1"/>
  <c r="AC752" i="1"/>
  <c r="AB752" i="1"/>
  <c r="AA752" i="1"/>
  <c r="Z752" i="1"/>
  <c r="AL752" i="1" s="1"/>
  <c r="AM752" i="1" s="1"/>
  <c r="Y752" i="1"/>
  <c r="X752" i="1"/>
  <c r="W752" i="1"/>
  <c r="V752" i="1"/>
  <c r="U752" i="1"/>
  <c r="AN751" i="1"/>
  <c r="AK751" i="1"/>
  <c r="AJ751" i="1"/>
  <c r="AI751" i="1"/>
  <c r="AH751" i="1"/>
  <c r="AG751" i="1"/>
  <c r="AF751" i="1"/>
  <c r="AE751" i="1"/>
  <c r="AD751" i="1"/>
  <c r="AC751" i="1"/>
  <c r="AB751" i="1"/>
  <c r="AA751" i="1"/>
  <c r="Z751" i="1"/>
  <c r="AL751" i="1" s="1"/>
  <c r="AM751" i="1" s="1"/>
  <c r="Y751" i="1"/>
  <c r="X751" i="1"/>
  <c r="W751" i="1"/>
  <c r="V751" i="1"/>
  <c r="U751" i="1"/>
  <c r="AN750" i="1"/>
  <c r="AK750" i="1"/>
  <c r="AJ750" i="1"/>
  <c r="AI750" i="1"/>
  <c r="AH750" i="1"/>
  <c r="AG750" i="1"/>
  <c r="AF750" i="1"/>
  <c r="AE750" i="1"/>
  <c r="AD750" i="1"/>
  <c r="AC750" i="1"/>
  <c r="AB750" i="1"/>
  <c r="AA750" i="1"/>
  <c r="Z750" i="1"/>
  <c r="AL750" i="1" s="1"/>
  <c r="AM750" i="1" s="1"/>
  <c r="Y750" i="1"/>
  <c r="X750" i="1"/>
  <c r="W750" i="1"/>
  <c r="V750" i="1"/>
  <c r="U750" i="1"/>
  <c r="AN749" i="1"/>
  <c r="AK749" i="1"/>
  <c r="AJ749" i="1"/>
  <c r="AI749" i="1"/>
  <c r="AH749" i="1"/>
  <c r="AG749" i="1"/>
  <c r="AF749" i="1"/>
  <c r="AE749" i="1"/>
  <c r="AD749" i="1"/>
  <c r="AC749" i="1"/>
  <c r="AB749" i="1"/>
  <c r="AA749" i="1"/>
  <c r="Z749" i="1"/>
  <c r="AL749" i="1" s="1"/>
  <c r="AM749" i="1" s="1"/>
  <c r="Y749" i="1"/>
  <c r="X749" i="1"/>
  <c r="W749" i="1"/>
  <c r="V749" i="1"/>
  <c r="U749" i="1"/>
  <c r="AN748" i="1"/>
  <c r="AK748" i="1"/>
  <c r="AJ748" i="1"/>
  <c r="AI748" i="1"/>
  <c r="AH748" i="1"/>
  <c r="AG748" i="1"/>
  <c r="AF748" i="1"/>
  <c r="AE748" i="1"/>
  <c r="AD748" i="1"/>
  <c r="AC748" i="1"/>
  <c r="AB748" i="1"/>
  <c r="AA748" i="1"/>
  <c r="Z748" i="1"/>
  <c r="AL748" i="1" s="1"/>
  <c r="AM748" i="1" s="1"/>
  <c r="Y748" i="1"/>
  <c r="X748" i="1"/>
  <c r="W748" i="1"/>
  <c r="V748" i="1"/>
  <c r="U748" i="1"/>
  <c r="AN747" i="1"/>
  <c r="AK747" i="1"/>
  <c r="AJ747" i="1"/>
  <c r="AI747" i="1"/>
  <c r="AH747" i="1"/>
  <c r="AG747" i="1"/>
  <c r="AF747" i="1"/>
  <c r="AE747" i="1"/>
  <c r="AD747" i="1"/>
  <c r="AC747" i="1"/>
  <c r="AB747" i="1"/>
  <c r="AA747" i="1"/>
  <c r="Z747" i="1"/>
  <c r="AL747" i="1" s="1"/>
  <c r="AM747" i="1" s="1"/>
  <c r="Y747" i="1"/>
  <c r="X747" i="1"/>
  <c r="W747" i="1"/>
  <c r="V747" i="1"/>
  <c r="U747" i="1"/>
  <c r="AN746" i="1"/>
  <c r="AK746" i="1"/>
  <c r="AJ746" i="1"/>
  <c r="AI746" i="1"/>
  <c r="AH746" i="1"/>
  <c r="AG746" i="1"/>
  <c r="AF746" i="1"/>
  <c r="AE746" i="1"/>
  <c r="AD746" i="1"/>
  <c r="AC746" i="1"/>
  <c r="AB746" i="1"/>
  <c r="AA746" i="1"/>
  <c r="Z746" i="1"/>
  <c r="AL746" i="1" s="1"/>
  <c r="AM746" i="1" s="1"/>
  <c r="Y746" i="1"/>
  <c r="X746" i="1"/>
  <c r="W746" i="1"/>
  <c r="V746" i="1"/>
  <c r="U746" i="1"/>
  <c r="AN745" i="1"/>
  <c r="AK745" i="1"/>
  <c r="AJ745" i="1"/>
  <c r="AI745" i="1"/>
  <c r="AH745" i="1"/>
  <c r="AG745" i="1"/>
  <c r="AF745" i="1"/>
  <c r="AE745" i="1"/>
  <c r="AD745" i="1"/>
  <c r="AC745" i="1"/>
  <c r="AB745" i="1"/>
  <c r="AA745" i="1"/>
  <c r="Z745" i="1"/>
  <c r="AL745" i="1" s="1"/>
  <c r="AM745" i="1" s="1"/>
  <c r="Y745" i="1"/>
  <c r="X745" i="1"/>
  <c r="W745" i="1"/>
  <c r="V745" i="1"/>
  <c r="U745" i="1"/>
  <c r="AN744" i="1"/>
  <c r="AK744" i="1"/>
  <c r="AJ744" i="1"/>
  <c r="AI744" i="1"/>
  <c r="AH744" i="1"/>
  <c r="AG744" i="1"/>
  <c r="AF744" i="1"/>
  <c r="AE744" i="1"/>
  <c r="AD744" i="1"/>
  <c r="AC744" i="1"/>
  <c r="AB744" i="1"/>
  <c r="AA744" i="1"/>
  <c r="Z744" i="1"/>
  <c r="AL744" i="1" s="1"/>
  <c r="AM744" i="1" s="1"/>
  <c r="Y744" i="1"/>
  <c r="X744" i="1"/>
  <c r="W744" i="1"/>
  <c r="V744" i="1"/>
  <c r="U744" i="1"/>
  <c r="AN743" i="1"/>
  <c r="AK743" i="1"/>
  <c r="AJ743" i="1"/>
  <c r="AI743" i="1"/>
  <c r="AH743" i="1"/>
  <c r="AG743" i="1"/>
  <c r="AF743" i="1"/>
  <c r="AE743" i="1"/>
  <c r="AD743" i="1"/>
  <c r="AC743" i="1"/>
  <c r="AB743" i="1"/>
  <c r="AA743" i="1"/>
  <c r="Z743" i="1"/>
  <c r="AL743" i="1" s="1"/>
  <c r="AM743" i="1" s="1"/>
  <c r="Y743" i="1"/>
  <c r="X743" i="1"/>
  <c r="W743" i="1"/>
  <c r="V743" i="1"/>
  <c r="U743" i="1"/>
  <c r="AN742" i="1"/>
  <c r="AK742" i="1"/>
  <c r="AJ742" i="1"/>
  <c r="AI742" i="1"/>
  <c r="AH742" i="1"/>
  <c r="AG742" i="1"/>
  <c r="AF742" i="1"/>
  <c r="AE742" i="1"/>
  <c r="AD742" i="1"/>
  <c r="AC742" i="1"/>
  <c r="AB742" i="1"/>
  <c r="AA742" i="1"/>
  <c r="Z742" i="1"/>
  <c r="AL742" i="1" s="1"/>
  <c r="AM742" i="1" s="1"/>
  <c r="Y742" i="1"/>
  <c r="X742" i="1"/>
  <c r="W742" i="1"/>
  <c r="V742" i="1"/>
  <c r="U742" i="1"/>
  <c r="AN741" i="1"/>
  <c r="AK741" i="1"/>
  <c r="AJ741" i="1"/>
  <c r="AI741" i="1"/>
  <c r="AH741" i="1"/>
  <c r="AG741" i="1"/>
  <c r="AF741" i="1"/>
  <c r="AE741" i="1"/>
  <c r="AD741" i="1"/>
  <c r="AC741" i="1"/>
  <c r="AB741" i="1"/>
  <c r="AA741" i="1"/>
  <c r="Z741" i="1"/>
  <c r="AL741" i="1" s="1"/>
  <c r="AM741" i="1" s="1"/>
  <c r="Y741" i="1"/>
  <c r="X741" i="1"/>
  <c r="W741" i="1"/>
  <c r="V741" i="1"/>
  <c r="U741" i="1"/>
  <c r="AN740" i="1"/>
  <c r="AK740" i="1"/>
  <c r="AJ740" i="1"/>
  <c r="AI740" i="1"/>
  <c r="AH740" i="1"/>
  <c r="AG740" i="1"/>
  <c r="AF740" i="1"/>
  <c r="AE740" i="1"/>
  <c r="AD740" i="1"/>
  <c r="AC740" i="1"/>
  <c r="AB740" i="1"/>
  <c r="AA740" i="1"/>
  <c r="Z740" i="1"/>
  <c r="AL740" i="1" s="1"/>
  <c r="AM740" i="1" s="1"/>
  <c r="Y740" i="1"/>
  <c r="X740" i="1"/>
  <c r="W740" i="1"/>
  <c r="V740" i="1"/>
  <c r="U740" i="1"/>
  <c r="AN739" i="1"/>
  <c r="AK739" i="1"/>
  <c r="AJ739" i="1"/>
  <c r="AI739" i="1"/>
  <c r="AH739" i="1"/>
  <c r="AG739" i="1"/>
  <c r="AF739" i="1"/>
  <c r="AE739" i="1"/>
  <c r="AD739" i="1"/>
  <c r="AC739" i="1"/>
  <c r="AB739" i="1"/>
  <c r="AA739" i="1"/>
  <c r="Z739" i="1"/>
  <c r="AL739" i="1" s="1"/>
  <c r="AM739" i="1" s="1"/>
  <c r="Y739" i="1"/>
  <c r="X739" i="1"/>
  <c r="W739" i="1"/>
  <c r="V739" i="1"/>
  <c r="U739" i="1"/>
  <c r="AN738" i="1"/>
  <c r="AK738" i="1"/>
  <c r="AJ738" i="1"/>
  <c r="AI738" i="1"/>
  <c r="AH738" i="1"/>
  <c r="AG738" i="1"/>
  <c r="AF738" i="1"/>
  <c r="AE738" i="1"/>
  <c r="AD738" i="1"/>
  <c r="AC738" i="1"/>
  <c r="AB738" i="1"/>
  <c r="AA738" i="1"/>
  <c r="Z738" i="1"/>
  <c r="AL738" i="1" s="1"/>
  <c r="AM738" i="1" s="1"/>
  <c r="Y738" i="1"/>
  <c r="X738" i="1"/>
  <c r="W738" i="1"/>
  <c r="V738" i="1"/>
  <c r="U738" i="1"/>
  <c r="AN737" i="1"/>
  <c r="AK737" i="1"/>
  <c r="AJ737" i="1"/>
  <c r="AI737" i="1"/>
  <c r="AH737" i="1"/>
  <c r="AG737" i="1"/>
  <c r="AF737" i="1"/>
  <c r="AE737" i="1"/>
  <c r="AD737" i="1"/>
  <c r="AC737" i="1"/>
  <c r="AB737" i="1"/>
  <c r="AA737" i="1"/>
  <c r="Z737" i="1"/>
  <c r="AL737" i="1" s="1"/>
  <c r="AM737" i="1" s="1"/>
  <c r="Y737" i="1"/>
  <c r="X737" i="1"/>
  <c r="W737" i="1"/>
  <c r="V737" i="1"/>
  <c r="U737" i="1"/>
  <c r="AN736" i="1"/>
  <c r="AK736" i="1"/>
  <c r="AJ736" i="1"/>
  <c r="AI736" i="1"/>
  <c r="AH736" i="1"/>
  <c r="AG736" i="1"/>
  <c r="AF736" i="1"/>
  <c r="AE736" i="1"/>
  <c r="AD736" i="1"/>
  <c r="AC736" i="1"/>
  <c r="AB736" i="1"/>
  <c r="AA736" i="1"/>
  <c r="Z736" i="1"/>
  <c r="AL736" i="1" s="1"/>
  <c r="AM736" i="1" s="1"/>
  <c r="Y736" i="1"/>
  <c r="X736" i="1"/>
  <c r="W736" i="1"/>
  <c r="V736" i="1"/>
  <c r="U736" i="1"/>
  <c r="AN735" i="1"/>
  <c r="AK735" i="1"/>
  <c r="AJ735" i="1"/>
  <c r="AI735" i="1"/>
  <c r="AH735" i="1"/>
  <c r="AG735" i="1"/>
  <c r="AF735" i="1"/>
  <c r="AE735" i="1"/>
  <c r="AD735" i="1"/>
  <c r="AC735" i="1"/>
  <c r="AB735" i="1"/>
  <c r="AA735" i="1"/>
  <c r="Z735" i="1"/>
  <c r="AL735" i="1" s="1"/>
  <c r="AM735" i="1" s="1"/>
  <c r="Y735" i="1"/>
  <c r="X735" i="1"/>
  <c r="W735" i="1"/>
  <c r="V735" i="1"/>
  <c r="U735" i="1"/>
  <c r="AN734" i="1"/>
  <c r="AK734" i="1"/>
  <c r="AJ734" i="1"/>
  <c r="AI734" i="1"/>
  <c r="AH734" i="1"/>
  <c r="AG734" i="1"/>
  <c r="AF734" i="1"/>
  <c r="AE734" i="1"/>
  <c r="AD734" i="1"/>
  <c r="AC734" i="1"/>
  <c r="AB734" i="1"/>
  <c r="AA734" i="1"/>
  <c r="Z734" i="1"/>
  <c r="AL734" i="1" s="1"/>
  <c r="AM734" i="1" s="1"/>
  <c r="Y734" i="1"/>
  <c r="X734" i="1"/>
  <c r="W734" i="1"/>
  <c r="V734" i="1"/>
  <c r="U734" i="1"/>
  <c r="AN733" i="1"/>
  <c r="AK733" i="1"/>
  <c r="AJ733" i="1"/>
  <c r="AI733" i="1"/>
  <c r="AH733" i="1"/>
  <c r="AG733" i="1"/>
  <c r="AF733" i="1"/>
  <c r="AE733" i="1"/>
  <c r="AD733" i="1"/>
  <c r="AC733" i="1"/>
  <c r="AB733" i="1"/>
  <c r="AA733" i="1"/>
  <c r="Z733" i="1"/>
  <c r="AL733" i="1" s="1"/>
  <c r="AM733" i="1" s="1"/>
  <c r="Y733" i="1"/>
  <c r="X733" i="1"/>
  <c r="W733" i="1"/>
  <c r="V733" i="1"/>
  <c r="U733" i="1"/>
  <c r="AN732" i="1"/>
  <c r="AK732" i="1"/>
  <c r="AJ732" i="1"/>
  <c r="AI732" i="1"/>
  <c r="AH732" i="1"/>
  <c r="AG732" i="1"/>
  <c r="AF732" i="1"/>
  <c r="AE732" i="1"/>
  <c r="AD732" i="1"/>
  <c r="AC732" i="1"/>
  <c r="AB732" i="1"/>
  <c r="AA732" i="1"/>
  <c r="Z732" i="1"/>
  <c r="AL732" i="1" s="1"/>
  <c r="AM732" i="1" s="1"/>
  <c r="Y732" i="1"/>
  <c r="X732" i="1"/>
  <c r="W732" i="1"/>
  <c r="V732" i="1"/>
  <c r="U732" i="1"/>
  <c r="AN731" i="1"/>
  <c r="AK731" i="1"/>
  <c r="AJ731" i="1"/>
  <c r="AI731" i="1"/>
  <c r="AH731" i="1"/>
  <c r="AG731" i="1"/>
  <c r="AF731" i="1"/>
  <c r="AE731" i="1"/>
  <c r="AD731" i="1"/>
  <c r="AC731" i="1"/>
  <c r="AB731" i="1"/>
  <c r="AA731" i="1"/>
  <c r="Z731" i="1"/>
  <c r="AL731" i="1" s="1"/>
  <c r="AM731" i="1" s="1"/>
  <c r="Y731" i="1"/>
  <c r="X731" i="1"/>
  <c r="W731" i="1"/>
  <c r="V731" i="1"/>
  <c r="U731" i="1"/>
  <c r="AN730" i="1"/>
  <c r="AK730" i="1"/>
  <c r="AJ730" i="1"/>
  <c r="AI730" i="1"/>
  <c r="AH730" i="1"/>
  <c r="AG730" i="1"/>
  <c r="AF730" i="1"/>
  <c r="AE730" i="1"/>
  <c r="AD730" i="1"/>
  <c r="AC730" i="1"/>
  <c r="AB730" i="1"/>
  <c r="AA730" i="1"/>
  <c r="Z730" i="1"/>
  <c r="AL730" i="1" s="1"/>
  <c r="AM730" i="1" s="1"/>
  <c r="Y730" i="1"/>
  <c r="X730" i="1"/>
  <c r="W730" i="1"/>
  <c r="V730" i="1"/>
  <c r="U730" i="1"/>
  <c r="AN729" i="1"/>
  <c r="AK729" i="1"/>
  <c r="AJ729" i="1"/>
  <c r="AI729" i="1"/>
  <c r="AH729" i="1"/>
  <c r="AG729" i="1"/>
  <c r="AF729" i="1"/>
  <c r="AE729" i="1"/>
  <c r="AD729" i="1"/>
  <c r="AC729" i="1"/>
  <c r="AB729" i="1"/>
  <c r="AA729" i="1"/>
  <c r="Z729" i="1"/>
  <c r="AL729" i="1" s="1"/>
  <c r="AM729" i="1" s="1"/>
  <c r="Y729" i="1"/>
  <c r="X729" i="1"/>
  <c r="W729" i="1"/>
  <c r="V729" i="1"/>
  <c r="U729" i="1"/>
  <c r="AN728" i="1"/>
  <c r="AK728" i="1"/>
  <c r="AJ728" i="1"/>
  <c r="AI728" i="1"/>
  <c r="AH728" i="1"/>
  <c r="AG728" i="1"/>
  <c r="AF728" i="1"/>
  <c r="AE728" i="1"/>
  <c r="AD728" i="1"/>
  <c r="AC728" i="1"/>
  <c r="AB728" i="1"/>
  <c r="AA728" i="1"/>
  <c r="Z728" i="1"/>
  <c r="AL728" i="1" s="1"/>
  <c r="AM728" i="1" s="1"/>
  <c r="Y728" i="1"/>
  <c r="X728" i="1"/>
  <c r="W728" i="1"/>
  <c r="V728" i="1"/>
  <c r="U728" i="1"/>
  <c r="AN727" i="1"/>
  <c r="AK727" i="1"/>
  <c r="AJ727" i="1"/>
  <c r="AI727" i="1"/>
  <c r="AH727" i="1"/>
  <c r="AG727" i="1"/>
  <c r="AF727" i="1"/>
  <c r="AE727" i="1"/>
  <c r="AD727" i="1"/>
  <c r="AC727" i="1"/>
  <c r="AB727" i="1"/>
  <c r="AA727" i="1"/>
  <c r="Z727" i="1"/>
  <c r="AL727" i="1" s="1"/>
  <c r="AM727" i="1" s="1"/>
  <c r="Y727" i="1"/>
  <c r="X727" i="1"/>
  <c r="W727" i="1"/>
  <c r="V727" i="1"/>
  <c r="U727" i="1"/>
  <c r="AN726" i="1"/>
  <c r="AK726" i="1"/>
  <c r="AJ726" i="1"/>
  <c r="AI726" i="1"/>
  <c r="AH726" i="1"/>
  <c r="AG726" i="1"/>
  <c r="AF726" i="1"/>
  <c r="AE726" i="1"/>
  <c r="AD726" i="1"/>
  <c r="AC726" i="1"/>
  <c r="AB726" i="1"/>
  <c r="AA726" i="1"/>
  <c r="Z726" i="1"/>
  <c r="AL726" i="1" s="1"/>
  <c r="AM726" i="1" s="1"/>
  <c r="Y726" i="1"/>
  <c r="X726" i="1"/>
  <c r="W726" i="1"/>
  <c r="V726" i="1"/>
  <c r="U726" i="1"/>
  <c r="AN725" i="1"/>
  <c r="AK725" i="1"/>
  <c r="AJ725" i="1"/>
  <c r="AI725" i="1"/>
  <c r="AH725" i="1"/>
  <c r="AG725" i="1"/>
  <c r="AF725" i="1"/>
  <c r="AE725" i="1"/>
  <c r="AD725" i="1"/>
  <c r="AC725" i="1"/>
  <c r="AB725" i="1"/>
  <c r="AA725" i="1"/>
  <c r="Z725" i="1"/>
  <c r="AL725" i="1" s="1"/>
  <c r="AM725" i="1" s="1"/>
  <c r="Y725" i="1"/>
  <c r="X725" i="1"/>
  <c r="W725" i="1"/>
  <c r="V725" i="1"/>
  <c r="U725" i="1"/>
  <c r="AN724" i="1"/>
  <c r="AK724" i="1"/>
  <c r="AJ724" i="1"/>
  <c r="AI724" i="1"/>
  <c r="AH724" i="1"/>
  <c r="AG724" i="1"/>
  <c r="AF724" i="1"/>
  <c r="AE724" i="1"/>
  <c r="AD724" i="1"/>
  <c r="AC724" i="1"/>
  <c r="AB724" i="1"/>
  <c r="AA724" i="1"/>
  <c r="Z724" i="1"/>
  <c r="AL724" i="1" s="1"/>
  <c r="AM724" i="1" s="1"/>
  <c r="Y724" i="1"/>
  <c r="X724" i="1"/>
  <c r="W724" i="1"/>
  <c r="V724" i="1"/>
  <c r="U724" i="1"/>
  <c r="AN723" i="1"/>
  <c r="AK723" i="1"/>
  <c r="AJ723" i="1"/>
  <c r="AI723" i="1"/>
  <c r="AH723" i="1"/>
  <c r="AG723" i="1"/>
  <c r="AF723" i="1"/>
  <c r="AE723" i="1"/>
  <c r="AD723" i="1"/>
  <c r="AC723" i="1"/>
  <c r="AB723" i="1"/>
  <c r="AA723" i="1"/>
  <c r="Z723" i="1"/>
  <c r="AL723" i="1" s="1"/>
  <c r="AM723" i="1" s="1"/>
  <c r="Y723" i="1"/>
  <c r="X723" i="1"/>
  <c r="W723" i="1"/>
  <c r="V723" i="1"/>
  <c r="U723" i="1"/>
  <c r="AN722" i="1"/>
  <c r="AK722" i="1"/>
  <c r="AJ722" i="1"/>
  <c r="AI722" i="1"/>
  <c r="AH722" i="1"/>
  <c r="AG722" i="1"/>
  <c r="AF722" i="1"/>
  <c r="AE722" i="1"/>
  <c r="AD722" i="1"/>
  <c r="AC722" i="1"/>
  <c r="AB722" i="1"/>
  <c r="AA722" i="1"/>
  <c r="Z722" i="1"/>
  <c r="AL722" i="1" s="1"/>
  <c r="AM722" i="1" s="1"/>
  <c r="Y722" i="1"/>
  <c r="X722" i="1"/>
  <c r="W722" i="1"/>
  <c r="V722" i="1"/>
  <c r="U722" i="1"/>
  <c r="AN721" i="1"/>
  <c r="AK721" i="1"/>
  <c r="AJ721" i="1"/>
  <c r="AI721" i="1"/>
  <c r="AH721" i="1"/>
  <c r="AG721" i="1"/>
  <c r="AF721" i="1"/>
  <c r="AE721" i="1"/>
  <c r="AD721" i="1"/>
  <c r="AC721" i="1"/>
  <c r="AB721" i="1"/>
  <c r="AA721" i="1"/>
  <c r="Z721" i="1"/>
  <c r="AL721" i="1" s="1"/>
  <c r="AM721" i="1" s="1"/>
  <c r="Y721" i="1"/>
  <c r="X721" i="1"/>
  <c r="W721" i="1"/>
  <c r="V721" i="1"/>
  <c r="U721" i="1"/>
  <c r="AN720" i="1"/>
  <c r="AK720" i="1"/>
  <c r="AJ720" i="1"/>
  <c r="AI720" i="1"/>
  <c r="AH720" i="1"/>
  <c r="AG720" i="1"/>
  <c r="AF720" i="1"/>
  <c r="AE720" i="1"/>
  <c r="AD720" i="1"/>
  <c r="AC720" i="1"/>
  <c r="AB720" i="1"/>
  <c r="AA720" i="1"/>
  <c r="Z720" i="1"/>
  <c r="AL720" i="1" s="1"/>
  <c r="AM720" i="1" s="1"/>
  <c r="Y720" i="1"/>
  <c r="X720" i="1"/>
  <c r="W720" i="1"/>
  <c r="V720" i="1"/>
  <c r="U720" i="1"/>
  <c r="AN719" i="1"/>
  <c r="AK719" i="1"/>
  <c r="AJ719" i="1"/>
  <c r="AI719" i="1"/>
  <c r="AH719" i="1"/>
  <c r="AG719" i="1"/>
  <c r="AF719" i="1"/>
  <c r="AE719" i="1"/>
  <c r="AD719" i="1"/>
  <c r="AC719" i="1"/>
  <c r="AB719" i="1"/>
  <c r="AA719" i="1"/>
  <c r="Z719" i="1"/>
  <c r="AL719" i="1" s="1"/>
  <c r="AM719" i="1" s="1"/>
  <c r="Y719" i="1"/>
  <c r="X719" i="1"/>
  <c r="W719" i="1"/>
  <c r="V719" i="1"/>
  <c r="U719" i="1"/>
  <c r="AN718" i="1"/>
  <c r="AK718" i="1"/>
  <c r="AJ718" i="1"/>
  <c r="AI718" i="1"/>
  <c r="AH718" i="1"/>
  <c r="AG718" i="1"/>
  <c r="AF718" i="1"/>
  <c r="AE718" i="1"/>
  <c r="AD718" i="1"/>
  <c r="AC718" i="1"/>
  <c r="AB718" i="1"/>
  <c r="AA718" i="1"/>
  <c r="Z718" i="1"/>
  <c r="AL718" i="1" s="1"/>
  <c r="AM718" i="1" s="1"/>
  <c r="Y718" i="1"/>
  <c r="X718" i="1"/>
  <c r="W718" i="1"/>
  <c r="V718" i="1"/>
  <c r="U718" i="1"/>
  <c r="AN717" i="1"/>
  <c r="AK717" i="1"/>
  <c r="AJ717" i="1"/>
  <c r="AI717" i="1"/>
  <c r="AH717" i="1"/>
  <c r="AG717" i="1"/>
  <c r="AF717" i="1"/>
  <c r="AE717" i="1"/>
  <c r="AD717" i="1"/>
  <c r="AC717" i="1"/>
  <c r="AB717" i="1"/>
  <c r="AA717" i="1"/>
  <c r="Z717" i="1"/>
  <c r="AL717" i="1" s="1"/>
  <c r="AM717" i="1" s="1"/>
  <c r="Y717" i="1"/>
  <c r="X717" i="1"/>
  <c r="W717" i="1"/>
  <c r="V717" i="1"/>
  <c r="U717" i="1"/>
  <c r="AN716" i="1"/>
  <c r="AK716" i="1"/>
  <c r="AJ716" i="1"/>
  <c r="AI716" i="1"/>
  <c r="AH716" i="1"/>
  <c r="AG716" i="1"/>
  <c r="AF716" i="1"/>
  <c r="AE716" i="1"/>
  <c r="AD716" i="1"/>
  <c r="AC716" i="1"/>
  <c r="AB716" i="1"/>
  <c r="AA716" i="1"/>
  <c r="Z716" i="1"/>
  <c r="AL716" i="1" s="1"/>
  <c r="AM716" i="1" s="1"/>
  <c r="Y716" i="1"/>
  <c r="X716" i="1"/>
  <c r="W716" i="1"/>
  <c r="V716" i="1"/>
  <c r="U716" i="1"/>
  <c r="AN715" i="1"/>
  <c r="AK715" i="1"/>
  <c r="AJ715" i="1"/>
  <c r="AI715" i="1"/>
  <c r="AH715" i="1"/>
  <c r="AG715" i="1"/>
  <c r="AF715" i="1"/>
  <c r="AE715" i="1"/>
  <c r="AD715" i="1"/>
  <c r="AC715" i="1"/>
  <c r="AB715" i="1"/>
  <c r="AA715" i="1"/>
  <c r="Z715" i="1"/>
  <c r="AL715" i="1" s="1"/>
  <c r="AM715" i="1" s="1"/>
  <c r="Y715" i="1"/>
  <c r="X715" i="1"/>
  <c r="W715" i="1"/>
  <c r="V715" i="1"/>
  <c r="U715" i="1"/>
  <c r="AN714" i="1"/>
  <c r="AK714" i="1"/>
  <c r="AJ714" i="1"/>
  <c r="AI714" i="1"/>
  <c r="AH714" i="1"/>
  <c r="AG714" i="1"/>
  <c r="AF714" i="1"/>
  <c r="AE714" i="1"/>
  <c r="AD714" i="1"/>
  <c r="AC714" i="1"/>
  <c r="AB714" i="1"/>
  <c r="AA714" i="1"/>
  <c r="Z714" i="1"/>
  <c r="AL714" i="1" s="1"/>
  <c r="AM714" i="1" s="1"/>
  <c r="Y714" i="1"/>
  <c r="X714" i="1"/>
  <c r="W714" i="1"/>
  <c r="V714" i="1"/>
  <c r="U714" i="1"/>
  <c r="AN713" i="1"/>
  <c r="AK713" i="1"/>
  <c r="AJ713" i="1"/>
  <c r="AI713" i="1"/>
  <c r="AH713" i="1"/>
  <c r="AG713" i="1"/>
  <c r="AF713" i="1"/>
  <c r="AE713" i="1"/>
  <c r="AD713" i="1"/>
  <c r="AC713" i="1"/>
  <c r="AB713" i="1"/>
  <c r="AA713" i="1"/>
  <c r="Z713" i="1"/>
  <c r="AL713" i="1" s="1"/>
  <c r="AM713" i="1" s="1"/>
  <c r="Y713" i="1"/>
  <c r="X713" i="1"/>
  <c r="W713" i="1"/>
  <c r="V713" i="1"/>
  <c r="U713" i="1"/>
  <c r="AN712" i="1"/>
  <c r="AK712" i="1"/>
  <c r="AJ712" i="1"/>
  <c r="AI712" i="1"/>
  <c r="AH712" i="1"/>
  <c r="AG712" i="1"/>
  <c r="AF712" i="1"/>
  <c r="AE712" i="1"/>
  <c r="AD712" i="1"/>
  <c r="AC712" i="1"/>
  <c r="AB712" i="1"/>
  <c r="AA712" i="1"/>
  <c r="Z712" i="1"/>
  <c r="AL712" i="1" s="1"/>
  <c r="AM712" i="1" s="1"/>
  <c r="Y712" i="1"/>
  <c r="X712" i="1"/>
  <c r="W712" i="1"/>
  <c r="V712" i="1"/>
  <c r="U712" i="1"/>
  <c r="AN711" i="1"/>
  <c r="AK711" i="1"/>
  <c r="AJ711" i="1"/>
  <c r="AI711" i="1"/>
  <c r="AH711" i="1"/>
  <c r="AG711" i="1"/>
  <c r="AF711" i="1"/>
  <c r="AE711" i="1"/>
  <c r="AD711" i="1"/>
  <c r="AC711" i="1"/>
  <c r="AB711" i="1"/>
  <c r="AA711" i="1"/>
  <c r="Z711" i="1"/>
  <c r="AL711" i="1" s="1"/>
  <c r="AM711" i="1" s="1"/>
  <c r="Y711" i="1"/>
  <c r="X711" i="1"/>
  <c r="W711" i="1"/>
  <c r="V711" i="1"/>
  <c r="U711" i="1"/>
  <c r="AN710" i="1"/>
  <c r="AK710" i="1"/>
  <c r="AJ710" i="1"/>
  <c r="AI710" i="1"/>
  <c r="AH710" i="1"/>
  <c r="AG710" i="1"/>
  <c r="AF710" i="1"/>
  <c r="AE710" i="1"/>
  <c r="AD710" i="1"/>
  <c r="AC710" i="1"/>
  <c r="AB710" i="1"/>
  <c r="AA710" i="1"/>
  <c r="Z710" i="1"/>
  <c r="AL710" i="1" s="1"/>
  <c r="AM710" i="1" s="1"/>
  <c r="Y710" i="1"/>
  <c r="X710" i="1"/>
  <c r="W710" i="1"/>
  <c r="V710" i="1"/>
  <c r="U710" i="1"/>
  <c r="AN709" i="1"/>
  <c r="AK709" i="1"/>
  <c r="AJ709" i="1"/>
  <c r="AI709" i="1"/>
  <c r="AH709" i="1"/>
  <c r="AG709" i="1"/>
  <c r="AF709" i="1"/>
  <c r="AE709" i="1"/>
  <c r="AD709" i="1"/>
  <c r="AC709" i="1"/>
  <c r="AB709" i="1"/>
  <c r="AA709" i="1"/>
  <c r="Z709" i="1"/>
  <c r="AL709" i="1" s="1"/>
  <c r="AM709" i="1" s="1"/>
  <c r="Y709" i="1"/>
  <c r="X709" i="1"/>
  <c r="W709" i="1"/>
  <c r="V709" i="1"/>
  <c r="U709" i="1"/>
  <c r="AN708" i="1"/>
  <c r="AK708" i="1"/>
  <c r="AJ708" i="1"/>
  <c r="AI708" i="1"/>
  <c r="AH708" i="1"/>
  <c r="AG708" i="1"/>
  <c r="AF708" i="1"/>
  <c r="AE708" i="1"/>
  <c r="AD708" i="1"/>
  <c r="AC708" i="1"/>
  <c r="AB708" i="1"/>
  <c r="AA708" i="1"/>
  <c r="Z708" i="1"/>
  <c r="AL708" i="1" s="1"/>
  <c r="AM708" i="1" s="1"/>
  <c r="Y708" i="1"/>
  <c r="X708" i="1"/>
  <c r="W708" i="1"/>
  <c r="V708" i="1"/>
  <c r="U708" i="1"/>
  <c r="AN707" i="1"/>
  <c r="AK707" i="1"/>
  <c r="AJ707" i="1"/>
  <c r="AI707" i="1"/>
  <c r="AH707" i="1"/>
  <c r="AG707" i="1"/>
  <c r="AF707" i="1"/>
  <c r="AE707" i="1"/>
  <c r="AD707" i="1"/>
  <c r="AC707" i="1"/>
  <c r="AB707" i="1"/>
  <c r="AA707" i="1"/>
  <c r="Z707" i="1"/>
  <c r="AL707" i="1" s="1"/>
  <c r="AM707" i="1" s="1"/>
  <c r="Y707" i="1"/>
  <c r="X707" i="1"/>
  <c r="W707" i="1"/>
  <c r="V707" i="1"/>
  <c r="U707" i="1"/>
  <c r="AN706" i="1"/>
  <c r="AK706" i="1"/>
  <c r="AJ706" i="1"/>
  <c r="AI706" i="1"/>
  <c r="AH706" i="1"/>
  <c r="AG706" i="1"/>
  <c r="AF706" i="1"/>
  <c r="AE706" i="1"/>
  <c r="AD706" i="1"/>
  <c r="AC706" i="1"/>
  <c r="AB706" i="1"/>
  <c r="AA706" i="1"/>
  <c r="Z706" i="1"/>
  <c r="AL706" i="1" s="1"/>
  <c r="AM706" i="1" s="1"/>
  <c r="Y706" i="1"/>
  <c r="X706" i="1"/>
  <c r="W706" i="1"/>
  <c r="V706" i="1"/>
  <c r="U706" i="1"/>
  <c r="AN705" i="1"/>
  <c r="AK705" i="1"/>
  <c r="AJ705" i="1"/>
  <c r="AI705" i="1"/>
  <c r="AH705" i="1"/>
  <c r="AG705" i="1"/>
  <c r="AF705" i="1"/>
  <c r="AE705" i="1"/>
  <c r="AD705" i="1"/>
  <c r="AC705" i="1"/>
  <c r="AB705" i="1"/>
  <c r="AA705" i="1"/>
  <c r="Z705" i="1"/>
  <c r="AL705" i="1" s="1"/>
  <c r="AM705" i="1" s="1"/>
  <c r="Y705" i="1"/>
  <c r="X705" i="1"/>
  <c r="W705" i="1"/>
  <c r="V705" i="1"/>
  <c r="U705" i="1"/>
  <c r="AN704" i="1"/>
  <c r="AK704" i="1"/>
  <c r="AJ704" i="1"/>
  <c r="AI704" i="1"/>
  <c r="AH704" i="1"/>
  <c r="AG704" i="1"/>
  <c r="AF704" i="1"/>
  <c r="AE704" i="1"/>
  <c r="AD704" i="1"/>
  <c r="AC704" i="1"/>
  <c r="AB704" i="1"/>
  <c r="AA704" i="1"/>
  <c r="Z704" i="1"/>
  <c r="AL704" i="1" s="1"/>
  <c r="AM704" i="1" s="1"/>
  <c r="Y704" i="1"/>
  <c r="X704" i="1"/>
  <c r="W704" i="1"/>
  <c r="V704" i="1"/>
  <c r="U704" i="1"/>
  <c r="AN703" i="1"/>
  <c r="AK703" i="1"/>
  <c r="AJ703" i="1"/>
  <c r="AI703" i="1"/>
  <c r="AH703" i="1"/>
  <c r="AG703" i="1"/>
  <c r="AF703" i="1"/>
  <c r="AE703" i="1"/>
  <c r="AD703" i="1"/>
  <c r="AC703" i="1"/>
  <c r="AB703" i="1"/>
  <c r="AA703" i="1"/>
  <c r="Z703" i="1"/>
  <c r="AL703" i="1" s="1"/>
  <c r="AM703" i="1" s="1"/>
  <c r="Y703" i="1"/>
  <c r="X703" i="1"/>
  <c r="W703" i="1"/>
  <c r="V703" i="1"/>
  <c r="U703" i="1"/>
  <c r="AN702" i="1"/>
  <c r="AK702" i="1"/>
  <c r="AJ702" i="1"/>
  <c r="AI702" i="1"/>
  <c r="AH702" i="1"/>
  <c r="AG702" i="1"/>
  <c r="AF702" i="1"/>
  <c r="AE702" i="1"/>
  <c r="AD702" i="1"/>
  <c r="AC702" i="1"/>
  <c r="AB702" i="1"/>
  <c r="AA702" i="1"/>
  <c r="Z702" i="1"/>
  <c r="AL702" i="1" s="1"/>
  <c r="AM702" i="1" s="1"/>
  <c r="Y702" i="1"/>
  <c r="X702" i="1"/>
  <c r="W702" i="1"/>
  <c r="V702" i="1"/>
  <c r="U702" i="1"/>
  <c r="AN701" i="1"/>
  <c r="AK701" i="1"/>
  <c r="AJ701" i="1"/>
  <c r="AI701" i="1"/>
  <c r="AH701" i="1"/>
  <c r="AG701" i="1"/>
  <c r="AF701" i="1"/>
  <c r="AE701" i="1"/>
  <c r="AD701" i="1"/>
  <c r="AC701" i="1"/>
  <c r="AB701" i="1"/>
  <c r="AA701" i="1"/>
  <c r="Z701" i="1"/>
  <c r="AL701" i="1" s="1"/>
  <c r="AM701" i="1" s="1"/>
  <c r="Y701" i="1"/>
  <c r="X701" i="1"/>
  <c r="W701" i="1"/>
  <c r="V701" i="1"/>
  <c r="U701" i="1"/>
  <c r="AN700" i="1"/>
  <c r="AK700" i="1"/>
  <c r="AJ700" i="1"/>
  <c r="AI700" i="1"/>
  <c r="AH700" i="1"/>
  <c r="AG700" i="1"/>
  <c r="AF700" i="1"/>
  <c r="AE700" i="1"/>
  <c r="AD700" i="1"/>
  <c r="AC700" i="1"/>
  <c r="AB700" i="1"/>
  <c r="AA700" i="1"/>
  <c r="Z700" i="1"/>
  <c r="AL700" i="1" s="1"/>
  <c r="AM700" i="1" s="1"/>
  <c r="Y700" i="1"/>
  <c r="X700" i="1"/>
  <c r="W700" i="1"/>
  <c r="V700" i="1"/>
  <c r="U700" i="1"/>
  <c r="AN699" i="1"/>
  <c r="AK699" i="1"/>
  <c r="AJ699" i="1"/>
  <c r="AI699" i="1"/>
  <c r="AH699" i="1"/>
  <c r="AG699" i="1"/>
  <c r="AF699" i="1"/>
  <c r="AE699" i="1"/>
  <c r="AD699" i="1"/>
  <c r="AC699" i="1"/>
  <c r="AB699" i="1"/>
  <c r="AA699" i="1"/>
  <c r="Z699" i="1"/>
  <c r="AL699" i="1" s="1"/>
  <c r="AM699" i="1" s="1"/>
  <c r="Y699" i="1"/>
  <c r="X699" i="1"/>
  <c r="W699" i="1"/>
  <c r="V699" i="1"/>
  <c r="U699" i="1"/>
  <c r="AN698" i="1"/>
  <c r="AK698" i="1"/>
  <c r="AJ698" i="1"/>
  <c r="AI698" i="1"/>
  <c r="AH698" i="1"/>
  <c r="AG698" i="1"/>
  <c r="AF698" i="1"/>
  <c r="AE698" i="1"/>
  <c r="AD698" i="1"/>
  <c r="AC698" i="1"/>
  <c r="AB698" i="1"/>
  <c r="AA698" i="1"/>
  <c r="Z698" i="1"/>
  <c r="AL698" i="1" s="1"/>
  <c r="AM698" i="1" s="1"/>
  <c r="Y698" i="1"/>
  <c r="X698" i="1"/>
  <c r="W698" i="1"/>
  <c r="V698" i="1"/>
  <c r="U698" i="1"/>
  <c r="AN697" i="1"/>
  <c r="AK697" i="1"/>
  <c r="AJ697" i="1"/>
  <c r="AI697" i="1"/>
  <c r="AH697" i="1"/>
  <c r="AG697" i="1"/>
  <c r="AF697" i="1"/>
  <c r="AE697" i="1"/>
  <c r="AD697" i="1"/>
  <c r="AC697" i="1"/>
  <c r="AB697" i="1"/>
  <c r="AA697" i="1"/>
  <c r="Z697" i="1"/>
  <c r="AL697" i="1" s="1"/>
  <c r="AM697" i="1" s="1"/>
  <c r="Y697" i="1"/>
  <c r="X697" i="1"/>
  <c r="W697" i="1"/>
  <c r="V697" i="1"/>
  <c r="U697" i="1"/>
  <c r="AN696" i="1"/>
  <c r="AK696" i="1"/>
  <c r="AJ696" i="1"/>
  <c r="AI696" i="1"/>
  <c r="AH696" i="1"/>
  <c r="AG696" i="1"/>
  <c r="AF696" i="1"/>
  <c r="AE696" i="1"/>
  <c r="AD696" i="1"/>
  <c r="AC696" i="1"/>
  <c r="AB696" i="1"/>
  <c r="AA696" i="1"/>
  <c r="Z696" i="1"/>
  <c r="AL696" i="1" s="1"/>
  <c r="AM696" i="1" s="1"/>
  <c r="Y696" i="1"/>
  <c r="X696" i="1"/>
  <c r="W696" i="1"/>
  <c r="V696" i="1"/>
  <c r="U696" i="1"/>
  <c r="AN695" i="1"/>
  <c r="AK695" i="1"/>
  <c r="AJ695" i="1"/>
  <c r="AI695" i="1"/>
  <c r="AH695" i="1"/>
  <c r="AG695" i="1"/>
  <c r="AF695" i="1"/>
  <c r="AE695" i="1"/>
  <c r="AD695" i="1"/>
  <c r="AC695" i="1"/>
  <c r="AB695" i="1"/>
  <c r="AA695" i="1"/>
  <c r="Z695" i="1"/>
  <c r="AL695" i="1" s="1"/>
  <c r="AM695" i="1" s="1"/>
  <c r="Y695" i="1"/>
  <c r="X695" i="1"/>
  <c r="W695" i="1"/>
  <c r="V695" i="1"/>
  <c r="U695" i="1"/>
  <c r="AN694" i="1"/>
  <c r="AK694" i="1"/>
  <c r="AJ694" i="1"/>
  <c r="AI694" i="1"/>
  <c r="AH694" i="1"/>
  <c r="AG694" i="1"/>
  <c r="AF694" i="1"/>
  <c r="AE694" i="1"/>
  <c r="AD694" i="1"/>
  <c r="AC694" i="1"/>
  <c r="AB694" i="1"/>
  <c r="AA694" i="1"/>
  <c r="Z694" i="1"/>
  <c r="AL694" i="1" s="1"/>
  <c r="AM694" i="1" s="1"/>
  <c r="Y694" i="1"/>
  <c r="X694" i="1"/>
  <c r="W694" i="1"/>
  <c r="V694" i="1"/>
  <c r="U694" i="1"/>
  <c r="AN693" i="1"/>
  <c r="AK693" i="1"/>
  <c r="AJ693" i="1"/>
  <c r="AI693" i="1"/>
  <c r="AH693" i="1"/>
  <c r="AG693" i="1"/>
  <c r="AF693" i="1"/>
  <c r="AE693" i="1"/>
  <c r="AD693" i="1"/>
  <c r="AC693" i="1"/>
  <c r="AB693" i="1"/>
  <c r="AA693" i="1"/>
  <c r="Z693" i="1"/>
  <c r="AL693" i="1" s="1"/>
  <c r="AM693" i="1" s="1"/>
  <c r="Y693" i="1"/>
  <c r="X693" i="1"/>
  <c r="W693" i="1"/>
  <c r="V693" i="1"/>
  <c r="U693" i="1"/>
  <c r="AN692" i="1"/>
  <c r="AK692" i="1"/>
  <c r="AJ692" i="1"/>
  <c r="AI692" i="1"/>
  <c r="AH692" i="1"/>
  <c r="AG692" i="1"/>
  <c r="AF692" i="1"/>
  <c r="AE692" i="1"/>
  <c r="AD692" i="1"/>
  <c r="AC692" i="1"/>
  <c r="AB692" i="1"/>
  <c r="AA692" i="1"/>
  <c r="Z692" i="1"/>
  <c r="AL692" i="1" s="1"/>
  <c r="AM692" i="1" s="1"/>
  <c r="Y692" i="1"/>
  <c r="X692" i="1"/>
  <c r="W692" i="1"/>
  <c r="V692" i="1"/>
  <c r="U692" i="1"/>
  <c r="AN691" i="1"/>
  <c r="AK691" i="1"/>
  <c r="AJ691" i="1"/>
  <c r="AI691" i="1"/>
  <c r="AH691" i="1"/>
  <c r="AG691" i="1"/>
  <c r="AF691" i="1"/>
  <c r="AE691" i="1"/>
  <c r="AD691" i="1"/>
  <c r="AC691" i="1"/>
  <c r="AB691" i="1"/>
  <c r="AA691" i="1"/>
  <c r="Z691" i="1"/>
  <c r="AL691" i="1" s="1"/>
  <c r="AM691" i="1" s="1"/>
  <c r="Y691" i="1"/>
  <c r="X691" i="1"/>
  <c r="W691" i="1"/>
  <c r="V691" i="1"/>
  <c r="U691" i="1"/>
  <c r="AN690" i="1"/>
  <c r="AK690" i="1"/>
  <c r="AJ690" i="1"/>
  <c r="AI690" i="1"/>
  <c r="AH690" i="1"/>
  <c r="AG690" i="1"/>
  <c r="AF690" i="1"/>
  <c r="AE690" i="1"/>
  <c r="AD690" i="1"/>
  <c r="AC690" i="1"/>
  <c r="AB690" i="1"/>
  <c r="AA690" i="1"/>
  <c r="Z690" i="1"/>
  <c r="AL690" i="1" s="1"/>
  <c r="AM690" i="1" s="1"/>
  <c r="Y690" i="1"/>
  <c r="X690" i="1"/>
  <c r="W690" i="1"/>
  <c r="V690" i="1"/>
  <c r="U690" i="1"/>
  <c r="AN689" i="1"/>
  <c r="AK689" i="1"/>
  <c r="AJ689" i="1"/>
  <c r="AI689" i="1"/>
  <c r="AH689" i="1"/>
  <c r="AG689" i="1"/>
  <c r="AF689" i="1"/>
  <c r="AE689" i="1"/>
  <c r="AD689" i="1"/>
  <c r="AC689" i="1"/>
  <c r="AB689" i="1"/>
  <c r="AA689" i="1"/>
  <c r="Z689" i="1"/>
  <c r="AL689" i="1" s="1"/>
  <c r="AM689" i="1" s="1"/>
  <c r="Y689" i="1"/>
  <c r="X689" i="1"/>
  <c r="W689" i="1"/>
  <c r="V689" i="1"/>
  <c r="U689" i="1"/>
  <c r="AN688" i="1"/>
  <c r="AK688" i="1"/>
  <c r="AJ688" i="1"/>
  <c r="AI688" i="1"/>
  <c r="AH688" i="1"/>
  <c r="AG688" i="1"/>
  <c r="AF688" i="1"/>
  <c r="AE688" i="1"/>
  <c r="AD688" i="1"/>
  <c r="AC688" i="1"/>
  <c r="AB688" i="1"/>
  <c r="AA688" i="1"/>
  <c r="Z688" i="1"/>
  <c r="AL688" i="1" s="1"/>
  <c r="AM688" i="1" s="1"/>
  <c r="Y688" i="1"/>
  <c r="X688" i="1"/>
  <c r="W688" i="1"/>
  <c r="V688" i="1"/>
  <c r="U688" i="1"/>
  <c r="AN687" i="1"/>
  <c r="AK687" i="1"/>
  <c r="AJ687" i="1"/>
  <c r="AI687" i="1"/>
  <c r="AH687" i="1"/>
  <c r="AG687" i="1"/>
  <c r="AF687" i="1"/>
  <c r="AE687" i="1"/>
  <c r="AD687" i="1"/>
  <c r="AC687" i="1"/>
  <c r="AB687" i="1"/>
  <c r="AA687" i="1"/>
  <c r="Z687" i="1"/>
  <c r="AL687" i="1" s="1"/>
  <c r="AM687" i="1" s="1"/>
  <c r="Y687" i="1"/>
  <c r="X687" i="1"/>
  <c r="W687" i="1"/>
  <c r="V687" i="1"/>
  <c r="U687" i="1"/>
  <c r="AN686" i="1"/>
  <c r="AK686" i="1"/>
  <c r="AJ686" i="1"/>
  <c r="AI686" i="1"/>
  <c r="AH686" i="1"/>
  <c r="AG686" i="1"/>
  <c r="AF686" i="1"/>
  <c r="AE686" i="1"/>
  <c r="AD686" i="1"/>
  <c r="AC686" i="1"/>
  <c r="AB686" i="1"/>
  <c r="AA686" i="1"/>
  <c r="Z686" i="1"/>
  <c r="AL686" i="1" s="1"/>
  <c r="AM686" i="1" s="1"/>
  <c r="Y686" i="1"/>
  <c r="X686" i="1"/>
  <c r="W686" i="1"/>
  <c r="V686" i="1"/>
  <c r="U686" i="1"/>
  <c r="AN685" i="1"/>
  <c r="AK685" i="1"/>
  <c r="AJ685" i="1"/>
  <c r="AI685" i="1"/>
  <c r="AH685" i="1"/>
  <c r="AG685" i="1"/>
  <c r="AF685" i="1"/>
  <c r="AE685" i="1"/>
  <c r="AD685" i="1"/>
  <c r="AC685" i="1"/>
  <c r="AB685" i="1"/>
  <c r="AA685" i="1"/>
  <c r="Z685" i="1"/>
  <c r="AL685" i="1" s="1"/>
  <c r="AM685" i="1" s="1"/>
  <c r="Y685" i="1"/>
  <c r="X685" i="1"/>
  <c r="W685" i="1"/>
  <c r="V685" i="1"/>
  <c r="U685" i="1"/>
  <c r="AN684" i="1"/>
  <c r="AK684" i="1"/>
  <c r="AJ684" i="1"/>
  <c r="AI684" i="1"/>
  <c r="AH684" i="1"/>
  <c r="AG684" i="1"/>
  <c r="AF684" i="1"/>
  <c r="AE684" i="1"/>
  <c r="AD684" i="1"/>
  <c r="AC684" i="1"/>
  <c r="AB684" i="1"/>
  <c r="AA684" i="1"/>
  <c r="Z684" i="1"/>
  <c r="AL684" i="1" s="1"/>
  <c r="AM684" i="1" s="1"/>
  <c r="Y684" i="1"/>
  <c r="X684" i="1"/>
  <c r="W684" i="1"/>
  <c r="V684" i="1"/>
  <c r="U684" i="1"/>
  <c r="AN683" i="1"/>
  <c r="AK683" i="1"/>
  <c r="AJ683" i="1"/>
  <c r="AI683" i="1"/>
  <c r="AH683" i="1"/>
  <c r="AG683" i="1"/>
  <c r="AF683" i="1"/>
  <c r="AE683" i="1"/>
  <c r="AD683" i="1"/>
  <c r="AC683" i="1"/>
  <c r="AB683" i="1"/>
  <c r="AA683" i="1"/>
  <c r="Z683" i="1"/>
  <c r="AL683" i="1" s="1"/>
  <c r="AM683" i="1" s="1"/>
  <c r="Y683" i="1"/>
  <c r="X683" i="1"/>
  <c r="W683" i="1"/>
  <c r="V683" i="1"/>
  <c r="U683" i="1"/>
  <c r="AN682" i="1"/>
  <c r="AK682" i="1"/>
  <c r="AJ682" i="1"/>
  <c r="AI682" i="1"/>
  <c r="AH682" i="1"/>
  <c r="AG682" i="1"/>
  <c r="AF682" i="1"/>
  <c r="AE682" i="1"/>
  <c r="AD682" i="1"/>
  <c r="AC682" i="1"/>
  <c r="AB682" i="1"/>
  <c r="AA682" i="1"/>
  <c r="Z682" i="1"/>
  <c r="AL682" i="1" s="1"/>
  <c r="AM682" i="1" s="1"/>
  <c r="Y682" i="1"/>
  <c r="X682" i="1"/>
  <c r="W682" i="1"/>
  <c r="V682" i="1"/>
  <c r="U682" i="1"/>
  <c r="AN681" i="1"/>
  <c r="AK681" i="1"/>
  <c r="AJ681" i="1"/>
  <c r="AI681" i="1"/>
  <c r="AH681" i="1"/>
  <c r="AG681" i="1"/>
  <c r="AF681" i="1"/>
  <c r="AE681" i="1"/>
  <c r="AD681" i="1"/>
  <c r="AC681" i="1"/>
  <c r="AB681" i="1"/>
  <c r="AA681" i="1"/>
  <c r="Z681" i="1"/>
  <c r="AL681" i="1" s="1"/>
  <c r="AM681" i="1" s="1"/>
  <c r="Y681" i="1"/>
  <c r="X681" i="1"/>
  <c r="W681" i="1"/>
  <c r="V681" i="1"/>
  <c r="U681" i="1"/>
  <c r="AN680" i="1"/>
  <c r="AK680" i="1"/>
  <c r="AJ680" i="1"/>
  <c r="AI680" i="1"/>
  <c r="AH680" i="1"/>
  <c r="AG680" i="1"/>
  <c r="AF680" i="1"/>
  <c r="AE680" i="1"/>
  <c r="AD680" i="1"/>
  <c r="AC680" i="1"/>
  <c r="AB680" i="1"/>
  <c r="AA680" i="1"/>
  <c r="Z680" i="1"/>
  <c r="AL680" i="1" s="1"/>
  <c r="AM680" i="1" s="1"/>
  <c r="Y680" i="1"/>
  <c r="X680" i="1"/>
  <c r="W680" i="1"/>
  <c r="V680" i="1"/>
  <c r="U680" i="1"/>
  <c r="AN679" i="1"/>
  <c r="AK679" i="1"/>
  <c r="AJ679" i="1"/>
  <c r="AI679" i="1"/>
  <c r="AH679" i="1"/>
  <c r="AG679" i="1"/>
  <c r="AF679" i="1"/>
  <c r="AE679" i="1"/>
  <c r="AD679" i="1"/>
  <c r="AC679" i="1"/>
  <c r="AB679" i="1"/>
  <c r="AA679" i="1"/>
  <c r="Z679" i="1"/>
  <c r="AL679" i="1" s="1"/>
  <c r="AM679" i="1" s="1"/>
  <c r="Y679" i="1"/>
  <c r="X679" i="1"/>
  <c r="W679" i="1"/>
  <c r="V679" i="1"/>
  <c r="U679" i="1"/>
  <c r="AN678" i="1"/>
  <c r="AK678" i="1"/>
  <c r="AJ678" i="1"/>
  <c r="AI678" i="1"/>
  <c r="AH678" i="1"/>
  <c r="AG678" i="1"/>
  <c r="AF678" i="1"/>
  <c r="AE678" i="1"/>
  <c r="AD678" i="1"/>
  <c r="AC678" i="1"/>
  <c r="AB678" i="1"/>
  <c r="AA678" i="1"/>
  <c r="Z678" i="1"/>
  <c r="AL678" i="1" s="1"/>
  <c r="AM678" i="1" s="1"/>
  <c r="Y678" i="1"/>
  <c r="X678" i="1"/>
  <c r="W678" i="1"/>
  <c r="V678" i="1"/>
  <c r="U678" i="1"/>
  <c r="AN677" i="1"/>
  <c r="AK677" i="1"/>
  <c r="AJ677" i="1"/>
  <c r="AI677" i="1"/>
  <c r="AH677" i="1"/>
  <c r="AG677" i="1"/>
  <c r="AF677" i="1"/>
  <c r="AE677" i="1"/>
  <c r="AD677" i="1"/>
  <c r="AC677" i="1"/>
  <c r="AB677" i="1"/>
  <c r="AA677" i="1"/>
  <c r="Z677" i="1"/>
  <c r="AL677" i="1" s="1"/>
  <c r="AM677" i="1" s="1"/>
  <c r="Y677" i="1"/>
  <c r="X677" i="1"/>
  <c r="W677" i="1"/>
  <c r="V677" i="1"/>
  <c r="U677" i="1"/>
  <c r="AN676" i="1"/>
  <c r="AK676" i="1"/>
  <c r="AJ676" i="1"/>
  <c r="AI676" i="1"/>
  <c r="AH676" i="1"/>
  <c r="AG676" i="1"/>
  <c r="AF676" i="1"/>
  <c r="AE676" i="1"/>
  <c r="AD676" i="1"/>
  <c r="AC676" i="1"/>
  <c r="AB676" i="1"/>
  <c r="AA676" i="1"/>
  <c r="Z676" i="1"/>
  <c r="AL676" i="1" s="1"/>
  <c r="AM676" i="1" s="1"/>
  <c r="Y676" i="1"/>
  <c r="X676" i="1"/>
  <c r="W676" i="1"/>
  <c r="V676" i="1"/>
  <c r="U676" i="1"/>
  <c r="AN675" i="1"/>
  <c r="AK675" i="1"/>
  <c r="AJ675" i="1"/>
  <c r="AI675" i="1"/>
  <c r="AH675" i="1"/>
  <c r="AG675" i="1"/>
  <c r="AF675" i="1"/>
  <c r="AE675" i="1"/>
  <c r="AD675" i="1"/>
  <c r="AC675" i="1"/>
  <c r="AB675" i="1"/>
  <c r="AA675" i="1"/>
  <c r="Z675" i="1"/>
  <c r="AL675" i="1" s="1"/>
  <c r="AM675" i="1" s="1"/>
  <c r="Y675" i="1"/>
  <c r="X675" i="1"/>
  <c r="W675" i="1"/>
  <c r="V675" i="1"/>
  <c r="U675" i="1"/>
  <c r="AN674" i="1"/>
  <c r="AK674" i="1"/>
  <c r="AJ674" i="1"/>
  <c r="AI674" i="1"/>
  <c r="AH674" i="1"/>
  <c r="AG674" i="1"/>
  <c r="AF674" i="1"/>
  <c r="AE674" i="1"/>
  <c r="AD674" i="1"/>
  <c r="AC674" i="1"/>
  <c r="AB674" i="1"/>
  <c r="AA674" i="1"/>
  <c r="Z674" i="1"/>
  <c r="AL674" i="1" s="1"/>
  <c r="AM674" i="1" s="1"/>
  <c r="Y674" i="1"/>
  <c r="X674" i="1"/>
  <c r="W674" i="1"/>
  <c r="V674" i="1"/>
  <c r="U674" i="1"/>
  <c r="AN673" i="1"/>
  <c r="AK673" i="1"/>
  <c r="AJ673" i="1"/>
  <c r="AI673" i="1"/>
  <c r="AH673" i="1"/>
  <c r="AG673" i="1"/>
  <c r="AF673" i="1"/>
  <c r="AE673" i="1"/>
  <c r="AD673" i="1"/>
  <c r="AC673" i="1"/>
  <c r="AB673" i="1"/>
  <c r="AA673" i="1"/>
  <c r="Z673" i="1"/>
  <c r="AL673" i="1" s="1"/>
  <c r="AM673" i="1" s="1"/>
  <c r="Y673" i="1"/>
  <c r="X673" i="1"/>
  <c r="W673" i="1"/>
  <c r="V673" i="1"/>
  <c r="U673" i="1"/>
  <c r="AN672" i="1"/>
  <c r="AK672" i="1"/>
  <c r="AJ672" i="1"/>
  <c r="AI672" i="1"/>
  <c r="AH672" i="1"/>
  <c r="AG672" i="1"/>
  <c r="AF672" i="1"/>
  <c r="AE672" i="1"/>
  <c r="AD672" i="1"/>
  <c r="AC672" i="1"/>
  <c r="AB672" i="1"/>
  <c r="AA672" i="1"/>
  <c r="Z672" i="1"/>
  <c r="AL672" i="1" s="1"/>
  <c r="AM672" i="1" s="1"/>
  <c r="Y672" i="1"/>
  <c r="X672" i="1"/>
  <c r="W672" i="1"/>
  <c r="V672" i="1"/>
  <c r="U672" i="1"/>
  <c r="AN671" i="1"/>
  <c r="AK671" i="1"/>
  <c r="AJ671" i="1"/>
  <c r="AI671" i="1"/>
  <c r="AH671" i="1"/>
  <c r="AG671" i="1"/>
  <c r="AF671" i="1"/>
  <c r="AE671" i="1"/>
  <c r="AD671" i="1"/>
  <c r="AC671" i="1"/>
  <c r="AB671" i="1"/>
  <c r="AA671" i="1"/>
  <c r="Z671" i="1"/>
  <c r="AL671" i="1" s="1"/>
  <c r="AM671" i="1" s="1"/>
  <c r="Y671" i="1"/>
  <c r="X671" i="1"/>
  <c r="W671" i="1"/>
  <c r="V671" i="1"/>
  <c r="U671" i="1"/>
  <c r="AN670" i="1"/>
  <c r="AK670" i="1"/>
  <c r="AJ670" i="1"/>
  <c r="AI670" i="1"/>
  <c r="AH670" i="1"/>
  <c r="AG670" i="1"/>
  <c r="AF670" i="1"/>
  <c r="AE670" i="1"/>
  <c r="AD670" i="1"/>
  <c r="AC670" i="1"/>
  <c r="AB670" i="1"/>
  <c r="AA670" i="1"/>
  <c r="Z670" i="1"/>
  <c r="AL670" i="1" s="1"/>
  <c r="AM670" i="1" s="1"/>
  <c r="Y670" i="1"/>
  <c r="X670" i="1"/>
  <c r="W670" i="1"/>
  <c r="V670" i="1"/>
  <c r="U670" i="1"/>
  <c r="AN669" i="1"/>
  <c r="AK669" i="1"/>
  <c r="AJ669" i="1"/>
  <c r="AI669" i="1"/>
  <c r="AH669" i="1"/>
  <c r="AG669" i="1"/>
  <c r="AF669" i="1"/>
  <c r="AE669" i="1"/>
  <c r="AD669" i="1"/>
  <c r="AC669" i="1"/>
  <c r="AB669" i="1"/>
  <c r="AA669" i="1"/>
  <c r="Z669" i="1"/>
  <c r="AL669" i="1" s="1"/>
  <c r="AM669" i="1" s="1"/>
  <c r="Y669" i="1"/>
  <c r="X669" i="1"/>
  <c r="W669" i="1"/>
  <c r="V669" i="1"/>
  <c r="U669" i="1"/>
  <c r="AN668" i="1"/>
  <c r="AK668" i="1"/>
  <c r="AJ668" i="1"/>
  <c r="AI668" i="1"/>
  <c r="AH668" i="1"/>
  <c r="AG668" i="1"/>
  <c r="AF668" i="1"/>
  <c r="AE668" i="1"/>
  <c r="AD668" i="1"/>
  <c r="AC668" i="1"/>
  <c r="AB668" i="1"/>
  <c r="AA668" i="1"/>
  <c r="Z668" i="1"/>
  <c r="AL668" i="1" s="1"/>
  <c r="AM668" i="1" s="1"/>
  <c r="Y668" i="1"/>
  <c r="X668" i="1"/>
  <c r="W668" i="1"/>
  <c r="V668" i="1"/>
  <c r="U668" i="1"/>
  <c r="AN667" i="1"/>
  <c r="AK667" i="1"/>
  <c r="AJ667" i="1"/>
  <c r="AI667" i="1"/>
  <c r="AH667" i="1"/>
  <c r="AG667" i="1"/>
  <c r="AF667" i="1"/>
  <c r="AE667" i="1"/>
  <c r="AD667" i="1"/>
  <c r="AC667" i="1"/>
  <c r="AB667" i="1"/>
  <c r="AA667" i="1"/>
  <c r="Z667" i="1"/>
  <c r="AL667" i="1" s="1"/>
  <c r="AM667" i="1" s="1"/>
  <c r="Y667" i="1"/>
  <c r="X667" i="1"/>
  <c r="W667" i="1"/>
  <c r="V667" i="1"/>
  <c r="U667" i="1"/>
  <c r="AN666" i="1"/>
  <c r="AK666" i="1"/>
  <c r="AJ666" i="1"/>
  <c r="AI666" i="1"/>
  <c r="AH666" i="1"/>
  <c r="AG666" i="1"/>
  <c r="AF666" i="1"/>
  <c r="AE666" i="1"/>
  <c r="AD666" i="1"/>
  <c r="AC666" i="1"/>
  <c r="AB666" i="1"/>
  <c r="AA666" i="1"/>
  <c r="Z666" i="1"/>
  <c r="AL666" i="1" s="1"/>
  <c r="AM666" i="1" s="1"/>
  <c r="Y666" i="1"/>
  <c r="X666" i="1"/>
  <c r="W666" i="1"/>
  <c r="V666" i="1"/>
  <c r="U666" i="1"/>
  <c r="AN665" i="1"/>
  <c r="AK665" i="1"/>
  <c r="AJ665" i="1"/>
  <c r="AI665" i="1"/>
  <c r="AH665" i="1"/>
  <c r="AG665" i="1"/>
  <c r="AF665" i="1"/>
  <c r="AE665" i="1"/>
  <c r="AD665" i="1"/>
  <c r="AC665" i="1"/>
  <c r="AB665" i="1"/>
  <c r="AA665" i="1"/>
  <c r="Z665" i="1"/>
  <c r="AL665" i="1" s="1"/>
  <c r="AM665" i="1" s="1"/>
  <c r="Y665" i="1"/>
  <c r="X665" i="1"/>
  <c r="W665" i="1"/>
  <c r="V665" i="1"/>
  <c r="U665" i="1"/>
  <c r="AN664" i="1"/>
  <c r="AK664" i="1"/>
  <c r="AJ664" i="1"/>
  <c r="AI664" i="1"/>
  <c r="AH664" i="1"/>
  <c r="AG664" i="1"/>
  <c r="AF664" i="1"/>
  <c r="AE664" i="1"/>
  <c r="AD664" i="1"/>
  <c r="AC664" i="1"/>
  <c r="AB664" i="1"/>
  <c r="AA664" i="1"/>
  <c r="Z664" i="1"/>
  <c r="AL664" i="1" s="1"/>
  <c r="AM664" i="1" s="1"/>
  <c r="Y664" i="1"/>
  <c r="X664" i="1"/>
  <c r="W664" i="1"/>
  <c r="V664" i="1"/>
  <c r="U664" i="1"/>
  <c r="AN663" i="1"/>
  <c r="AK663" i="1"/>
  <c r="AJ663" i="1"/>
  <c r="AI663" i="1"/>
  <c r="AH663" i="1"/>
  <c r="AG663" i="1"/>
  <c r="AF663" i="1"/>
  <c r="AE663" i="1"/>
  <c r="AD663" i="1"/>
  <c r="AC663" i="1"/>
  <c r="AB663" i="1"/>
  <c r="AA663" i="1"/>
  <c r="Z663" i="1"/>
  <c r="AL663" i="1" s="1"/>
  <c r="AM663" i="1" s="1"/>
  <c r="Y663" i="1"/>
  <c r="X663" i="1"/>
  <c r="W663" i="1"/>
  <c r="V663" i="1"/>
  <c r="U663" i="1"/>
  <c r="AN662" i="1"/>
  <c r="AK662" i="1"/>
  <c r="AJ662" i="1"/>
  <c r="AI662" i="1"/>
  <c r="AH662" i="1"/>
  <c r="AG662" i="1"/>
  <c r="AF662" i="1"/>
  <c r="AE662" i="1"/>
  <c r="AD662" i="1"/>
  <c r="AC662" i="1"/>
  <c r="AB662" i="1"/>
  <c r="AA662" i="1"/>
  <c r="Z662" i="1"/>
  <c r="AL662" i="1" s="1"/>
  <c r="AM662" i="1" s="1"/>
  <c r="Y662" i="1"/>
  <c r="X662" i="1"/>
  <c r="W662" i="1"/>
  <c r="V662" i="1"/>
  <c r="U662" i="1"/>
  <c r="AN661" i="1"/>
  <c r="AK661" i="1"/>
  <c r="AJ661" i="1"/>
  <c r="AI661" i="1"/>
  <c r="AH661" i="1"/>
  <c r="AG661" i="1"/>
  <c r="AF661" i="1"/>
  <c r="AE661" i="1"/>
  <c r="AD661" i="1"/>
  <c r="AC661" i="1"/>
  <c r="AB661" i="1"/>
  <c r="AA661" i="1"/>
  <c r="Z661" i="1"/>
  <c r="AL661" i="1" s="1"/>
  <c r="AM661" i="1" s="1"/>
  <c r="Y661" i="1"/>
  <c r="X661" i="1"/>
  <c r="W661" i="1"/>
  <c r="V661" i="1"/>
  <c r="U661" i="1"/>
  <c r="AN660" i="1"/>
  <c r="AK660" i="1"/>
  <c r="AJ660" i="1"/>
  <c r="AI660" i="1"/>
  <c r="AH660" i="1"/>
  <c r="AG660" i="1"/>
  <c r="AF660" i="1"/>
  <c r="AE660" i="1"/>
  <c r="AD660" i="1"/>
  <c r="AC660" i="1"/>
  <c r="AB660" i="1"/>
  <c r="AA660" i="1"/>
  <c r="Z660" i="1"/>
  <c r="AL660" i="1" s="1"/>
  <c r="AM660" i="1" s="1"/>
  <c r="Y660" i="1"/>
  <c r="X660" i="1"/>
  <c r="W660" i="1"/>
  <c r="V660" i="1"/>
  <c r="U660" i="1"/>
  <c r="AN659" i="1"/>
  <c r="AK659" i="1"/>
  <c r="AJ659" i="1"/>
  <c r="AI659" i="1"/>
  <c r="AH659" i="1"/>
  <c r="AG659" i="1"/>
  <c r="AF659" i="1"/>
  <c r="AE659" i="1"/>
  <c r="AD659" i="1"/>
  <c r="AC659" i="1"/>
  <c r="AB659" i="1"/>
  <c r="AA659" i="1"/>
  <c r="Z659" i="1"/>
  <c r="AL659" i="1" s="1"/>
  <c r="AM659" i="1" s="1"/>
  <c r="Y659" i="1"/>
  <c r="X659" i="1"/>
  <c r="W659" i="1"/>
  <c r="V659" i="1"/>
  <c r="U659" i="1"/>
  <c r="AN658" i="1"/>
  <c r="AK658" i="1"/>
  <c r="AJ658" i="1"/>
  <c r="AI658" i="1"/>
  <c r="AH658" i="1"/>
  <c r="AG658" i="1"/>
  <c r="AF658" i="1"/>
  <c r="AE658" i="1"/>
  <c r="AD658" i="1"/>
  <c r="AC658" i="1"/>
  <c r="AB658" i="1"/>
  <c r="AA658" i="1"/>
  <c r="Z658" i="1"/>
  <c r="AL658" i="1" s="1"/>
  <c r="AM658" i="1" s="1"/>
  <c r="Y658" i="1"/>
  <c r="X658" i="1"/>
  <c r="W658" i="1"/>
  <c r="V658" i="1"/>
  <c r="U658" i="1"/>
  <c r="AN657" i="1"/>
  <c r="AK657" i="1"/>
  <c r="AJ657" i="1"/>
  <c r="AI657" i="1"/>
  <c r="AH657" i="1"/>
  <c r="AG657" i="1"/>
  <c r="AF657" i="1"/>
  <c r="AE657" i="1"/>
  <c r="AD657" i="1"/>
  <c r="AC657" i="1"/>
  <c r="AB657" i="1"/>
  <c r="AA657" i="1"/>
  <c r="Z657" i="1"/>
  <c r="AL657" i="1" s="1"/>
  <c r="AM657" i="1" s="1"/>
  <c r="Y657" i="1"/>
  <c r="X657" i="1"/>
  <c r="W657" i="1"/>
  <c r="V657" i="1"/>
  <c r="U657" i="1"/>
  <c r="AN656" i="1"/>
  <c r="AK656" i="1"/>
  <c r="AJ656" i="1"/>
  <c r="AI656" i="1"/>
  <c r="AH656" i="1"/>
  <c r="AG656" i="1"/>
  <c r="AF656" i="1"/>
  <c r="AE656" i="1"/>
  <c r="AD656" i="1"/>
  <c r="AC656" i="1"/>
  <c r="AB656" i="1"/>
  <c r="AA656" i="1"/>
  <c r="Z656" i="1"/>
  <c r="AL656" i="1" s="1"/>
  <c r="AM656" i="1" s="1"/>
  <c r="Y656" i="1"/>
  <c r="X656" i="1"/>
  <c r="W656" i="1"/>
  <c r="V656" i="1"/>
  <c r="U656" i="1"/>
  <c r="AN655" i="1"/>
  <c r="AK655" i="1"/>
  <c r="AJ655" i="1"/>
  <c r="AI655" i="1"/>
  <c r="AH655" i="1"/>
  <c r="AG655" i="1"/>
  <c r="AF655" i="1"/>
  <c r="AE655" i="1"/>
  <c r="AD655" i="1"/>
  <c r="AC655" i="1"/>
  <c r="AB655" i="1"/>
  <c r="AA655" i="1"/>
  <c r="Z655" i="1"/>
  <c r="AL655" i="1" s="1"/>
  <c r="AM655" i="1" s="1"/>
  <c r="Y655" i="1"/>
  <c r="X655" i="1"/>
  <c r="W655" i="1"/>
  <c r="V655" i="1"/>
  <c r="U655" i="1"/>
  <c r="AN654" i="1"/>
  <c r="AK654" i="1"/>
  <c r="AJ654" i="1"/>
  <c r="AI654" i="1"/>
  <c r="AH654" i="1"/>
  <c r="AG654" i="1"/>
  <c r="AF654" i="1"/>
  <c r="AE654" i="1"/>
  <c r="AD654" i="1"/>
  <c r="AC654" i="1"/>
  <c r="AB654" i="1"/>
  <c r="AA654" i="1"/>
  <c r="Z654" i="1"/>
  <c r="AL654" i="1" s="1"/>
  <c r="AM654" i="1" s="1"/>
  <c r="Y654" i="1"/>
  <c r="X654" i="1"/>
  <c r="W654" i="1"/>
  <c r="V654" i="1"/>
  <c r="U654" i="1"/>
  <c r="AN653" i="1"/>
  <c r="AK653" i="1"/>
  <c r="AJ653" i="1"/>
  <c r="AI653" i="1"/>
  <c r="AH653" i="1"/>
  <c r="AG653" i="1"/>
  <c r="AF653" i="1"/>
  <c r="AE653" i="1"/>
  <c r="AD653" i="1"/>
  <c r="AC653" i="1"/>
  <c r="AB653" i="1"/>
  <c r="AA653" i="1"/>
  <c r="Z653" i="1"/>
  <c r="AL653" i="1" s="1"/>
  <c r="AM653" i="1" s="1"/>
  <c r="Y653" i="1"/>
  <c r="X653" i="1"/>
  <c r="W653" i="1"/>
  <c r="V653" i="1"/>
  <c r="U653" i="1"/>
  <c r="AN652" i="1"/>
  <c r="AK652" i="1"/>
  <c r="AJ652" i="1"/>
  <c r="AI652" i="1"/>
  <c r="AH652" i="1"/>
  <c r="AG652" i="1"/>
  <c r="AF652" i="1"/>
  <c r="AE652" i="1"/>
  <c r="AD652" i="1"/>
  <c r="AC652" i="1"/>
  <c r="AB652" i="1"/>
  <c r="AA652" i="1"/>
  <c r="Z652" i="1"/>
  <c r="AL652" i="1" s="1"/>
  <c r="AM652" i="1" s="1"/>
  <c r="Y652" i="1"/>
  <c r="X652" i="1"/>
  <c r="W652" i="1"/>
  <c r="V652" i="1"/>
  <c r="U652" i="1"/>
  <c r="AN651" i="1"/>
  <c r="AK651" i="1"/>
  <c r="AJ651" i="1"/>
  <c r="AI651" i="1"/>
  <c r="AH651" i="1"/>
  <c r="AG651" i="1"/>
  <c r="AF651" i="1"/>
  <c r="AE651" i="1"/>
  <c r="AD651" i="1"/>
  <c r="AC651" i="1"/>
  <c r="AB651" i="1"/>
  <c r="AA651" i="1"/>
  <c r="Z651" i="1"/>
  <c r="AL651" i="1" s="1"/>
  <c r="AM651" i="1" s="1"/>
  <c r="Y651" i="1"/>
  <c r="X651" i="1"/>
  <c r="W651" i="1"/>
  <c r="V651" i="1"/>
  <c r="U651" i="1"/>
  <c r="AN650" i="1"/>
  <c r="AK650" i="1"/>
  <c r="AJ650" i="1"/>
  <c r="AI650" i="1"/>
  <c r="AH650" i="1"/>
  <c r="AG650" i="1"/>
  <c r="AF650" i="1"/>
  <c r="AE650" i="1"/>
  <c r="AD650" i="1"/>
  <c r="AC650" i="1"/>
  <c r="AB650" i="1"/>
  <c r="AA650" i="1"/>
  <c r="Z650" i="1"/>
  <c r="AL650" i="1" s="1"/>
  <c r="AM650" i="1" s="1"/>
  <c r="Y650" i="1"/>
  <c r="X650" i="1"/>
  <c r="W650" i="1"/>
  <c r="V650" i="1"/>
  <c r="U650" i="1"/>
  <c r="AN649" i="1"/>
  <c r="AK649" i="1"/>
  <c r="AJ649" i="1"/>
  <c r="AI649" i="1"/>
  <c r="AH649" i="1"/>
  <c r="AG649" i="1"/>
  <c r="AF649" i="1"/>
  <c r="AE649" i="1"/>
  <c r="AD649" i="1"/>
  <c r="AC649" i="1"/>
  <c r="AB649" i="1"/>
  <c r="AA649" i="1"/>
  <c r="Z649" i="1"/>
  <c r="AL649" i="1" s="1"/>
  <c r="AM649" i="1" s="1"/>
  <c r="Y649" i="1"/>
  <c r="X649" i="1"/>
  <c r="W649" i="1"/>
  <c r="V649" i="1"/>
  <c r="U649" i="1"/>
  <c r="AN648" i="1"/>
  <c r="AK648" i="1"/>
  <c r="AJ648" i="1"/>
  <c r="AI648" i="1"/>
  <c r="AH648" i="1"/>
  <c r="AG648" i="1"/>
  <c r="AF648" i="1"/>
  <c r="AE648" i="1"/>
  <c r="AD648" i="1"/>
  <c r="AC648" i="1"/>
  <c r="AB648" i="1"/>
  <c r="AA648" i="1"/>
  <c r="Z648" i="1"/>
  <c r="AL648" i="1" s="1"/>
  <c r="AM648" i="1" s="1"/>
  <c r="Y648" i="1"/>
  <c r="X648" i="1"/>
  <c r="W648" i="1"/>
  <c r="V648" i="1"/>
  <c r="U648" i="1"/>
  <c r="AN647" i="1"/>
  <c r="AK647" i="1"/>
  <c r="AJ647" i="1"/>
  <c r="AI647" i="1"/>
  <c r="AH647" i="1"/>
  <c r="AG647" i="1"/>
  <c r="AF647" i="1"/>
  <c r="AE647" i="1"/>
  <c r="AD647" i="1"/>
  <c r="AC647" i="1"/>
  <c r="AB647" i="1"/>
  <c r="AA647" i="1"/>
  <c r="Z647" i="1"/>
  <c r="AL647" i="1" s="1"/>
  <c r="AM647" i="1" s="1"/>
  <c r="Y647" i="1"/>
  <c r="X647" i="1"/>
  <c r="W647" i="1"/>
  <c r="V647" i="1"/>
  <c r="U647" i="1"/>
  <c r="AN646" i="1"/>
  <c r="AK646" i="1"/>
  <c r="AJ646" i="1"/>
  <c r="AI646" i="1"/>
  <c r="AH646" i="1"/>
  <c r="AG646" i="1"/>
  <c r="AF646" i="1"/>
  <c r="AE646" i="1"/>
  <c r="AD646" i="1"/>
  <c r="AC646" i="1"/>
  <c r="AB646" i="1"/>
  <c r="AA646" i="1"/>
  <c r="Z646" i="1"/>
  <c r="AL646" i="1" s="1"/>
  <c r="AM646" i="1" s="1"/>
  <c r="Y646" i="1"/>
  <c r="X646" i="1"/>
  <c r="W646" i="1"/>
  <c r="V646" i="1"/>
  <c r="U646" i="1"/>
  <c r="AN645" i="1"/>
  <c r="AK645" i="1"/>
  <c r="AJ645" i="1"/>
  <c r="AI645" i="1"/>
  <c r="AH645" i="1"/>
  <c r="AG645" i="1"/>
  <c r="AF645" i="1"/>
  <c r="AE645" i="1"/>
  <c r="AD645" i="1"/>
  <c r="AC645" i="1"/>
  <c r="AB645" i="1"/>
  <c r="AA645" i="1"/>
  <c r="Z645" i="1"/>
  <c r="AL645" i="1" s="1"/>
  <c r="AM645" i="1" s="1"/>
  <c r="Y645" i="1"/>
  <c r="X645" i="1"/>
  <c r="W645" i="1"/>
  <c r="V645" i="1"/>
  <c r="U645" i="1"/>
  <c r="AN644" i="1"/>
  <c r="AK644" i="1"/>
  <c r="AJ644" i="1"/>
  <c r="AI644" i="1"/>
  <c r="AH644" i="1"/>
  <c r="AG644" i="1"/>
  <c r="AF644" i="1"/>
  <c r="AE644" i="1"/>
  <c r="AD644" i="1"/>
  <c r="AC644" i="1"/>
  <c r="AB644" i="1"/>
  <c r="AA644" i="1"/>
  <c r="Z644" i="1"/>
  <c r="AL644" i="1" s="1"/>
  <c r="AM644" i="1" s="1"/>
  <c r="Y644" i="1"/>
  <c r="X644" i="1"/>
  <c r="W644" i="1"/>
  <c r="V644" i="1"/>
  <c r="U644" i="1"/>
  <c r="AN643" i="1"/>
  <c r="AK643" i="1"/>
  <c r="AJ643" i="1"/>
  <c r="AI643" i="1"/>
  <c r="AH643" i="1"/>
  <c r="AG643" i="1"/>
  <c r="AF643" i="1"/>
  <c r="AE643" i="1"/>
  <c r="AD643" i="1"/>
  <c r="AC643" i="1"/>
  <c r="AB643" i="1"/>
  <c r="AA643" i="1"/>
  <c r="Z643" i="1"/>
  <c r="AL643" i="1" s="1"/>
  <c r="AM643" i="1" s="1"/>
  <c r="Y643" i="1"/>
  <c r="X643" i="1"/>
  <c r="W643" i="1"/>
  <c r="V643" i="1"/>
  <c r="U643" i="1"/>
  <c r="AN642" i="1"/>
  <c r="AK642" i="1"/>
  <c r="AJ642" i="1"/>
  <c r="AI642" i="1"/>
  <c r="AH642" i="1"/>
  <c r="AG642" i="1"/>
  <c r="AF642" i="1"/>
  <c r="AE642" i="1"/>
  <c r="AD642" i="1"/>
  <c r="AC642" i="1"/>
  <c r="AB642" i="1"/>
  <c r="AA642" i="1"/>
  <c r="Z642" i="1"/>
  <c r="AL642" i="1" s="1"/>
  <c r="AM642" i="1" s="1"/>
  <c r="Y642" i="1"/>
  <c r="X642" i="1"/>
  <c r="W642" i="1"/>
  <c r="V642" i="1"/>
  <c r="U642" i="1"/>
  <c r="AN641" i="1"/>
  <c r="AK641" i="1"/>
  <c r="AJ641" i="1"/>
  <c r="AI641" i="1"/>
  <c r="AH641" i="1"/>
  <c r="AG641" i="1"/>
  <c r="AF641" i="1"/>
  <c r="AE641" i="1"/>
  <c r="AD641" i="1"/>
  <c r="AC641" i="1"/>
  <c r="AB641" i="1"/>
  <c r="AA641" i="1"/>
  <c r="Z641" i="1"/>
  <c r="Y641" i="1"/>
  <c r="X641" i="1"/>
  <c r="W641" i="1"/>
  <c r="V641" i="1"/>
  <c r="U641" i="1"/>
  <c r="AN640" i="1"/>
  <c r="AK640" i="1"/>
  <c r="AJ640" i="1"/>
  <c r="AI640" i="1"/>
  <c r="AH640" i="1"/>
  <c r="AG640" i="1"/>
  <c r="AF640" i="1"/>
  <c r="AE640" i="1"/>
  <c r="AD640" i="1"/>
  <c r="AC640" i="1"/>
  <c r="AB640" i="1"/>
  <c r="AA640" i="1"/>
  <c r="Z640" i="1"/>
  <c r="AL640" i="1" s="1"/>
  <c r="AM640" i="1" s="1"/>
  <c r="Y640" i="1"/>
  <c r="X640" i="1"/>
  <c r="W640" i="1"/>
  <c r="V640" i="1"/>
  <c r="U640" i="1"/>
  <c r="AN639" i="1"/>
  <c r="AK639" i="1"/>
  <c r="AJ639" i="1"/>
  <c r="AI639" i="1"/>
  <c r="AH639" i="1"/>
  <c r="AG639" i="1"/>
  <c r="AF639" i="1"/>
  <c r="AE639" i="1"/>
  <c r="AD639" i="1"/>
  <c r="AC639" i="1"/>
  <c r="AB639" i="1"/>
  <c r="AA639" i="1"/>
  <c r="Z639" i="1"/>
  <c r="Y639" i="1"/>
  <c r="X639" i="1"/>
  <c r="W639" i="1"/>
  <c r="V639" i="1"/>
  <c r="U639" i="1"/>
  <c r="AN638" i="1"/>
  <c r="AK638" i="1"/>
  <c r="AJ638" i="1"/>
  <c r="AI638" i="1"/>
  <c r="AH638" i="1"/>
  <c r="AG638" i="1"/>
  <c r="AF638" i="1"/>
  <c r="AE638" i="1"/>
  <c r="AD638" i="1"/>
  <c r="AC638" i="1"/>
  <c r="AB638" i="1"/>
  <c r="AA638" i="1"/>
  <c r="Z638" i="1"/>
  <c r="AL638" i="1" s="1"/>
  <c r="AM638" i="1" s="1"/>
  <c r="Y638" i="1"/>
  <c r="X638" i="1"/>
  <c r="W638" i="1"/>
  <c r="V638" i="1"/>
  <c r="U638" i="1"/>
  <c r="AN637" i="1"/>
  <c r="AK637" i="1"/>
  <c r="AJ637" i="1"/>
  <c r="AI637" i="1"/>
  <c r="AH637" i="1"/>
  <c r="AG637" i="1"/>
  <c r="AF637" i="1"/>
  <c r="AE637" i="1"/>
  <c r="AD637" i="1"/>
  <c r="AC637" i="1"/>
  <c r="AB637" i="1"/>
  <c r="AA637" i="1"/>
  <c r="Z637" i="1"/>
  <c r="Y637" i="1"/>
  <c r="X637" i="1"/>
  <c r="W637" i="1"/>
  <c r="V637" i="1"/>
  <c r="U637" i="1"/>
  <c r="AN636" i="1"/>
  <c r="AK636" i="1"/>
  <c r="AJ636" i="1"/>
  <c r="AI636" i="1"/>
  <c r="AH636" i="1"/>
  <c r="AG636" i="1"/>
  <c r="AF636" i="1"/>
  <c r="AE636" i="1"/>
  <c r="AD636" i="1"/>
  <c r="AC636" i="1"/>
  <c r="AB636" i="1"/>
  <c r="AA636" i="1"/>
  <c r="Z636" i="1"/>
  <c r="AL636" i="1" s="1"/>
  <c r="AM636" i="1" s="1"/>
  <c r="Y636" i="1"/>
  <c r="X636" i="1"/>
  <c r="W636" i="1"/>
  <c r="V636" i="1"/>
  <c r="U636" i="1"/>
  <c r="AN635" i="1"/>
  <c r="AK635" i="1"/>
  <c r="AJ635" i="1"/>
  <c r="AI635" i="1"/>
  <c r="AH635" i="1"/>
  <c r="AG635" i="1"/>
  <c r="AF635" i="1"/>
  <c r="AE635" i="1"/>
  <c r="AD635" i="1"/>
  <c r="AC635" i="1"/>
  <c r="AB635" i="1"/>
  <c r="AA635" i="1"/>
  <c r="Z635" i="1"/>
  <c r="Y635" i="1"/>
  <c r="X635" i="1"/>
  <c r="W635" i="1"/>
  <c r="V635" i="1"/>
  <c r="U635" i="1"/>
  <c r="AN634" i="1"/>
  <c r="AK634" i="1"/>
  <c r="AJ634" i="1"/>
  <c r="AI634" i="1"/>
  <c r="AH634" i="1"/>
  <c r="AG634" i="1"/>
  <c r="AF634" i="1"/>
  <c r="AE634" i="1"/>
  <c r="AD634" i="1"/>
  <c r="AC634" i="1"/>
  <c r="AB634" i="1"/>
  <c r="AA634" i="1"/>
  <c r="Z634" i="1"/>
  <c r="AL634" i="1" s="1"/>
  <c r="AM634" i="1" s="1"/>
  <c r="Y634" i="1"/>
  <c r="X634" i="1"/>
  <c r="W634" i="1"/>
  <c r="V634" i="1"/>
  <c r="U634" i="1"/>
  <c r="AN633" i="1"/>
  <c r="AK633" i="1"/>
  <c r="AJ633" i="1"/>
  <c r="AI633" i="1"/>
  <c r="AH633" i="1"/>
  <c r="AG633" i="1"/>
  <c r="AF633" i="1"/>
  <c r="AE633" i="1"/>
  <c r="AD633" i="1"/>
  <c r="AC633" i="1"/>
  <c r="AB633" i="1"/>
  <c r="AA633" i="1"/>
  <c r="Z633" i="1"/>
  <c r="Y633" i="1"/>
  <c r="X633" i="1"/>
  <c r="W633" i="1"/>
  <c r="V633" i="1"/>
  <c r="U633" i="1"/>
  <c r="AN632" i="1"/>
  <c r="AE632" i="1"/>
  <c r="AD632" i="1"/>
  <c r="AC632" i="1"/>
  <c r="AB632" i="1"/>
  <c r="AA632" i="1"/>
  <c r="Z632" i="1"/>
  <c r="X632" i="1"/>
  <c r="W632" i="1"/>
  <c r="AN631" i="1"/>
  <c r="AE631" i="1"/>
  <c r="AD631" i="1"/>
  <c r="AC631" i="1"/>
  <c r="AB631" i="1"/>
  <c r="AA631" i="1"/>
  <c r="Z631" i="1"/>
  <c r="X631" i="1"/>
  <c r="W631" i="1"/>
  <c r="AN630" i="1"/>
  <c r="AE630" i="1"/>
  <c r="AD630" i="1"/>
  <c r="AC630" i="1"/>
  <c r="AB630" i="1"/>
  <c r="AA630" i="1"/>
  <c r="Z630" i="1"/>
  <c r="X630" i="1"/>
  <c r="W630" i="1"/>
  <c r="AN629" i="1"/>
  <c r="AE629" i="1"/>
  <c r="AD629" i="1"/>
  <c r="AC629" i="1"/>
  <c r="AB629" i="1"/>
  <c r="AA629" i="1"/>
  <c r="Z629" i="1"/>
  <c r="X629" i="1"/>
  <c r="W629" i="1"/>
  <c r="AN628" i="1"/>
  <c r="AE628" i="1"/>
  <c r="AD628" i="1"/>
  <c r="AC628" i="1"/>
  <c r="AB628" i="1"/>
  <c r="AA628" i="1"/>
  <c r="Z628" i="1"/>
  <c r="X628" i="1"/>
  <c r="W628" i="1"/>
  <c r="AN627" i="1"/>
  <c r="AE627" i="1"/>
  <c r="AD627" i="1"/>
  <c r="AC627" i="1"/>
  <c r="AB627" i="1"/>
  <c r="AA627" i="1"/>
  <c r="Z627" i="1"/>
  <c r="X627" i="1"/>
  <c r="W627" i="1"/>
  <c r="AN626" i="1"/>
  <c r="AE626" i="1"/>
  <c r="AD626" i="1"/>
  <c r="AC626" i="1"/>
  <c r="AB626" i="1"/>
  <c r="AA626" i="1"/>
  <c r="Z626" i="1"/>
  <c r="X626" i="1"/>
  <c r="W626" i="1"/>
  <c r="AN625" i="1"/>
  <c r="AE625" i="1"/>
  <c r="AD625" i="1"/>
  <c r="AC625" i="1"/>
  <c r="AB625" i="1"/>
  <c r="AA625" i="1"/>
  <c r="Z625" i="1"/>
  <c r="X625" i="1"/>
  <c r="W625" i="1"/>
  <c r="AN624" i="1"/>
  <c r="AE624" i="1"/>
  <c r="AD624" i="1"/>
  <c r="AC624" i="1"/>
  <c r="AB624" i="1"/>
  <c r="AA624" i="1"/>
  <c r="Z624" i="1"/>
  <c r="X624" i="1"/>
  <c r="W624" i="1"/>
  <c r="AN623" i="1"/>
  <c r="AE623" i="1"/>
  <c r="AD623" i="1"/>
  <c r="AC623" i="1"/>
  <c r="AB623" i="1"/>
  <c r="AA623" i="1"/>
  <c r="Z623" i="1"/>
  <c r="X623" i="1"/>
  <c r="W623" i="1"/>
  <c r="AN622" i="1"/>
  <c r="AE622" i="1"/>
  <c r="AD622" i="1"/>
  <c r="AC622" i="1"/>
  <c r="AB622" i="1"/>
  <c r="AA622" i="1"/>
  <c r="Z622" i="1"/>
  <c r="X622" i="1"/>
  <c r="W622" i="1"/>
  <c r="AN621" i="1"/>
  <c r="AE621" i="1"/>
  <c r="AD621" i="1"/>
  <c r="AC621" i="1"/>
  <c r="AB621" i="1"/>
  <c r="AA621" i="1"/>
  <c r="Z621" i="1"/>
  <c r="X621" i="1"/>
  <c r="W621" i="1"/>
  <c r="AN620" i="1"/>
  <c r="AE620" i="1"/>
  <c r="AD620" i="1"/>
  <c r="AC620" i="1"/>
  <c r="AB620" i="1"/>
  <c r="AA620" i="1"/>
  <c r="Z620" i="1"/>
  <c r="X620" i="1"/>
  <c r="W620" i="1"/>
  <c r="AN619" i="1"/>
  <c r="AE619" i="1"/>
  <c r="AD619" i="1"/>
  <c r="AC619" i="1"/>
  <c r="AB619" i="1"/>
  <c r="AA619" i="1"/>
  <c r="Z619" i="1"/>
  <c r="X619" i="1"/>
  <c r="W619" i="1"/>
  <c r="AN618" i="1"/>
  <c r="AE618" i="1"/>
  <c r="AD618" i="1"/>
  <c r="AC618" i="1"/>
  <c r="AB618" i="1"/>
  <c r="AA618" i="1"/>
  <c r="Z618" i="1"/>
  <c r="X618" i="1"/>
  <c r="W618" i="1"/>
  <c r="AN617" i="1"/>
  <c r="AE617" i="1"/>
  <c r="AD617" i="1"/>
  <c r="AC617" i="1"/>
  <c r="AB617" i="1"/>
  <c r="AA617" i="1"/>
  <c r="Z617" i="1"/>
  <c r="X617" i="1"/>
  <c r="W617" i="1"/>
  <c r="AN616" i="1"/>
  <c r="AE616" i="1"/>
  <c r="AD616" i="1"/>
  <c r="AC616" i="1"/>
  <c r="AB616" i="1"/>
  <c r="AA616" i="1"/>
  <c r="Z616" i="1"/>
  <c r="X616" i="1"/>
  <c r="W616" i="1"/>
  <c r="AN615" i="1"/>
  <c r="AE615" i="1"/>
  <c r="AD615" i="1"/>
  <c r="AC615" i="1"/>
  <c r="AB615" i="1"/>
  <c r="AA615" i="1"/>
  <c r="Z615" i="1"/>
  <c r="X615" i="1"/>
  <c r="W615" i="1"/>
  <c r="AN614" i="1"/>
  <c r="AE614" i="1"/>
  <c r="AD614" i="1"/>
  <c r="AC614" i="1"/>
  <c r="AB614" i="1"/>
  <c r="AA614" i="1"/>
  <c r="Z614" i="1"/>
  <c r="X614" i="1"/>
  <c r="W614" i="1"/>
  <c r="AN613" i="1"/>
  <c r="AE613" i="1"/>
  <c r="AD613" i="1"/>
  <c r="AC613" i="1"/>
  <c r="AB613" i="1"/>
  <c r="AA613" i="1"/>
  <c r="Z613" i="1"/>
  <c r="X613" i="1"/>
  <c r="W613" i="1"/>
  <c r="AN612" i="1"/>
  <c r="AE612" i="1"/>
  <c r="AD612" i="1"/>
  <c r="AC612" i="1"/>
  <c r="AB612" i="1"/>
  <c r="AA612" i="1"/>
  <c r="Z612" i="1"/>
  <c r="X612" i="1"/>
  <c r="W612" i="1"/>
  <c r="AN611" i="1"/>
  <c r="AE611" i="1"/>
  <c r="AD611" i="1"/>
  <c r="AC611" i="1"/>
  <c r="AB611" i="1"/>
  <c r="AA611" i="1"/>
  <c r="Z611" i="1"/>
  <c r="X611" i="1"/>
  <c r="W611" i="1"/>
  <c r="AN610" i="1"/>
  <c r="AE610" i="1"/>
  <c r="AD610" i="1"/>
  <c r="AC610" i="1"/>
  <c r="AB610" i="1"/>
  <c r="AA610" i="1"/>
  <c r="Z610" i="1"/>
  <c r="X610" i="1"/>
  <c r="W610" i="1"/>
  <c r="AN609" i="1"/>
  <c r="AE609" i="1"/>
  <c r="AD609" i="1"/>
  <c r="AC609" i="1"/>
  <c r="AB609" i="1"/>
  <c r="AA609" i="1"/>
  <c r="Z609" i="1"/>
  <c r="X609" i="1"/>
  <c r="W609" i="1"/>
  <c r="AN608" i="1"/>
  <c r="AE608" i="1"/>
  <c r="AD608" i="1"/>
  <c r="AC608" i="1"/>
  <c r="AB608" i="1"/>
  <c r="AA608" i="1"/>
  <c r="Z608" i="1"/>
  <c r="X608" i="1"/>
  <c r="W608" i="1"/>
  <c r="AN607" i="1"/>
  <c r="AE607" i="1"/>
  <c r="AD607" i="1"/>
  <c r="AC607" i="1"/>
  <c r="AB607" i="1"/>
  <c r="AA607" i="1"/>
  <c r="Z607" i="1"/>
  <c r="X607" i="1"/>
  <c r="W607" i="1"/>
  <c r="AN606" i="1"/>
  <c r="AE606" i="1"/>
  <c r="AD606" i="1"/>
  <c r="AC606" i="1"/>
  <c r="AB606" i="1"/>
  <c r="AA606" i="1"/>
  <c r="Z606" i="1"/>
  <c r="X606" i="1"/>
  <c r="W606" i="1"/>
  <c r="AN605" i="1"/>
  <c r="AE605" i="1"/>
  <c r="AD605" i="1"/>
  <c r="AC605" i="1"/>
  <c r="AB605" i="1"/>
  <c r="AA605" i="1"/>
  <c r="Z605" i="1"/>
  <c r="X605" i="1"/>
  <c r="W605" i="1"/>
  <c r="AN604" i="1"/>
  <c r="AE604" i="1"/>
  <c r="AD604" i="1"/>
  <c r="AC604" i="1"/>
  <c r="AB604" i="1"/>
  <c r="AA604" i="1"/>
  <c r="Z604" i="1"/>
  <c r="X604" i="1"/>
  <c r="W604" i="1"/>
  <c r="AN603" i="1"/>
  <c r="AE603" i="1"/>
  <c r="AD603" i="1"/>
  <c r="AC603" i="1"/>
  <c r="AB603" i="1"/>
  <c r="AA603" i="1"/>
  <c r="Z603" i="1"/>
  <c r="X603" i="1"/>
  <c r="W603" i="1"/>
  <c r="AN602" i="1"/>
  <c r="AE602" i="1"/>
  <c r="AD602" i="1"/>
  <c r="AC602" i="1"/>
  <c r="AB602" i="1"/>
  <c r="AA602" i="1"/>
  <c r="Z602" i="1"/>
  <c r="X602" i="1"/>
  <c r="W602" i="1"/>
  <c r="AN601" i="1"/>
  <c r="AE601" i="1"/>
  <c r="AD601" i="1"/>
  <c r="AC601" i="1"/>
  <c r="AB601" i="1"/>
  <c r="AA601" i="1"/>
  <c r="Z601" i="1"/>
  <c r="X601" i="1"/>
  <c r="W601" i="1"/>
  <c r="AN600" i="1"/>
  <c r="AE600" i="1"/>
  <c r="AD600" i="1"/>
  <c r="AC600" i="1"/>
  <c r="AB600" i="1"/>
  <c r="AA600" i="1"/>
  <c r="Z600" i="1"/>
  <c r="X600" i="1"/>
  <c r="W600" i="1"/>
  <c r="AN599" i="1"/>
  <c r="AE599" i="1"/>
  <c r="AD599" i="1"/>
  <c r="AC599" i="1"/>
  <c r="AB599" i="1"/>
  <c r="AA599" i="1"/>
  <c r="Z599" i="1"/>
  <c r="X599" i="1"/>
  <c r="W599" i="1"/>
  <c r="AN598" i="1"/>
  <c r="AE598" i="1"/>
  <c r="AD598" i="1"/>
  <c r="AC598" i="1"/>
  <c r="AB598" i="1"/>
  <c r="AA598" i="1"/>
  <c r="Z598" i="1"/>
  <c r="X598" i="1"/>
  <c r="W598" i="1"/>
  <c r="AN597" i="1"/>
  <c r="AE597" i="1"/>
  <c r="AD597" i="1"/>
  <c r="AC597" i="1"/>
  <c r="AB597" i="1"/>
  <c r="AA597" i="1"/>
  <c r="Z597" i="1"/>
  <c r="X597" i="1"/>
  <c r="W597" i="1"/>
  <c r="AN596" i="1"/>
  <c r="AE596" i="1"/>
  <c r="AD596" i="1"/>
  <c r="AC596" i="1"/>
  <c r="AB596" i="1"/>
  <c r="AA596" i="1"/>
  <c r="Z596" i="1"/>
  <c r="Y596" i="1"/>
  <c r="X596" i="1"/>
  <c r="W596" i="1"/>
  <c r="U596" i="1"/>
  <c r="AN595" i="1"/>
  <c r="AE595" i="1"/>
  <c r="AD595" i="1"/>
  <c r="AC595" i="1"/>
  <c r="AB595" i="1"/>
  <c r="AA595" i="1"/>
  <c r="Z595" i="1"/>
  <c r="X595" i="1"/>
  <c r="W595" i="1"/>
  <c r="V595" i="1"/>
  <c r="AN594" i="1"/>
  <c r="AE594" i="1"/>
  <c r="AD594" i="1"/>
  <c r="AC594" i="1"/>
  <c r="AB594" i="1"/>
  <c r="AA594" i="1"/>
  <c r="Z594" i="1"/>
  <c r="X594" i="1"/>
  <c r="W594" i="1"/>
  <c r="AN593" i="1"/>
  <c r="AE593" i="1"/>
  <c r="AD593" i="1"/>
  <c r="AJ593" i="1" s="1"/>
  <c r="AC593" i="1"/>
  <c r="AB593" i="1"/>
  <c r="AA593" i="1"/>
  <c r="Z593" i="1"/>
  <c r="X593" i="1"/>
  <c r="W593" i="1"/>
  <c r="V593" i="1"/>
  <c r="AN592" i="1"/>
  <c r="AE592" i="1"/>
  <c r="AD592" i="1"/>
  <c r="AG592" i="1" s="1"/>
  <c r="AC592" i="1"/>
  <c r="AB592" i="1"/>
  <c r="AA592" i="1"/>
  <c r="Z592" i="1"/>
  <c r="U592" i="1" s="1"/>
  <c r="Y592" i="1"/>
  <c r="X592" i="1"/>
  <c r="W592" i="1"/>
  <c r="V592" i="1"/>
  <c r="AN591" i="1"/>
  <c r="AJ591" i="1"/>
  <c r="AE591" i="1"/>
  <c r="AD591" i="1"/>
  <c r="AC591" i="1"/>
  <c r="AB591" i="1"/>
  <c r="AA591" i="1"/>
  <c r="Z591" i="1"/>
  <c r="X591" i="1"/>
  <c r="W591" i="1"/>
  <c r="V591" i="1"/>
  <c r="AN590" i="1"/>
  <c r="AG590" i="1"/>
  <c r="AE590" i="1"/>
  <c r="AD590" i="1"/>
  <c r="AC590" i="1"/>
  <c r="AB590" i="1"/>
  <c r="AA590" i="1"/>
  <c r="Z590" i="1"/>
  <c r="Y590" i="1"/>
  <c r="X590" i="1"/>
  <c r="W590" i="1"/>
  <c r="AN589" i="1"/>
  <c r="AE589" i="1"/>
  <c r="AD589" i="1"/>
  <c r="AJ589" i="1" s="1"/>
  <c r="AC589" i="1"/>
  <c r="AB589" i="1"/>
  <c r="AA589" i="1"/>
  <c r="Z589" i="1"/>
  <c r="X589" i="1"/>
  <c r="W589" i="1"/>
  <c r="AN588" i="1"/>
  <c r="AL588" i="1"/>
  <c r="AM588" i="1" s="1"/>
  <c r="AE588" i="1"/>
  <c r="AD588" i="1"/>
  <c r="AC588" i="1"/>
  <c r="AG588" i="1" s="1"/>
  <c r="AB588" i="1"/>
  <c r="AA588" i="1"/>
  <c r="Z588" i="1"/>
  <c r="Y588" i="1"/>
  <c r="AI588" i="1" s="1"/>
  <c r="X588" i="1"/>
  <c r="W588" i="1"/>
  <c r="AN587" i="1"/>
  <c r="AE587" i="1"/>
  <c r="AD587" i="1"/>
  <c r="AC587" i="1"/>
  <c r="AB587" i="1"/>
  <c r="AA587" i="1"/>
  <c r="Z587" i="1"/>
  <c r="X587" i="1"/>
  <c r="W587" i="1"/>
  <c r="AN586" i="1"/>
  <c r="AE586" i="1"/>
  <c r="AD586" i="1"/>
  <c r="AC586" i="1"/>
  <c r="AB586" i="1"/>
  <c r="AA586" i="1"/>
  <c r="Z586" i="1"/>
  <c r="X586" i="1"/>
  <c r="W586" i="1"/>
  <c r="V586" i="1"/>
  <c r="AN585" i="1"/>
  <c r="AE585" i="1"/>
  <c r="AD585" i="1"/>
  <c r="AC585" i="1"/>
  <c r="AB585" i="1"/>
  <c r="AA585" i="1"/>
  <c r="Z585" i="1"/>
  <c r="X585" i="1"/>
  <c r="W585" i="1"/>
  <c r="AN584" i="1"/>
  <c r="AE584" i="1"/>
  <c r="AD584" i="1"/>
  <c r="AC584" i="1"/>
  <c r="AB584" i="1"/>
  <c r="AA584" i="1"/>
  <c r="Z584" i="1"/>
  <c r="U584" i="1" s="1"/>
  <c r="Y584" i="1"/>
  <c r="X584" i="1"/>
  <c r="W584" i="1"/>
  <c r="V584" i="1"/>
  <c r="AN583" i="1"/>
  <c r="AE583" i="1"/>
  <c r="AD583" i="1"/>
  <c r="AJ583" i="1" s="1"/>
  <c r="AC583" i="1"/>
  <c r="AB583" i="1"/>
  <c r="AA583" i="1"/>
  <c r="Z583" i="1"/>
  <c r="X583" i="1"/>
  <c r="W583" i="1"/>
  <c r="AN582" i="1"/>
  <c r="AE582" i="1"/>
  <c r="AD582" i="1"/>
  <c r="AC582" i="1"/>
  <c r="AB582" i="1"/>
  <c r="AA582" i="1"/>
  <c r="Z582" i="1"/>
  <c r="X582" i="1"/>
  <c r="W582" i="1"/>
  <c r="AN581" i="1"/>
  <c r="AE581" i="1"/>
  <c r="AD581" i="1"/>
  <c r="AJ581" i="1" s="1"/>
  <c r="AC581" i="1"/>
  <c r="AB581" i="1"/>
  <c r="AA581" i="1"/>
  <c r="Z581" i="1"/>
  <c r="X581" i="1"/>
  <c r="W581" i="1"/>
  <c r="AN580" i="1"/>
  <c r="AE580" i="1"/>
  <c r="AD580" i="1"/>
  <c r="AC580" i="1"/>
  <c r="AB580" i="1"/>
  <c r="AA580" i="1"/>
  <c r="Z580" i="1"/>
  <c r="X580" i="1"/>
  <c r="W580" i="1"/>
  <c r="AN579" i="1"/>
  <c r="AE579" i="1"/>
  <c r="AD579" i="1"/>
  <c r="AC579" i="1"/>
  <c r="AB579" i="1"/>
  <c r="AA579" i="1"/>
  <c r="Z579" i="1"/>
  <c r="X579" i="1"/>
  <c r="W579" i="1"/>
  <c r="AN578" i="1"/>
  <c r="AE578" i="1"/>
  <c r="AD578" i="1"/>
  <c r="AC578" i="1"/>
  <c r="AB578" i="1"/>
  <c r="AA578" i="1"/>
  <c r="Z578" i="1"/>
  <c r="X578" i="1"/>
  <c r="W578" i="1"/>
  <c r="V578" i="1"/>
  <c r="AN577" i="1"/>
  <c r="AJ577" i="1"/>
  <c r="AE577" i="1"/>
  <c r="AD577" i="1"/>
  <c r="AC577" i="1"/>
  <c r="AB577" i="1"/>
  <c r="AG577" i="1" s="1"/>
  <c r="AA577" i="1"/>
  <c r="Z577" i="1"/>
  <c r="X577" i="1"/>
  <c r="W577" i="1"/>
  <c r="V577" i="1"/>
  <c r="AN576" i="1"/>
  <c r="AG576" i="1"/>
  <c r="AE576" i="1"/>
  <c r="AD576" i="1"/>
  <c r="AC576" i="1"/>
  <c r="AB576" i="1"/>
  <c r="AA576" i="1"/>
  <c r="Z576" i="1"/>
  <c r="U576" i="1" s="1"/>
  <c r="Y576" i="1"/>
  <c r="X576" i="1"/>
  <c r="W576" i="1"/>
  <c r="V576" i="1"/>
  <c r="AN575" i="1"/>
  <c r="AJ575" i="1"/>
  <c r="AE575" i="1"/>
  <c r="AD575" i="1"/>
  <c r="AC575" i="1"/>
  <c r="AB575" i="1"/>
  <c r="AA575" i="1"/>
  <c r="Z575" i="1"/>
  <c r="X575" i="1"/>
  <c r="W575" i="1"/>
  <c r="AN574" i="1"/>
  <c r="AE574" i="1"/>
  <c r="AD574" i="1"/>
  <c r="AC574" i="1"/>
  <c r="AG574" i="1" s="1"/>
  <c r="AB574" i="1"/>
  <c r="AA574" i="1"/>
  <c r="Z574" i="1"/>
  <c r="U574" i="1" s="1"/>
  <c r="Y574" i="1"/>
  <c r="X574" i="1"/>
  <c r="W574" i="1"/>
  <c r="V574" i="1"/>
  <c r="AN573" i="1"/>
  <c r="AE573" i="1"/>
  <c r="AD573" i="1"/>
  <c r="AJ573" i="1" s="1"/>
  <c r="AC573" i="1"/>
  <c r="AB573" i="1"/>
  <c r="AA573" i="1"/>
  <c r="Z573" i="1"/>
  <c r="X573" i="1"/>
  <c r="W573" i="1"/>
  <c r="AN572" i="1"/>
  <c r="AL572" i="1"/>
  <c r="AM572" i="1" s="1"/>
  <c r="AE572" i="1"/>
  <c r="AD572" i="1"/>
  <c r="AC572" i="1"/>
  <c r="AG572" i="1" s="1"/>
  <c r="AB572" i="1"/>
  <c r="AA572" i="1"/>
  <c r="Z572" i="1"/>
  <c r="Y572" i="1"/>
  <c r="X572" i="1"/>
  <c r="W572" i="1"/>
  <c r="U572" i="1"/>
  <c r="AN571" i="1"/>
  <c r="AE571" i="1"/>
  <c r="AD571" i="1"/>
  <c r="AC571" i="1"/>
  <c r="AB571" i="1"/>
  <c r="AA571" i="1"/>
  <c r="Z571" i="1"/>
  <c r="X571" i="1"/>
  <c r="W571" i="1"/>
  <c r="V571" i="1"/>
  <c r="AN570" i="1"/>
  <c r="AE570" i="1"/>
  <c r="AD570" i="1"/>
  <c r="AC570" i="1"/>
  <c r="AB570" i="1"/>
  <c r="AA570" i="1"/>
  <c r="Z570" i="1"/>
  <c r="X570" i="1"/>
  <c r="W570" i="1"/>
  <c r="V570" i="1"/>
  <c r="AN569" i="1"/>
  <c r="AE569" i="1"/>
  <c r="AD569" i="1"/>
  <c r="AC569" i="1"/>
  <c r="AB569" i="1"/>
  <c r="AA569" i="1"/>
  <c r="Z569" i="1"/>
  <c r="X569" i="1"/>
  <c r="W569" i="1"/>
  <c r="AN568" i="1"/>
  <c r="AG568" i="1"/>
  <c r="AE568" i="1"/>
  <c r="AD568" i="1"/>
  <c r="AC568" i="1"/>
  <c r="V568" i="1" s="1"/>
  <c r="AB568" i="1"/>
  <c r="AA568" i="1"/>
  <c r="Z568" i="1"/>
  <c r="Y568" i="1"/>
  <c r="X568" i="1"/>
  <c r="W568" i="1"/>
  <c r="U568" i="1"/>
  <c r="AN567" i="1"/>
  <c r="AE567" i="1"/>
  <c r="AD567" i="1"/>
  <c r="AJ567" i="1" s="1"/>
  <c r="AC567" i="1"/>
  <c r="AB567" i="1"/>
  <c r="AA567" i="1"/>
  <c r="Z567" i="1"/>
  <c r="X567" i="1"/>
  <c r="W567" i="1"/>
  <c r="V567" i="1"/>
  <c r="AN566" i="1"/>
  <c r="AE566" i="1"/>
  <c r="AD566" i="1"/>
  <c r="AC566" i="1"/>
  <c r="AG566" i="1" s="1"/>
  <c r="AB566" i="1"/>
  <c r="AA566" i="1"/>
  <c r="Z566" i="1"/>
  <c r="U566" i="1" s="1"/>
  <c r="Y566" i="1"/>
  <c r="X566" i="1"/>
  <c r="W566" i="1"/>
  <c r="V566" i="1"/>
  <c r="AN565" i="1"/>
  <c r="AE565" i="1"/>
  <c r="AD565" i="1"/>
  <c r="AC565" i="1"/>
  <c r="AB565" i="1"/>
  <c r="AA565" i="1"/>
  <c r="Z565" i="1"/>
  <c r="X565" i="1"/>
  <c r="W565" i="1"/>
  <c r="AN564" i="1"/>
  <c r="AE564" i="1"/>
  <c r="AD564" i="1"/>
  <c r="AC564" i="1"/>
  <c r="AB564" i="1"/>
  <c r="AA564" i="1"/>
  <c r="Z564" i="1"/>
  <c r="X564" i="1"/>
  <c r="W564" i="1"/>
  <c r="AN563" i="1"/>
  <c r="AE563" i="1"/>
  <c r="AD563" i="1"/>
  <c r="AC563" i="1"/>
  <c r="AB563" i="1"/>
  <c r="AA563" i="1"/>
  <c r="Z563" i="1"/>
  <c r="X563" i="1"/>
  <c r="W563" i="1"/>
  <c r="AN562" i="1"/>
  <c r="AE562" i="1"/>
  <c r="AD562" i="1"/>
  <c r="AC562" i="1"/>
  <c r="AB562" i="1"/>
  <c r="AA562" i="1"/>
  <c r="Z562" i="1"/>
  <c r="X562" i="1"/>
  <c r="W562" i="1"/>
  <c r="AN561" i="1"/>
  <c r="AJ561" i="1"/>
  <c r="AE561" i="1"/>
  <c r="AD561" i="1"/>
  <c r="AC561" i="1"/>
  <c r="AB561" i="1"/>
  <c r="AA561" i="1"/>
  <c r="Z561" i="1"/>
  <c r="X561" i="1"/>
  <c r="W561" i="1"/>
  <c r="V561" i="1"/>
  <c r="AN560" i="1"/>
  <c r="AG560" i="1"/>
  <c r="AE560" i="1"/>
  <c r="AD560" i="1"/>
  <c r="AC560" i="1"/>
  <c r="AB560" i="1"/>
  <c r="AA560" i="1"/>
  <c r="Z560" i="1"/>
  <c r="U560" i="1" s="1"/>
  <c r="Y560" i="1"/>
  <c r="X560" i="1"/>
  <c r="W560" i="1"/>
  <c r="V560" i="1"/>
  <c r="AN559" i="1"/>
  <c r="AE559" i="1"/>
  <c r="AD559" i="1"/>
  <c r="AJ559" i="1" s="1"/>
  <c r="AC559" i="1"/>
  <c r="AB559" i="1"/>
  <c r="AA559" i="1"/>
  <c r="Z559" i="1"/>
  <c r="X559" i="1"/>
  <c r="W559" i="1"/>
  <c r="AN558" i="1"/>
  <c r="AL558" i="1"/>
  <c r="AM558" i="1" s="1"/>
  <c r="AE558" i="1"/>
  <c r="AD558" i="1"/>
  <c r="AC558" i="1"/>
  <c r="AG558" i="1" s="1"/>
  <c r="AB558" i="1"/>
  <c r="AA558" i="1"/>
  <c r="Z558" i="1"/>
  <c r="Y558" i="1"/>
  <c r="AI558" i="1" s="1"/>
  <c r="X558" i="1"/>
  <c r="W558" i="1"/>
  <c r="U558" i="1"/>
  <c r="AN557" i="1"/>
  <c r="AE557" i="1"/>
  <c r="AD557" i="1"/>
  <c r="AC557" i="1"/>
  <c r="AB557" i="1"/>
  <c r="AA557" i="1"/>
  <c r="Z557" i="1"/>
  <c r="X557" i="1"/>
  <c r="W557" i="1"/>
  <c r="AN556" i="1"/>
  <c r="AE556" i="1"/>
  <c r="AD556" i="1"/>
  <c r="AC556" i="1"/>
  <c r="AB556" i="1"/>
  <c r="AA556" i="1"/>
  <c r="Z556" i="1"/>
  <c r="X556" i="1"/>
  <c r="W556" i="1"/>
  <c r="AN555" i="1"/>
  <c r="AE555" i="1"/>
  <c r="AD555" i="1"/>
  <c r="AC555" i="1"/>
  <c r="AB555" i="1"/>
  <c r="AA555" i="1"/>
  <c r="Z555" i="1"/>
  <c r="X555" i="1"/>
  <c r="W555" i="1"/>
  <c r="V555" i="1"/>
  <c r="AN554" i="1"/>
  <c r="AE554" i="1"/>
  <c r="AD554" i="1"/>
  <c r="AC554" i="1"/>
  <c r="AB554" i="1"/>
  <c r="AA554" i="1"/>
  <c r="Z554" i="1"/>
  <c r="X554" i="1"/>
  <c r="W554" i="1"/>
  <c r="AN553" i="1"/>
  <c r="AE553" i="1"/>
  <c r="AD553" i="1"/>
  <c r="AJ553" i="1" s="1"/>
  <c r="AC553" i="1"/>
  <c r="AB553" i="1"/>
  <c r="AA553" i="1"/>
  <c r="Z553" i="1"/>
  <c r="V553" i="1" s="1"/>
  <c r="X553" i="1"/>
  <c r="W553" i="1"/>
  <c r="AN552" i="1"/>
  <c r="AE552" i="1"/>
  <c r="AD552" i="1"/>
  <c r="AC552" i="1"/>
  <c r="AB552" i="1"/>
  <c r="AA552" i="1"/>
  <c r="Z552" i="1"/>
  <c r="Y552" i="1"/>
  <c r="X552" i="1"/>
  <c r="W552" i="1"/>
  <c r="U552" i="1"/>
  <c r="AN551" i="1"/>
  <c r="AE551" i="1"/>
  <c r="AD551" i="1"/>
  <c r="AJ551" i="1" s="1"/>
  <c r="AC551" i="1"/>
  <c r="AB551" i="1"/>
  <c r="AA551" i="1"/>
  <c r="Z551" i="1"/>
  <c r="X551" i="1"/>
  <c r="W551" i="1"/>
  <c r="AN550" i="1"/>
  <c r="AE550" i="1"/>
  <c r="AD550" i="1"/>
  <c r="AC550" i="1"/>
  <c r="AB550" i="1"/>
  <c r="AA550" i="1"/>
  <c r="Z550" i="1"/>
  <c r="X550" i="1"/>
  <c r="W550" i="1"/>
  <c r="AN549" i="1"/>
  <c r="AE549" i="1"/>
  <c r="AD549" i="1"/>
  <c r="AJ549" i="1" s="1"/>
  <c r="AC549" i="1"/>
  <c r="AB549" i="1"/>
  <c r="AA549" i="1"/>
  <c r="Z549" i="1"/>
  <c r="X549" i="1"/>
  <c r="W549" i="1"/>
  <c r="AN548" i="1"/>
  <c r="AE548" i="1"/>
  <c r="AD548" i="1"/>
  <c r="AC548" i="1"/>
  <c r="AB548" i="1"/>
  <c r="AA548" i="1"/>
  <c r="Z548" i="1"/>
  <c r="X548" i="1"/>
  <c r="W548" i="1"/>
  <c r="AN547" i="1"/>
  <c r="AE547" i="1"/>
  <c r="AD547" i="1"/>
  <c r="AC547" i="1"/>
  <c r="AB547" i="1"/>
  <c r="AA547" i="1"/>
  <c r="Z547" i="1"/>
  <c r="X547" i="1"/>
  <c r="W547" i="1"/>
  <c r="AN546" i="1"/>
  <c r="AE546" i="1"/>
  <c r="AD546" i="1"/>
  <c r="AC546" i="1"/>
  <c r="AB546" i="1"/>
  <c r="AA546" i="1"/>
  <c r="Z546" i="1"/>
  <c r="X546" i="1"/>
  <c r="W546" i="1"/>
  <c r="AN545" i="1"/>
  <c r="AJ545" i="1"/>
  <c r="AE545" i="1"/>
  <c r="AD545" i="1"/>
  <c r="AC545" i="1"/>
  <c r="AB545" i="1"/>
  <c r="AG545" i="1" s="1"/>
  <c r="AA545" i="1"/>
  <c r="Z545" i="1"/>
  <c r="X545" i="1"/>
  <c r="W545" i="1"/>
  <c r="AN544" i="1"/>
  <c r="AE544" i="1"/>
  <c r="AD544" i="1"/>
  <c r="AJ544" i="1" s="1"/>
  <c r="AC544" i="1"/>
  <c r="AB544" i="1"/>
  <c r="AA544" i="1"/>
  <c r="Z544" i="1"/>
  <c r="V544" i="1" s="1"/>
  <c r="X544" i="1"/>
  <c r="W544" i="1"/>
  <c r="AN543" i="1"/>
  <c r="AE543" i="1"/>
  <c r="AD543" i="1"/>
  <c r="AC543" i="1"/>
  <c r="AB543" i="1"/>
  <c r="AA543" i="1"/>
  <c r="Z543" i="1"/>
  <c r="X543" i="1"/>
  <c r="W543" i="1"/>
  <c r="V543" i="1"/>
  <c r="AN542" i="1"/>
  <c r="AE542" i="1"/>
  <c r="AD542" i="1"/>
  <c r="AJ542" i="1" s="1"/>
  <c r="AC542" i="1"/>
  <c r="AB542" i="1"/>
  <c r="AA542" i="1"/>
  <c r="Z542" i="1"/>
  <c r="X542" i="1"/>
  <c r="W542" i="1"/>
  <c r="V542" i="1"/>
  <c r="AN541" i="1"/>
  <c r="AE541" i="1"/>
  <c r="AD541" i="1"/>
  <c r="AC541" i="1"/>
  <c r="AB541" i="1"/>
  <c r="AA541" i="1"/>
  <c r="Z541" i="1"/>
  <c r="X541" i="1"/>
  <c r="W541" i="1"/>
  <c r="AN540" i="1"/>
  <c r="AE540" i="1"/>
  <c r="AD540" i="1"/>
  <c r="AJ540" i="1" s="1"/>
  <c r="AC540" i="1"/>
  <c r="AB540" i="1"/>
  <c r="AA540" i="1"/>
  <c r="Z540" i="1"/>
  <c r="V540" i="1" s="1"/>
  <c r="X540" i="1"/>
  <c r="W540" i="1"/>
  <c r="AN539" i="1"/>
  <c r="AE539" i="1"/>
  <c r="AD539" i="1"/>
  <c r="AC539" i="1"/>
  <c r="AB539" i="1"/>
  <c r="AA539" i="1"/>
  <c r="Z539" i="1"/>
  <c r="X539" i="1"/>
  <c r="W539" i="1"/>
  <c r="V539" i="1"/>
  <c r="AN538" i="1"/>
  <c r="AE538" i="1"/>
  <c r="AD538" i="1"/>
  <c r="AJ538" i="1" s="1"/>
  <c r="AC538" i="1"/>
  <c r="AB538" i="1"/>
  <c r="AA538" i="1"/>
  <c r="Z538" i="1"/>
  <c r="X538" i="1"/>
  <c r="W538" i="1"/>
  <c r="V538" i="1"/>
  <c r="AN537" i="1"/>
  <c r="AE537" i="1"/>
  <c r="AD537" i="1"/>
  <c r="AC537" i="1"/>
  <c r="AB537" i="1"/>
  <c r="AA537" i="1"/>
  <c r="Z537" i="1"/>
  <c r="X537" i="1"/>
  <c r="W537" i="1"/>
  <c r="AN536" i="1"/>
  <c r="AE536" i="1"/>
  <c r="AD536" i="1"/>
  <c r="AJ536" i="1" s="1"/>
  <c r="AC536" i="1"/>
  <c r="AB536" i="1"/>
  <c r="AA536" i="1"/>
  <c r="Z536" i="1"/>
  <c r="V536" i="1" s="1"/>
  <c r="X536" i="1"/>
  <c r="W536" i="1"/>
  <c r="AN535" i="1"/>
  <c r="AE535" i="1"/>
  <c r="AD535" i="1"/>
  <c r="AC535" i="1"/>
  <c r="AB535" i="1"/>
  <c r="AA535" i="1"/>
  <c r="Z535" i="1"/>
  <c r="X535" i="1"/>
  <c r="W535" i="1"/>
  <c r="V535" i="1"/>
  <c r="AN534" i="1"/>
  <c r="AE534" i="1"/>
  <c r="AD534" i="1"/>
  <c r="AJ534" i="1" s="1"/>
  <c r="AC534" i="1"/>
  <c r="AB534" i="1"/>
  <c r="AA534" i="1"/>
  <c r="Z534" i="1"/>
  <c r="X534" i="1"/>
  <c r="W534" i="1"/>
  <c r="V534" i="1"/>
  <c r="AN533" i="1"/>
  <c r="AE533" i="1"/>
  <c r="AD533" i="1"/>
  <c r="AC533" i="1"/>
  <c r="AB533" i="1"/>
  <c r="AA533" i="1"/>
  <c r="Z533" i="1"/>
  <c r="X533" i="1"/>
  <c r="W533" i="1"/>
  <c r="AN532" i="1"/>
  <c r="AE532" i="1"/>
  <c r="AD532" i="1"/>
  <c r="AJ532" i="1" s="1"/>
  <c r="AC532" i="1"/>
  <c r="AB532" i="1"/>
  <c r="AA532" i="1"/>
  <c r="Z532" i="1"/>
  <c r="V532" i="1" s="1"/>
  <c r="X532" i="1"/>
  <c r="W532" i="1"/>
  <c r="AN531" i="1"/>
  <c r="AE531" i="1"/>
  <c r="AD531" i="1"/>
  <c r="AC531" i="1"/>
  <c r="AB531" i="1"/>
  <c r="AA531" i="1"/>
  <c r="Z531" i="1"/>
  <c r="X531" i="1"/>
  <c r="W531" i="1"/>
  <c r="V531" i="1"/>
  <c r="AN530" i="1"/>
  <c r="AE530" i="1"/>
  <c r="AD530" i="1"/>
  <c r="AJ530" i="1" s="1"/>
  <c r="AC530" i="1"/>
  <c r="AB530" i="1"/>
  <c r="AA530" i="1"/>
  <c r="Z530" i="1"/>
  <c r="X530" i="1"/>
  <c r="W530" i="1"/>
  <c r="V530" i="1"/>
  <c r="AN529" i="1"/>
  <c r="AE529" i="1"/>
  <c r="AD529" i="1"/>
  <c r="AC529" i="1"/>
  <c r="AB529" i="1"/>
  <c r="AA529" i="1"/>
  <c r="Z529" i="1"/>
  <c r="X529" i="1"/>
  <c r="W529" i="1"/>
  <c r="AN528" i="1"/>
  <c r="AE528" i="1"/>
  <c r="AD528" i="1"/>
  <c r="AJ528" i="1" s="1"/>
  <c r="AC528" i="1"/>
  <c r="AB528" i="1"/>
  <c r="AA528" i="1"/>
  <c r="Z528" i="1"/>
  <c r="V528" i="1" s="1"/>
  <c r="X528" i="1"/>
  <c r="W528" i="1"/>
  <c r="AN527" i="1"/>
  <c r="AE527" i="1"/>
  <c r="AD527" i="1"/>
  <c r="AC527" i="1"/>
  <c r="AB527" i="1"/>
  <c r="AA527" i="1"/>
  <c r="Z527" i="1"/>
  <c r="X527" i="1"/>
  <c r="W527" i="1"/>
  <c r="V527" i="1"/>
  <c r="AN526" i="1"/>
  <c r="AE526" i="1"/>
  <c r="AD526" i="1"/>
  <c r="AJ526" i="1" s="1"/>
  <c r="AC526" i="1"/>
  <c r="AB526" i="1"/>
  <c r="AA526" i="1"/>
  <c r="Z526" i="1"/>
  <c r="X526" i="1"/>
  <c r="W526" i="1"/>
  <c r="V526" i="1"/>
  <c r="AN525" i="1"/>
  <c r="AE525" i="1"/>
  <c r="AD525" i="1"/>
  <c r="AC525" i="1"/>
  <c r="AB525" i="1"/>
  <c r="AA525" i="1"/>
  <c r="Z525" i="1"/>
  <c r="X525" i="1"/>
  <c r="W525" i="1"/>
  <c r="AN524" i="1"/>
  <c r="AE524" i="1"/>
  <c r="AD524" i="1"/>
  <c r="AJ524" i="1" s="1"/>
  <c r="AC524" i="1"/>
  <c r="AB524" i="1"/>
  <c r="AA524" i="1"/>
  <c r="Z524" i="1"/>
  <c r="X524" i="1"/>
  <c r="V524" i="1" s="1"/>
  <c r="W524" i="1"/>
  <c r="AN523" i="1"/>
  <c r="AE523" i="1"/>
  <c r="AD523" i="1"/>
  <c r="AJ523" i="1" s="1"/>
  <c r="AC523" i="1"/>
  <c r="AB523" i="1"/>
  <c r="AA523" i="1"/>
  <c r="Z523" i="1"/>
  <c r="X523" i="1"/>
  <c r="W523" i="1"/>
  <c r="V523" i="1"/>
  <c r="AN522" i="1"/>
  <c r="AE522" i="1"/>
  <c r="AD522" i="1"/>
  <c r="AJ522" i="1" s="1"/>
  <c r="AC522" i="1"/>
  <c r="AB522" i="1"/>
  <c r="AA522" i="1"/>
  <c r="Z522" i="1"/>
  <c r="X522" i="1"/>
  <c r="W522" i="1"/>
  <c r="AN521" i="1"/>
  <c r="AE521" i="1"/>
  <c r="AD521" i="1"/>
  <c r="AJ521" i="1" s="1"/>
  <c r="AC521" i="1"/>
  <c r="AB521" i="1"/>
  <c r="AA521" i="1"/>
  <c r="Z521" i="1"/>
  <c r="X521" i="1"/>
  <c r="W521" i="1"/>
  <c r="V521" i="1"/>
  <c r="AN520" i="1"/>
  <c r="AJ520" i="1"/>
  <c r="AE520" i="1"/>
  <c r="AD520" i="1"/>
  <c r="AC520" i="1"/>
  <c r="AB520" i="1"/>
  <c r="AA520" i="1"/>
  <c r="Z520" i="1"/>
  <c r="X520" i="1"/>
  <c r="V520" i="1" s="1"/>
  <c r="W520" i="1"/>
  <c r="AN519" i="1"/>
  <c r="AE519" i="1"/>
  <c r="AD519" i="1"/>
  <c r="AJ519" i="1" s="1"/>
  <c r="AC519" i="1"/>
  <c r="AB519" i="1"/>
  <c r="AA519" i="1"/>
  <c r="Z519" i="1"/>
  <c r="X519" i="1"/>
  <c r="W519" i="1"/>
  <c r="V519" i="1"/>
  <c r="AN518" i="1"/>
  <c r="AJ518" i="1"/>
  <c r="AE518" i="1"/>
  <c r="AD518" i="1"/>
  <c r="AC518" i="1"/>
  <c r="AB518" i="1"/>
  <c r="AA518" i="1"/>
  <c r="Z518" i="1"/>
  <c r="X518" i="1"/>
  <c r="W518" i="1"/>
  <c r="AN517" i="1"/>
  <c r="AE517" i="1"/>
  <c r="AD517" i="1"/>
  <c r="AJ517" i="1" s="1"/>
  <c r="AC517" i="1"/>
  <c r="AB517" i="1"/>
  <c r="AA517" i="1"/>
  <c r="Z517" i="1"/>
  <c r="X517" i="1"/>
  <c r="W517" i="1"/>
  <c r="V517" i="1"/>
  <c r="AN516" i="1"/>
  <c r="AE516" i="1"/>
  <c r="AD516" i="1"/>
  <c r="AJ516" i="1" s="1"/>
  <c r="AC516" i="1"/>
  <c r="AB516" i="1"/>
  <c r="AA516" i="1"/>
  <c r="Z516" i="1"/>
  <c r="X516" i="1"/>
  <c r="V516" i="1" s="1"/>
  <c r="W516" i="1"/>
  <c r="AN515" i="1"/>
  <c r="AE515" i="1"/>
  <c r="AD515" i="1"/>
  <c r="AJ515" i="1" s="1"/>
  <c r="AC515" i="1"/>
  <c r="AB515" i="1"/>
  <c r="AA515" i="1"/>
  <c r="Z515" i="1"/>
  <c r="X515" i="1"/>
  <c r="W515" i="1"/>
  <c r="V515" i="1"/>
  <c r="AN514" i="1"/>
  <c r="AE514" i="1"/>
  <c r="AD514" i="1"/>
  <c r="AJ514" i="1" s="1"/>
  <c r="AC514" i="1"/>
  <c r="AB514" i="1"/>
  <c r="AA514" i="1"/>
  <c r="Z514" i="1"/>
  <c r="X514" i="1"/>
  <c r="W514" i="1"/>
  <c r="AN513" i="1"/>
  <c r="AE513" i="1"/>
  <c r="AD513" i="1"/>
  <c r="AJ513" i="1" s="1"/>
  <c r="AC513" i="1"/>
  <c r="AB513" i="1"/>
  <c r="AA513" i="1"/>
  <c r="Z513" i="1"/>
  <c r="X513" i="1"/>
  <c r="W513" i="1"/>
  <c r="V513" i="1"/>
  <c r="AN512" i="1"/>
  <c r="AJ512" i="1"/>
  <c r="AE512" i="1"/>
  <c r="AD512" i="1"/>
  <c r="AC512" i="1"/>
  <c r="AB512" i="1"/>
  <c r="AA512" i="1"/>
  <c r="Z512" i="1"/>
  <c r="X512" i="1"/>
  <c r="V512" i="1" s="1"/>
  <c r="W512" i="1"/>
  <c r="AN511" i="1"/>
  <c r="AE511" i="1"/>
  <c r="AD511" i="1"/>
  <c r="AJ511" i="1" s="1"/>
  <c r="AC511" i="1"/>
  <c r="AB511" i="1"/>
  <c r="AA511" i="1"/>
  <c r="Z511" i="1"/>
  <c r="X511" i="1"/>
  <c r="W511" i="1"/>
  <c r="V511" i="1"/>
  <c r="AN510" i="1"/>
  <c r="AJ510" i="1"/>
  <c r="AE510" i="1"/>
  <c r="AD510" i="1"/>
  <c r="AC510" i="1"/>
  <c r="AB510" i="1"/>
  <c r="AA510" i="1"/>
  <c r="Z510" i="1"/>
  <c r="X510" i="1"/>
  <c r="W510" i="1"/>
  <c r="AN509" i="1"/>
  <c r="AE509" i="1"/>
  <c r="AD509" i="1"/>
  <c r="AJ509" i="1" s="1"/>
  <c r="AC509" i="1"/>
  <c r="AB509" i="1"/>
  <c r="AA509" i="1"/>
  <c r="Z509" i="1"/>
  <c r="X509" i="1"/>
  <c r="W509" i="1"/>
  <c r="V509" i="1"/>
  <c r="AN508" i="1"/>
  <c r="AE508" i="1"/>
  <c r="AD508" i="1"/>
  <c r="AJ508" i="1" s="1"/>
  <c r="AC508" i="1"/>
  <c r="AB508" i="1"/>
  <c r="AA508" i="1"/>
  <c r="Z508" i="1"/>
  <c r="X508" i="1"/>
  <c r="W508" i="1"/>
  <c r="AN507" i="1"/>
  <c r="AE507" i="1"/>
  <c r="AD507" i="1"/>
  <c r="AC507" i="1"/>
  <c r="AB507" i="1"/>
  <c r="AA507" i="1"/>
  <c r="Z507" i="1"/>
  <c r="X507" i="1"/>
  <c r="W507" i="1"/>
  <c r="V507" i="1"/>
  <c r="AN506" i="1"/>
  <c r="AJ506" i="1"/>
  <c r="AE506" i="1"/>
  <c r="AD506" i="1"/>
  <c r="AC506" i="1"/>
  <c r="AB506" i="1"/>
  <c r="AA506" i="1"/>
  <c r="Z506" i="1"/>
  <c r="X506" i="1"/>
  <c r="V506" i="1" s="1"/>
  <c r="W506" i="1"/>
  <c r="AN505" i="1"/>
  <c r="AE505" i="1"/>
  <c r="AD505" i="1"/>
  <c r="AJ505" i="1" s="1"/>
  <c r="AC505" i="1"/>
  <c r="AB505" i="1"/>
  <c r="AA505" i="1"/>
  <c r="Z505" i="1"/>
  <c r="X505" i="1"/>
  <c r="W505" i="1"/>
  <c r="V505" i="1"/>
  <c r="AN504" i="1"/>
  <c r="AE504" i="1"/>
  <c r="AD504" i="1"/>
  <c r="AJ504" i="1" s="1"/>
  <c r="AC504" i="1"/>
  <c r="AB504" i="1"/>
  <c r="AA504" i="1"/>
  <c r="Z504" i="1"/>
  <c r="X504" i="1"/>
  <c r="W504" i="1"/>
  <c r="AN503" i="1"/>
  <c r="AE503" i="1"/>
  <c r="AD503" i="1"/>
  <c r="AC503" i="1"/>
  <c r="AB503" i="1"/>
  <c r="AA503" i="1"/>
  <c r="Z503" i="1"/>
  <c r="X503" i="1"/>
  <c r="W503" i="1"/>
  <c r="V503" i="1"/>
  <c r="AN502" i="1"/>
  <c r="AJ502" i="1"/>
  <c r="AE502" i="1"/>
  <c r="AD502" i="1"/>
  <c r="AC502" i="1"/>
  <c r="AB502" i="1"/>
  <c r="AA502" i="1"/>
  <c r="Z502" i="1"/>
  <c r="X502" i="1"/>
  <c r="V502" i="1" s="1"/>
  <c r="W502" i="1"/>
  <c r="AN501" i="1"/>
  <c r="AE501" i="1"/>
  <c r="AD501" i="1"/>
  <c r="AJ501" i="1" s="1"/>
  <c r="AC501" i="1"/>
  <c r="AB501" i="1"/>
  <c r="AA501" i="1"/>
  <c r="Z501" i="1"/>
  <c r="X501" i="1"/>
  <c r="W501" i="1"/>
  <c r="V501" i="1"/>
  <c r="AN500" i="1"/>
  <c r="AE500" i="1"/>
  <c r="AD500" i="1"/>
  <c r="AJ500" i="1" s="1"/>
  <c r="AC500" i="1"/>
  <c r="AB500" i="1"/>
  <c r="AA500" i="1"/>
  <c r="Z500" i="1"/>
  <c r="X500" i="1"/>
  <c r="W500" i="1"/>
  <c r="AN499" i="1"/>
  <c r="AE499" i="1"/>
  <c r="AD499" i="1"/>
  <c r="AC499" i="1"/>
  <c r="AB499" i="1"/>
  <c r="AA499" i="1"/>
  <c r="Z499" i="1"/>
  <c r="X499" i="1"/>
  <c r="W499" i="1"/>
  <c r="V499" i="1"/>
  <c r="AN498" i="1"/>
  <c r="AJ498" i="1"/>
  <c r="AE498" i="1"/>
  <c r="AD498" i="1"/>
  <c r="AC498" i="1"/>
  <c r="AB498" i="1"/>
  <c r="AA498" i="1"/>
  <c r="Z498" i="1"/>
  <c r="X498" i="1"/>
  <c r="V498" i="1" s="1"/>
  <c r="W498" i="1"/>
  <c r="AN497" i="1"/>
  <c r="AE497" i="1"/>
  <c r="AD497" i="1"/>
  <c r="AJ497" i="1" s="1"/>
  <c r="AC497" i="1"/>
  <c r="AB497" i="1"/>
  <c r="AA497" i="1"/>
  <c r="Z497" i="1"/>
  <c r="X497" i="1"/>
  <c r="W497" i="1"/>
  <c r="V497" i="1"/>
  <c r="AN496" i="1"/>
  <c r="AE496" i="1"/>
  <c r="AD496" i="1"/>
  <c r="AJ496" i="1" s="1"/>
  <c r="AC496" i="1"/>
  <c r="AB496" i="1"/>
  <c r="AA496" i="1"/>
  <c r="Z496" i="1"/>
  <c r="X496" i="1"/>
  <c r="W496" i="1"/>
  <c r="AN495" i="1"/>
  <c r="AE495" i="1"/>
  <c r="AD495" i="1"/>
  <c r="AC495" i="1"/>
  <c r="AB495" i="1"/>
  <c r="AA495" i="1"/>
  <c r="Z495" i="1"/>
  <c r="X495" i="1"/>
  <c r="W495" i="1"/>
  <c r="V495" i="1"/>
  <c r="AN494" i="1"/>
  <c r="AJ494" i="1"/>
  <c r="AE494" i="1"/>
  <c r="AD494" i="1"/>
  <c r="AC494" i="1"/>
  <c r="AB494" i="1"/>
  <c r="AA494" i="1"/>
  <c r="Z494" i="1"/>
  <c r="X494" i="1"/>
  <c r="V494" i="1" s="1"/>
  <c r="W494" i="1"/>
  <c r="AN493" i="1"/>
  <c r="AE493" i="1"/>
  <c r="AD493" i="1"/>
  <c r="AJ493" i="1" s="1"/>
  <c r="AC493" i="1"/>
  <c r="AB493" i="1"/>
  <c r="AA493" i="1"/>
  <c r="Z493" i="1"/>
  <c r="X493" i="1"/>
  <c r="W493" i="1"/>
  <c r="V493" i="1"/>
  <c r="AN492" i="1"/>
  <c r="AE492" i="1"/>
  <c r="AD492" i="1"/>
  <c r="AJ492" i="1" s="1"/>
  <c r="AC492" i="1"/>
  <c r="AB492" i="1"/>
  <c r="AA492" i="1"/>
  <c r="Z492" i="1"/>
  <c r="X492" i="1"/>
  <c r="W492" i="1"/>
  <c r="AN491" i="1"/>
  <c r="AE491" i="1"/>
  <c r="AD491" i="1"/>
  <c r="AC491" i="1"/>
  <c r="AB491" i="1"/>
  <c r="AA491" i="1"/>
  <c r="Z491" i="1"/>
  <c r="X491" i="1"/>
  <c r="W491" i="1"/>
  <c r="V491" i="1"/>
  <c r="AN490" i="1"/>
  <c r="AJ490" i="1"/>
  <c r="AE490" i="1"/>
  <c r="AD490" i="1"/>
  <c r="AC490" i="1"/>
  <c r="AB490" i="1"/>
  <c r="AA490" i="1"/>
  <c r="Z490" i="1"/>
  <c r="X490" i="1"/>
  <c r="V490" i="1" s="1"/>
  <c r="W490" i="1"/>
  <c r="AN489" i="1"/>
  <c r="AE489" i="1"/>
  <c r="AD489" i="1"/>
  <c r="AJ489" i="1" s="1"/>
  <c r="AC489" i="1"/>
  <c r="AB489" i="1"/>
  <c r="AA489" i="1"/>
  <c r="Z489" i="1"/>
  <c r="X489" i="1"/>
  <c r="W489" i="1"/>
  <c r="V489" i="1"/>
  <c r="AN488" i="1"/>
  <c r="AJ488" i="1"/>
  <c r="AE488" i="1"/>
  <c r="AD488" i="1"/>
  <c r="AC488" i="1"/>
  <c r="AB488" i="1"/>
  <c r="AA488" i="1"/>
  <c r="Z488" i="1"/>
  <c r="X488" i="1"/>
  <c r="W488" i="1"/>
  <c r="AN487" i="1"/>
  <c r="AE487" i="1"/>
  <c r="AD487" i="1"/>
  <c r="AC487" i="1"/>
  <c r="AB487" i="1"/>
  <c r="AJ487" i="1" s="1"/>
  <c r="AA487" i="1"/>
  <c r="Z487" i="1"/>
  <c r="X487" i="1"/>
  <c r="Y487" i="1" s="1"/>
  <c r="W487" i="1"/>
  <c r="AN486" i="1"/>
  <c r="AE486" i="1"/>
  <c r="AD486" i="1"/>
  <c r="AC486" i="1"/>
  <c r="U486" i="1" s="1"/>
  <c r="AB486" i="1"/>
  <c r="AA486" i="1"/>
  <c r="Z486" i="1"/>
  <c r="Y486" i="1"/>
  <c r="X486" i="1"/>
  <c r="W486" i="1"/>
  <c r="AN485" i="1"/>
  <c r="AE485" i="1"/>
  <c r="AJ485" i="1" s="1"/>
  <c r="AD485" i="1"/>
  <c r="AC485" i="1"/>
  <c r="AB485" i="1"/>
  <c r="AA485" i="1"/>
  <c r="Z485" i="1"/>
  <c r="X485" i="1"/>
  <c r="W485" i="1"/>
  <c r="AN484" i="1"/>
  <c r="AJ484" i="1"/>
  <c r="AE484" i="1"/>
  <c r="AD484" i="1"/>
  <c r="AC484" i="1"/>
  <c r="AB484" i="1"/>
  <c r="AA484" i="1"/>
  <c r="Z484" i="1"/>
  <c r="X484" i="1"/>
  <c r="W484" i="1"/>
  <c r="AN483" i="1"/>
  <c r="AE483" i="1"/>
  <c r="AD483" i="1"/>
  <c r="AC483" i="1"/>
  <c r="AB483" i="1"/>
  <c r="AJ483" i="1" s="1"/>
  <c r="AA483" i="1"/>
  <c r="Z483" i="1"/>
  <c r="X483" i="1"/>
  <c r="Y483" i="1" s="1"/>
  <c r="W483" i="1"/>
  <c r="AN482" i="1"/>
  <c r="AE482" i="1"/>
  <c r="AD482" i="1"/>
  <c r="AC482" i="1"/>
  <c r="U482" i="1" s="1"/>
  <c r="AB482" i="1"/>
  <c r="AA482" i="1"/>
  <c r="Z482" i="1"/>
  <c r="Y482" i="1"/>
  <c r="X482" i="1"/>
  <c r="W482" i="1"/>
  <c r="AN481" i="1"/>
  <c r="AE481" i="1"/>
  <c r="AJ481" i="1" s="1"/>
  <c r="AD481" i="1"/>
  <c r="AC481" i="1"/>
  <c r="AB481" i="1"/>
  <c r="AA481" i="1"/>
  <c r="Z481" i="1"/>
  <c r="X481" i="1"/>
  <c r="W481" i="1"/>
  <c r="AN480" i="1"/>
  <c r="AJ480" i="1"/>
  <c r="AE480" i="1"/>
  <c r="AD480" i="1"/>
  <c r="AC480" i="1"/>
  <c r="AB480" i="1"/>
  <c r="AA480" i="1"/>
  <c r="Z480" i="1"/>
  <c r="X480" i="1"/>
  <c r="W480" i="1"/>
  <c r="AN479" i="1"/>
  <c r="AE479" i="1"/>
  <c r="AD479" i="1"/>
  <c r="AC479" i="1"/>
  <c r="AB479" i="1"/>
  <c r="AJ479" i="1" s="1"/>
  <c r="AA479" i="1"/>
  <c r="Z479" i="1"/>
  <c r="X479" i="1"/>
  <c r="Y479" i="1" s="1"/>
  <c r="W479" i="1"/>
  <c r="AN478" i="1"/>
  <c r="AE478" i="1"/>
  <c r="AD478" i="1"/>
  <c r="AC478" i="1"/>
  <c r="U478" i="1" s="1"/>
  <c r="AB478" i="1"/>
  <c r="AA478" i="1"/>
  <c r="Z478" i="1"/>
  <c r="Y478" i="1"/>
  <c r="X478" i="1"/>
  <c r="W478" i="1"/>
  <c r="AN477" i="1"/>
  <c r="AE477" i="1"/>
  <c r="AJ477" i="1" s="1"/>
  <c r="AD477" i="1"/>
  <c r="AC477" i="1"/>
  <c r="AB477" i="1"/>
  <c r="AA477" i="1"/>
  <c r="Z477" i="1"/>
  <c r="X477" i="1"/>
  <c r="W477" i="1"/>
  <c r="AN476" i="1"/>
  <c r="AJ476" i="1"/>
  <c r="AE476" i="1"/>
  <c r="AD476" i="1"/>
  <c r="AC476" i="1"/>
  <c r="AB476" i="1"/>
  <c r="AA476" i="1"/>
  <c r="Z476" i="1"/>
  <c r="X476" i="1"/>
  <c r="W476" i="1"/>
  <c r="AN475" i="1"/>
  <c r="AE475" i="1"/>
  <c r="AD475" i="1"/>
  <c r="AC475" i="1"/>
  <c r="AB475" i="1"/>
  <c r="AJ475" i="1" s="1"/>
  <c r="AA475" i="1"/>
  <c r="Z475" i="1"/>
  <c r="X475" i="1"/>
  <c r="Y475" i="1" s="1"/>
  <c r="W475" i="1"/>
  <c r="AN474" i="1"/>
  <c r="AE474" i="1"/>
  <c r="AD474" i="1"/>
  <c r="AC474" i="1"/>
  <c r="U474" i="1" s="1"/>
  <c r="AB474" i="1"/>
  <c r="AA474" i="1"/>
  <c r="Z474" i="1"/>
  <c r="Y474" i="1"/>
  <c r="X474" i="1"/>
  <c r="W474" i="1"/>
  <c r="AN473" i="1"/>
  <c r="AE473" i="1"/>
  <c r="AJ473" i="1" s="1"/>
  <c r="AD473" i="1"/>
  <c r="AC473" i="1"/>
  <c r="AB473" i="1"/>
  <c r="AA473" i="1"/>
  <c r="Z473" i="1"/>
  <c r="X473" i="1"/>
  <c r="W473" i="1"/>
  <c r="AN472" i="1"/>
  <c r="AJ472" i="1"/>
  <c r="AE472" i="1"/>
  <c r="AD472" i="1"/>
  <c r="AC472" i="1"/>
  <c r="AB472" i="1"/>
  <c r="AA472" i="1"/>
  <c r="Z472" i="1"/>
  <c r="X472" i="1"/>
  <c r="W472" i="1"/>
  <c r="AN471" i="1"/>
  <c r="AE471" i="1"/>
  <c r="AD471" i="1"/>
  <c r="AC471" i="1"/>
  <c r="AB471" i="1"/>
  <c r="AJ471" i="1" s="1"/>
  <c r="AA471" i="1"/>
  <c r="Z471" i="1"/>
  <c r="X471" i="1"/>
  <c r="Y471" i="1" s="1"/>
  <c r="W471" i="1"/>
  <c r="AN470" i="1"/>
  <c r="AE470" i="1"/>
  <c r="AD470" i="1"/>
  <c r="AC470" i="1"/>
  <c r="U470" i="1" s="1"/>
  <c r="AB470" i="1"/>
  <c r="AA470" i="1"/>
  <c r="Z470" i="1"/>
  <c r="Y470" i="1"/>
  <c r="X470" i="1"/>
  <c r="W470" i="1"/>
  <c r="AN469" i="1"/>
  <c r="AE469" i="1"/>
  <c r="AJ469" i="1" s="1"/>
  <c r="AD469" i="1"/>
  <c r="AC469" i="1"/>
  <c r="AB469" i="1"/>
  <c r="AA469" i="1"/>
  <c r="Z469" i="1"/>
  <c r="X469" i="1"/>
  <c r="W469" i="1"/>
  <c r="AN468" i="1"/>
  <c r="AJ468" i="1"/>
  <c r="AE468" i="1"/>
  <c r="AD468" i="1"/>
  <c r="AC468" i="1"/>
  <c r="AB468" i="1"/>
  <c r="AA468" i="1"/>
  <c r="Z468" i="1"/>
  <c r="X468" i="1"/>
  <c r="W468" i="1"/>
  <c r="AN467" i="1"/>
  <c r="AE467" i="1"/>
  <c r="AD467" i="1"/>
  <c r="AC467" i="1"/>
  <c r="AB467" i="1"/>
  <c r="AJ467" i="1" s="1"/>
  <c r="AA467" i="1"/>
  <c r="Z467" i="1"/>
  <c r="X467" i="1"/>
  <c r="Y467" i="1" s="1"/>
  <c r="W467" i="1"/>
  <c r="AN466" i="1"/>
  <c r="AE466" i="1"/>
  <c r="AD466" i="1"/>
  <c r="AC466" i="1"/>
  <c r="U466" i="1" s="1"/>
  <c r="AB466" i="1"/>
  <c r="AA466" i="1"/>
  <c r="Z466" i="1"/>
  <c r="Y466" i="1"/>
  <c r="X466" i="1"/>
  <c r="W466" i="1"/>
  <c r="AN465" i="1"/>
  <c r="AE465" i="1"/>
  <c r="AJ465" i="1" s="1"/>
  <c r="AD465" i="1"/>
  <c r="AC465" i="1"/>
  <c r="AB465" i="1"/>
  <c r="AA465" i="1"/>
  <c r="Z465" i="1"/>
  <c r="X465" i="1"/>
  <c r="W465" i="1"/>
  <c r="AN464" i="1"/>
  <c r="AJ464" i="1"/>
  <c r="AE464" i="1"/>
  <c r="AD464" i="1"/>
  <c r="AC464" i="1"/>
  <c r="AB464" i="1"/>
  <c r="AA464" i="1"/>
  <c r="Z464" i="1"/>
  <c r="X464" i="1"/>
  <c r="W464" i="1"/>
  <c r="AN463" i="1"/>
  <c r="AE463" i="1"/>
  <c r="AD463" i="1"/>
  <c r="AC463" i="1"/>
  <c r="AB463" i="1"/>
  <c r="AJ463" i="1" s="1"/>
  <c r="AA463" i="1"/>
  <c r="Z463" i="1"/>
  <c r="X463" i="1"/>
  <c r="Y463" i="1" s="1"/>
  <c r="W463" i="1"/>
  <c r="AN462" i="1"/>
  <c r="AE462" i="1"/>
  <c r="AD462" i="1"/>
  <c r="AC462" i="1"/>
  <c r="U462" i="1" s="1"/>
  <c r="AB462" i="1"/>
  <c r="AA462" i="1"/>
  <c r="Z462" i="1"/>
  <c r="Y462" i="1"/>
  <c r="X462" i="1"/>
  <c r="W462" i="1"/>
  <c r="AN461" i="1"/>
  <c r="AE461" i="1"/>
  <c r="AJ461" i="1" s="1"/>
  <c r="AD461" i="1"/>
  <c r="AC461" i="1"/>
  <c r="AB461" i="1"/>
  <c r="AA461" i="1"/>
  <c r="Z461" i="1"/>
  <c r="X461" i="1"/>
  <c r="W461" i="1"/>
  <c r="AN460" i="1"/>
  <c r="AJ460" i="1"/>
  <c r="AE460" i="1"/>
  <c r="AD460" i="1"/>
  <c r="AC460" i="1"/>
  <c r="AB460" i="1"/>
  <c r="AA460" i="1"/>
  <c r="Z460" i="1"/>
  <c r="X460" i="1"/>
  <c r="W460" i="1"/>
  <c r="AN459" i="1"/>
  <c r="AE459" i="1"/>
  <c r="AD459" i="1"/>
  <c r="AC459" i="1"/>
  <c r="AB459" i="1"/>
  <c r="AJ459" i="1" s="1"/>
  <c r="AA459" i="1"/>
  <c r="Z459" i="1"/>
  <c r="X459" i="1"/>
  <c r="Y459" i="1" s="1"/>
  <c r="W459" i="1"/>
  <c r="AN458" i="1"/>
  <c r="AE458" i="1"/>
  <c r="AD458" i="1"/>
  <c r="AC458" i="1"/>
  <c r="U458" i="1" s="1"/>
  <c r="AB458" i="1"/>
  <c r="AA458" i="1"/>
  <c r="Z458" i="1"/>
  <c r="Y458" i="1"/>
  <c r="X458" i="1"/>
  <c r="W458" i="1"/>
  <c r="AN457" i="1"/>
  <c r="AE457" i="1"/>
  <c r="AD457" i="1"/>
  <c r="AJ457" i="1" s="1"/>
  <c r="AC457" i="1"/>
  <c r="AB457" i="1"/>
  <c r="AA457" i="1"/>
  <c r="Z457" i="1"/>
  <c r="X457" i="1"/>
  <c r="W457" i="1"/>
  <c r="AN456" i="1"/>
  <c r="AE456" i="1"/>
  <c r="AD456" i="1"/>
  <c r="AC456" i="1"/>
  <c r="AB456" i="1"/>
  <c r="AA456" i="1"/>
  <c r="Z456" i="1"/>
  <c r="X456" i="1"/>
  <c r="W456" i="1"/>
  <c r="AN455" i="1"/>
  <c r="AE455" i="1"/>
  <c r="AD455" i="1"/>
  <c r="AC455" i="1"/>
  <c r="AB455" i="1"/>
  <c r="AA455" i="1"/>
  <c r="Z455" i="1"/>
  <c r="X455" i="1"/>
  <c r="W455" i="1"/>
  <c r="AN454" i="1"/>
  <c r="AE454" i="1"/>
  <c r="AD454" i="1"/>
  <c r="AC454" i="1"/>
  <c r="AB454" i="1"/>
  <c r="AJ454" i="1" s="1"/>
  <c r="AA454" i="1"/>
  <c r="Z454" i="1"/>
  <c r="X454" i="1"/>
  <c r="W454" i="1"/>
  <c r="AN453" i="1"/>
  <c r="AE453" i="1"/>
  <c r="AD453" i="1"/>
  <c r="AC453" i="1"/>
  <c r="AB453" i="1"/>
  <c r="AJ453" i="1" s="1"/>
  <c r="AA453" i="1"/>
  <c r="Z453" i="1"/>
  <c r="X453" i="1"/>
  <c r="W453" i="1"/>
  <c r="AN452" i="1"/>
  <c r="AE452" i="1"/>
  <c r="AD452" i="1"/>
  <c r="AC452" i="1"/>
  <c r="AB452" i="1"/>
  <c r="AA452" i="1"/>
  <c r="Z452" i="1"/>
  <c r="X452" i="1"/>
  <c r="W452" i="1"/>
  <c r="AN451" i="1"/>
  <c r="AE451" i="1"/>
  <c r="AD451" i="1"/>
  <c r="AC451" i="1"/>
  <c r="AB451" i="1"/>
  <c r="AA451" i="1"/>
  <c r="Z451" i="1"/>
  <c r="X451" i="1"/>
  <c r="W451" i="1"/>
  <c r="AN450" i="1"/>
  <c r="AE450" i="1"/>
  <c r="AD450" i="1"/>
  <c r="AC450" i="1"/>
  <c r="AB450" i="1"/>
  <c r="AJ450" i="1" s="1"/>
  <c r="AA450" i="1"/>
  <c r="Z450" i="1"/>
  <c r="X450" i="1"/>
  <c r="W450" i="1"/>
  <c r="AN449" i="1"/>
  <c r="AE449" i="1"/>
  <c r="AD449" i="1"/>
  <c r="AC449" i="1"/>
  <c r="AB449" i="1"/>
  <c r="AJ449" i="1" s="1"/>
  <c r="AA449" i="1"/>
  <c r="Z449" i="1"/>
  <c r="X449" i="1"/>
  <c r="W449" i="1"/>
  <c r="AN448" i="1"/>
  <c r="AE448" i="1"/>
  <c r="AD448" i="1"/>
  <c r="AC448" i="1"/>
  <c r="AB448" i="1"/>
  <c r="AA448" i="1"/>
  <c r="Z448" i="1"/>
  <c r="X448" i="1"/>
  <c r="W448" i="1"/>
  <c r="AN447" i="1"/>
  <c r="AE447" i="1"/>
  <c r="AD447" i="1"/>
  <c r="AC447" i="1"/>
  <c r="AB447" i="1"/>
  <c r="AA447" i="1"/>
  <c r="Z447" i="1"/>
  <c r="X447" i="1"/>
  <c r="W447" i="1"/>
  <c r="AN446" i="1"/>
  <c r="AE446" i="1"/>
  <c r="AD446" i="1"/>
  <c r="AC446" i="1"/>
  <c r="AB446" i="1"/>
  <c r="AJ446" i="1" s="1"/>
  <c r="AA446" i="1"/>
  <c r="Z446" i="1"/>
  <c r="X446" i="1"/>
  <c r="W446" i="1"/>
  <c r="AN445" i="1"/>
  <c r="AE445" i="1"/>
  <c r="AD445" i="1"/>
  <c r="AC445" i="1"/>
  <c r="AB445" i="1"/>
  <c r="AJ445" i="1" s="1"/>
  <c r="AA445" i="1"/>
  <c r="Z445" i="1"/>
  <c r="X445" i="1"/>
  <c r="W445" i="1"/>
  <c r="AN444" i="1"/>
  <c r="AE444" i="1"/>
  <c r="AD444" i="1"/>
  <c r="AC444" i="1"/>
  <c r="AB444" i="1"/>
  <c r="AA444" i="1"/>
  <c r="Z444" i="1"/>
  <c r="X444" i="1"/>
  <c r="W444" i="1"/>
  <c r="AN443" i="1"/>
  <c r="AE443" i="1"/>
  <c r="AD443" i="1"/>
  <c r="AC443" i="1"/>
  <c r="AB443" i="1"/>
  <c r="AA443" i="1"/>
  <c r="Z443" i="1"/>
  <c r="X443" i="1"/>
  <c r="W443" i="1"/>
  <c r="AN442" i="1"/>
  <c r="AE442" i="1"/>
  <c r="AD442" i="1"/>
  <c r="AC442" i="1"/>
  <c r="AB442" i="1"/>
  <c r="AJ442" i="1" s="1"/>
  <c r="AA442" i="1"/>
  <c r="Z442" i="1"/>
  <c r="X442" i="1"/>
  <c r="W442" i="1"/>
  <c r="AN441" i="1"/>
  <c r="AE441" i="1"/>
  <c r="AD441" i="1"/>
  <c r="AC441" i="1"/>
  <c r="AB441" i="1"/>
  <c r="AJ441" i="1" s="1"/>
  <c r="AA441" i="1"/>
  <c r="Z441" i="1"/>
  <c r="X441" i="1"/>
  <c r="W441" i="1"/>
  <c r="AN440" i="1"/>
  <c r="AE440" i="1"/>
  <c r="AD440" i="1"/>
  <c r="AC440" i="1"/>
  <c r="AB440" i="1"/>
  <c r="AA440" i="1"/>
  <c r="Z440" i="1"/>
  <c r="X440" i="1"/>
  <c r="W440" i="1"/>
  <c r="AN439" i="1"/>
  <c r="AE439" i="1"/>
  <c r="AD439" i="1"/>
  <c r="AC439" i="1"/>
  <c r="AB439" i="1"/>
  <c r="AA439" i="1"/>
  <c r="Z439" i="1"/>
  <c r="X439" i="1"/>
  <c r="W439" i="1"/>
  <c r="AN438" i="1"/>
  <c r="AE438" i="1"/>
  <c r="AD438" i="1"/>
  <c r="AC438" i="1"/>
  <c r="AB438" i="1"/>
  <c r="AJ438" i="1" s="1"/>
  <c r="AA438" i="1"/>
  <c r="Z438" i="1"/>
  <c r="X438" i="1"/>
  <c r="W438" i="1"/>
  <c r="AN437" i="1"/>
  <c r="AE437" i="1"/>
  <c r="AD437" i="1"/>
  <c r="AC437" i="1"/>
  <c r="AB437" i="1"/>
  <c r="AJ437" i="1" s="1"/>
  <c r="AA437" i="1"/>
  <c r="Z437" i="1"/>
  <c r="X437" i="1"/>
  <c r="W437" i="1"/>
  <c r="AN436" i="1"/>
  <c r="AE436" i="1"/>
  <c r="AD436" i="1"/>
  <c r="AC436" i="1"/>
  <c r="AB436" i="1"/>
  <c r="AA436" i="1"/>
  <c r="Z436" i="1"/>
  <c r="X436" i="1"/>
  <c r="W436" i="1"/>
  <c r="AN435" i="1"/>
  <c r="AE435" i="1"/>
  <c r="AD435" i="1"/>
  <c r="AC435" i="1"/>
  <c r="AB435" i="1"/>
  <c r="AA435" i="1"/>
  <c r="Z435" i="1"/>
  <c r="X435" i="1"/>
  <c r="W435" i="1"/>
  <c r="AN434" i="1"/>
  <c r="AE434" i="1"/>
  <c r="AD434" i="1"/>
  <c r="AC434" i="1"/>
  <c r="AG434" i="1" s="1"/>
  <c r="AB434" i="1"/>
  <c r="AA434" i="1"/>
  <c r="Z434" i="1"/>
  <c r="Y434" i="1"/>
  <c r="X434" i="1"/>
  <c r="W434" i="1"/>
  <c r="U434" i="1" s="1"/>
  <c r="AN433" i="1"/>
  <c r="AE433" i="1"/>
  <c r="AD433" i="1"/>
  <c r="AC433" i="1"/>
  <c r="AB433" i="1"/>
  <c r="AA433" i="1"/>
  <c r="Z433" i="1"/>
  <c r="X433" i="1"/>
  <c r="W433" i="1"/>
  <c r="V433" i="1" s="1"/>
  <c r="U433" i="1"/>
  <c r="AN432" i="1"/>
  <c r="AE432" i="1"/>
  <c r="AD432" i="1"/>
  <c r="AC432" i="1"/>
  <c r="AG432" i="1" s="1"/>
  <c r="AB432" i="1"/>
  <c r="AA432" i="1"/>
  <c r="Z432" i="1"/>
  <c r="Y432" i="1"/>
  <c r="X432" i="1"/>
  <c r="W432" i="1"/>
  <c r="U432" i="1" s="1"/>
  <c r="AN431" i="1"/>
  <c r="AE431" i="1"/>
  <c r="AD431" i="1"/>
  <c r="AC431" i="1"/>
  <c r="AB431" i="1"/>
  <c r="AA431" i="1"/>
  <c r="Z431" i="1"/>
  <c r="X431" i="1"/>
  <c r="W431" i="1"/>
  <c r="V431" i="1" s="1"/>
  <c r="U431" i="1"/>
  <c r="AN430" i="1"/>
  <c r="AE430" i="1"/>
  <c r="AD430" i="1"/>
  <c r="AC430" i="1"/>
  <c r="AG430" i="1" s="1"/>
  <c r="AB430" i="1"/>
  <c r="AA430" i="1"/>
  <c r="Z430" i="1"/>
  <c r="Y430" i="1"/>
  <c r="X430" i="1"/>
  <c r="W430" i="1"/>
  <c r="U430" i="1" s="1"/>
  <c r="AN429" i="1"/>
  <c r="AE429" i="1"/>
  <c r="AD429" i="1"/>
  <c r="AC429" i="1"/>
  <c r="AB429" i="1"/>
  <c r="AA429" i="1"/>
  <c r="Z429" i="1"/>
  <c r="X429" i="1"/>
  <c r="W429" i="1"/>
  <c r="V429" i="1" s="1"/>
  <c r="U429" i="1"/>
  <c r="AN428" i="1"/>
  <c r="AE428" i="1"/>
  <c r="AD428" i="1"/>
  <c r="AC428" i="1"/>
  <c r="AG428" i="1" s="1"/>
  <c r="AB428" i="1"/>
  <c r="AA428" i="1"/>
  <c r="Z428" i="1"/>
  <c r="Y428" i="1"/>
  <c r="X428" i="1"/>
  <c r="W428" i="1"/>
  <c r="U428" i="1" s="1"/>
  <c r="AN427" i="1"/>
  <c r="AE427" i="1"/>
  <c r="AD427" i="1"/>
  <c r="AC427" i="1"/>
  <c r="AB427" i="1"/>
  <c r="AA427" i="1"/>
  <c r="Z427" i="1"/>
  <c r="X427" i="1"/>
  <c r="W427" i="1"/>
  <c r="V427" i="1" s="1"/>
  <c r="U427" i="1"/>
  <c r="AN426" i="1"/>
  <c r="AE426" i="1"/>
  <c r="AD426" i="1"/>
  <c r="AC426" i="1"/>
  <c r="AG426" i="1" s="1"/>
  <c r="AB426" i="1"/>
  <c r="AA426" i="1"/>
  <c r="Z426" i="1"/>
  <c r="Y426" i="1"/>
  <c r="X426" i="1"/>
  <c r="W426" i="1"/>
  <c r="U426" i="1" s="1"/>
  <c r="AN425" i="1"/>
  <c r="AE425" i="1"/>
  <c r="AD425" i="1"/>
  <c r="AC425" i="1"/>
  <c r="AB425" i="1"/>
  <c r="AA425" i="1"/>
  <c r="Z425" i="1"/>
  <c r="X425" i="1"/>
  <c r="W425" i="1"/>
  <c r="V425" i="1" s="1"/>
  <c r="AN424" i="1"/>
  <c r="AE424" i="1"/>
  <c r="AD424" i="1"/>
  <c r="AC424" i="1"/>
  <c r="AG424" i="1" s="1"/>
  <c r="AB424" i="1"/>
  <c r="AA424" i="1"/>
  <c r="Z424" i="1"/>
  <c r="Y424" i="1"/>
  <c r="X424" i="1"/>
  <c r="W424" i="1"/>
  <c r="U424" i="1" s="1"/>
  <c r="AN423" i="1"/>
  <c r="AE423" i="1"/>
  <c r="AD423" i="1"/>
  <c r="AC423" i="1"/>
  <c r="AB423" i="1"/>
  <c r="AA423" i="1"/>
  <c r="Z423" i="1"/>
  <c r="X423" i="1"/>
  <c r="W423" i="1"/>
  <c r="V423" i="1" s="1"/>
  <c r="AN422" i="1"/>
  <c r="AE422" i="1"/>
  <c r="AD422" i="1"/>
  <c r="AC422" i="1"/>
  <c r="AG422" i="1" s="1"/>
  <c r="AB422" i="1"/>
  <c r="AA422" i="1"/>
  <c r="Z422" i="1"/>
  <c r="Y422" i="1"/>
  <c r="X422" i="1"/>
  <c r="W422" i="1"/>
  <c r="U422" i="1" s="1"/>
  <c r="AN421" i="1"/>
  <c r="AE421" i="1"/>
  <c r="AD421" i="1"/>
  <c r="AC421" i="1"/>
  <c r="AB421" i="1"/>
  <c r="AA421" i="1"/>
  <c r="Z421" i="1"/>
  <c r="X421" i="1"/>
  <c r="W421" i="1"/>
  <c r="V421" i="1" s="1"/>
  <c r="AN420" i="1"/>
  <c r="AE420" i="1"/>
  <c r="AD420" i="1"/>
  <c r="AC420" i="1"/>
  <c r="AG420" i="1" s="1"/>
  <c r="AB420" i="1"/>
  <c r="AA420" i="1"/>
  <c r="Z420" i="1"/>
  <c r="Y420" i="1"/>
  <c r="X420" i="1"/>
  <c r="W420" i="1"/>
  <c r="U420" i="1" s="1"/>
  <c r="AN419" i="1"/>
  <c r="AE419" i="1"/>
  <c r="AD419" i="1"/>
  <c r="AC419" i="1"/>
  <c r="AB419" i="1"/>
  <c r="AA419" i="1"/>
  <c r="Z419" i="1"/>
  <c r="X419" i="1"/>
  <c r="W419" i="1"/>
  <c r="V419" i="1" s="1"/>
  <c r="AN418" i="1"/>
  <c r="AE418" i="1"/>
  <c r="AD418" i="1"/>
  <c r="AC418" i="1"/>
  <c r="AG418" i="1" s="1"/>
  <c r="AB418" i="1"/>
  <c r="AA418" i="1"/>
  <c r="Z418" i="1"/>
  <c r="Y418" i="1"/>
  <c r="X418" i="1"/>
  <c r="W418" i="1"/>
  <c r="U418" i="1" s="1"/>
  <c r="AN417" i="1"/>
  <c r="AE417" i="1"/>
  <c r="AD417" i="1"/>
  <c r="AC417" i="1"/>
  <c r="AB417" i="1"/>
  <c r="AA417" i="1"/>
  <c r="Z417" i="1"/>
  <c r="X417" i="1"/>
  <c r="W417" i="1"/>
  <c r="V417" i="1" s="1"/>
  <c r="AN416" i="1"/>
  <c r="AE416" i="1"/>
  <c r="AD416" i="1"/>
  <c r="AC416" i="1"/>
  <c r="AG416" i="1" s="1"/>
  <c r="AB416" i="1"/>
  <c r="AA416" i="1"/>
  <c r="Z416" i="1"/>
  <c r="Y416" i="1"/>
  <c r="X416" i="1"/>
  <c r="W416" i="1"/>
  <c r="U416" i="1" s="1"/>
  <c r="AN415" i="1"/>
  <c r="AE415" i="1"/>
  <c r="AD415" i="1"/>
  <c r="AC415" i="1"/>
  <c r="AB415" i="1"/>
  <c r="AA415" i="1"/>
  <c r="Z415" i="1"/>
  <c r="X415" i="1"/>
  <c r="W415" i="1"/>
  <c r="V415" i="1" s="1"/>
  <c r="AN414" i="1"/>
  <c r="AE414" i="1"/>
  <c r="AD414" i="1"/>
  <c r="AC414" i="1"/>
  <c r="AG414" i="1" s="1"/>
  <c r="AB414" i="1"/>
  <c r="AA414" i="1"/>
  <c r="Z414" i="1"/>
  <c r="Y414" i="1"/>
  <c r="X414" i="1"/>
  <c r="W414" i="1"/>
  <c r="U414" i="1" s="1"/>
  <c r="AN413" i="1"/>
  <c r="AE413" i="1"/>
  <c r="AD413" i="1"/>
  <c r="AC413" i="1"/>
  <c r="AB413" i="1"/>
  <c r="AA413" i="1"/>
  <c r="Z413" i="1"/>
  <c r="X413" i="1"/>
  <c r="W413" i="1"/>
  <c r="V413" i="1" s="1"/>
  <c r="AN412" i="1"/>
  <c r="AE412" i="1"/>
  <c r="AD412" i="1"/>
  <c r="AC412" i="1"/>
  <c r="AG412" i="1" s="1"/>
  <c r="AB412" i="1"/>
  <c r="AA412" i="1"/>
  <c r="Z412" i="1"/>
  <c r="Y412" i="1"/>
  <c r="X412" i="1"/>
  <c r="W412" i="1"/>
  <c r="U412" i="1" s="1"/>
  <c r="AN411" i="1"/>
  <c r="AE411" i="1"/>
  <c r="AD411" i="1"/>
  <c r="AC411" i="1"/>
  <c r="AB411" i="1"/>
  <c r="AA411" i="1"/>
  <c r="Z411" i="1"/>
  <c r="X411" i="1"/>
  <c r="W411" i="1"/>
  <c r="V411" i="1" s="1"/>
  <c r="AN410" i="1"/>
  <c r="AE410" i="1"/>
  <c r="AD410" i="1"/>
  <c r="AC410" i="1"/>
  <c r="AG410" i="1" s="1"/>
  <c r="AB410" i="1"/>
  <c r="AA410" i="1"/>
  <c r="Z410" i="1"/>
  <c r="Y410" i="1"/>
  <c r="X410" i="1"/>
  <c r="W410" i="1"/>
  <c r="U410" i="1" s="1"/>
  <c r="AN409" i="1"/>
  <c r="AE409" i="1"/>
  <c r="AD409" i="1"/>
  <c r="AC409" i="1"/>
  <c r="AB409" i="1"/>
  <c r="AA409" i="1"/>
  <c r="Z409" i="1"/>
  <c r="X409" i="1"/>
  <c r="W409" i="1"/>
  <c r="V409" i="1" s="1"/>
  <c r="AN408" i="1"/>
  <c r="AE408" i="1"/>
  <c r="AD408" i="1"/>
  <c r="AC408" i="1"/>
  <c r="AG408" i="1" s="1"/>
  <c r="AB408" i="1"/>
  <c r="AA408" i="1"/>
  <c r="Z408" i="1"/>
  <c r="Y408" i="1"/>
  <c r="X408" i="1"/>
  <c r="W408" i="1"/>
  <c r="U408" i="1" s="1"/>
  <c r="AN407" i="1"/>
  <c r="AE407" i="1"/>
  <c r="AD407" i="1"/>
  <c r="AC407" i="1"/>
  <c r="AB407" i="1"/>
  <c r="AA407" i="1"/>
  <c r="Z407" i="1"/>
  <c r="X407" i="1"/>
  <c r="W407" i="1"/>
  <c r="V407" i="1" s="1"/>
  <c r="AN406" i="1"/>
  <c r="AE406" i="1"/>
  <c r="AD406" i="1"/>
  <c r="AC406" i="1"/>
  <c r="AG406" i="1" s="1"/>
  <c r="AB406" i="1"/>
  <c r="AA406" i="1"/>
  <c r="Z406" i="1"/>
  <c r="Y406" i="1"/>
  <c r="X406" i="1"/>
  <c r="W406" i="1"/>
  <c r="U406" i="1" s="1"/>
  <c r="AN405" i="1"/>
  <c r="AE405" i="1"/>
  <c r="AD405" i="1"/>
  <c r="AC405" i="1"/>
  <c r="AB405" i="1"/>
  <c r="AA405" i="1"/>
  <c r="Z405" i="1"/>
  <c r="X405" i="1"/>
  <c r="W405" i="1"/>
  <c r="V405" i="1" s="1"/>
  <c r="AN404" i="1"/>
  <c r="AE404" i="1"/>
  <c r="AD404" i="1"/>
  <c r="AC404" i="1"/>
  <c r="AG404" i="1" s="1"/>
  <c r="AB404" i="1"/>
  <c r="AA404" i="1"/>
  <c r="Z404" i="1"/>
  <c r="Y404" i="1"/>
  <c r="X404" i="1"/>
  <c r="W404" i="1"/>
  <c r="U404" i="1" s="1"/>
  <c r="AN403" i="1"/>
  <c r="AE403" i="1"/>
  <c r="AD403" i="1"/>
  <c r="AC403" i="1"/>
  <c r="AB403" i="1"/>
  <c r="AA403" i="1"/>
  <c r="Z403" i="1"/>
  <c r="X403" i="1"/>
  <c r="W403" i="1"/>
  <c r="V403" i="1" s="1"/>
  <c r="AN402" i="1"/>
  <c r="AE402" i="1"/>
  <c r="AD402" i="1"/>
  <c r="AC402" i="1"/>
  <c r="AG402" i="1" s="1"/>
  <c r="AB402" i="1"/>
  <c r="AA402" i="1"/>
  <c r="Z402" i="1"/>
  <c r="Y402" i="1"/>
  <c r="X402" i="1"/>
  <c r="W402" i="1"/>
  <c r="U402" i="1" s="1"/>
  <c r="AN401" i="1"/>
  <c r="AE401" i="1"/>
  <c r="AD401" i="1"/>
  <c r="AC401" i="1"/>
  <c r="AB401" i="1"/>
  <c r="AA401" i="1"/>
  <c r="Z401" i="1"/>
  <c r="X401" i="1"/>
  <c r="W401" i="1"/>
  <c r="V401" i="1" s="1"/>
  <c r="AN400" i="1"/>
  <c r="AE400" i="1"/>
  <c r="AD400" i="1"/>
  <c r="AC400" i="1"/>
  <c r="AG400" i="1" s="1"/>
  <c r="AB400" i="1"/>
  <c r="AA400" i="1"/>
  <c r="Z400" i="1"/>
  <c r="Y400" i="1"/>
  <c r="X400" i="1"/>
  <c r="W400" i="1"/>
  <c r="U400" i="1" s="1"/>
  <c r="AN399" i="1"/>
  <c r="AE399" i="1"/>
  <c r="AD399" i="1"/>
  <c r="AC399" i="1"/>
  <c r="AB399" i="1"/>
  <c r="AA399" i="1"/>
  <c r="Z399" i="1"/>
  <c r="X399" i="1"/>
  <c r="W399" i="1"/>
  <c r="V399" i="1" s="1"/>
  <c r="AN398" i="1"/>
  <c r="AE398" i="1"/>
  <c r="AD398" i="1"/>
  <c r="AC398" i="1"/>
  <c r="AG398" i="1" s="1"/>
  <c r="AB398" i="1"/>
  <c r="AA398" i="1"/>
  <c r="Z398" i="1"/>
  <c r="Y398" i="1"/>
  <c r="X398" i="1"/>
  <c r="W398" i="1"/>
  <c r="U398" i="1" s="1"/>
  <c r="AN397" i="1"/>
  <c r="AE397" i="1"/>
  <c r="AD397" i="1"/>
  <c r="AC397" i="1"/>
  <c r="AB397" i="1"/>
  <c r="AA397" i="1"/>
  <c r="Z397" i="1"/>
  <c r="X397" i="1"/>
  <c r="W397" i="1"/>
  <c r="V397" i="1" s="1"/>
  <c r="AN396" i="1"/>
  <c r="AE396" i="1"/>
  <c r="AD396" i="1"/>
  <c r="AC396" i="1"/>
  <c r="AG396" i="1" s="1"/>
  <c r="AB396" i="1"/>
  <c r="AA396" i="1"/>
  <c r="Z396" i="1"/>
  <c r="Y396" i="1"/>
  <c r="X396" i="1"/>
  <c r="W396" i="1"/>
  <c r="U396" i="1" s="1"/>
  <c r="AN395" i="1"/>
  <c r="AE395" i="1"/>
  <c r="AD395" i="1"/>
  <c r="AC395" i="1"/>
  <c r="AB395" i="1"/>
  <c r="AA395" i="1"/>
  <c r="Z395" i="1"/>
  <c r="X395" i="1"/>
  <c r="W395" i="1"/>
  <c r="V395" i="1" s="1"/>
  <c r="AN394" i="1"/>
  <c r="AE394" i="1"/>
  <c r="AD394" i="1"/>
  <c r="AC394" i="1"/>
  <c r="AG394" i="1" s="1"/>
  <c r="AB394" i="1"/>
  <c r="AA394" i="1"/>
  <c r="Z394" i="1"/>
  <c r="Y394" i="1"/>
  <c r="X394" i="1"/>
  <c r="W394" i="1"/>
  <c r="U394" i="1" s="1"/>
  <c r="AN393" i="1"/>
  <c r="AE393" i="1"/>
  <c r="AD393" i="1"/>
  <c r="AC393" i="1"/>
  <c r="AB393" i="1"/>
  <c r="AA393" i="1"/>
  <c r="Z393" i="1"/>
  <c r="X393" i="1"/>
  <c r="W393" i="1"/>
  <c r="V393" i="1" s="1"/>
  <c r="AN392" i="1"/>
  <c r="AE392" i="1"/>
  <c r="AD392" i="1"/>
  <c r="AC392" i="1"/>
  <c r="AG392" i="1" s="1"/>
  <c r="AB392" i="1"/>
  <c r="AA392" i="1"/>
  <c r="Z392" i="1"/>
  <c r="Y392" i="1"/>
  <c r="X392" i="1"/>
  <c r="W392" i="1"/>
  <c r="U392" i="1" s="1"/>
  <c r="AN391" i="1"/>
  <c r="AE391" i="1"/>
  <c r="AD391" i="1"/>
  <c r="AC391" i="1"/>
  <c r="AB391" i="1"/>
  <c r="AA391" i="1"/>
  <c r="Z391" i="1"/>
  <c r="X391" i="1"/>
  <c r="W391" i="1"/>
  <c r="V391" i="1" s="1"/>
  <c r="AN390" i="1"/>
  <c r="AE390" i="1"/>
  <c r="AD390" i="1"/>
  <c r="AC390" i="1"/>
  <c r="AG390" i="1" s="1"/>
  <c r="AB390" i="1"/>
  <c r="AA390" i="1"/>
  <c r="Z390" i="1"/>
  <c r="Y390" i="1"/>
  <c r="X390" i="1"/>
  <c r="W390" i="1"/>
  <c r="U390" i="1" s="1"/>
  <c r="AN389" i="1"/>
  <c r="AE389" i="1"/>
  <c r="AD389" i="1"/>
  <c r="AC389" i="1"/>
  <c r="AB389" i="1"/>
  <c r="AA389" i="1"/>
  <c r="Z389" i="1"/>
  <c r="X389" i="1"/>
  <c r="W389" i="1"/>
  <c r="V389" i="1" s="1"/>
  <c r="AN388" i="1"/>
  <c r="AE388" i="1"/>
  <c r="AD388" i="1"/>
  <c r="AC388" i="1"/>
  <c r="AG388" i="1" s="1"/>
  <c r="AB388" i="1"/>
  <c r="AA388" i="1"/>
  <c r="Z388" i="1"/>
  <c r="Y388" i="1"/>
  <c r="X388" i="1"/>
  <c r="W388" i="1"/>
  <c r="U388" i="1" s="1"/>
  <c r="AN387" i="1"/>
  <c r="AE387" i="1"/>
  <c r="AD387" i="1"/>
  <c r="AC387" i="1"/>
  <c r="AB387" i="1"/>
  <c r="AA387" i="1"/>
  <c r="Z387" i="1"/>
  <c r="X387" i="1"/>
  <c r="W387" i="1"/>
  <c r="V387" i="1" s="1"/>
  <c r="AN386" i="1"/>
  <c r="AE386" i="1"/>
  <c r="AD386" i="1"/>
  <c r="AC386" i="1"/>
  <c r="AG386" i="1" s="1"/>
  <c r="AB386" i="1"/>
  <c r="AA386" i="1"/>
  <c r="Z386" i="1"/>
  <c r="Y386" i="1"/>
  <c r="X386" i="1"/>
  <c r="W386" i="1"/>
  <c r="U386" i="1" s="1"/>
  <c r="AN385" i="1"/>
  <c r="AE385" i="1"/>
  <c r="AD385" i="1"/>
  <c r="AC385" i="1"/>
  <c r="AB385" i="1"/>
  <c r="AA385" i="1"/>
  <c r="Z385" i="1"/>
  <c r="X385" i="1"/>
  <c r="W385" i="1"/>
  <c r="V385" i="1" s="1"/>
  <c r="AN384" i="1"/>
  <c r="AE384" i="1"/>
  <c r="AD384" i="1"/>
  <c r="AC384" i="1"/>
  <c r="AG384" i="1" s="1"/>
  <c r="AB384" i="1"/>
  <c r="AA384" i="1"/>
  <c r="Z384" i="1"/>
  <c r="Y384" i="1"/>
  <c r="X384" i="1"/>
  <c r="W384" i="1"/>
  <c r="U384" i="1" s="1"/>
  <c r="AN383" i="1"/>
  <c r="AE383" i="1"/>
  <c r="AD383" i="1"/>
  <c r="AC383" i="1"/>
  <c r="AB383" i="1"/>
  <c r="AA383" i="1"/>
  <c r="Z383" i="1"/>
  <c r="X383" i="1"/>
  <c r="W383" i="1"/>
  <c r="V383" i="1" s="1"/>
  <c r="AN382" i="1"/>
  <c r="AE382" i="1"/>
  <c r="AD382" i="1"/>
  <c r="AC382" i="1"/>
  <c r="AG382" i="1" s="1"/>
  <c r="AB382" i="1"/>
  <c r="AA382" i="1"/>
  <c r="Z382" i="1"/>
  <c r="Y382" i="1"/>
  <c r="X382" i="1"/>
  <c r="W382" i="1"/>
  <c r="U382" i="1" s="1"/>
  <c r="AN381" i="1"/>
  <c r="AE381" i="1"/>
  <c r="AD381" i="1"/>
  <c r="AC381" i="1"/>
  <c r="AB381" i="1"/>
  <c r="AA381" i="1"/>
  <c r="Z381" i="1"/>
  <c r="V381" i="1" s="1"/>
  <c r="X381" i="1"/>
  <c r="W381" i="1"/>
  <c r="AN380" i="1"/>
  <c r="AE380" i="1"/>
  <c r="AD380" i="1"/>
  <c r="AJ380" i="1" s="1"/>
  <c r="AC380" i="1"/>
  <c r="AB380" i="1"/>
  <c r="AA380" i="1"/>
  <c r="Z380" i="1"/>
  <c r="X380" i="1"/>
  <c r="W380" i="1"/>
  <c r="AN379" i="1"/>
  <c r="AE379" i="1"/>
  <c r="AD379" i="1"/>
  <c r="AC379" i="1"/>
  <c r="AB379" i="1"/>
  <c r="AG379" i="1" s="1"/>
  <c r="AA379" i="1"/>
  <c r="Z379" i="1"/>
  <c r="V379" i="1" s="1"/>
  <c r="X379" i="1"/>
  <c r="W379" i="1"/>
  <c r="AN378" i="1"/>
  <c r="AE378" i="1"/>
  <c r="AD378" i="1"/>
  <c r="AJ378" i="1" s="1"/>
  <c r="AC378" i="1"/>
  <c r="AB378" i="1"/>
  <c r="AA378" i="1"/>
  <c r="Z378" i="1"/>
  <c r="X378" i="1"/>
  <c r="W378" i="1"/>
  <c r="AN377" i="1"/>
  <c r="AE377" i="1"/>
  <c r="AD377" i="1"/>
  <c r="AC377" i="1"/>
  <c r="AB377" i="1"/>
  <c r="AG377" i="1" s="1"/>
  <c r="AA377" i="1"/>
  <c r="Z377" i="1"/>
  <c r="V377" i="1" s="1"/>
  <c r="X377" i="1"/>
  <c r="W377" i="1"/>
  <c r="AN376" i="1"/>
  <c r="AE376" i="1"/>
  <c r="AD376" i="1"/>
  <c r="AJ376" i="1" s="1"/>
  <c r="AC376" i="1"/>
  <c r="AB376" i="1"/>
  <c r="AA376" i="1"/>
  <c r="Z376" i="1"/>
  <c r="X376" i="1"/>
  <c r="W376" i="1"/>
  <c r="AN375" i="1"/>
  <c r="AE375" i="1"/>
  <c r="AD375" i="1"/>
  <c r="AC375" i="1"/>
  <c r="AB375" i="1"/>
  <c r="AG375" i="1" s="1"/>
  <c r="AA375" i="1"/>
  <c r="Z375" i="1"/>
  <c r="V375" i="1" s="1"/>
  <c r="X375" i="1"/>
  <c r="W375" i="1"/>
  <c r="AN374" i="1"/>
  <c r="AE374" i="1"/>
  <c r="AD374" i="1"/>
  <c r="AJ374" i="1" s="1"/>
  <c r="AC374" i="1"/>
  <c r="AB374" i="1"/>
  <c r="AA374" i="1"/>
  <c r="Z374" i="1"/>
  <c r="X374" i="1"/>
  <c r="W374" i="1"/>
  <c r="AN373" i="1"/>
  <c r="AE373" i="1"/>
  <c r="AD373" i="1"/>
  <c r="AC373" i="1"/>
  <c r="AB373" i="1"/>
  <c r="AG373" i="1" s="1"/>
  <c r="AA373" i="1"/>
  <c r="Z373" i="1"/>
  <c r="V373" i="1" s="1"/>
  <c r="X373" i="1"/>
  <c r="W373" i="1"/>
  <c r="AN372" i="1"/>
  <c r="AE372" i="1"/>
  <c r="AD372" i="1"/>
  <c r="AJ372" i="1" s="1"/>
  <c r="AC372" i="1"/>
  <c r="AB372" i="1"/>
  <c r="AA372" i="1"/>
  <c r="Z372" i="1"/>
  <c r="X372" i="1"/>
  <c r="W372" i="1"/>
  <c r="AN371" i="1"/>
  <c r="AE371" i="1"/>
  <c r="AD371" i="1"/>
  <c r="AC371" i="1"/>
  <c r="AB371" i="1"/>
  <c r="AG371" i="1" s="1"/>
  <c r="AA371" i="1"/>
  <c r="Z371" i="1"/>
  <c r="V371" i="1" s="1"/>
  <c r="X371" i="1"/>
  <c r="W371" i="1"/>
  <c r="AN370" i="1"/>
  <c r="AE370" i="1"/>
  <c r="AD370" i="1"/>
  <c r="AJ370" i="1" s="1"/>
  <c r="AC370" i="1"/>
  <c r="AB370" i="1"/>
  <c r="AA370" i="1"/>
  <c r="Z370" i="1"/>
  <c r="X370" i="1"/>
  <c r="W370" i="1"/>
  <c r="AN369" i="1"/>
  <c r="AE369" i="1"/>
  <c r="AD369" i="1"/>
  <c r="AC369" i="1"/>
  <c r="AB369" i="1"/>
  <c r="AG369" i="1" s="1"/>
  <c r="AA369" i="1"/>
  <c r="Z369" i="1"/>
  <c r="V369" i="1" s="1"/>
  <c r="X369" i="1"/>
  <c r="W369" i="1"/>
  <c r="AN368" i="1"/>
  <c r="AE368" i="1"/>
  <c r="AD368" i="1"/>
  <c r="AJ368" i="1" s="1"/>
  <c r="AC368" i="1"/>
  <c r="AB368" i="1"/>
  <c r="AA368" i="1"/>
  <c r="Z368" i="1"/>
  <c r="X368" i="1"/>
  <c r="W368" i="1"/>
  <c r="AN367" i="1"/>
  <c r="AE367" i="1"/>
  <c r="AD367" i="1"/>
  <c r="AC367" i="1"/>
  <c r="AB367" i="1"/>
  <c r="AG367" i="1" s="1"/>
  <c r="AA367" i="1"/>
  <c r="Z367" i="1"/>
  <c r="V367" i="1" s="1"/>
  <c r="X367" i="1"/>
  <c r="W367" i="1"/>
  <c r="AN366" i="1"/>
  <c r="AE366" i="1"/>
  <c r="AD366" i="1"/>
  <c r="AJ366" i="1" s="1"/>
  <c r="AC366" i="1"/>
  <c r="AB366" i="1"/>
  <c r="AA366" i="1"/>
  <c r="Z366" i="1"/>
  <c r="X366" i="1"/>
  <c r="W366" i="1"/>
  <c r="AN365" i="1"/>
  <c r="AE365" i="1"/>
  <c r="AD365" i="1"/>
  <c r="AC365" i="1"/>
  <c r="AB365" i="1"/>
  <c r="AG365" i="1" s="1"/>
  <c r="AA365" i="1"/>
  <c r="Z365" i="1"/>
  <c r="V365" i="1" s="1"/>
  <c r="X365" i="1"/>
  <c r="W365" i="1"/>
  <c r="AN364" i="1"/>
  <c r="AE364" i="1"/>
  <c r="AD364" i="1"/>
  <c r="AJ364" i="1" s="1"/>
  <c r="AC364" i="1"/>
  <c r="AB364" i="1"/>
  <c r="AA364" i="1"/>
  <c r="Z364" i="1"/>
  <c r="X364" i="1"/>
  <c r="W364" i="1"/>
  <c r="AN363" i="1"/>
  <c r="AE363" i="1"/>
  <c r="AD363" i="1"/>
  <c r="AC363" i="1"/>
  <c r="AB363" i="1"/>
  <c r="AG363" i="1" s="1"/>
  <c r="AA363" i="1"/>
  <c r="Z363" i="1"/>
  <c r="V363" i="1" s="1"/>
  <c r="X363" i="1"/>
  <c r="W363" i="1"/>
  <c r="AN362" i="1"/>
  <c r="AE362" i="1"/>
  <c r="AD362" i="1"/>
  <c r="AJ362" i="1" s="1"/>
  <c r="AC362" i="1"/>
  <c r="AB362" i="1"/>
  <c r="AA362" i="1"/>
  <c r="Z362" i="1"/>
  <c r="X362" i="1"/>
  <c r="W362" i="1"/>
  <c r="AN361" i="1"/>
  <c r="AE361" i="1"/>
  <c r="AD361" i="1"/>
  <c r="AC361" i="1"/>
  <c r="AB361" i="1"/>
  <c r="AG361" i="1" s="1"/>
  <c r="AA361" i="1"/>
  <c r="Z361" i="1"/>
  <c r="V361" i="1" s="1"/>
  <c r="X361" i="1"/>
  <c r="W361" i="1"/>
  <c r="AN360" i="1"/>
  <c r="AE360" i="1"/>
  <c r="AD360" i="1"/>
  <c r="AJ360" i="1" s="1"/>
  <c r="AC360" i="1"/>
  <c r="AB360" i="1"/>
  <c r="AA360" i="1"/>
  <c r="Z360" i="1"/>
  <c r="X360" i="1"/>
  <c r="W360" i="1"/>
  <c r="AN359" i="1"/>
  <c r="AE359" i="1"/>
  <c r="AD359" i="1"/>
  <c r="AC359" i="1"/>
  <c r="AB359" i="1"/>
  <c r="AG359" i="1" s="1"/>
  <c r="AA359" i="1"/>
  <c r="Z359" i="1"/>
  <c r="V359" i="1" s="1"/>
  <c r="X359" i="1"/>
  <c r="W359" i="1"/>
  <c r="AN358" i="1"/>
  <c r="AE358" i="1"/>
  <c r="AD358" i="1"/>
  <c r="AJ358" i="1" s="1"/>
  <c r="AC358" i="1"/>
  <c r="AB358" i="1"/>
  <c r="AA358" i="1"/>
  <c r="Z358" i="1"/>
  <c r="X358" i="1"/>
  <c r="W358" i="1"/>
  <c r="AN357" i="1"/>
  <c r="AE357" i="1"/>
  <c r="AD357" i="1"/>
  <c r="AC357" i="1"/>
  <c r="AB357" i="1"/>
  <c r="AG357" i="1" s="1"/>
  <c r="AA357" i="1"/>
  <c r="Z357" i="1"/>
  <c r="V357" i="1" s="1"/>
  <c r="X357" i="1"/>
  <c r="W357" i="1"/>
  <c r="AN356" i="1"/>
  <c r="AE356" i="1"/>
  <c r="AD356" i="1"/>
  <c r="AJ356" i="1" s="1"/>
  <c r="AC356" i="1"/>
  <c r="AB356" i="1"/>
  <c r="AA356" i="1"/>
  <c r="Z356" i="1"/>
  <c r="X356" i="1"/>
  <c r="W356" i="1"/>
  <c r="AN355" i="1"/>
  <c r="AE355" i="1"/>
  <c r="AD355" i="1"/>
  <c r="AC355" i="1"/>
  <c r="AB355" i="1"/>
  <c r="AG355" i="1" s="1"/>
  <c r="AA355" i="1"/>
  <c r="Z355" i="1"/>
  <c r="V355" i="1" s="1"/>
  <c r="X355" i="1"/>
  <c r="W355" i="1"/>
  <c r="AN354" i="1"/>
  <c r="AE354" i="1"/>
  <c r="AD354" i="1"/>
  <c r="AJ354" i="1" s="1"/>
  <c r="AC354" i="1"/>
  <c r="AB354" i="1"/>
  <c r="AA354" i="1"/>
  <c r="Z354" i="1"/>
  <c r="X354" i="1"/>
  <c r="W354" i="1"/>
  <c r="AN353" i="1"/>
  <c r="AE353" i="1"/>
  <c r="AD353" i="1"/>
  <c r="AC353" i="1"/>
  <c r="AB353" i="1"/>
  <c r="AG353" i="1" s="1"/>
  <c r="AA353" i="1"/>
  <c r="Z353" i="1"/>
  <c r="X353" i="1"/>
  <c r="V353" i="1" s="1"/>
  <c r="W353" i="1"/>
  <c r="AN352" i="1"/>
  <c r="AE352" i="1"/>
  <c r="AD352" i="1"/>
  <c r="AC352" i="1"/>
  <c r="AB352" i="1"/>
  <c r="AJ352" i="1" s="1"/>
  <c r="AA352" i="1"/>
  <c r="Z352" i="1"/>
  <c r="X352" i="1"/>
  <c r="Y352" i="1" s="1"/>
  <c r="W352" i="1"/>
  <c r="V352" i="1"/>
  <c r="AN351" i="1"/>
  <c r="AE351" i="1"/>
  <c r="AD351" i="1"/>
  <c r="AC351" i="1"/>
  <c r="AB351" i="1"/>
  <c r="AG351" i="1" s="1"/>
  <c r="AA351" i="1"/>
  <c r="Z351" i="1"/>
  <c r="X351" i="1"/>
  <c r="V351" i="1" s="1"/>
  <c r="W351" i="1"/>
  <c r="AN350" i="1"/>
  <c r="AE350" i="1"/>
  <c r="AD350" i="1"/>
  <c r="AC350" i="1"/>
  <c r="AB350" i="1"/>
  <c r="AJ350" i="1" s="1"/>
  <c r="AA350" i="1"/>
  <c r="Z350" i="1"/>
  <c r="X350" i="1"/>
  <c r="Y350" i="1" s="1"/>
  <c r="W350" i="1"/>
  <c r="V350" i="1"/>
  <c r="AN349" i="1"/>
  <c r="AE349" i="1"/>
  <c r="AD349" i="1"/>
  <c r="AC349" i="1"/>
  <c r="AB349" i="1"/>
  <c r="AG349" i="1" s="1"/>
  <c r="AA349" i="1"/>
  <c r="Z349" i="1"/>
  <c r="X349" i="1"/>
  <c r="V349" i="1" s="1"/>
  <c r="W349" i="1"/>
  <c r="AN348" i="1"/>
  <c r="AE348" i="1"/>
  <c r="AD348" i="1"/>
  <c r="AC348" i="1"/>
  <c r="AB348" i="1"/>
  <c r="AJ348" i="1" s="1"/>
  <c r="AA348" i="1"/>
  <c r="Z348" i="1"/>
  <c r="X348" i="1"/>
  <c r="Y348" i="1" s="1"/>
  <c r="W348" i="1"/>
  <c r="V348" i="1"/>
  <c r="AN347" i="1"/>
  <c r="AE347" i="1"/>
  <c r="AD347" i="1"/>
  <c r="AC347" i="1"/>
  <c r="AB347" i="1"/>
  <c r="AG347" i="1" s="1"/>
  <c r="AA347" i="1"/>
  <c r="Z347" i="1"/>
  <c r="X347" i="1"/>
  <c r="V347" i="1" s="1"/>
  <c r="W347" i="1"/>
  <c r="AN346" i="1"/>
  <c r="AE346" i="1"/>
  <c r="AD346" i="1"/>
  <c r="AC346" i="1"/>
  <c r="AB346" i="1"/>
  <c r="AJ346" i="1" s="1"/>
  <c r="AA346" i="1"/>
  <c r="Z346" i="1"/>
  <c r="X346" i="1"/>
  <c r="Y346" i="1" s="1"/>
  <c r="W346" i="1"/>
  <c r="V346" i="1"/>
  <c r="AN345" i="1"/>
  <c r="AE345" i="1"/>
  <c r="AD345" i="1"/>
  <c r="AC345" i="1"/>
  <c r="AB345" i="1"/>
  <c r="AG345" i="1" s="1"/>
  <c r="AA345" i="1"/>
  <c r="Z345" i="1"/>
  <c r="X345" i="1"/>
  <c r="V345" i="1" s="1"/>
  <c r="W345" i="1"/>
  <c r="AN344" i="1"/>
  <c r="AE344" i="1"/>
  <c r="AD344" i="1"/>
  <c r="AC344" i="1"/>
  <c r="AB344" i="1"/>
  <c r="AJ344" i="1" s="1"/>
  <c r="AA344" i="1"/>
  <c r="Z344" i="1"/>
  <c r="X344" i="1"/>
  <c r="Y344" i="1" s="1"/>
  <c r="W344" i="1"/>
  <c r="V344" i="1"/>
  <c r="AN343" i="1"/>
  <c r="AE343" i="1"/>
  <c r="AD343" i="1"/>
  <c r="AC343" i="1"/>
  <c r="AB343" i="1"/>
  <c r="AG343" i="1" s="1"/>
  <c r="AA343" i="1"/>
  <c r="Z343" i="1"/>
  <c r="X343" i="1"/>
  <c r="V343" i="1" s="1"/>
  <c r="W343" i="1"/>
  <c r="AN342" i="1"/>
  <c r="AE342" i="1"/>
  <c r="AD342" i="1"/>
  <c r="AC342" i="1"/>
  <c r="AB342" i="1"/>
  <c r="AJ342" i="1" s="1"/>
  <c r="AA342" i="1"/>
  <c r="Z342" i="1"/>
  <c r="X342" i="1"/>
  <c r="Y342" i="1" s="1"/>
  <c r="W342" i="1"/>
  <c r="V342" i="1"/>
  <c r="AN341" i="1"/>
  <c r="AE341" i="1"/>
  <c r="AD341" i="1"/>
  <c r="AC341" i="1"/>
  <c r="AG341" i="1" s="1"/>
  <c r="AB341" i="1"/>
  <c r="AJ341" i="1" s="1"/>
  <c r="AA341" i="1"/>
  <c r="Z341" i="1"/>
  <c r="Y341" i="1"/>
  <c r="AI341" i="1" s="1"/>
  <c r="X341" i="1"/>
  <c r="W341" i="1"/>
  <c r="V341" i="1" s="1"/>
  <c r="U341" i="1"/>
  <c r="AN340" i="1"/>
  <c r="AE340" i="1"/>
  <c r="AD340" i="1"/>
  <c r="AC340" i="1"/>
  <c r="AG340" i="1" s="1"/>
  <c r="AB340" i="1"/>
  <c r="AJ340" i="1" s="1"/>
  <c r="AA340" i="1"/>
  <c r="Z340" i="1"/>
  <c r="Y340" i="1"/>
  <c r="AI340" i="1" s="1"/>
  <c r="X340" i="1"/>
  <c r="W340" i="1"/>
  <c r="V340" i="1" s="1"/>
  <c r="U340" i="1"/>
  <c r="AN339" i="1"/>
  <c r="AE339" i="1"/>
  <c r="AD339" i="1"/>
  <c r="AC339" i="1"/>
  <c r="AG339" i="1" s="1"/>
  <c r="AB339" i="1"/>
  <c r="AJ339" i="1" s="1"/>
  <c r="AA339" i="1"/>
  <c r="Z339" i="1"/>
  <c r="Y339" i="1"/>
  <c r="AI339" i="1" s="1"/>
  <c r="X339" i="1"/>
  <c r="W339" i="1"/>
  <c r="V339" i="1" s="1"/>
  <c r="U339" i="1"/>
  <c r="AN338" i="1"/>
  <c r="AE338" i="1"/>
  <c r="AD338" i="1"/>
  <c r="AC338" i="1"/>
  <c r="AG338" i="1" s="1"/>
  <c r="AB338" i="1"/>
  <c r="AJ338" i="1" s="1"/>
  <c r="AA338" i="1"/>
  <c r="Z338" i="1"/>
  <c r="Y338" i="1"/>
  <c r="AI338" i="1" s="1"/>
  <c r="AK338" i="1" s="1"/>
  <c r="X338" i="1"/>
  <c r="W338" i="1"/>
  <c r="V338" i="1" s="1"/>
  <c r="U338" i="1"/>
  <c r="AN337" i="1"/>
  <c r="AE337" i="1"/>
  <c r="AD337" i="1"/>
  <c r="AC337" i="1"/>
  <c r="AG337" i="1" s="1"/>
  <c r="AB337" i="1"/>
  <c r="AJ337" i="1" s="1"/>
  <c r="AA337" i="1"/>
  <c r="Z337" i="1"/>
  <c r="Y337" i="1"/>
  <c r="AI337" i="1" s="1"/>
  <c r="X337" i="1"/>
  <c r="W337" i="1"/>
  <c r="V337" i="1" s="1"/>
  <c r="U337" i="1"/>
  <c r="AN336" i="1"/>
  <c r="AE336" i="1"/>
  <c r="AD336" i="1"/>
  <c r="AC336" i="1"/>
  <c r="AG336" i="1" s="1"/>
  <c r="AB336" i="1"/>
  <c r="AJ336" i="1" s="1"/>
  <c r="AA336" i="1"/>
  <c r="Z336" i="1"/>
  <c r="Y336" i="1"/>
  <c r="AI336" i="1" s="1"/>
  <c r="X336" i="1"/>
  <c r="W336" i="1"/>
  <c r="V336" i="1" s="1"/>
  <c r="U336" i="1"/>
  <c r="AN335" i="1"/>
  <c r="AE335" i="1"/>
  <c r="AD335" i="1"/>
  <c r="AC335" i="1"/>
  <c r="AG335" i="1" s="1"/>
  <c r="AB335" i="1"/>
  <c r="AJ335" i="1" s="1"/>
  <c r="AA335" i="1"/>
  <c r="Z335" i="1"/>
  <c r="Y335" i="1"/>
  <c r="AI335" i="1" s="1"/>
  <c r="X335" i="1"/>
  <c r="W335" i="1"/>
  <c r="V335" i="1" s="1"/>
  <c r="U335" i="1"/>
  <c r="AN334" i="1"/>
  <c r="AE334" i="1"/>
  <c r="AD334" i="1"/>
  <c r="AC334" i="1"/>
  <c r="AG334" i="1" s="1"/>
  <c r="AB334" i="1"/>
  <c r="AJ334" i="1" s="1"/>
  <c r="AA334" i="1"/>
  <c r="Z334" i="1"/>
  <c r="Y334" i="1"/>
  <c r="AI334" i="1" s="1"/>
  <c r="AK334" i="1" s="1"/>
  <c r="X334" i="1"/>
  <c r="W334" i="1"/>
  <c r="V334" i="1" s="1"/>
  <c r="U334" i="1"/>
  <c r="AN333" i="1"/>
  <c r="AE333" i="1"/>
  <c r="AD333" i="1"/>
  <c r="AC333" i="1"/>
  <c r="AG333" i="1" s="1"/>
  <c r="AB333" i="1"/>
  <c r="AJ333" i="1" s="1"/>
  <c r="AA333" i="1"/>
  <c r="Z333" i="1"/>
  <c r="Y333" i="1"/>
  <c r="AI333" i="1" s="1"/>
  <c r="X333" i="1"/>
  <c r="W333" i="1"/>
  <c r="V333" i="1" s="1"/>
  <c r="U333" i="1"/>
  <c r="AN332" i="1"/>
  <c r="AE332" i="1"/>
  <c r="AD332" i="1"/>
  <c r="AC332" i="1"/>
  <c r="AG332" i="1" s="1"/>
  <c r="AB332" i="1"/>
  <c r="AJ332" i="1" s="1"/>
  <c r="AA332" i="1"/>
  <c r="Z332" i="1"/>
  <c r="Y332" i="1"/>
  <c r="AI332" i="1" s="1"/>
  <c r="X332" i="1"/>
  <c r="W332" i="1"/>
  <c r="V332" i="1" s="1"/>
  <c r="U332" i="1"/>
  <c r="AN331" i="1"/>
  <c r="AE331" i="1"/>
  <c r="AD331" i="1"/>
  <c r="AC331" i="1"/>
  <c r="AG331" i="1" s="1"/>
  <c r="AB331" i="1"/>
  <c r="AJ331" i="1" s="1"/>
  <c r="AA331" i="1"/>
  <c r="Z331" i="1"/>
  <c r="Y331" i="1"/>
  <c r="AI331" i="1" s="1"/>
  <c r="AK331" i="1" s="1"/>
  <c r="X331" i="1"/>
  <c r="W331" i="1"/>
  <c r="V331" i="1" s="1"/>
  <c r="U331" i="1"/>
  <c r="AN330" i="1"/>
  <c r="AE330" i="1"/>
  <c r="AD330" i="1"/>
  <c r="AC330" i="1"/>
  <c r="AG330" i="1" s="1"/>
  <c r="AB330" i="1"/>
  <c r="AJ330" i="1" s="1"/>
  <c r="AA330" i="1"/>
  <c r="Z330" i="1"/>
  <c r="Y330" i="1"/>
  <c r="AI330" i="1" s="1"/>
  <c r="AK330" i="1" s="1"/>
  <c r="X330" i="1"/>
  <c r="W330" i="1"/>
  <c r="V330" i="1" s="1"/>
  <c r="U330" i="1"/>
  <c r="AN329" i="1"/>
  <c r="AE329" i="1"/>
  <c r="AD329" i="1"/>
  <c r="AC329" i="1"/>
  <c r="AG329" i="1" s="1"/>
  <c r="AB329" i="1"/>
  <c r="AJ329" i="1" s="1"/>
  <c r="AA329" i="1"/>
  <c r="Z329" i="1"/>
  <c r="Y329" i="1"/>
  <c r="AI329" i="1" s="1"/>
  <c r="X329" i="1"/>
  <c r="W329" i="1"/>
  <c r="V329" i="1" s="1"/>
  <c r="U329" i="1"/>
  <c r="AN328" i="1"/>
  <c r="AE328" i="1"/>
  <c r="AD328" i="1"/>
  <c r="AC328" i="1"/>
  <c r="AG328" i="1" s="1"/>
  <c r="AB328" i="1"/>
  <c r="AJ328" i="1" s="1"/>
  <c r="AA328" i="1"/>
  <c r="Z328" i="1"/>
  <c r="Y328" i="1"/>
  <c r="AI328" i="1" s="1"/>
  <c r="X328" i="1"/>
  <c r="W328" i="1"/>
  <c r="V328" i="1" s="1"/>
  <c r="U328" i="1"/>
  <c r="AN327" i="1"/>
  <c r="AE327" i="1"/>
  <c r="AD327" i="1"/>
  <c r="AC327" i="1"/>
  <c r="AG327" i="1" s="1"/>
  <c r="AB327" i="1"/>
  <c r="AJ327" i="1" s="1"/>
  <c r="AA327" i="1"/>
  <c r="Z327" i="1"/>
  <c r="Y327" i="1"/>
  <c r="AI327" i="1" s="1"/>
  <c r="AK327" i="1" s="1"/>
  <c r="X327" i="1"/>
  <c r="W327" i="1"/>
  <c r="V327" i="1" s="1"/>
  <c r="U327" i="1"/>
  <c r="AN326" i="1"/>
  <c r="AE326" i="1"/>
  <c r="AD326" i="1"/>
  <c r="AC326" i="1"/>
  <c r="AG326" i="1" s="1"/>
  <c r="AB326" i="1"/>
  <c r="AJ326" i="1" s="1"/>
  <c r="AA326" i="1"/>
  <c r="Z326" i="1"/>
  <c r="Y326" i="1"/>
  <c r="AI326" i="1" s="1"/>
  <c r="AK326" i="1" s="1"/>
  <c r="X326" i="1"/>
  <c r="W326" i="1"/>
  <c r="V326" i="1" s="1"/>
  <c r="U326" i="1"/>
  <c r="AN325" i="1"/>
  <c r="AE325" i="1"/>
  <c r="AD325" i="1"/>
  <c r="AC325" i="1"/>
  <c r="AG325" i="1" s="1"/>
  <c r="AB325" i="1"/>
  <c r="AJ325" i="1" s="1"/>
  <c r="AA325" i="1"/>
  <c r="Z325" i="1"/>
  <c r="Y325" i="1"/>
  <c r="AI325" i="1" s="1"/>
  <c r="X325" i="1"/>
  <c r="W325" i="1"/>
  <c r="V325" i="1" s="1"/>
  <c r="U325" i="1"/>
  <c r="AN324" i="1"/>
  <c r="AE324" i="1"/>
  <c r="AD324" i="1"/>
  <c r="AC324" i="1"/>
  <c r="AG324" i="1" s="1"/>
  <c r="AB324" i="1"/>
  <c r="AJ324" i="1" s="1"/>
  <c r="AA324" i="1"/>
  <c r="Z324" i="1"/>
  <c r="Y324" i="1"/>
  <c r="AI324" i="1" s="1"/>
  <c r="X324" i="1"/>
  <c r="W324" i="1"/>
  <c r="V324" i="1" s="1"/>
  <c r="U324" i="1"/>
  <c r="AN323" i="1"/>
  <c r="AE323" i="1"/>
  <c r="AD323" i="1"/>
  <c r="AC323" i="1"/>
  <c r="AG323" i="1" s="1"/>
  <c r="AB323" i="1"/>
  <c r="AJ323" i="1" s="1"/>
  <c r="AA323" i="1"/>
  <c r="Z323" i="1"/>
  <c r="Y323" i="1"/>
  <c r="AI323" i="1" s="1"/>
  <c r="AK323" i="1" s="1"/>
  <c r="X323" i="1"/>
  <c r="W323" i="1"/>
  <c r="V323" i="1" s="1"/>
  <c r="U323" i="1"/>
  <c r="AN322" i="1"/>
  <c r="AE322" i="1"/>
  <c r="AD322" i="1"/>
  <c r="AC322" i="1"/>
  <c r="AG322" i="1" s="1"/>
  <c r="AB322" i="1"/>
  <c r="AJ322" i="1" s="1"/>
  <c r="AA322" i="1"/>
  <c r="Z322" i="1"/>
  <c r="Y322" i="1"/>
  <c r="AI322" i="1" s="1"/>
  <c r="AK322" i="1" s="1"/>
  <c r="X322" i="1"/>
  <c r="W322" i="1"/>
  <c r="V322" i="1" s="1"/>
  <c r="U322" i="1"/>
  <c r="AN321" i="1"/>
  <c r="AE321" i="1"/>
  <c r="AD321" i="1"/>
  <c r="AC321" i="1"/>
  <c r="AG321" i="1" s="1"/>
  <c r="AB321" i="1"/>
  <c r="AJ321" i="1" s="1"/>
  <c r="AA321" i="1"/>
  <c r="Z321" i="1"/>
  <c r="Y321" i="1"/>
  <c r="AI321" i="1" s="1"/>
  <c r="X321" i="1"/>
  <c r="W321" i="1"/>
  <c r="V321" i="1" s="1"/>
  <c r="U321" i="1"/>
  <c r="AN320" i="1"/>
  <c r="AE320" i="1"/>
  <c r="AD320" i="1"/>
  <c r="AC320" i="1"/>
  <c r="AG320" i="1" s="1"/>
  <c r="AB320" i="1"/>
  <c r="AJ320" i="1" s="1"/>
  <c r="AA320" i="1"/>
  <c r="Z320" i="1"/>
  <c r="Y320" i="1"/>
  <c r="AI320" i="1" s="1"/>
  <c r="X320" i="1"/>
  <c r="W320" i="1"/>
  <c r="V320" i="1" s="1"/>
  <c r="U320" i="1"/>
  <c r="AN319" i="1"/>
  <c r="AE319" i="1"/>
  <c r="AD319" i="1"/>
  <c r="AC319" i="1"/>
  <c r="AG319" i="1" s="1"/>
  <c r="AB319" i="1"/>
  <c r="AJ319" i="1" s="1"/>
  <c r="AA319" i="1"/>
  <c r="Z319" i="1"/>
  <c r="Y319" i="1"/>
  <c r="AI319" i="1" s="1"/>
  <c r="AK319" i="1" s="1"/>
  <c r="X319" i="1"/>
  <c r="W319" i="1"/>
  <c r="V319" i="1" s="1"/>
  <c r="U319" i="1"/>
  <c r="AN318" i="1"/>
  <c r="AE318" i="1"/>
  <c r="AD318" i="1"/>
  <c r="AC318" i="1"/>
  <c r="AG318" i="1" s="1"/>
  <c r="AB318" i="1"/>
  <c r="AJ318" i="1" s="1"/>
  <c r="AA318" i="1"/>
  <c r="Z318" i="1"/>
  <c r="Y318" i="1"/>
  <c r="AI318" i="1" s="1"/>
  <c r="AK318" i="1" s="1"/>
  <c r="X318" i="1"/>
  <c r="W318" i="1"/>
  <c r="V318" i="1" s="1"/>
  <c r="U318" i="1"/>
  <c r="AN317" i="1"/>
  <c r="AE317" i="1"/>
  <c r="AD317" i="1"/>
  <c r="AC317" i="1"/>
  <c r="AG317" i="1" s="1"/>
  <c r="AB317" i="1"/>
  <c r="AJ317" i="1" s="1"/>
  <c r="AA317" i="1"/>
  <c r="Z317" i="1"/>
  <c r="Y317" i="1"/>
  <c r="AI317" i="1" s="1"/>
  <c r="X317" i="1"/>
  <c r="W317" i="1"/>
  <c r="V317" i="1" s="1"/>
  <c r="U317" i="1"/>
  <c r="AN316" i="1"/>
  <c r="AE316" i="1"/>
  <c r="AD316" i="1"/>
  <c r="AC316" i="1"/>
  <c r="AG316" i="1" s="1"/>
  <c r="AB316" i="1"/>
  <c r="AJ316" i="1" s="1"/>
  <c r="AA316" i="1"/>
  <c r="Z316" i="1"/>
  <c r="Y316" i="1"/>
  <c r="AI316" i="1" s="1"/>
  <c r="X316" i="1"/>
  <c r="W316" i="1"/>
  <c r="V316" i="1" s="1"/>
  <c r="U316" i="1"/>
  <c r="AN315" i="1"/>
  <c r="AE315" i="1"/>
  <c r="AD315" i="1"/>
  <c r="AC315" i="1"/>
  <c r="AG315" i="1" s="1"/>
  <c r="AB315" i="1"/>
  <c r="AJ315" i="1" s="1"/>
  <c r="AA315" i="1"/>
  <c r="Z315" i="1"/>
  <c r="Y315" i="1"/>
  <c r="AI315" i="1" s="1"/>
  <c r="AK315" i="1" s="1"/>
  <c r="X315" i="1"/>
  <c r="W315" i="1"/>
  <c r="V315" i="1" s="1"/>
  <c r="U315" i="1"/>
  <c r="AN314" i="1"/>
  <c r="AE314" i="1"/>
  <c r="AD314" i="1"/>
  <c r="AC314" i="1"/>
  <c r="AG314" i="1" s="1"/>
  <c r="AB314" i="1"/>
  <c r="AJ314" i="1" s="1"/>
  <c r="AA314" i="1"/>
  <c r="Z314" i="1"/>
  <c r="Y314" i="1"/>
  <c r="AI314" i="1" s="1"/>
  <c r="AK314" i="1" s="1"/>
  <c r="X314" i="1"/>
  <c r="W314" i="1"/>
  <c r="V314" i="1" s="1"/>
  <c r="U314" i="1"/>
  <c r="AN313" i="1"/>
  <c r="AE313" i="1"/>
  <c r="AD313" i="1"/>
  <c r="AC313" i="1"/>
  <c r="AG313" i="1" s="1"/>
  <c r="AB313" i="1"/>
  <c r="AJ313" i="1" s="1"/>
  <c r="AA313" i="1"/>
  <c r="Z313" i="1"/>
  <c r="Y313" i="1"/>
  <c r="AI313" i="1" s="1"/>
  <c r="X313" i="1"/>
  <c r="W313" i="1"/>
  <c r="V313" i="1" s="1"/>
  <c r="U313" i="1"/>
  <c r="AN312" i="1"/>
  <c r="AE312" i="1"/>
  <c r="AD312" i="1"/>
  <c r="AC312" i="1"/>
  <c r="AG312" i="1" s="1"/>
  <c r="AB312" i="1"/>
  <c r="AJ312" i="1" s="1"/>
  <c r="AA312" i="1"/>
  <c r="Z312" i="1"/>
  <c r="Y312" i="1"/>
  <c r="AI312" i="1" s="1"/>
  <c r="X312" i="1"/>
  <c r="W312" i="1"/>
  <c r="V312" i="1" s="1"/>
  <c r="U312" i="1"/>
  <c r="AN311" i="1"/>
  <c r="AE311" i="1"/>
  <c r="AD311" i="1"/>
  <c r="AC311" i="1"/>
  <c r="AG311" i="1" s="1"/>
  <c r="AB311" i="1"/>
  <c r="AJ311" i="1" s="1"/>
  <c r="AA311" i="1"/>
  <c r="Z311" i="1"/>
  <c r="Y311" i="1"/>
  <c r="AI311" i="1" s="1"/>
  <c r="AK311" i="1" s="1"/>
  <c r="X311" i="1"/>
  <c r="W311" i="1"/>
  <c r="V311" i="1" s="1"/>
  <c r="U311" i="1"/>
  <c r="AN310" i="1"/>
  <c r="AE310" i="1"/>
  <c r="AD310" i="1"/>
  <c r="AC310" i="1"/>
  <c r="AG310" i="1" s="1"/>
  <c r="AB310" i="1"/>
  <c r="AJ310" i="1" s="1"/>
  <c r="AA310" i="1"/>
  <c r="Z310" i="1"/>
  <c r="Y310" i="1"/>
  <c r="AI310" i="1" s="1"/>
  <c r="AK310" i="1" s="1"/>
  <c r="X310" i="1"/>
  <c r="W310" i="1"/>
  <c r="V310" i="1" s="1"/>
  <c r="U310" i="1"/>
  <c r="AN309" i="1"/>
  <c r="AE309" i="1"/>
  <c r="AD309" i="1"/>
  <c r="AC309" i="1"/>
  <c r="AG309" i="1" s="1"/>
  <c r="AB309" i="1"/>
  <c r="AJ309" i="1" s="1"/>
  <c r="AA309" i="1"/>
  <c r="Z309" i="1"/>
  <c r="Y309" i="1"/>
  <c r="AI309" i="1" s="1"/>
  <c r="X309" i="1"/>
  <c r="W309" i="1"/>
  <c r="V309" i="1" s="1"/>
  <c r="U309" i="1"/>
  <c r="AN308" i="1"/>
  <c r="AE308" i="1"/>
  <c r="AD308" i="1"/>
  <c r="AC308" i="1"/>
  <c r="AG308" i="1" s="1"/>
  <c r="AB308" i="1"/>
  <c r="AJ308" i="1" s="1"/>
  <c r="AA308" i="1"/>
  <c r="Z308" i="1"/>
  <c r="Y308" i="1"/>
  <c r="AI308" i="1" s="1"/>
  <c r="X308" i="1"/>
  <c r="W308" i="1"/>
  <c r="V308" i="1" s="1"/>
  <c r="U308" i="1"/>
  <c r="AN307" i="1"/>
  <c r="AE307" i="1"/>
  <c r="AD307" i="1"/>
  <c r="AC307" i="1"/>
  <c r="AG307" i="1" s="1"/>
  <c r="AB307" i="1"/>
  <c r="AJ307" i="1" s="1"/>
  <c r="AA307" i="1"/>
  <c r="Z307" i="1"/>
  <c r="Y307" i="1"/>
  <c r="AI307" i="1" s="1"/>
  <c r="AK307" i="1" s="1"/>
  <c r="X307" i="1"/>
  <c r="W307" i="1"/>
  <c r="V307" i="1" s="1"/>
  <c r="U307" i="1"/>
  <c r="AN306" i="1"/>
  <c r="AE306" i="1"/>
  <c r="AD306" i="1"/>
  <c r="AC306" i="1"/>
  <c r="AG306" i="1" s="1"/>
  <c r="AB306" i="1"/>
  <c r="AJ306" i="1" s="1"/>
  <c r="AA306" i="1"/>
  <c r="Z306" i="1"/>
  <c r="Y306" i="1"/>
  <c r="AI306" i="1" s="1"/>
  <c r="AK306" i="1" s="1"/>
  <c r="X306" i="1"/>
  <c r="W306" i="1"/>
  <c r="V306" i="1" s="1"/>
  <c r="U306" i="1"/>
  <c r="AN305" i="1"/>
  <c r="AE305" i="1"/>
  <c r="AD305" i="1"/>
  <c r="AC305" i="1"/>
  <c r="AG305" i="1" s="1"/>
  <c r="AB305" i="1"/>
  <c r="AJ305" i="1" s="1"/>
  <c r="AA305" i="1"/>
  <c r="Z305" i="1"/>
  <c r="Y305" i="1"/>
  <c r="AI305" i="1" s="1"/>
  <c r="X305" i="1"/>
  <c r="W305" i="1"/>
  <c r="V305" i="1" s="1"/>
  <c r="U305" i="1"/>
  <c r="AN304" i="1"/>
  <c r="AE304" i="1"/>
  <c r="AD304" i="1"/>
  <c r="AC304" i="1"/>
  <c r="AG304" i="1" s="1"/>
  <c r="AB304" i="1"/>
  <c r="AJ304" i="1" s="1"/>
  <c r="AA304" i="1"/>
  <c r="Z304" i="1"/>
  <c r="Y304" i="1"/>
  <c r="AI304" i="1" s="1"/>
  <c r="AK304" i="1" s="1"/>
  <c r="X304" i="1"/>
  <c r="W304" i="1"/>
  <c r="V304" i="1" s="1"/>
  <c r="U304" i="1"/>
  <c r="AN303" i="1"/>
  <c r="AE303" i="1"/>
  <c r="AD303" i="1"/>
  <c r="AC303" i="1"/>
  <c r="AG303" i="1" s="1"/>
  <c r="AB303" i="1"/>
  <c r="AJ303" i="1" s="1"/>
  <c r="AA303" i="1"/>
  <c r="Z303" i="1"/>
  <c r="Y303" i="1"/>
  <c r="AI303" i="1" s="1"/>
  <c r="AK303" i="1" s="1"/>
  <c r="X303" i="1"/>
  <c r="W303" i="1"/>
  <c r="V303" i="1" s="1"/>
  <c r="U303" i="1"/>
  <c r="AN302" i="1"/>
  <c r="AE302" i="1"/>
  <c r="AD302" i="1"/>
  <c r="AC302" i="1"/>
  <c r="AG302" i="1" s="1"/>
  <c r="AB302" i="1"/>
  <c r="AJ302" i="1" s="1"/>
  <c r="AA302" i="1"/>
  <c r="Z302" i="1"/>
  <c r="Y302" i="1"/>
  <c r="AI302" i="1" s="1"/>
  <c r="AK302" i="1" s="1"/>
  <c r="X302" i="1"/>
  <c r="W302" i="1"/>
  <c r="V302" i="1" s="1"/>
  <c r="U302" i="1"/>
  <c r="AN301" i="1"/>
  <c r="AE301" i="1"/>
  <c r="AD301" i="1"/>
  <c r="AC301" i="1"/>
  <c r="AG301" i="1" s="1"/>
  <c r="AB301" i="1"/>
  <c r="AJ301" i="1" s="1"/>
  <c r="AA301" i="1"/>
  <c r="Z301" i="1"/>
  <c r="Y301" i="1"/>
  <c r="AI301" i="1" s="1"/>
  <c r="X301" i="1"/>
  <c r="W301" i="1"/>
  <c r="V301" i="1" s="1"/>
  <c r="U301" i="1"/>
  <c r="AN300" i="1"/>
  <c r="AE300" i="1"/>
  <c r="AD300" i="1"/>
  <c r="AC300" i="1"/>
  <c r="AG300" i="1" s="1"/>
  <c r="AB300" i="1"/>
  <c r="AJ300" i="1" s="1"/>
  <c r="AA300" i="1"/>
  <c r="Z300" i="1"/>
  <c r="Y300" i="1"/>
  <c r="AI300" i="1" s="1"/>
  <c r="AK300" i="1" s="1"/>
  <c r="X300" i="1"/>
  <c r="W300" i="1"/>
  <c r="V300" i="1" s="1"/>
  <c r="U300" i="1"/>
  <c r="AN299" i="1"/>
  <c r="AE299" i="1"/>
  <c r="AD299" i="1"/>
  <c r="AC299" i="1"/>
  <c r="AG299" i="1" s="1"/>
  <c r="AB299" i="1"/>
  <c r="AJ299" i="1" s="1"/>
  <c r="AA299" i="1"/>
  <c r="Z299" i="1"/>
  <c r="Y299" i="1"/>
  <c r="AI299" i="1" s="1"/>
  <c r="AK299" i="1" s="1"/>
  <c r="X299" i="1"/>
  <c r="W299" i="1"/>
  <c r="V299" i="1" s="1"/>
  <c r="U299" i="1"/>
  <c r="AN298" i="1"/>
  <c r="AE298" i="1"/>
  <c r="AD298" i="1"/>
  <c r="AC298" i="1"/>
  <c r="AG298" i="1" s="1"/>
  <c r="AB298" i="1"/>
  <c r="AJ298" i="1" s="1"/>
  <c r="AA298" i="1"/>
  <c r="Z298" i="1"/>
  <c r="Y298" i="1"/>
  <c r="AI298" i="1" s="1"/>
  <c r="AK298" i="1" s="1"/>
  <c r="X298" i="1"/>
  <c r="W298" i="1"/>
  <c r="V298" i="1" s="1"/>
  <c r="U298" i="1"/>
  <c r="AN297" i="1"/>
  <c r="AE297" i="1"/>
  <c r="AD297" i="1"/>
  <c r="AC297" i="1"/>
  <c r="AG297" i="1" s="1"/>
  <c r="AB297" i="1"/>
  <c r="AJ297" i="1" s="1"/>
  <c r="AA297" i="1"/>
  <c r="Z297" i="1"/>
  <c r="Y297" i="1"/>
  <c r="AI297" i="1" s="1"/>
  <c r="X297" i="1"/>
  <c r="W297" i="1"/>
  <c r="V297" i="1" s="1"/>
  <c r="U297" i="1"/>
  <c r="AN296" i="1"/>
  <c r="AE296" i="1"/>
  <c r="AD296" i="1"/>
  <c r="AC296" i="1"/>
  <c r="AG296" i="1" s="1"/>
  <c r="AB296" i="1"/>
  <c r="AJ296" i="1" s="1"/>
  <c r="AA296" i="1"/>
  <c r="Z296" i="1"/>
  <c r="Y296" i="1"/>
  <c r="AI296" i="1" s="1"/>
  <c r="AK296" i="1" s="1"/>
  <c r="X296" i="1"/>
  <c r="W296" i="1"/>
  <c r="V296" i="1" s="1"/>
  <c r="U296" i="1"/>
  <c r="AN295" i="1"/>
  <c r="AE295" i="1"/>
  <c r="AD295" i="1"/>
  <c r="AC295" i="1"/>
  <c r="AG295" i="1" s="1"/>
  <c r="AB295" i="1"/>
  <c r="AJ295" i="1" s="1"/>
  <c r="AA295" i="1"/>
  <c r="Z295" i="1"/>
  <c r="Y295" i="1"/>
  <c r="AI295" i="1" s="1"/>
  <c r="AK295" i="1" s="1"/>
  <c r="X295" i="1"/>
  <c r="W295" i="1"/>
  <c r="V295" i="1" s="1"/>
  <c r="U295" i="1"/>
  <c r="AN294" i="1"/>
  <c r="AE294" i="1"/>
  <c r="AD294" i="1"/>
  <c r="AC294" i="1"/>
  <c r="AG294" i="1" s="1"/>
  <c r="AB294" i="1"/>
  <c r="AJ294" i="1" s="1"/>
  <c r="AA294" i="1"/>
  <c r="Z294" i="1"/>
  <c r="Y294" i="1"/>
  <c r="X294" i="1"/>
  <c r="W294" i="1"/>
  <c r="V294" i="1" s="1"/>
  <c r="U294" i="1"/>
  <c r="AN293" i="1"/>
  <c r="AE293" i="1"/>
  <c r="AD293" i="1"/>
  <c r="AC293" i="1"/>
  <c r="AG293" i="1" s="1"/>
  <c r="AB293" i="1"/>
  <c r="AA293" i="1"/>
  <c r="Z293" i="1"/>
  <c r="Y293" i="1"/>
  <c r="X293" i="1"/>
  <c r="W293" i="1"/>
  <c r="U293" i="1"/>
  <c r="AN292" i="1"/>
  <c r="AE292" i="1"/>
  <c r="AD292" i="1"/>
  <c r="AC292" i="1"/>
  <c r="AG292" i="1" s="1"/>
  <c r="AB292" i="1"/>
  <c r="AA292" i="1"/>
  <c r="Z292" i="1"/>
  <c r="Y292" i="1"/>
  <c r="X292" i="1"/>
  <c r="W292" i="1"/>
  <c r="V292" i="1" s="1"/>
  <c r="U292" i="1"/>
  <c r="AN291" i="1"/>
  <c r="AG291" i="1"/>
  <c r="AE291" i="1"/>
  <c r="AD291" i="1"/>
  <c r="AC291" i="1"/>
  <c r="AB291" i="1"/>
  <c r="AJ291" i="1" s="1"/>
  <c r="AA291" i="1"/>
  <c r="Z291" i="1"/>
  <c r="Y291" i="1"/>
  <c r="X291" i="1"/>
  <c r="W291" i="1"/>
  <c r="V291" i="1" s="1"/>
  <c r="U291" i="1"/>
  <c r="AN290" i="1"/>
  <c r="AE290" i="1"/>
  <c r="AD290" i="1"/>
  <c r="AC290" i="1"/>
  <c r="AG290" i="1" s="1"/>
  <c r="AB290" i="1"/>
  <c r="AA290" i="1"/>
  <c r="Z290" i="1"/>
  <c r="Y290" i="1"/>
  <c r="X290" i="1"/>
  <c r="W290" i="1"/>
  <c r="AN289" i="1"/>
  <c r="AE289" i="1"/>
  <c r="AD289" i="1"/>
  <c r="AC289" i="1"/>
  <c r="AG289" i="1" s="1"/>
  <c r="AB289" i="1"/>
  <c r="AA289" i="1"/>
  <c r="Z289" i="1"/>
  <c r="Y289" i="1"/>
  <c r="X289" i="1"/>
  <c r="W289" i="1"/>
  <c r="U289" i="1"/>
  <c r="AN288" i="1"/>
  <c r="AE288" i="1"/>
  <c r="AD288" i="1"/>
  <c r="AC288" i="1"/>
  <c r="AG288" i="1" s="1"/>
  <c r="AB288" i="1"/>
  <c r="AA288" i="1"/>
  <c r="Z288" i="1"/>
  <c r="Y288" i="1"/>
  <c r="X288" i="1"/>
  <c r="W288" i="1"/>
  <c r="V288" i="1" s="1"/>
  <c r="U288" i="1"/>
  <c r="AN287" i="1"/>
  <c r="AG287" i="1"/>
  <c r="AE287" i="1"/>
  <c r="AD287" i="1"/>
  <c r="AC287" i="1"/>
  <c r="AB287" i="1"/>
  <c r="AJ287" i="1" s="1"/>
  <c r="AA287" i="1"/>
  <c r="Z287" i="1"/>
  <c r="Y287" i="1"/>
  <c r="X287" i="1"/>
  <c r="W287" i="1"/>
  <c r="V287" i="1" s="1"/>
  <c r="U287" i="1"/>
  <c r="AN286" i="1"/>
  <c r="AE286" i="1"/>
  <c r="AD286" i="1"/>
  <c r="AC286" i="1"/>
  <c r="AG286" i="1" s="1"/>
  <c r="AB286" i="1"/>
  <c r="AA286" i="1"/>
  <c r="Z286" i="1"/>
  <c r="Y286" i="1"/>
  <c r="X286" i="1"/>
  <c r="W286" i="1"/>
  <c r="AN285" i="1"/>
  <c r="AE285" i="1"/>
  <c r="AD285" i="1"/>
  <c r="AC285" i="1"/>
  <c r="AG285" i="1" s="1"/>
  <c r="AB285" i="1"/>
  <c r="AA285" i="1"/>
  <c r="Z285" i="1"/>
  <c r="Y285" i="1"/>
  <c r="X285" i="1"/>
  <c r="W285" i="1"/>
  <c r="U285" i="1"/>
  <c r="AN284" i="1"/>
  <c r="AE284" i="1"/>
  <c r="AD284" i="1"/>
  <c r="AC284" i="1"/>
  <c r="AG284" i="1" s="1"/>
  <c r="AB284" i="1"/>
  <c r="AA284" i="1"/>
  <c r="Z284" i="1"/>
  <c r="Y284" i="1"/>
  <c r="X284" i="1"/>
  <c r="W284" i="1"/>
  <c r="V284" i="1" s="1"/>
  <c r="U284" i="1"/>
  <c r="AN283" i="1"/>
  <c r="AG283" i="1"/>
  <c r="AE283" i="1"/>
  <c r="AD283" i="1"/>
  <c r="AC283" i="1"/>
  <c r="AB283" i="1"/>
  <c r="AJ283" i="1" s="1"/>
  <c r="AA283" i="1"/>
  <c r="Z283" i="1"/>
  <c r="Y283" i="1"/>
  <c r="X283" i="1"/>
  <c r="W283" i="1"/>
  <c r="V283" i="1" s="1"/>
  <c r="U283" i="1"/>
  <c r="AN282" i="1"/>
  <c r="AE282" i="1"/>
  <c r="AD282" i="1"/>
  <c r="AC282" i="1"/>
  <c r="AG282" i="1" s="1"/>
  <c r="AB282" i="1"/>
  <c r="AA282" i="1"/>
  <c r="Z282" i="1"/>
  <c r="Y282" i="1"/>
  <c r="X282" i="1"/>
  <c r="W282" i="1"/>
  <c r="AN281" i="1"/>
  <c r="AE281" i="1"/>
  <c r="AD281" i="1"/>
  <c r="AC281" i="1"/>
  <c r="AG281" i="1" s="1"/>
  <c r="AB281" i="1"/>
  <c r="AA281" i="1"/>
  <c r="Z281" i="1"/>
  <c r="Y281" i="1"/>
  <c r="X281" i="1"/>
  <c r="W281" i="1"/>
  <c r="U281" i="1"/>
  <c r="AN280" i="1"/>
  <c r="AE280" i="1"/>
  <c r="AD280" i="1"/>
  <c r="AC280" i="1"/>
  <c r="AG280" i="1" s="1"/>
  <c r="AB280" i="1"/>
  <c r="AA280" i="1"/>
  <c r="Z280" i="1"/>
  <c r="Y280" i="1"/>
  <c r="X280" i="1"/>
  <c r="W280" i="1"/>
  <c r="V280" i="1" s="1"/>
  <c r="U280" i="1"/>
  <c r="AN279" i="1"/>
  <c r="AG279" i="1"/>
  <c r="AE279" i="1"/>
  <c r="AD279" i="1"/>
  <c r="AC279" i="1"/>
  <c r="AB279" i="1"/>
  <c r="AJ279" i="1" s="1"/>
  <c r="AA279" i="1"/>
  <c r="Z279" i="1"/>
  <c r="Y279" i="1"/>
  <c r="X279" i="1"/>
  <c r="W279" i="1"/>
  <c r="V279" i="1" s="1"/>
  <c r="U279" i="1"/>
  <c r="AN278" i="1"/>
  <c r="AE278" i="1"/>
  <c r="AD278" i="1"/>
  <c r="AC278" i="1"/>
  <c r="AG278" i="1" s="1"/>
  <c r="AB278" i="1"/>
  <c r="AA278" i="1"/>
  <c r="Z278" i="1"/>
  <c r="Y278" i="1"/>
  <c r="X278" i="1"/>
  <c r="W278" i="1"/>
  <c r="AN277" i="1"/>
  <c r="AE277" i="1"/>
  <c r="AD277" i="1"/>
  <c r="AC277" i="1"/>
  <c r="AG277" i="1" s="1"/>
  <c r="AB277" i="1"/>
  <c r="AA277" i="1"/>
  <c r="Z277" i="1"/>
  <c r="Y277" i="1"/>
  <c r="X277" i="1"/>
  <c r="W277" i="1"/>
  <c r="U277" i="1"/>
  <c r="AN276" i="1"/>
  <c r="AE276" i="1"/>
  <c r="AD276" i="1"/>
  <c r="AC276" i="1"/>
  <c r="AG276" i="1" s="1"/>
  <c r="AB276" i="1"/>
  <c r="AA276" i="1"/>
  <c r="Z276" i="1"/>
  <c r="Y276" i="1"/>
  <c r="X276" i="1"/>
  <c r="W276" i="1"/>
  <c r="V276" i="1" s="1"/>
  <c r="U276" i="1"/>
  <c r="AN275" i="1"/>
  <c r="AG275" i="1"/>
  <c r="AE275" i="1"/>
  <c r="AD275" i="1"/>
  <c r="AC275" i="1"/>
  <c r="AB275" i="1"/>
  <c r="AJ275" i="1" s="1"/>
  <c r="AA275" i="1"/>
  <c r="Z275" i="1"/>
  <c r="Y275" i="1"/>
  <c r="X275" i="1"/>
  <c r="W275" i="1"/>
  <c r="V275" i="1" s="1"/>
  <c r="U275" i="1"/>
  <c r="AN274" i="1"/>
  <c r="AE274" i="1"/>
  <c r="AD274" i="1"/>
  <c r="AC274" i="1"/>
  <c r="AG274" i="1" s="1"/>
  <c r="AB274" i="1"/>
  <c r="AA274" i="1"/>
  <c r="Z274" i="1"/>
  <c r="Y274" i="1"/>
  <c r="X274" i="1"/>
  <c r="W274" i="1"/>
  <c r="AN273" i="1"/>
  <c r="AE273" i="1"/>
  <c r="AD273" i="1"/>
  <c r="AC273" i="1"/>
  <c r="AG273" i="1" s="1"/>
  <c r="AB273" i="1"/>
  <c r="AA273" i="1"/>
  <c r="Z273" i="1"/>
  <c r="Y273" i="1"/>
  <c r="X273" i="1"/>
  <c r="W273" i="1"/>
  <c r="U273" i="1"/>
  <c r="AN272" i="1"/>
  <c r="AE272" i="1"/>
  <c r="AD272" i="1"/>
  <c r="AC272" i="1"/>
  <c r="AG272" i="1" s="1"/>
  <c r="AB272" i="1"/>
  <c r="AA272" i="1"/>
  <c r="Z272" i="1"/>
  <c r="Y272" i="1"/>
  <c r="X272" i="1"/>
  <c r="W272" i="1"/>
  <c r="V272" i="1" s="1"/>
  <c r="U272" i="1"/>
  <c r="AN271" i="1"/>
  <c r="AG271" i="1"/>
  <c r="AE271" i="1"/>
  <c r="AD271" i="1"/>
  <c r="AC271" i="1"/>
  <c r="AB271" i="1"/>
  <c r="AJ271" i="1" s="1"/>
  <c r="AA271" i="1"/>
  <c r="Z271" i="1"/>
  <c r="Y271" i="1"/>
  <c r="X271" i="1"/>
  <c r="W271" i="1"/>
  <c r="V271" i="1" s="1"/>
  <c r="U271" i="1"/>
  <c r="AN270" i="1"/>
  <c r="AE270" i="1"/>
  <c r="AD270" i="1"/>
  <c r="AC270" i="1"/>
  <c r="AG270" i="1" s="1"/>
  <c r="AB270" i="1"/>
  <c r="AA270" i="1"/>
  <c r="Z270" i="1"/>
  <c r="Y270" i="1"/>
  <c r="X270" i="1"/>
  <c r="W270" i="1"/>
  <c r="AN269" i="1"/>
  <c r="AE269" i="1"/>
  <c r="AD269" i="1"/>
  <c r="AC269" i="1"/>
  <c r="AG269" i="1" s="1"/>
  <c r="AB269" i="1"/>
  <c r="AA269" i="1"/>
  <c r="Z269" i="1"/>
  <c r="Y269" i="1"/>
  <c r="X269" i="1"/>
  <c r="W269" i="1"/>
  <c r="U269" i="1"/>
  <c r="AN268" i="1"/>
  <c r="AE268" i="1"/>
  <c r="AD268" i="1"/>
  <c r="AC268" i="1"/>
  <c r="AG268" i="1" s="1"/>
  <c r="AB268" i="1"/>
  <c r="AA268" i="1"/>
  <c r="Z268" i="1"/>
  <c r="Y268" i="1"/>
  <c r="X268" i="1"/>
  <c r="W268" i="1"/>
  <c r="V268" i="1" s="1"/>
  <c r="U268" i="1"/>
  <c r="AN267" i="1"/>
  <c r="AJ267" i="1"/>
  <c r="AE267" i="1"/>
  <c r="AD267" i="1"/>
  <c r="AC267" i="1"/>
  <c r="AB267" i="1"/>
  <c r="AG267" i="1" s="1"/>
  <c r="AA267" i="1"/>
  <c r="Z267" i="1"/>
  <c r="X267" i="1"/>
  <c r="Y267" i="1" s="1"/>
  <c r="W267" i="1"/>
  <c r="U267" i="1"/>
  <c r="AN266" i="1"/>
  <c r="AE266" i="1"/>
  <c r="AD266" i="1"/>
  <c r="AC266" i="1"/>
  <c r="AG266" i="1" s="1"/>
  <c r="AB266" i="1"/>
  <c r="AJ266" i="1" s="1"/>
  <c r="AA266" i="1"/>
  <c r="Z266" i="1"/>
  <c r="Y266" i="1"/>
  <c r="X266" i="1"/>
  <c r="U266" i="1" s="1"/>
  <c r="W266" i="1"/>
  <c r="AN265" i="1"/>
  <c r="AE265" i="1"/>
  <c r="AD265" i="1"/>
  <c r="AC265" i="1"/>
  <c r="AB265" i="1"/>
  <c r="AJ265" i="1" s="1"/>
  <c r="AA265" i="1"/>
  <c r="Z265" i="1"/>
  <c r="X265" i="1"/>
  <c r="U265" i="1" s="1"/>
  <c r="W265" i="1"/>
  <c r="AN264" i="1"/>
  <c r="AE264" i="1"/>
  <c r="AD264" i="1"/>
  <c r="AC264" i="1"/>
  <c r="AJ264" i="1" s="1"/>
  <c r="AB264" i="1"/>
  <c r="AA264" i="1"/>
  <c r="Z264" i="1"/>
  <c r="Y264" i="1"/>
  <c r="AF264" i="1" s="1"/>
  <c r="X264" i="1"/>
  <c r="W264" i="1"/>
  <c r="V264" i="1" s="1"/>
  <c r="AN263" i="1"/>
  <c r="AJ263" i="1"/>
  <c r="AE263" i="1"/>
  <c r="AD263" i="1"/>
  <c r="AC263" i="1"/>
  <c r="AB263" i="1"/>
  <c r="AG263" i="1" s="1"/>
  <c r="AA263" i="1"/>
  <c r="Z263" i="1"/>
  <c r="X263" i="1"/>
  <c r="Y263" i="1" s="1"/>
  <c r="W263" i="1"/>
  <c r="U263" i="1"/>
  <c r="AN262" i="1"/>
  <c r="AE262" i="1"/>
  <c r="AD262" i="1"/>
  <c r="AC262" i="1"/>
  <c r="AG262" i="1" s="1"/>
  <c r="AB262" i="1"/>
  <c r="AJ262" i="1" s="1"/>
  <c r="AA262" i="1"/>
  <c r="Z262" i="1"/>
  <c r="Y262" i="1"/>
  <c r="X262" i="1"/>
  <c r="U262" i="1" s="1"/>
  <c r="W262" i="1"/>
  <c r="AN261" i="1"/>
  <c r="AE261" i="1"/>
  <c r="AD261" i="1"/>
  <c r="AC261" i="1"/>
  <c r="AB261" i="1"/>
  <c r="AJ261" i="1" s="1"/>
  <c r="AA261" i="1"/>
  <c r="Z261" i="1"/>
  <c r="X261" i="1"/>
  <c r="U261" i="1" s="1"/>
  <c r="W261" i="1"/>
  <c r="AN260" i="1"/>
  <c r="AE260" i="1"/>
  <c r="AD260" i="1"/>
  <c r="AC260" i="1"/>
  <c r="AJ260" i="1" s="1"/>
  <c r="AB260" i="1"/>
  <c r="AA260" i="1"/>
  <c r="Z260" i="1"/>
  <c r="Y260" i="1"/>
  <c r="AF260" i="1" s="1"/>
  <c r="X260" i="1"/>
  <c r="W260" i="1"/>
  <c r="V260" i="1" s="1"/>
  <c r="AN259" i="1"/>
  <c r="AJ259" i="1"/>
  <c r="AE259" i="1"/>
  <c r="AD259" i="1"/>
  <c r="AC259" i="1"/>
  <c r="AB259" i="1"/>
  <c r="AG259" i="1" s="1"/>
  <c r="AA259" i="1"/>
  <c r="Z259" i="1"/>
  <c r="X259" i="1"/>
  <c r="Y259" i="1" s="1"/>
  <c r="W259" i="1"/>
  <c r="U259" i="1"/>
  <c r="AN258" i="1"/>
  <c r="AE258" i="1"/>
  <c r="AD258" i="1"/>
  <c r="AC258" i="1"/>
  <c r="AG258" i="1" s="1"/>
  <c r="AB258" i="1"/>
  <c r="AJ258" i="1" s="1"/>
  <c r="AA258" i="1"/>
  <c r="Z258" i="1"/>
  <c r="Y258" i="1"/>
  <c r="X258" i="1"/>
  <c r="W258" i="1"/>
  <c r="U258" i="1" s="1"/>
  <c r="AN257" i="1"/>
  <c r="AE257" i="1"/>
  <c r="AD257" i="1"/>
  <c r="AC257" i="1"/>
  <c r="AB257" i="1"/>
  <c r="AG257" i="1" s="1"/>
  <c r="AA257" i="1"/>
  <c r="Z257" i="1"/>
  <c r="X257" i="1"/>
  <c r="Y257" i="1" s="1"/>
  <c r="W257" i="1"/>
  <c r="U257" i="1"/>
  <c r="AN256" i="1"/>
  <c r="AE256" i="1"/>
  <c r="AJ256" i="1" s="1"/>
  <c r="AD256" i="1"/>
  <c r="AC256" i="1"/>
  <c r="AG256" i="1" s="1"/>
  <c r="AB256" i="1"/>
  <c r="AA256" i="1"/>
  <c r="Z256" i="1"/>
  <c r="X256" i="1"/>
  <c r="W256" i="1"/>
  <c r="V256" i="1" s="1"/>
  <c r="AN255" i="1"/>
  <c r="AE255" i="1"/>
  <c r="AD255" i="1"/>
  <c r="AC255" i="1"/>
  <c r="AB255" i="1"/>
  <c r="AJ255" i="1" s="1"/>
  <c r="AA255" i="1"/>
  <c r="Z255" i="1"/>
  <c r="X255" i="1"/>
  <c r="U255" i="1" s="1"/>
  <c r="W255" i="1"/>
  <c r="Y255" i="1" s="1"/>
  <c r="AN254" i="1"/>
  <c r="AE254" i="1"/>
  <c r="AD254" i="1"/>
  <c r="AC254" i="1"/>
  <c r="AJ254" i="1" s="1"/>
  <c r="AB254" i="1"/>
  <c r="AA254" i="1"/>
  <c r="Z254" i="1"/>
  <c r="Y254" i="1"/>
  <c r="AL254" i="1" s="1"/>
  <c r="AM254" i="1" s="1"/>
  <c r="X254" i="1"/>
  <c r="W254" i="1"/>
  <c r="U254" i="1" s="1"/>
  <c r="AN253" i="1"/>
  <c r="AE253" i="1"/>
  <c r="AD253" i="1"/>
  <c r="AC253" i="1"/>
  <c r="AB253" i="1"/>
  <c r="AG253" i="1" s="1"/>
  <c r="AA253" i="1"/>
  <c r="Z253" i="1"/>
  <c r="X253" i="1"/>
  <c r="Y253" i="1" s="1"/>
  <c r="W253" i="1"/>
  <c r="U253" i="1"/>
  <c r="AN252" i="1"/>
  <c r="AE252" i="1"/>
  <c r="AJ252" i="1" s="1"/>
  <c r="AD252" i="1"/>
  <c r="AC252" i="1"/>
  <c r="AG252" i="1" s="1"/>
  <c r="AB252" i="1"/>
  <c r="AA252" i="1"/>
  <c r="Z252" i="1"/>
  <c r="X252" i="1"/>
  <c r="W252" i="1"/>
  <c r="V252" i="1" s="1"/>
  <c r="AN251" i="1"/>
  <c r="AE251" i="1"/>
  <c r="AD251" i="1"/>
  <c r="AC251" i="1"/>
  <c r="AB251" i="1"/>
  <c r="AJ251" i="1" s="1"/>
  <c r="AA251" i="1"/>
  <c r="Z251" i="1"/>
  <c r="X251" i="1"/>
  <c r="U251" i="1" s="1"/>
  <c r="W251" i="1"/>
  <c r="Y251" i="1" s="1"/>
  <c r="AN250" i="1"/>
  <c r="AE250" i="1"/>
  <c r="AD250" i="1"/>
  <c r="AC250" i="1"/>
  <c r="AJ250" i="1" s="1"/>
  <c r="AB250" i="1"/>
  <c r="AA250" i="1"/>
  <c r="Z250" i="1"/>
  <c r="Y250" i="1"/>
  <c r="AL250" i="1" s="1"/>
  <c r="AM250" i="1" s="1"/>
  <c r="X250" i="1"/>
  <c r="W250" i="1"/>
  <c r="U250" i="1" s="1"/>
  <c r="AN249" i="1"/>
  <c r="AE249" i="1"/>
  <c r="AD249" i="1"/>
  <c r="AC249" i="1"/>
  <c r="AB249" i="1"/>
  <c r="AG249" i="1" s="1"/>
  <c r="AA249" i="1"/>
  <c r="Z249" i="1"/>
  <c r="X249" i="1"/>
  <c r="Y249" i="1" s="1"/>
  <c r="W249" i="1"/>
  <c r="U249" i="1"/>
  <c r="AN248" i="1"/>
  <c r="AE248" i="1"/>
  <c r="AJ248" i="1" s="1"/>
  <c r="AD248" i="1"/>
  <c r="AC248" i="1"/>
  <c r="AG248" i="1" s="1"/>
  <c r="AB248" i="1"/>
  <c r="AA248" i="1"/>
  <c r="Z248" i="1"/>
  <c r="X248" i="1"/>
  <c r="W248" i="1"/>
  <c r="V248" i="1" s="1"/>
  <c r="AN247" i="1"/>
  <c r="AE247" i="1"/>
  <c r="AD247" i="1"/>
  <c r="AC247" i="1"/>
  <c r="AB247" i="1"/>
  <c r="AJ247" i="1" s="1"/>
  <c r="AA247" i="1"/>
  <c r="Z247" i="1"/>
  <c r="X247" i="1"/>
  <c r="U247" i="1" s="1"/>
  <c r="W247" i="1"/>
  <c r="Y247" i="1" s="1"/>
  <c r="AN246" i="1"/>
  <c r="AE246" i="1"/>
  <c r="AD246" i="1"/>
  <c r="AC246" i="1"/>
  <c r="AJ246" i="1" s="1"/>
  <c r="AB246" i="1"/>
  <c r="AA246" i="1"/>
  <c r="Z246" i="1"/>
  <c r="Y246" i="1"/>
  <c r="AL246" i="1" s="1"/>
  <c r="AM246" i="1" s="1"/>
  <c r="X246" i="1"/>
  <c r="W246" i="1"/>
  <c r="U246" i="1" s="1"/>
  <c r="AN245" i="1"/>
  <c r="AE245" i="1"/>
  <c r="AD245" i="1"/>
  <c r="AC245" i="1"/>
  <c r="AB245" i="1"/>
  <c r="AG245" i="1" s="1"/>
  <c r="AA245" i="1"/>
  <c r="Z245" i="1"/>
  <c r="X245" i="1"/>
  <c r="Y245" i="1" s="1"/>
  <c r="W245" i="1"/>
  <c r="U245" i="1"/>
  <c r="AN244" i="1"/>
  <c r="AE244" i="1"/>
  <c r="AJ244" i="1" s="1"/>
  <c r="AD244" i="1"/>
  <c r="AC244" i="1"/>
  <c r="AG244" i="1" s="1"/>
  <c r="AB244" i="1"/>
  <c r="AA244" i="1"/>
  <c r="Z244" i="1"/>
  <c r="X244" i="1"/>
  <c r="W244" i="1"/>
  <c r="V244" i="1" s="1"/>
  <c r="AN243" i="1"/>
  <c r="AE243" i="1"/>
  <c r="AD243" i="1"/>
  <c r="AC243" i="1"/>
  <c r="AB243" i="1"/>
  <c r="AJ243" i="1" s="1"/>
  <c r="AA243" i="1"/>
  <c r="Z243" i="1"/>
  <c r="X243" i="1"/>
  <c r="U243" i="1" s="1"/>
  <c r="W243" i="1"/>
  <c r="Y243" i="1" s="1"/>
  <c r="AN242" i="1"/>
  <c r="AE242" i="1"/>
  <c r="AD242" i="1"/>
  <c r="AC242" i="1"/>
  <c r="AJ242" i="1" s="1"/>
  <c r="AB242" i="1"/>
  <c r="AA242" i="1"/>
  <c r="Z242" i="1"/>
  <c r="Y242" i="1"/>
  <c r="AL242" i="1" s="1"/>
  <c r="AM242" i="1" s="1"/>
  <c r="X242" i="1"/>
  <c r="W242" i="1"/>
  <c r="U242" i="1" s="1"/>
  <c r="AN241" i="1"/>
  <c r="AE241" i="1"/>
  <c r="AD241" i="1"/>
  <c r="AC241" i="1"/>
  <c r="AB241" i="1"/>
  <c r="AG241" i="1" s="1"/>
  <c r="AA241" i="1"/>
  <c r="Z241" i="1"/>
  <c r="X241" i="1"/>
  <c r="Y241" i="1" s="1"/>
  <c r="W241" i="1"/>
  <c r="U241" i="1"/>
  <c r="AN240" i="1"/>
  <c r="AE240" i="1"/>
  <c r="AJ240" i="1" s="1"/>
  <c r="AD240" i="1"/>
  <c r="AC240" i="1"/>
  <c r="AG240" i="1" s="1"/>
  <c r="AB240" i="1"/>
  <c r="AA240" i="1"/>
  <c r="Z240" i="1"/>
  <c r="X240" i="1"/>
  <c r="W240" i="1"/>
  <c r="V240" i="1" s="1"/>
  <c r="AN239" i="1"/>
  <c r="AE239" i="1"/>
  <c r="AD239" i="1"/>
  <c r="AC239" i="1"/>
  <c r="AB239" i="1"/>
  <c r="AJ239" i="1" s="1"/>
  <c r="AA239" i="1"/>
  <c r="Z239" i="1"/>
  <c r="X239" i="1"/>
  <c r="U239" i="1" s="1"/>
  <c r="W239" i="1"/>
  <c r="Y239" i="1" s="1"/>
  <c r="AN238" i="1"/>
  <c r="AE238" i="1"/>
  <c r="AD238" i="1"/>
  <c r="AC238" i="1"/>
  <c r="AJ238" i="1" s="1"/>
  <c r="AB238" i="1"/>
  <c r="AA238" i="1"/>
  <c r="Z238" i="1"/>
  <c r="Y238" i="1"/>
  <c r="AL238" i="1" s="1"/>
  <c r="AM238" i="1" s="1"/>
  <c r="X238" i="1"/>
  <c r="W238" i="1"/>
  <c r="U238" i="1" s="1"/>
  <c r="AN237" i="1"/>
  <c r="AE237" i="1"/>
  <c r="AD237" i="1"/>
  <c r="AC237" i="1"/>
  <c r="AB237" i="1"/>
  <c r="AG237" i="1" s="1"/>
  <c r="AA237" i="1"/>
  <c r="Z237" i="1"/>
  <c r="X237" i="1"/>
  <c r="Y237" i="1" s="1"/>
  <c r="W237" i="1"/>
  <c r="U237" i="1"/>
  <c r="AN236" i="1"/>
  <c r="AE236" i="1"/>
  <c r="AJ236" i="1" s="1"/>
  <c r="AD236" i="1"/>
  <c r="AC236" i="1"/>
  <c r="AG236" i="1" s="1"/>
  <c r="AB236" i="1"/>
  <c r="AA236" i="1"/>
  <c r="Z236" i="1"/>
  <c r="X236" i="1"/>
  <c r="W236" i="1"/>
  <c r="V236" i="1" s="1"/>
  <c r="AN235" i="1"/>
  <c r="AE235" i="1"/>
  <c r="AD235" i="1"/>
  <c r="AC235" i="1"/>
  <c r="AB235" i="1"/>
  <c r="AJ235" i="1" s="1"/>
  <c r="AA235" i="1"/>
  <c r="Z235" i="1"/>
  <c r="X235" i="1"/>
  <c r="U235" i="1" s="1"/>
  <c r="W235" i="1"/>
  <c r="Y235" i="1" s="1"/>
  <c r="AN234" i="1"/>
  <c r="AE234" i="1"/>
  <c r="AD234" i="1"/>
  <c r="AC234" i="1"/>
  <c r="AJ234" i="1" s="1"/>
  <c r="AB234" i="1"/>
  <c r="AA234" i="1"/>
  <c r="Z234" i="1"/>
  <c r="Y234" i="1"/>
  <c r="AL234" i="1" s="1"/>
  <c r="AM234" i="1" s="1"/>
  <c r="X234" i="1"/>
  <c r="W234" i="1"/>
  <c r="U234" i="1" s="1"/>
  <c r="AN233" i="1"/>
  <c r="AE233" i="1"/>
  <c r="AD233" i="1"/>
  <c r="AC233" i="1"/>
  <c r="AB233" i="1"/>
  <c r="AG233" i="1" s="1"/>
  <c r="AA233" i="1"/>
  <c r="Z233" i="1"/>
  <c r="X233" i="1"/>
  <c r="Y233" i="1" s="1"/>
  <c r="W233" i="1"/>
  <c r="U233" i="1"/>
  <c r="AN232" i="1"/>
  <c r="AE232" i="1"/>
  <c r="AJ232" i="1" s="1"/>
  <c r="AD232" i="1"/>
  <c r="AC232" i="1"/>
  <c r="AG232" i="1" s="1"/>
  <c r="AB232" i="1"/>
  <c r="AA232" i="1"/>
  <c r="Z232" i="1"/>
  <c r="X232" i="1"/>
  <c r="W232" i="1"/>
  <c r="V232" i="1" s="1"/>
  <c r="AN231" i="1"/>
  <c r="AE231" i="1"/>
  <c r="AD231" i="1"/>
  <c r="AC231" i="1"/>
  <c r="AB231" i="1"/>
  <c r="AJ231" i="1" s="1"/>
  <c r="AA231" i="1"/>
  <c r="Z231" i="1"/>
  <c r="X231" i="1"/>
  <c r="U231" i="1" s="1"/>
  <c r="W231" i="1"/>
  <c r="Y231" i="1" s="1"/>
  <c r="AN230" i="1"/>
  <c r="AE230" i="1"/>
  <c r="AD230" i="1"/>
  <c r="AC230" i="1"/>
  <c r="AJ230" i="1" s="1"/>
  <c r="AB230" i="1"/>
  <c r="AA230" i="1"/>
  <c r="Z230" i="1"/>
  <c r="Y230" i="1"/>
  <c r="AL230" i="1" s="1"/>
  <c r="AM230" i="1" s="1"/>
  <c r="X230" i="1"/>
  <c r="W230" i="1"/>
  <c r="U230" i="1" s="1"/>
  <c r="AN229" i="1"/>
  <c r="AE229" i="1"/>
  <c r="AD229" i="1"/>
  <c r="AC229" i="1"/>
  <c r="AB229" i="1"/>
  <c r="AG229" i="1" s="1"/>
  <c r="AA229" i="1"/>
  <c r="Z229" i="1"/>
  <c r="X229" i="1"/>
  <c r="Y229" i="1" s="1"/>
  <c r="W229" i="1"/>
  <c r="U229" i="1"/>
  <c r="AN228" i="1"/>
  <c r="AE228" i="1"/>
  <c r="AJ228" i="1" s="1"/>
  <c r="AD228" i="1"/>
  <c r="AC228" i="1"/>
  <c r="AG228" i="1" s="1"/>
  <c r="AB228" i="1"/>
  <c r="AA228" i="1"/>
  <c r="Z228" i="1"/>
  <c r="X228" i="1"/>
  <c r="W228" i="1"/>
  <c r="V228" i="1" s="1"/>
  <c r="AN227" i="1"/>
  <c r="AE227" i="1"/>
  <c r="AD227" i="1"/>
  <c r="AC227" i="1"/>
  <c r="AB227" i="1"/>
  <c r="AJ227" i="1" s="1"/>
  <c r="AA227" i="1"/>
  <c r="Z227" i="1"/>
  <c r="X227" i="1"/>
  <c r="U227" i="1" s="1"/>
  <c r="W227" i="1"/>
  <c r="Y227" i="1" s="1"/>
  <c r="AN226" i="1"/>
  <c r="AE226" i="1"/>
  <c r="AD226" i="1"/>
  <c r="AC226" i="1"/>
  <c r="AJ226" i="1" s="1"/>
  <c r="AB226" i="1"/>
  <c r="AA226" i="1"/>
  <c r="Z226" i="1"/>
  <c r="Y226" i="1"/>
  <c r="AL226" i="1" s="1"/>
  <c r="AM226" i="1" s="1"/>
  <c r="X226" i="1"/>
  <c r="W226" i="1"/>
  <c r="U226" i="1" s="1"/>
  <c r="AN225" i="1"/>
  <c r="AE225" i="1"/>
  <c r="AD225" i="1"/>
  <c r="AC225" i="1"/>
  <c r="AB225" i="1"/>
  <c r="AG225" i="1" s="1"/>
  <c r="AA225" i="1"/>
  <c r="Z225" i="1"/>
  <c r="X225" i="1"/>
  <c r="Y225" i="1" s="1"/>
  <c r="W225" i="1"/>
  <c r="U225" i="1"/>
  <c r="AN224" i="1"/>
  <c r="AE224" i="1"/>
  <c r="AJ224" i="1" s="1"/>
  <c r="AD224" i="1"/>
  <c r="AC224" i="1"/>
  <c r="AG224" i="1" s="1"/>
  <c r="AB224" i="1"/>
  <c r="AA224" i="1"/>
  <c r="Z224" i="1"/>
  <c r="X224" i="1"/>
  <c r="W224" i="1"/>
  <c r="V224" i="1" s="1"/>
  <c r="AN223" i="1"/>
  <c r="AE223" i="1"/>
  <c r="AD223" i="1"/>
  <c r="AC223" i="1"/>
  <c r="AB223" i="1"/>
  <c r="AJ223" i="1" s="1"/>
  <c r="AA223" i="1"/>
  <c r="Z223" i="1"/>
  <c r="X223" i="1"/>
  <c r="U223" i="1" s="1"/>
  <c r="W223" i="1"/>
  <c r="Y223" i="1" s="1"/>
  <c r="AN222" i="1"/>
  <c r="AE222" i="1"/>
  <c r="AD222" i="1"/>
  <c r="AC222" i="1"/>
  <c r="AJ222" i="1" s="1"/>
  <c r="AB222" i="1"/>
  <c r="AA222" i="1"/>
  <c r="Z222" i="1"/>
  <c r="Y222" i="1"/>
  <c r="AL222" i="1" s="1"/>
  <c r="AM222" i="1" s="1"/>
  <c r="X222" i="1"/>
  <c r="W222" i="1"/>
  <c r="U222" i="1" s="1"/>
  <c r="AN221" i="1"/>
  <c r="AE221" i="1"/>
  <c r="AD221" i="1"/>
  <c r="AC221" i="1"/>
  <c r="AB221" i="1"/>
  <c r="AG221" i="1" s="1"/>
  <c r="AA221" i="1"/>
  <c r="Z221" i="1"/>
  <c r="X221" i="1"/>
  <c r="Y221" i="1" s="1"/>
  <c r="W221" i="1"/>
  <c r="U221" i="1"/>
  <c r="AN220" i="1"/>
  <c r="AE220" i="1"/>
  <c r="AJ220" i="1" s="1"/>
  <c r="AD220" i="1"/>
  <c r="AC220" i="1"/>
  <c r="AG220" i="1" s="1"/>
  <c r="AB220" i="1"/>
  <c r="AA220" i="1"/>
  <c r="Z220" i="1"/>
  <c r="X220" i="1"/>
  <c r="W220" i="1"/>
  <c r="V220" i="1" s="1"/>
  <c r="AN219" i="1"/>
  <c r="AE219" i="1"/>
  <c r="AD219" i="1"/>
  <c r="AC219" i="1"/>
  <c r="AB219" i="1"/>
  <c r="AJ219" i="1" s="1"/>
  <c r="AA219" i="1"/>
  <c r="Z219" i="1"/>
  <c r="X219" i="1"/>
  <c r="U219" i="1" s="1"/>
  <c r="W219" i="1"/>
  <c r="Y219" i="1" s="1"/>
  <c r="AN218" i="1"/>
  <c r="AE218" i="1"/>
  <c r="AD218" i="1"/>
  <c r="AC218" i="1"/>
  <c r="AJ218" i="1" s="1"/>
  <c r="AB218" i="1"/>
  <c r="AA218" i="1"/>
  <c r="Z218" i="1"/>
  <c r="Y218" i="1"/>
  <c r="AL218" i="1" s="1"/>
  <c r="AM218" i="1" s="1"/>
  <c r="X218" i="1"/>
  <c r="W218" i="1"/>
  <c r="U218" i="1" s="1"/>
  <c r="AN217" i="1"/>
  <c r="AE217" i="1"/>
  <c r="AD217" i="1"/>
  <c r="AC217" i="1"/>
  <c r="AB217" i="1"/>
  <c r="AG217" i="1" s="1"/>
  <c r="AA217" i="1"/>
  <c r="Z217" i="1"/>
  <c r="X217" i="1"/>
  <c r="Y217" i="1" s="1"/>
  <c r="W217" i="1"/>
  <c r="U217" i="1"/>
  <c r="AN216" i="1"/>
  <c r="AE216" i="1"/>
  <c r="AJ216" i="1" s="1"/>
  <c r="AD216" i="1"/>
  <c r="AC216" i="1"/>
  <c r="AG216" i="1" s="1"/>
  <c r="AB216" i="1"/>
  <c r="AA216" i="1"/>
  <c r="Z216" i="1"/>
  <c r="X216" i="1"/>
  <c r="W216" i="1"/>
  <c r="V216" i="1" s="1"/>
  <c r="AN215" i="1"/>
  <c r="AE215" i="1"/>
  <c r="AD215" i="1"/>
  <c r="AC215" i="1"/>
  <c r="AB215" i="1"/>
  <c r="AJ215" i="1" s="1"/>
  <c r="AA215" i="1"/>
  <c r="Z215" i="1"/>
  <c r="X215" i="1"/>
  <c r="U215" i="1" s="1"/>
  <c r="W215" i="1"/>
  <c r="Y215" i="1" s="1"/>
  <c r="AN214" i="1"/>
  <c r="AE214" i="1"/>
  <c r="AD214" i="1"/>
  <c r="AC214" i="1"/>
  <c r="AJ214" i="1" s="1"/>
  <c r="AB214" i="1"/>
  <c r="AA214" i="1"/>
  <c r="Z214" i="1"/>
  <c r="Y214" i="1"/>
  <c r="AL214" i="1" s="1"/>
  <c r="AM214" i="1" s="1"/>
  <c r="X214" i="1"/>
  <c r="W214" i="1"/>
  <c r="U214" i="1" s="1"/>
  <c r="AN213" i="1"/>
  <c r="AE213" i="1"/>
  <c r="AD213" i="1"/>
  <c r="AC213" i="1"/>
  <c r="AB213" i="1"/>
  <c r="AG213" i="1" s="1"/>
  <c r="AA213" i="1"/>
  <c r="Z213" i="1"/>
  <c r="X213" i="1"/>
  <c r="Y213" i="1" s="1"/>
  <c r="W213" i="1"/>
  <c r="U213" i="1"/>
  <c r="AN212" i="1"/>
  <c r="AE212" i="1"/>
  <c r="AJ212" i="1" s="1"/>
  <c r="AD212" i="1"/>
  <c r="AC212" i="1"/>
  <c r="AG212" i="1" s="1"/>
  <c r="AB212" i="1"/>
  <c r="AA212" i="1"/>
  <c r="Z212" i="1"/>
  <c r="X212" i="1"/>
  <c r="W212" i="1"/>
  <c r="V212" i="1" s="1"/>
  <c r="AN211" i="1"/>
  <c r="AE211" i="1"/>
  <c r="AD211" i="1"/>
  <c r="AC211" i="1"/>
  <c r="AB211" i="1"/>
  <c r="AJ211" i="1" s="1"/>
  <c r="AA211" i="1"/>
  <c r="Z211" i="1"/>
  <c r="X211" i="1"/>
  <c r="U211" i="1" s="1"/>
  <c r="W211" i="1"/>
  <c r="Y211" i="1" s="1"/>
  <c r="AN210" i="1"/>
  <c r="AE210" i="1"/>
  <c r="AD210" i="1"/>
  <c r="AC210" i="1"/>
  <c r="AJ210" i="1" s="1"/>
  <c r="AB210" i="1"/>
  <c r="AA210" i="1"/>
  <c r="Z210" i="1"/>
  <c r="Y210" i="1"/>
  <c r="AL210" i="1" s="1"/>
  <c r="AM210" i="1" s="1"/>
  <c r="X210" i="1"/>
  <c r="W210" i="1"/>
  <c r="U210" i="1" s="1"/>
  <c r="AN209" i="1"/>
  <c r="AE209" i="1"/>
  <c r="AD209" i="1"/>
  <c r="AC209" i="1"/>
  <c r="AB209" i="1"/>
  <c r="AG209" i="1" s="1"/>
  <c r="AA209" i="1"/>
  <c r="Z209" i="1"/>
  <c r="X209" i="1"/>
  <c r="Y209" i="1" s="1"/>
  <c r="W209" i="1"/>
  <c r="U209" i="1"/>
  <c r="AN208" i="1"/>
  <c r="AE208" i="1"/>
  <c r="AJ208" i="1" s="1"/>
  <c r="AD208" i="1"/>
  <c r="AC208" i="1"/>
  <c r="AG208" i="1" s="1"/>
  <c r="AB208" i="1"/>
  <c r="AA208" i="1"/>
  <c r="Z208" i="1"/>
  <c r="X208" i="1"/>
  <c r="W208" i="1"/>
  <c r="V208" i="1" s="1"/>
  <c r="AN207" i="1"/>
  <c r="AE207" i="1"/>
  <c r="AD207" i="1"/>
  <c r="AC207" i="1"/>
  <c r="AB207" i="1"/>
  <c r="AJ207" i="1" s="1"/>
  <c r="AA207" i="1"/>
  <c r="Z207" i="1"/>
  <c r="X207" i="1"/>
  <c r="U207" i="1" s="1"/>
  <c r="W207" i="1"/>
  <c r="Y207" i="1" s="1"/>
  <c r="AN206" i="1"/>
  <c r="AE206" i="1"/>
  <c r="AD206" i="1"/>
  <c r="AC206" i="1"/>
  <c r="AJ206" i="1" s="1"/>
  <c r="AB206" i="1"/>
  <c r="AA206" i="1"/>
  <c r="Z206" i="1"/>
  <c r="Y206" i="1"/>
  <c r="AL206" i="1" s="1"/>
  <c r="AM206" i="1" s="1"/>
  <c r="X206" i="1"/>
  <c r="W206" i="1"/>
  <c r="U206" i="1" s="1"/>
  <c r="AN205" i="1"/>
  <c r="AE205" i="1"/>
  <c r="AD205" i="1"/>
  <c r="AC205" i="1"/>
  <c r="AB205" i="1"/>
  <c r="AG205" i="1" s="1"/>
  <c r="AA205" i="1"/>
  <c r="Z205" i="1"/>
  <c r="X205" i="1"/>
  <c r="Y205" i="1" s="1"/>
  <c r="W205" i="1"/>
  <c r="U205" i="1"/>
  <c r="AN204" i="1"/>
  <c r="AE204" i="1"/>
  <c r="AJ204" i="1" s="1"/>
  <c r="AD204" i="1"/>
  <c r="AC204" i="1"/>
  <c r="AG204" i="1" s="1"/>
  <c r="AB204" i="1"/>
  <c r="AA204" i="1"/>
  <c r="Z204" i="1"/>
  <c r="X204" i="1"/>
  <c r="W204" i="1"/>
  <c r="V204" i="1" s="1"/>
  <c r="AN203" i="1"/>
  <c r="AE203" i="1"/>
  <c r="AD203" i="1"/>
  <c r="AC203" i="1"/>
  <c r="AB203" i="1"/>
  <c r="AJ203" i="1" s="1"/>
  <c r="AA203" i="1"/>
  <c r="Z203" i="1"/>
  <c r="X203" i="1"/>
  <c r="U203" i="1" s="1"/>
  <c r="W203" i="1"/>
  <c r="Y203" i="1" s="1"/>
  <c r="AN202" i="1"/>
  <c r="AE202" i="1"/>
  <c r="AD202" i="1"/>
  <c r="AC202" i="1"/>
  <c r="AJ202" i="1" s="1"/>
  <c r="AB202" i="1"/>
  <c r="AA202" i="1"/>
  <c r="Z202" i="1"/>
  <c r="Y202" i="1"/>
  <c r="AL202" i="1" s="1"/>
  <c r="AM202" i="1" s="1"/>
  <c r="X202" i="1"/>
  <c r="W202" i="1"/>
  <c r="U202" i="1" s="1"/>
  <c r="AN201" i="1"/>
  <c r="AE201" i="1"/>
  <c r="AD201" i="1"/>
  <c r="AC201" i="1"/>
  <c r="AB201" i="1"/>
  <c r="AG201" i="1" s="1"/>
  <c r="AA201" i="1"/>
  <c r="Z201" i="1"/>
  <c r="X201" i="1"/>
  <c r="Y201" i="1" s="1"/>
  <c r="W201" i="1"/>
  <c r="U201" i="1"/>
  <c r="AN200" i="1"/>
  <c r="AE200" i="1"/>
  <c r="AJ200" i="1" s="1"/>
  <c r="AD200" i="1"/>
  <c r="AC200" i="1"/>
  <c r="AG200" i="1" s="1"/>
  <c r="AB200" i="1"/>
  <c r="AA200" i="1"/>
  <c r="Z200" i="1"/>
  <c r="X200" i="1"/>
  <c r="W200" i="1"/>
  <c r="V200" i="1" s="1"/>
  <c r="AN199" i="1"/>
  <c r="AE199" i="1"/>
  <c r="AD199" i="1"/>
  <c r="AC199" i="1"/>
  <c r="AB199" i="1"/>
  <c r="AJ199" i="1" s="1"/>
  <c r="AA199" i="1"/>
  <c r="Z199" i="1"/>
  <c r="X199" i="1"/>
  <c r="U199" i="1" s="1"/>
  <c r="W199" i="1"/>
  <c r="Y199" i="1" s="1"/>
  <c r="AN198" i="1"/>
  <c r="AE198" i="1"/>
  <c r="AD198" i="1"/>
  <c r="AC198" i="1"/>
  <c r="AJ198" i="1" s="1"/>
  <c r="AB198" i="1"/>
  <c r="AA198" i="1"/>
  <c r="Z198" i="1"/>
  <c r="Y198" i="1"/>
  <c r="AL198" i="1" s="1"/>
  <c r="AM198" i="1" s="1"/>
  <c r="X198" i="1"/>
  <c r="W198" i="1"/>
  <c r="U198" i="1" s="1"/>
  <c r="AN197" i="1"/>
  <c r="AE197" i="1"/>
  <c r="AD197" i="1"/>
  <c r="AC197" i="1"/>
  <c r="AB197" i="1"/>
  <c r="AG197" i="1" s="1"/>
  <c r="AA197" i="1"/>
  <c r="Z197" i="1"/>
  <c r="X197" i="1"/>
  <c r="Y197" i="1" s="1"/>
  <c r="W197" i="1"/>
  <c r="U197" i="1"/>
  <c r="AN196" i="1"/>
  <c r="AE196" i="1"/>
  <c r="AJ196" i="1" s="1"/>
  <c r="AD196" i="1"/>
  <c r="AC196" i="1"/>
  <c r="AG196" i="1" s="1"/>
  <c r="AB196" i="1"/>
  <c r="AA196" i="1"/>
  <c r="Z196" i="1"/>
  <c r="X196" i="1"/>
  <c r="W196" i="1"/>
  <c r="V196" i="1" s="1"/>
  <c r="AN195" i="1"/>
  <c r="AE195" i="1"/>
  <c r="AD195" i="1"/>
  <c r="AC195" i="1"/>
  <c r="AB195" i="1"/>
  <c r="AJ195" i="1" s="1"/>
  <c r="AA195" i="1"/>
  <c r="Z195" i="1"/>
  <c r="X195" i="1"/>
  <c r="U195" i="1" s="1"/>
  <c r="W195" i="1"/>
  <c r="Y195" i="1" s="1"/>
  <c r="AN194" i="1"/>
  <c r="AE194" i="1"/>
  <c r="AD194" i="1"/>
  <c r="AC194" i="1"/>
  <c r="AJ194" i="1" s="1"/>
  <c r="AB194" i="1"/>
  <c r="AA194" i="1"/>
  <c r="Z194" i="1"/>
  <c r="Y194" i="1"/>
  <c r="AL194" i="1" s="1"/>
  <c r="AM194" i="1" s="1"/>
  <c r="X194" i="1"/>
  <c r="W194" i="1"/>
  <c r="U194" i="1" s="1"/>
  <c r="AN193" i="1"/>
  <c r="AE193" i="1"/>
  <c r="AD193" i="1"/>
  <c r="AC193" i="1"/>
  <c r="AB193" i="1"/>
  <c r="AG193" i="1" s="1"/>
  <c r="AA193" i="1"/>
  <c r="Z193" i="1"/>
  <c r="X193" i="1"/>
  <c r="Y193" i="1" s="1"/>
  <c r="W193" i="1"/>
  <c r="U193" i="1"/>
  <c r="AN192" i="1"/>
  <c r="AE192" i="1"/>
  <c r="AJ192" i="1" s="1"/>
  <c r="AD192" i="1"/>
  <c r="AC192" i="1"/>
  <c r="AG192" i="1" s="1"/>
  <c r="AB192" i="1"/>
  <c r="AA192" i="1"/>
  <c r="Z192" i="1"/>
  <c r="X192" i="1"/>
  <c r="W192" i="1"/>
  <c r="V192" i="1" s="1"/>
  <c r="AN191" i="1"/>
  <c r="AE191" i="1"/>
  <c r="AD191" i="1"/>
  <c r="AC191" i="1"/>
  <c r="AB191" i="1"/>
  <c r="AJ191" i="1" s="1"/>
  <c r="AA191" i="1"/>
  <c r="Z191" i="1"/>
  <c r="X191" i="1"/>
  <c r="U191" i="1" s="1"/>
  <c r="W191" i="1"/>
  <c r="Y191" i="1" s="1"/>
  <c r="AN190" i="1"/>
  <c r="AE190" i="1"/>
  <c r="AD190" i="1"/>
  <c r="AC190" i="1"/>
  <c r="AJ190" i="1" s="1"/>
  <c r="AB190" i="1"/>
  <c r="AA190" i="1"/>
  <c r="Z190" i="1"/>
  <c r="Y190" i="1"/>
  <c r="AL190" i="1" s="1"/>
  <c r="AM190" i="1" s="1"/>
  <c r="X190" i="1"/>
  <c r="W190" i="1"/>
  <c r="U190" i="1" s="1"/>
  <c r="AN189" i="1"/>
  <c r="AE189" i="1"/>
  <c r="AD189" i="1"/>
  <c r="AC189" i="1"/>
  <c r="AB189" i="1"/>
  <c r="AG189" i="1" s="1"/>
  <c r="AA189" i="1"/>
  <c r="Z189" i="1"/>
  <c r="X189" i="1"/>
  <c r="Y189" i="1" s="1"/>
  <c r="W189" i="1"/>
  <c r="U189" i="1"/>
  <c r="AN188" i="1"/>
  <c r="AE188" i="1"/>
  <c r="AJ188" i="1" s="1"/>
  <c r="AD188" i="1"/>
  <c r="AC188" i="1"/>
  <c r="AG188" i="1" s="1"/>
  <c r="AB188" i="1"/>
  <c r="AA188" i="1"/>
  <c r="Z188" i="1"/>
  <c r="X188" i="1"/>
  <c r="W188" i="1"/>
  <c r="V188" i="1" s="1"/>
  <c r="AN187" i="1"/>
  <c r="AE187" i="1"/>
  <c r="AD187" i="1"/>
  <c r="AC187" i="1"/>
  <c r="AB187" i="1"/>
  <c r="AJ187" i="1" s="1"/>
  <c r="AA187" i="1"/>
  <c r="Z187" i="1"/>
  <c r="X187" i="1"/>
  <c r="U187" i="1" s="1"/>
  <c r="W187" i="1"/>
  <c r="Y187" i="1" s="1"/>
  <c r="AN186" i="1"/>
  <c r="AE186" i="1"/>
  <c r="AD186" i="1"/>
  <c r="AC186" i="1"/>
  <c r="AJ186" i="1" s="1"/>
  <c r="AB186" i="1"/>
  <c r="AA186" i="1"/>
  <c r="Z186" i="1"/>
  <c r="Y186" i="1"/>
  <c r="AL186" i="1" s="1"/>
  <c r="AM186" i="1" s="1"/>
  <c r="X186" i="1"/>
  <c r="W186" i="1"/>
  <c r="U186" i="1" s="1"/>
  <c r="AN185" i="1"/>
  <c r="AE185" i="1"/>
  <c r="AD185" i="1"/>
  <c r="AC185" i="1"/>
  <c r="AB185" i="1"/>
  <c r="AG185" i="1" s="1"/>
  <c r="AA185" i="1"/>
  <c r="Z185" i="1"/>
  <c r="X185" i="1"/>
  <c r="Y185" i="1" s="1"/>
  <c r="W185" i="1"/>
  <c r="U185" i="1"/>
  <c r="AN184" i="1"/>
  <c r="AE184" i="1"/>
  <c r="AJ184" i="1" s="1"/>
  <c r="AD184" i="1"/>
  <c r="AC184" i="1"/>
  <c r="AG184" i="1" s="1"/>
  <c r="AB184" i="1"/>
  <c r="AA184" i="1"/>
  <c r="Z184" i="1"/>
  <c r="X184" i="1"/>
  <c r="W184" i="1"/>
  <c r="V184" i="1" s="1"/>
  <c r="AN183" i="1"/>
  <c r="AE183" i="1"/>
  <c r="AD183" i="1"/>
  <c r="AC183" i="1"/>
  <c r="AB183" i="1"/>
  <c r="AJ183" i="1" s="1"/>
  <c r="AA183" i="1"/>
  <c r="Z183" i="1"/>
  <c r="X183" i="1"/>
  <c r="U183" i="1" s="1"/>
  <c r="W183" i="1"/>
  <c r="Y183" i="1" s="1"/>
  <c r="AN182" i="1"/>
  <c r="AE182" i="1"/>
  <c r="AD182" i="1"/>
  <c r="AC182" i="1"/>
  <c r="AJ182" i="1" s="1"/>
  <c r="AB182" i="1"/>
  <c r="AA182" i="1"/>
  <c r="Z182" i="1"/>
  <c r="Y182" i="1"/>
  <c r="AL182" i="1" s="1"/>
  <c r="AM182" i="1" s="1"/>
  <c r="X182" i="1"/>
  <c r="W182" i="1"/>
  <c r="U182" i="1" s="1"/>
  <c r="AN181" i="1"/>
  <c r="AE181" i="1"/>
  <c r="AD181" i="1"/>
  <c r="AC181" i="1"/>
  <c r="AB181" i="1"/>
  <c r="AG181" i="1" s="1"/>
  <c r="AA181" i="1"/>
  <c r="Z181" i="1"/>
  <c r="X181" i="1"/>
  <c r="Y181" i="1" s="1"/>
  <c r="W181" i="1"/>
  <c r="U181" i="1"/>
  <c r="AN180" i="1"/>
  <c r="AE180" i="1"/>
  <c r="AJ180" i="1" s="1"/>
  <c r="AD180" i="1"/>
  <c r="AC180" i="1"/>
  <c r="AG180" i="1" s="1"/>
  <c r="AB180" i="1"/>
  <c r="AA180" i="1"/>
  <c r="Z180" i="1"/>
  <c r="X180" i="1"/>
  <c r="W180" i="1"/>
  <c r="V180" i="1" s="1"/>
  <c r="AN179" i="1"/>
  <c r="AE179" i="1"/>
  <c r="AD179" i="1"/>
  <c r="AC179" i="1"/>
  <c r="AB179" i="1"/>
  <c r="AJ179" i="1" s="1"/>
  <c r="AA179" i="1"/>
  <c r="Z179" i="1"/>
  <c r="X179" i="1"/>
  <c r="U179" i="1" s="1"/>
  <c r="W179" i="1"/>
  <c r="Y179" i="1" s="1"/>
  <c r="AN178" i="1"/>
  <c r="AE178" i="1"/>
  <c r="AD178" i="1"/>
  <c r="AC178" i="1"/>
  <c r="AJ178" i="1" s="1"/>
  <c r="AB178" i="1"/>
  <c r="AA178" i="1"/>
  <c r="Z178" i="1"/>
  <c r="Y178" i="1"/>
  <c r="AL178" i="1" s="1"/>
  <c r="AM178" i="1" s="1"/>
  <c r="X178" i="1"/>
  <c r="W178" i="1"/>
  <c r="U178" i="1" s="1"/>
  <c r="AN177" i="1"/>
  <c r="AE177" i="1"/>
  <c r="AD177" i="1"/>
  <c r="AC177" i="1"/>
  <c r="AB177" i="1"/>
  <c r="AG177" i="1" s="1"/>
  <c r="AA177" i="1"/>
  <c r="Z177" i="1"/>
  <c r="X177" i="1"/>
  <c r="Y177" i="1" s="1"/>
  <c r="W177" i="1"/>
  <c r="U177" i="1"/>
  <c r="AN176" i="1"/>
  <c r="AE176" i="1"/>
  <c r="AJ176" i="1" s="1"/>
  <c r="AD176" i="1"/>
  <c r="AC176" i="1"/>
  <c r="AG176" i="1" s="1"/>
  <c r="AB176" i="1"/>
  <c r="AA176" i="1"/>
  <c r="Z176" i="1"/>
  <c r="X176" i="1"/>
  <c r="W176" i="1"/>
  <c r="V176" i="1" s="1"/>
  <c r="AN175" i="1"/>
  <c r="AE175" i="1"/>
  <c r="AD175" i="1"/>
  <c r="AC175" i="1"/>
  <c r="AB175" i="1"/>
  <c r="AJ175" i="1" s="1"/>
  <c r="AA175" i="1"/>
  <c r="Z175" i="1"/>
  <c r="X175" i="1"/>
  <c r="U175" i="1" s="1"/>
  <c r="W175" i="1"/>
  <c r="Y175" i="1" s="1"/>
  <c r="AN174" i="1"/>
  <c r="AE174" i="1"/>
  <c r="AD174" i="1"/>
  <c r="AC174" i="1"/>
  <c r="AJ174" i="1" s="1"/>
  <c r="AB174" i="1"/>
  <c r="AA174" i="1"/>
  <c r="Z174" i="1"/>
  <c r="Y174" i="1"/>
  <c r="AL174" i="1" s="1"/>
  <c r="AM174" i="1" s="1"/>
  <c r="X174" i="1"/>
  <c r="W174" i="1"/>
  <c r="U174" i="1" s="1"/>
  <c r="AN173" i="1"/>
  <c r="AE173" i="1"/>
  <c r="AD173" i="1"/>
  <c r="AC173" i="1"/>
  <c r="AG173" i="1" s="1"/>
  <c r="AB173" i="1"/>
  <c r="AJ173" i="1" s="1"/>
  <c r="AA173" i="1"/>
  <c r="Z173" i="1"/>
  <c r="X173" i="1"/>
  <c r="W173" i="1"/>
  <c r="V173" i="1" s="1"/>
  <c r="AN172" i="1"/>
  <c r="AE172" i="1"/>
  <c r="AD172" i="1"/>
  <c r="AC172" i="1"/>
  <c r="AG172" i="1" s="1"/>
  <c r="AB172" i="1"/>
  <c r="AJ172" i="1" s="1"/>
  <c r="AA172" i="1"/>
  <c r="Z172" i="1"/>
  <c r="X172" i="1"/>
  <c r="W172" i="1"/>
  <c r="V172" i="1" s="1"/>
  <c r="AN171" i="1"/>
  <c r="AE171" i="1"/>
  <c r="AD171" i="1"/>
  <c r="AC171" i="1"/>
  <c r="AG171" i="1" s="1"/>
  <c r="AB171" i="1"/>
  <c r="AJ171" i="1" s="1"/>
  <c r="AA171" i="1"/>
  <c r="Z171" i="1"/>
  <c r="X171" i="1"/>
  <c r="W171" i="1"/>
  <c r="V171" i="1" s="1"/>
  <c r="AN170" i="1"/>
  <c r="AE170" i="1"/>
  <c r="AD170" i="1"/>
  <c r="AC170" i="1"/>
  <c r="AG170" i="1" s="1"/>
  <c r="AB170" i="1"/>
  <c r="AJ170" i="1" s="1"/>
  <c r="AA170" i="1"/>
  <c r="Z170" i="1"/>
  <c r="X170" i="1"/>
  <c r="W170" i="1"/>
  <c r="V170" i="1" s="1"/>
  <c r="AN169" i="1"/>
  <c r="AE169" i="1"/>
  <c r="AD169" i="1"/>
  <c r="AC169" i="1"/>
  <c r="AG169" i="1" s="1"/>
  <c r="AB169" i="1"/>
  <c r="AJ169" i="1" s="1"/>
  <c r="AA169" i="1"/>
  <c r="Z169" i="1"/>
  <c r="X169" i="1"/>
  <c r="W169" i="1"/>
  <c r="V169" i="1" s="1"/>
  <c r="AN168" i="1"/>
  <c r="AE168" i="1"/>
  <c r="AD168" i="1"/>
  <c r="AC168" i="1"/>
  <c r="AG168" i="1" s="1"/>
  <c r="AB168" i="1"/>
  <c r="AJ168" i="1" s="1"/>
  <c r="AA168" i="1"/>
  <c r="Z168" i="1"/>
  <c r="X168" i="1"/>
  <c r="W168" i="1"/>
  <c r="V168" i="1" s="1"/>
  <c r="AN167" i="1"/>
  <c r="AE167" i="1"/>
  <c r="AD167" i="1"/>
  <c r="AC167" i="1"/>
  <c r="AG167" i="1" s="1"/>
  <c r="AB167" i="1"/>
  <c r="AJ167" i="1" s="1"/>
  <c r="AA167" i="1"/>
  <c r="Z167" i="1"/>
  <c r="X167" i="1"/>
  <c r="W167" i="1"/>
  <c r="V167" i="1" s="1"/>
  <c r="AN166" i="1"/>
  <c r="AE166" i="1"/>
  <c r="AD166" i="1"/>
  <c r="AC166" i="1"/>
  <c r="AG166" i="1" s="1"/>
  <c r="AB166" i="1"/>
  <c r="AJ166" i="1" s="1"/>
  <c r="AA166" i="1"/>
  <c r="Z166" i="1"/>
  <c r="X166" i="1"/>
  <c r="W166" i="1"/>
  <c r="V166" i="1" s="1"/>
  <c r="AN165" i="1"/>
  <c r="AE165" i="1"/>
  <c r="AD165" i="1"/>
  <c r="AC165" i="1"/>
  <c r="AG165" i="1" s="1"/>
  <c r="AB165" i="1"/>
  <c r="AJ165" i="1" s="1"/>
  <c r="AA165" i="1"/>
  <c r="Z165" i="1"/>
  <c r="X165" i="1"/>
  <c r="W165" i="1"/>
  <c r="V165" i="1" s="1"/>
  <c r="AN164" i="1"/>
  <c r="AE164" i="1"/>
  <c r="AD164" i="1"/>
  <c r="AC164" i="1"/>
  <c r="AG164" i="1" s="1"/>
  <c r="AB164" i="1"/>
  <c r="AJ164" i="1" s="1"/>
  <c r="AA164" i="1"/>
  <c r="Z164" i="1"/>
  <c r="X164" i="1"/>
  <c r="W164" i="1"/>
  <c r="V164" i="1" s="1"/>
  <c r="AN163" i="1"/>
  <c r="AE163" i="1"/>
  <c r="AD163" i="1"/>
  <c r="AC163" i="1"/>
  <c r="AG163" i="1" s="1"/>
  <c r="AB163" i="1"/>
  <c r="AJ163" i="1" s="1"/>
  <c r="AA163" i="1"/>
  <c r="Z163" i="1"/>
  <c r="X163" i="1"/>
  <c r="W163" i="1"/>
  <c r="V163" i="1" s="1"/>
  <c r="AN162" i="1"/>
  <c r="AE162" i="1"/>
  <c r="AD162" i="1"/>
  <c r="AC162" i="1"/>
  <c r="AG162" i="1" s="1"/>
  <c r="AB162" i="1"/>
  <c r="AJ162" i="1" s="1"/>
  <c r="AA162" i="1"/>
  <c r="Z162" i="1"/>
  <c r="X162" i="1"/>
  <c r="W162" i="1"/>
  <c r="V162" i="1" s="1"/>
  <c r="AN161" i="1"/>
  <c r="AE161" i="1"/>
  <c r="AD161" i="1"/>
  <c r="AC161" i="1"/>
  <c r="AG161" i="1" s="1"/>
  <c r="AB161" i="1"/>
  <c r="AJ161" i="1" s="1"/>
  <c r="AA161" i="1"/>
  <c r="Z161" i="1"/>
  <c r="X161" i="1"/>
  <c r="W161" i="1"/>
  <c r="V161" i="1" s="1"/>
  <c r="AN160" i="1"/>
  <c r="AE160" i="1"/>
  <c r="AD160" i="1"/>
  <c r="AC160" i="1"/>
  <c r="AG160" i="1" s="1"/>
  <c r="AB160" i="1"/>
  <c r="AJ160" i="1" s="1"/>
  <c r="AA160" i="1"/>
  <c r="Z160" i="1"/>
  <c r="X160" i="1"/>
  <c r="W160" i="1"/>
  <c r="V160" i="1" s="1"/>
  <c r="AN159" i="1"/>
  <c r="AE159" i="1"/>
  <c r="AD159" i="1"/>
  <c r="AC159" i="1"/>
  <c r="AG159" i="1" s="1"/>
  <c r="AB159" i="1"/>
  <c r="AJ159" i="1" s="1"/>
  <c r="AA159" i="1"/>
  <c r="Z159" i="1"/>
  <c r="X159" i="1"/>
  <c r="W159" i="1"/>
  <c r="V159" i="1" s="1"/>
  <c r="AN158" i="1"/>
  <c r="AE158" i="1"/>
  <c r="AD158" i="1"/>
  <c r="AC158" i="1"/>
  <c r="AG158" i="1" s="1"/>
  <c r="AB158" i="1"/>
  <c r="AJ158" i="1" s="1"/>
  <c r="AA158" i="1"/>
  <c r="Z158" i="1"/>
  <c r="X158" i="1"/>
  <c r="W158" i="1"/>
  <c r="V158" i="1" s="1"/>
  <c r="AN157" i="1"/>
  <c r="AE157" i="1"/>
  <c r="AD157" i="1"/>
  <c r="AC157" i="1"/>
  <c r="AG157" i="1" s="1"/>
  <c r="AB157" i="1"/>
  <c r="AJ157" i="1" s="1"/>
  <c r="AA157" i="1"/>
  <c r="Z157" i="1"/>
  <c r="X157" i="1"/>
  <c r="W157" i="1"/>
  <c r="V157" i="1" s="1"/>
  <c r="AN156" i="1"/>
  <c r="AE156" i="1"/>
  <c r="AD156" i="1"/>
  <c r="AC156" i="1"/>
  <c r="AG156" i="1" s="1"/>
  <c r="AB156" i="1"/>
  <c r="AJ156" i="1" s="1"/>
  <c r="AA156" i="1"/>
  <c r="Z156" i="1"/>
  <c r="X156" i="1"/>
  <c r="W156" i="1"/>
  <c r="V156" i="1" s="1"/>
  <c r="AN155" i="1"/>
  <c r="AE155" i="1"/>
  <c r="AD155" i="1"/>
  <c r="AC155" i="1"/>
  <c r="AB155" i="1"/>
  <c r="AG155" i="1" s="1"/>
  <c r="AA155" i="1"/>
  <c r="Z155" i="1"/>
  <c r="X155" i="1"/>
  <c r="W155" i="1"/>
  <c r="V155" i="1" s="1"/>
  <c r="AN154" i="1"/>
  <c r="AE154" i="1"/>
  <c r="AD154" i="1"/>
  <c r="AC154" i="1"/>
  <c r="AB154" i="1"/>
  <c r="AG154" i="1" s="1"/>
  <c r="AA154" i="1"/>
  <c r="Z154" i="1"/>
  <c r="X154" i="1"/>
  <c r="W154" i="1"/>
  <c r="V154" i="1" s="1"/>
  <c r="AN153" i="1"/>
  <c r="AE153" i="1"/>
  <c r="AD153" i="1"/>
  <c r="AC153" i="1"/>
  <c r="AB153" i="1"/>
  <c r="AG153" i="1" s="1"/>
  <c r="AA153" i="1"/>
  <c r="Z153" i="1"/>
  <c r="X153" i="1"/>
  <c r="W153" i="1"/>
  <c r="V153" i="1" s="1"/>
  <c r="AN152" i="1"/>
  <c r="AE152" i="1"/>
  <c r="AD152" i="1"/>
  <c r="AC152" i="1"/>
  <c r="AB152" i="1"/>
  <c r="AG152" i="1" s="1"/>
  <c r="AA152" i="1"/>
  <c r="Z152" i="1"/>
  <c r="X152" i="1"/>
  <c r="W152" i="1"/>
  <c r="V152" i="1" s="1"/>
  <c r="AN151" i="1"/>
  <c r="AE151" i="1"/>
  <c r="AD151" i="1"/>
  <c r="AC151" i="1"/>
  <c r="AB151" i="1"/>
  <c r="AG151" i="1" s="1"/>
  <c r="AA151" i="1"/>
  <c r="Z151" i="1"/>
  <c r="X151" i="1"/>
  <c r="W151" i="1"/>
  <c r="V151" i="1" s="1"/>
  <c r="AN150" i="1"/>
  <c r="AE150" i="1"/>
  <c r="AD150" i="1"/>
  <c r="AC150" i="1"/>
  <c r="AB150" i="1"/>
  <c r="AG150" i="1" s="1"/>
  <c r="AA150" i="1"/>
  <c r="Z150" i="1"/>
  <c r="X150" i="1"/>
  <c r="W150" i="1"/>
  <c r="V150" i="1" s="1"/>
  <c r="AN149" i="1"/>
  <c r="AE149" i="1"/>
  <c r="AD149" i="1"/>
  <c r="AC149" i="1"/>
  <c r="AB149" i="1"/>
  <c r="AG149" i="1" s="1"/>
  <c r="AA149" i="1"/>
  <c r="Z149" i="1"/>
  <c r="X149" i="1"/>
  <c r="W149" i="1"/>
  <c r="V149" i="1" s="1"/>
  <c r="AN148" i="1"/>
  <c r="AE148" i="1"/>
  <c r="AD148" i="1"/>
  <c r="AC148" i="1"/>
  <c r="AB148" i="1"/>
  <c r="AG148" i="1" s="1"/>
  <c r="AA148" i="1"/>
  <c r="Z148" i="1"/>
  <c r="X148" i="1"/>
  <c r="W148" i="1"/>
  <c r="V148" i="1" s="1"/>
  <c r="AN147" i="1"/>
  <c r="AE147" i="1"/>
  <c r="AD147" i="1"/>
  <c r="AC147" i="1"/>
  <c r="AB147" i="1"/>
  <c r="AG147" i="1" s="1"/>
  <c r="AA147" i="1"/>
  <c r="Z147" i="1"/>
  <c r="X147" i="1"/>
  <c r="W147" i="1"/>
  <c r="V147" i="1" s="1"/>
  <c r="AN146" i="1"/>
  <c r="AE146" i="1"/>
  <c r="AD146" i="1"/>
  <c r="AC146" i="1"/>
  <c r="AB146" i="1"/>
  <c r="AG146" i="1" s="1"/>
  <c r="AA146" i="1"/>
  <c r="Z146" i="1"/>
  <c r="X146" i="1"/>
  <c r="W146" i="1"/>
  <c r="V146" i="1" s="1"/>
  <c r="AN145" i="1"/>
  <c r="AE145" i="1"/>
  <c r="AD145" i="1"/>
  <c r="AC145" i="1"/>
  <c r="AB145" i="1"/>
  <c r="AG145" i="1" s="1"/>
  <c r="AA145" i="1"/>
  <c r="Z145" i="1"/>
  <c r="X145" i="1"/>
  <c r="W145" i="1"/>
  <c r="V145" i="1" s="1"/>
  <c r="AN144" i="1"/>
  <c r="AE144" i="1"/>
  <c r="AD144" i="1"/>
  <c r="AC144" i="1"/>
  <c r="AB144" i="1"/>
  <c r="AG144" i="1" s="1"/>
  <c r="AA144" i="1"/>
  <c r="Z144" i="1"/>
  <c r="X144" i="1"/>
  <c r="W144" i="1"/>
  <c r="V144" i="1" s="1"/>
  <c r="AN143" i="1"/>
  <c r="AE143" i="1"/>
  <c r="AD143" i="1"/>
  <c r="AC143" i="1"/>
  <c r="AB143" i="1"/>
  <c r="AG143" i="1" s="1"/>
  <c r="AA143" i="1"/>
  <c r="Z143" i="1"/>
  <c r="X143" i="1"/>
  <c r="W143" i="1"/>
  <c r="V143" i="1" s="1"/>
  <c r="AN142" i="1"/>
  <c r="AE142" i="1"/>
  <c r="AD142" i="1"/>
  <c r="AC142" i="1"/>
  <c r="AB142" i="1"/>
  <c r="AG142" i="1" s="1"/>
  <c r="AA142" i="1"/>
  <c r="Z142" i="1"/>
  <c r="X142" i="1"/>
  <c r="W142" i="1"/>
  <c r="V142" i="1" s="1"/>
  <c r="AN141" i="1"/>
  <c r="AE141" i="1"/>
  <c r="AD141" i="1"/>
  <c r="AC141" i="1"/>
  <c r="AB141" i="1"/>
  <c r="AG141" i="1" s="1"/>
  <c r="AA141" i="1"/>
  <c r="Z141" i="1"/>
  <c r="X141" i="1"/>
  <c r="W141" i="1"/>
  <c r="V141" i="1" s="1"/>
  <c r="AN140" i="1"/>
  <c r="AE140" i="1"/>
  <c r="AD140" i="1"/>
  <c r="AC140" i="1"/>
  <c r="AB140" i="1"/>
  <c r="AG140" i="1" s="1"/>
  <c r="AA140" i="1"/>
  <c r="Z140" i="1"/>
  <c r="X140" i="1"/>
  <c r="W140" i="1"/>
  <c r="V140" i="1" s="1"/>
  <c r="AN139" i="1"/>
  <c r="AE139" i="1"/>
  <c r="AD139" i="1"/>
  <c r="AC139" i="1"/>
  <c r="AB139" i="1"/>
  <c r="AG139" i="1" s="1"/>
  <c r="AA139" i="1"/>
  <c r="Z139" i="1"/>
  <c r="X139" i="1"/>
  <c r="W139" i="1"/>
  <c r="V139" i="1" s="1"/>
  <c r="AN138" i="1"/>
  <c r="AE138" i="1"/>
  <c r="AD138" i="1"/>
  <c r="AC138" i="1"/>
  <c r="AB138" i="1"/>
  <c r="AG138" i="1" s="1"/>
  <c r="AA138" i="1"/>
  <c r="Z138" i="1"/>
  <c r="X138" i="1"/>
  <c r="W138" i="1"/>
  <c r="V138" i="1" s="1"/>
  <c r="AN137" i="1"/>
  <c r="AE137" i="1"/>
  <c r="AD137" i="1"/>
  <c r="AC137" i="1"/>
  <c r="AB137" i="1"/>
  <c r="AG137" i="1" s="1"/>
  <c r="AA137" i="1"/>
  <c r="Z137" i="1"/>
  <c r="X137" i="1"/>
  <c r="W137" i="1"/>
  <c r="V137" i="1" s="1"/>
  <c r="AN136" i="1"/>
  <c r="AE136" i="1"/>
  <c r="AD136" i="1"/>
  <c r="AC136" i="1"/>
  <c r="AB136" i="1"/>
  <c r="AG136" i="1" s="1"/>
  <c r="AA136" i="1"/>
  <c r="Z136" i="1"/>
  <c r="X136" i="1"/>
  <c r="W136" i="1"/>
  <c r="V136" i="1" s="1"/>
  <c r="AN135" i="1"/>
  <c r="AE135" i="1"/>
  <c r="AD135" i="1"/>
  <c r="AC135" i="1"/>
  <c r="AB135" i="1"/>
  <c r="AG135" i="1" s="1"/>
  <c r="AA135" i="1"/>
  <c r="Z135" i="1"/>
  <c r="X135" i="1"/>
  <c r="W135" i="1"/>
  <c r="V135" i="1" s="1"/>
  <c r="AN134" i="1"/>
  <c r="AE134" i="1"/>
  <c r="AD134" i="1"/>
  <c r="AC134" i="1"/>
  <c r="AB134" i="1"/>
  <c r="AG134" i="1" s="1"/>
  <c r="AA134" i="1"/>
  <c r="Z134" i="1"/>
  <c r="X134" i="1"/>
  <c r="W134" i="1"/>
  <c r="V134" i="1" s="1"/>
  <c r="AN133" i="1"/>
  <c r="AE133" i="1"/>
  <c r="AD133" i="1"/>
  <c r="AC133" i="1"/>
  <c r="AB133" i="1"/>
  <c r="AG133" i="1" s="1"/>
  <c r="AA133" i="1"/>
  <c r="Z133" i="1"/>
  <c r="X133" i="1"/>
  <c r="W133" i="1"/>
  <c r="V133" i="1" s="1"/>
  <c r="AN132" i="1"/>
  <c r="AE132" i="1"/>
  <c r="AD132" i="1"/>
  <c r="AC132" i="1"/>
  <c r="AB132" i="1"/>
  <c r="AG132" i="1" s="1"/>
  <c r="AA132" i="1"/>
  <c r="Z132" i="1"/>
  <c r="X132" i="1"/>
  <c r="W132" i="1"/>
  <c r="V132" i="1" s="1"/>
  <c r="AN131" i="1"/>
  <c r="AE131" i="1"/>
  <c r="AD131" i="1"/>
  <c r="AC131" i="1"/>
  <c r="AB131" i="1"/>
  <c r="AG131" i="1" s="1"/>
  <c r="AA131" i="1"/>
  <c r="Z131" i="1"/>
  <c r="X131" i="1"/>
  <c r="W131" i="1"/>
  <c r="V131" i="1" s="1"/>
  <c r="AN130" i="1"/>
  <c r="AE130" i="1"/>
  <c r="AD130" i="1"/>
  <c r="AC130" i="1"/>
  <c r="AB130" i="1"/>
  <c r="AG130" i="1" s="1"/>
  <c r="AA130" i="1"/>
  <c r="Z130" i="1"/>
  <c r="X130" i="1"/>
  <c r="W130" i="1"/>
  <c r="V130" i="1" s="1"/>
  <c r="AN129" i="1"/>
  <c r="AE129" i="1"/>
  <c r="AD129" i="1"/>
  <c r="AC129" i="1"/>
  <c r="AB129" i="1"/>
  <c r="AG129" i="1" s="1"/>
  <c r="AA129" i="1"/>
  <c r="Z129" i="1"/>
  <c r="X129" i="1"/>
  <c r="W129" i="1"/>
  <c r="V129" i="1" s="1"/>
  <c r="AN128" i="1"/>
  <c r="AE128" i="1"/>
  <c r="AD128" i="1"/>
  <c r="AC128" i="1"/>
  <c r="AB128" i="1"/>
  <c r="AG128" i="1" s="1"/>
  <c r="AA128" i="1"/>
  <c r="Z128" i="1"/>
  <c r="X128" i="1"/>
  <c r="W128" i="1"/>
  <c r="V128" i="1" s="1"/>
  <c r="AN127" i="1"/>
  <c r="AE127" i="1"/>
  <c r="AD127" i="1"/>
  <c r="AC127" i="1"/>
  <c r="AB127" i="1"/>
  <c r="AG127" i="1" s="1"/>
  <c r="AA127" i="1"/>
  <c r="Z127" i="1"/>
  <c r="X127" i="1"/>
  <c r="W127" i="1"/>
  <c r="V127" i="1" s="1"/>
  <c r="AN126" i="1"/>
  <c r="AE126" i="1"/>
  <c r="AD126" i="1"/>
  <c r="AC126" i="1"/>
  <c r="AB126" i="1"/>
  <c r="AG126" i="1" s="1"/>
  <c r="AA126" i="1"/>
  <c r="Z126" i="1"/>
  <c r="X126" i="1"/>
  <c r="W126" i="1"/>
  <c r="V126" i="1" s="1"/>
  <c r="AN125" i="1"/>
  <c r="AE125" i="1"/>
  <c r="AD125" i="1"/>
  <c r="AC125" i="1"/>
  <c r="AB125" i="1"/>
  <c r="AG125" i="1" s="1"/>
  <c r="AA125" i="1"/>
  <c r="Z125" i="1"/>
  <c r="X125" i="1"/>
  <c r="W125" i="1"/>
  <c r="V125" i="1" s="1"/>
  <c r="AN124" i="1"/>
  <c r="AE124" i="1"/>
  <c r="AD124" i="1"/>
  <c r="AC124" i="1"/>
  <c r="AB124" i="1"/>
  <c r="AG124" i="1" s="1"/>
  <c r="AA124" i="1"/>
  <c r="Z124" i="1"/>
  <c r="X124" i="1"/>
  <c r="W124" i="1"/>
  <c r="V124" i="1" s="1"/>
  <c r="AN123" i="1"/>
  <c r="AE123" i="1"/>
  <c r="AD123" i="1"/>
  <c r="AC123" i="1"/>
  <c r="AB123" i="1"/>
  <c r="AG123" i="1" s="1"/>
  <c r="AA123" i="1"/>
  <c r="Z123" i="1"/>
  <c r="X123" i="1"/>
  <c r="W123" i="1"/>
  <c r="V123" i="1" s="1"/>
  <c r="AN122" i="1"/>
  <c r="AE122" i="1"/>
  <c r="AD122" i="1"/>
  <c r="AC122" i="1"/>
  <c r="AB122" i="1"/>
  <c r="AG122" i="1" s="1"/>
  <c r="AA122" i="1"/>
  <c r="Z122" i="1"/>
  <c r="X122" i="1"/>
  <c r="W122" i="1"/>
  <c r="V122" i="1" s="1"/>
  <c r="AN121" i="1"/>
  <c r="AE121" i="1"/>
  <c r="AD121" i="1"/>
  <c r="AC121" i="1"/>
  <c r="AB121" i="1"/>
  <c r="AG121" i="1" s="1"/>
  <c r="AA121" i="1"/>
  <c r="Z121" i="1"/>
  <c r="X121" i="1"/>
  <c r="W121" i="1"/>
  <c r="V121" i="1" s="1"/>
  <c r="AN120" i="1"/>
  <c r="AE120" i="1"/>
  <c r="AD120" i="1"/>
  <c r="AC120" i="1"/>
  <c r="AB120" i="1"/>
  <c r="AG120" i="1" s="1"/>
  <c r="AA120" i="1"/>
  <c r="Z120" i="1"/>
  <c r="X120" i="1"/>
  <c r="W120" i="1"/>
  <c r="V120" i="1" s="1"/>
  <c r="AN119" i="1"/>
  <c r="AE119" i="1"/>
  <c r="AD119" i="1"/>
  <c r="AC119" i="1"/>
  <c r="AB119" i="1"/>
  <c r="AG119" i="1" s="1"/>
  <c r="AA119" i="1"/>
  <c r="Z119" i="1"/>
  <c r="X119" i="1"/>
  <c r="W119" i="1"/>
  <c r="V119" i="1" s="1"/>
  <c r="AN118" i="1"/>
  <c r="AE118" i="1"/>
  <c r="AD118" i="1"/>
  <c r="AC118" i="1"/>
  <c r="AB118" i="1"/>
  <c r="AG118" i="1" s="1"/>
  <c r="AA118" i="1"/>
  <c r="Z118" i="1"/>
  <c r="X118" i="1"/>
  <c r="W118" i="1"/>
  <c r="V118" i="1" s="1"/>
  <c r="AN117" i="1"/>
  <c r="AE117" i="1"/>
  <c r="AD117" i="1"/>
  <c r="AC117" i="1"/>
  <c r="AB117" i="1"/>
  <c r="AG117" i="1" s="1"/>
  <c r="AA117" i="1"/>
  <c r="Z117" i="1"/>
  <c r="X117" i="1"/>
  <c r="W117" i="1"/>
  <c r="V117" i="1" s="1"/>
  <c r="AN116" i="1"/>
  <c r="AE116" i="1"/>
  <c r="AD116" i="1"/>
  <c r="AC116" i="1"/>
  <c r="AB116" i="1"/>
  <c r="AG116" i="1" s="1"/>
  <c r="AA116" i="1"/>
  <c r="Z116" i="1"/>
  <c r="X116" i="1"/>
  <c r="W116" i="1"/>
  <c r="V116" i="1" s="1"/>
  <c r="AN115" i="1"/>
  <c r="AE115" i="1"/>
  <c r="AD115" i="1"/>
  <c r="AC115" i="1"/>
  <c r="AB115" i="1"/>
  <c r="AG115" i="1" s="1"/>
  <c r="AA115" i="1"/>
  <c r="Z115" i="1"/>
  <c r="X115" i="1"/>
  <c r="W115" i="1"/>
  <c r="V115" i="1" s="1"/>
  <c r="AN114" i="1"/>
  <c r="AE114" i="1"/>
  <c r="AD114" i="1"/>
  <c r="AC114" i="1"/>
  <c r="AB114" i="1"/>
  <c r="AG114" i="1" s="1"/>
  <c r="AA114" i="1"/>
  <c r="Z114" i="1"/>
  <c r="X114" i="1"/>
  <c r="W114" i="1"/>
  <c r="V114" i="1" s="1"/>
  <c r="AN113" i="1"/>
  <c r="AE113" i="1"/>
  <c r="AD113" i="1"/>
  <c r="AC113" i="1"/>
  <c r="AB113" i="1"/>
  <c r="AG113" i="1" s="1"/>
  <c r="AA113" i="1"/>
  <c r="Z113" i="1"/>
  <c r="X113" i="1"/>
  <c r="W113" i="1"/>
  <c r="V113" i="1" s="1"/>
  <c r="AN112" i="1"/>
  <c r="AE112" i="1"/>
  <c r="AD112" i="1"/>
  <c r="AC112" i="1"/>
  <c r="AB112" i="1"/>
  <c r="AG112" i="1" s="1"/>
  <c r="AA112" i="1"/>
  <c r="Z112" i="1"/>
  <c r="X112" i="1"/>
  <c r="W112" i="1"/>
  <c r="V112" i="1" s="1"/>
  <c r="AN111" i="1"/>
  <c r="AE111" i="1"/>
  <c r="AD111" i="1"/>
  <c r="AC111" i="1"/>
  <c r="AB111" i="1"/>
  <c r="AG111" i="1" s="1"/>
  <c r="AA111" i="1"/>
  <c r="Z111" i="1"/>
  <c r="X111" i="1"/>
  <c r="W111" i="1"/>
  <c r="V111" i="1" s="1"/>
  <c r="AN110" i="1"/>
  <c r="AE110" i="1"/>
  <c r="AD110" i="1"/>
  <c r="AC110" i="1"/>
  <c r="AB110" i="1"/>
  <c r="AG110" i="1" s="1"/>
  <c r="AA110" i="1"/>
  <c r="Z110" i="1"/>
  <c r="X110" i="1"/>
  <c r="W110" i="1"/>
  <c r="V110" i="1" s="1"/>
  <c r="AN109" i="1"/>
  <c r="AE109" i="1"/>
  <c r="AD109" i="1"/>
  <c r="AC109" i="1"/>
  <c r="AB109" i="1"/>
  <c r="AG109" i="1" s="1"/>
  <c r="AA109" i="1"/>
  <c r="Z109" i="1"/>
  <c r="X109" i="1"/>
  <c r="W109" i="1"/>
  <c r="V109" i="1" s="1"/>
  <c r="AN108" i="1"/>
  <c r="AE108" i="1"/>
  <c r="AD108" i="1"/>
  <c r="AC108" i="1"/>
  <c r="AB108" i="1"/>
  <c r="AG108" i="1" s="1"/>
  <c r="AA108" i="1"/>
  <c r="Z108" i="1"/>
  <c r="X108" i="1"/>
  <c r="W108" i="1"/>
  <c r="V108" i="1" s="1"/>
  <c r="AN107" i="1"/>
  <c r="AE107" i="1"/>
  <c r="AD107" i="1"/>
  <c r="AC107" i="1"/>
  <c r="AB107" i="1"/>
  <c r="AG107" i="1" s="1"/>
  <c r="AA107" i="1"/>
  <c r="Z107" i="1"/>
  <c r="X107" i="1"/>
  <c r="W107" i="1"/>
  <c r="V107" i="1" s="1"/>
  <c r="AN106" i="1"/>
  <c r="AE106" i="1"/>
  <c r="AD106" i="1"/>
  <c r="AC106" i="1"/>
  <c r="AB106" i="1"/>
  <c r="AG106" i="1" s="1"/>
  <c r="AA106" i="1"/>
  <c r="Z106" i="1"/>
  <c r="X106" i="1"/>
  <c r="W106" i="1"/>
  <c r="V106" i="1" s="1"/>
  <c r="AN105" i="1"/>
  <c r="AE105" i="1"/>
  <c r="AD105" i="1"/>
  <c r="AC105" i="1"/>
  <c r="AB105" i="1"/>
  <c r="AG105" i="1" s="1"/>
  <c r="AA105" i="1"/>
  <c r="Z105" i="1"/>
  <c r="X105" i="1"/>
  <c r="W105" i="1"/>
  <c r="V105" i="1" s="1"/>
  <c r="AN104" i="1"/>
  <c r="AE104" i="1"/>
  <c r="AD104" i="1"/>
  <c r="AC104" i="1"/>
  <c r="AB104" i="1"/>
  <c r="AG104" i="1" s="1"/>
  <c r="AA104" i="1"/>
  <c r="Z104" i="1"/>
  <c r="X104" i="1"/>
  <c r="W104" i="1"/>
  <c r="V104" i="1" s="1"/>
  <c r="AN103" i="1"/>
  <c r="AE103" i="1"/>
  <c r="AD103" i="1"/>
  <c r="AC103" i="1"/>
  <c r="AB103" i="1"/>
  <c r="AG103" i="1" s="1"/>
  <c r="AA103" i="1"/>
  <c r="Z103" i="1"/>
  <c r="X103" i="1"/>
  <c r="W103" i="1"/>
  <c r="V103" i="1" s="1"/>
  <c r="AN102" i="1"/>
  <c r="AE102" i="1"/>
  <c r="AD102" i="1"/>
  <c r="AC102" i="1"/>
  <c r="AB102" i="1"/>
  <c r="AG102" i="1" s="1"/>
  <c r="AA102" i="1"/>
  <c r="Z102" i="1"/>
  <c r="X102" i="1"/>
  <c r="W102" i="1"/>
  <c r="V102" i="1" s="1"/>
  <c r="AN101" i="1"/>
  <c r="AE101" i="1"/>
  <c r="AD101" i="1"/>
  <c r="AC101" i="1"/>
  <c r="AB101" i="1"/>
  <c r="AG101" i="1" s="1"/>
  <c r="AA101" i="1"/>
  <c r="Z101" i="1"/>
  <c r="X101" i="1"/>
  <c r="W101" i="1"/>
  <c r="V101" i="1" s="1"/>
  <c r="AN100" i="1"/>
  <c r="AE100" i="1"/>
  <c r="AD100" i="1"/>
  <c r="AC100" i="1"/>
  <c r="AB100" i="1"/>
  <c r="AG100" i="1" s="1"/>
  <c r="AA100" i="1"/>
  <c r="Z100" i="1"/>
  <c r="X100" i="1"/>
  <c r="W100" i="1"/>
  <c r="V100" i="1" s="1"/>
  <c r="AN99" i="1"/>
  <c r="AE99" i="1"/>
  <c r="AD99" i="1"/>
  <c r="AC99" i="1"/>
  <c r="AB99" i="1"/>
  <c r="AG99" i="1" s="1"/>
  <c r="AA99" i="1"/>
  <c r="Z99" i="1"/>
  <c r="X99" i="1"/>
  <c r="W99" i="1"/>
  <c r="V99" i="1" s="1"/>
  <c r="AN98" i="1"/>
  <c r="AE98" i="1"/>
  <c r="AD98" i="1"/>
  <c r="AC98" i="1"/>
  <c r="AB98" i="1"/>
  <c r="AG98" i="1" s="1"/>
  <c r="AA98" i="1"/>
  <c r="Z98" i="1"/>
  <c r="X98" i="1"/>
  <c r="W98" i="1"/>
  <c r="V98" i="1" s="1"/>
  <c r="AN97" i="1"/>
  <c r="AE97" i="1"/>
  <c r="AD97" i="1"/>
  <c r="AC97" i="1"/>
  <c r="AB97" i="1"/>
  <c r="AG97" i="1" s="1"/>
  <c r="AA97" i="1"/>
  <c r="Z97" i="1"/>
  <c r="X97" i="1"/>
  <c r="W97" i="1"/>
  <c r="V97" i="1" s="1"/>
  <c r="AN96" i="1"/>
  <c r="AE96" i="1"/>
  <c r="AD96" i="1"/>
  <c r="AC96" i="1"/>
  <c r="AB96" i="1"/>
  <c r="AG96" i="1" s="1"/>
  <c r="AA96" i="1"/>
  <c r="Z96" i="1"/>
  <c r="X96" i="1"/>
  <c r="W96" i="1"/>
  <c r="V96" i="1" s="1"/>
  <c r="AN95" i="1"/>
  <c r="AE95" i="1"/>
  <c r="AD95" i="1"/>
  <c r="AC95" i="1"/>
  <c r="AB95" i="1"/>
  <c r="AG95" i="1" s="1"/>
  <c r="AA95" i="1"/>
  <c r="Z95" i="1"/>
  <c r="X95" i="1"/>
  <c r="W95" i="1"/>
  <c r="V95" i="1" s="1"/>
  <c r="AN94" i="1"/>
  <c r="AE94" i="1"/>
  <c r="AD94" i="1"/>
  <c r="AC94" i="1"/>
  <c r="AB94" i="1"/>
  <c r="AG94" i="1" s="1"/>
  <c r="AA94" i="1"/>
  <c r="Z94" i="1"/>
  <c r="X94" i="1"/>
  <c r="W94" i="1"/>
  <c r="V94" i="1" s="1"/>
  <c r="AN93" i="1"/>
  <c r="AE93" i="1"/>
  <c r="AD93" i="1"/>
  <c r="AC93" i="1"/>
  <c r="AB93" i="1"/>
  <c r="AG93" i="1" s="1"/>
  <c r="AA93" i="1"/>
  <c r="Z93" i="1"/>
  <c r="X93" i="1"/>
  <c r="W93" i="1"/>
  <c r="V93" i="1" s="1"/>
  <c r="AN92" i="1"/>
  <c r="AE92" i="1"/>
  <c r="AD92" i="1"/>
  <c r="AC92" i="1"/>
  <c r="AB92" i="1"/>
  <c r="AG92" i="1" s="1"/>
  <c r="AA92" i="1"/>
  <c r="Z92" i="1"/>
  <c r="X92" i="1"/>
  <c r="W92" i="1"/>
  <c r="V92" i="1" s="1"/>
  <c r="AN91" i="1"/>
  <c r="AE91" i="1"/>
  <c r="AJ91" i="1" s="1"/>
  <c r="AD91" i="1"/>
  <c r="AC91" i="1"/>
  <c r="AB91" i="1"/>
  <c r="AG91" i="1" s="1"/>
  <c r="AA91" i="1"/>
  <c r="Z91" i="1"/>
  <c r="X91" i="1"/>
  <c r="W91" i="1"/>
  <c r="V91" i="1" s="1"/>
  <c r="AN90" i="1"/>
  <c r="AE90" i="1"/>
  <c r="AD90" i="1"/>
  <c r="AC90" i="1"/>
  <c r="AB90" i="1"/>
  <c r="AG90" i="1" s="1"/>
  <c r="AA90" i="1"/>
  <c r="Z90" i="1"/>
  <c r="X90" i="1"/>
  <c r="W90" i="1"/>
  <c r="V90" i="1" s="1"/>
  <c r="AN89" i="1"/>
  <c r="AE89" i="1"/>
  <c r="AD89" i="1"/>
  <c r="AC89" i="1"/>
  <c r="AB89" i="1"/>
  <c r="AG89" i="1" s="1"/>
  <c r="AA89" i="1"/>
  <c r="Z89" i="1"/>
  <c r="X89" i="1"/>
  <c r="W89" i="1"/>
  <c r="V89" i="1" s="1"/>
  <c r="AN88" i="1"/>
  <c r="AE88" i="1"/>
  <c r="AD88" i="1"/>
  <c r="AC88" i="1"/>
  <c r="AB88" i="1"/>
  <c r="AG88" i="1" s="1"/>
  <c r="AA88" i="1"/>
  <c r="Z88" i="1"/>
  <c r="X88" i="1"/>
  <c r="W88" i="1"/>
  <c r="V88" i="1" s="1"/>
  <c r="AN87" i="1"/>
  <c r="AE87" i="1"/>
  <c r="AD87" i="1"/>
  <c r="AC87" i="1"/>
  <c r="AB87" i="1"/>
  <c r="AG87" i="1" s="1"/>
  <c r="AA87" i="1"/>
  <c r="Z87" i="1"/>
  <c r="X87" i="1"/>
  <c r="W87" i="1"/>
  <c r="V87" i="1" s="1"/>
  <c r="AN86" i="1"/>
  <c r="AE86" i="1"/>
  <c r="AD86" i="1"/>
  <c r="AC86" i="1"/>
  <c r="AB86" i="1"/>
  <c r="AG86" i="1" s="1"/>
  <c r="AA86" i="1"/>
  <c r="Z86" i="1"/>
  <c r="X86" i="1"/>
  <c r="W86" i="1"/>
  <c r="V86" i="1" s="1"/>
  <c r="AN85" i="1"/>
  <c r="AE85" i="1"/>
  <c r="AD85" i="1"/>
  <c r="AC85" i="1"/>
  <c r="AB85" i="1"/>
  <c r="AJ85" i="1" s="1"/>
  <c r="AA85" i="1"/>
  <c r="Z85" i="1"/>
  <c r="X85" i="1"/>
  <c r="W85" i="1"/>
  <c r="V85" i="1" s="1"/>
  <c r="AN84" i="1"/>
  <c r="AE84" i="1"/>
  <c r="AD84" i="1"/>
  <c r="AC84" i="1"/>
  <c r="AB84" i="1"/>
  <c r="AJ84" i="1" s="1"/>
  <c r="AA84" i="1"/>
  <c r="Z84" i="1"/>
  <c r="X84" i="1"/>
  <c r="W84" i="1"/>
  <c r="V84" i="1" s="1"/>
  <c r="AN83" i="1"/>
  <c r="AE83" i="1"/>
  <c r="AD83" i="1"/>
  <c r="AC83" i="1"/>
  <c r="AB83" i="1"/>
  <c r="AG83" i="1" s="1"/>
  <c r="AA83" i="1"/>
  <c r="Z83" i="1"/>
  <c r="X83" i="1"/>
  <c r="W83" i="1"/>
  <c r="V83" i="1" s="1"/>
  <c r="AN82" i="1"/>
  <c r="AE82" i="1"/>
  <c r="AD82" i="1"/>
  <c r="AC82" i="1"/>
  <c r="AB82" i="1"/>
  <c r="AG82" i="1" s="1"/>
  <c r="AA82" i="1"/>
  <c r="Z82" i="1"/>
  <c r="X82" i="1"/>
  <c r="W82" i="1"/>
  <c r="V82" i="1" s="1"/>
  <c r="AN81" i="1"/>
  <c r="AE81" i="1"/>
  <c r="AD81" i="1"/>
  <c r="AC81" i="1"/>
  <c r="AB81" i="1"/>
  <c r="AG81" i="1" s="1"/>
  <c r="AA81" i="1"/>
  <c r="Z81" i="1"/>
  <c r="X81" i="1"/>
  <c r="W81" i="1"/>
  <c r="V81" i="1" s="1"/>
  <c r="AN80" i="1"/>
  <c r="AE80" i="1"/>
  <c r="AD80" i="1"/>
  <c r="AC80" i="1"/>
  <c r="AB80" i="1"/>
  <c r="AG80" i="1" s="1"/>
  <c r="AA80" i="1"/>
  <c r="Z80" i="1"/>
  <c r="X80" i="1"/>
  <c r="W80" i="1"/>
  <c r="V80" i="1" s="1"/>
  <c r="AN79" i="1"/>
  <c r="AE79" i="1"/>
  <c r="AD79" i="1"/>
  <c r="AC79" i="1"/>
  <c r="AB79" i="1"/>
  <c r="AG79" i="1" s="1"/>
  <c r="AA79" i="1"/>
  <c r="Z79" i="1"/>
  <c r="X79" i="1"/>
  <c r="W79" i="1"/>
  <c r="V79" i="1" s="1"/>
  <c r="AN78" i="1"/>
  <c r="AE78" i="1"/>
  <c r="AD78" i="1"/>
  <c r="AC78" i="1"/>
  <c r="AB78" i="1"/>
  <c r="AG78" i="1" s="1"/>
  <c r="AA78" i="1"/>
  <c r="Z78" i="1"/>
  <c r="X78" i="1"/>
  <c r="W78" i="1"/>
  <c r="V78" i="1" s="1"/>
  <c r="AN77" i="1"/>
  <c r="AE77" i="1"/>
  <c r="AD77" i="1"/>
  <c r="AC77" i="1"/>
  <c r="AB77" i="1"/>
  <c r="AJ77" i="1" s="1"/>
  <c r="AA77" i="1"/>
  <c r="Z77" i="1"/>
  <c r="X77" i="1"/>
  <c r="W77" i="1"/>
  <c r="V77" i="1" s="1"/>
  <c r="AN76" i="1"/>
  <c r="AE76" i="1"/>
  <c r="AD76" i="1"/>
  <c r="AC76" i="1"/>
  <c r="AB76" i="1"/>
  <c r="AJ76" i="1" s="1"/>
  <c r="AA76" i="1"/>
  <c r="Z76" i="1"/>
  <c r="X76" i="1"/>
  <c r="W76" i="1"/>
  <c r="V76" i="1" s="1"/>
  <c r="AN75" i="1"/>
  <c r="AE75" i="1"/>
  <c r="AD75" i="1"/>
  <c r="AC75" i="1"/>
  <c r="AB75" i="1"/>
  <c r="AG75" i="1" s="1"/>
  <c r="AA75" i="1"/>
  <c r="Z75" i="1"/>
  <c r="X75" i="1"/>
  <c r="W75" i="1"/>
  <c r="V75" i="1" s="1"/>
  <c r="AN74" i="1"/>
  <c r="AE74" i="1"/>
  <c r="AD74" i="1"/>
  <c r="AC74" i="1"/>
  <c r="AB74" i="1"/>
  <c r="AG74" i="1" s="1"/>
  <c r="AA74" i="1"/>
  <c r="Z74" i="1"/>
  <c r="X74" i="1"/>
  <c r="W74" i="1"/>
  <c r="V74" i="1" s="1"/>
  <c r="AN73" i="1"/>
  <c r="AE73" i="1"/>
  <c r="AD73" i="1"/>
  <c r="AC73" i="1"/>
  <c r="AB73" i="1"/>
  <c r="AG73" i="1" s="1"/>
  <c r="AA73" i="1"/>
  <c r="Z73" i="1"/>
  <c r="X73" i="1"/>
  <c r="W73" i="1"/>
  <c r="V73" i="1" s="1"/>
  <c r="AN72" i="1"/>
  <c r="AE72" i="1"/>
  <c r="AD72" i="1"/>
  <c r="AC72" i="1"/>
  <c r="AB72" i="1"/>
  <c r="AG72" i="1" s="1"/>
  <c r="AA72" i="1"/>
  <c r="Z72" i="1"/>
  <c r="X72" i="1"/>
  <c r="W72" i="1"/>
  <c r="V72" i="1" s="1"/>
  <c r="AN71" i="1"/>
  <c r="AE71" i="1"/>
  <c r="AD71" i="1"/>
  <c r="AC71" i="1"/>
  <c r="AB71" i="1"/>
  <c r="AG71" i="1" s="1"/>
  <c r="AA71" i="1"/>
  <c r="Z71" i="1"/>
  <c r="X71" i="1"/>
  <c r="W71" i="1"/>
  <c r="V71" i="1" s="1"/>
  <c r="AN70" i="1"/>
  <c r="AE70" i="1"/>
  <c r="AD70" i="1"/>
  <c r="AC70" i="1"/>
  <c r="AB70" i="1"/>
  <c r="AG70" i="1" s="1"/>
  <c r="AA70" i="1"/>
  <c r="Z70" i="1"/>
  <c r="X70" i="1"/>
  <c r="W70" i="1"/>
  <c r="V70" i="1" s="1"/>
  <c r="AN69" i="1"/>
  <c r="AE69" i="1"/>
  <c r="AD69" i="1"/>
  <c r="AC69" i="1"/>
  <c r="AB69" i="1"/>
  <c r="AJ69" i="1" s="1"/>
  <c r="AA69" i="1"/>
  <c r="Z69" i="1"/>
  <c r="X69" i="1"/>
  <c r="W69" i="1"/>
  <c r="V69" i="1" s="1"/>
  <c r="AN68" i="1"/>
  <c r="AE68" i="1"/>
  <c r="AD68" i="1"/>
  <c r="AC68" i="1"/>
  <c r="AB68" i="1"/>
  <c r="AG68" i="1" s="1"/>
  <c r="AA68" i="1"/>
  <c r="Z68" i="1"/>
  <c r="X68" i="1"/>
  <c r="W68" i="1"/>
  <c r="V68" i="1" s="1"/>
  <c r="AN67" i="1"/>
  <c r="AE67" i="1"/>
  <c r="AD67" i="1"/>
  <c r="AC67" i="1"/>
  <c r="AB67" i="1"/>
  <c r="AG67" i="1" s="1"/>
  <c r="AA67" i="1"/>
  <c r="Z67" i="1"/>
  <c r="X67" i="1"/>
  <c r="W67" i="1"/>
  <c r="V67" i="1" s="1"/>
  <c r="AN66" i="1"/>
  <c r="AE66" i="1"/>
  <c r="AD66" i="1"/>
  <c r="AC66" i="1"/>
  <c r="AB66" i="1"/>
  <c r="AG66" i="1" s="1"/>
  <c r="AA66" i="1"/>
  <c r="Z66" i="1"/>
  <c r="X66" i="1"/>
  <c r="W66" i="1"/>
  <c r="V66" i="1" s="1"/>
  <c r="AN65" i="1"/>
  <c r="AE65" i="1"/>
  <c r="AD65" i="1"/>
  <c r="AC65" i="1"/>
  <c r="AB65" i="1"/>
  <c r="AG65" i="1" s="1"/>
  <c r="AA65" i="1"/>
  <c r="Z65" i="1"/>
  <c r="X65" i="1"/>
  <c r="W65" i="1"/>
  <c r="V65" i="1" s="1"/>
  <c r="AN64" i="1"/>
  <c r="AE64" i="1"/>
  <c r="AD64" i="1"/>
  <c r="AC64" i="1"/>
  <c r="AB64" i="1"/>
  <c r="AJ64" i="1" s="1"/>
  <c r="AA64" i="1"/>
  <c r="Z64" i="1"/>
  <c r="X64" i="1"/>
  <c r="W64" i="1"/>
  <c r="V64" i="1" s="1"/>
  <c r="AN63" i="1"/>
  <c r="AE63" i="1"/>
  <c r="AD63" i="1"/>
  <c r="AC63" i="1"/>
  <c r="AB63" i="1"/>
  <c r="AJ63" i="1" s="1"/>
  <c r="AA63" i="1"/>
  <c r="Z63" i="1"/>
  <c r="X63" i="1"/>
  <c r="W63" i="1"/>
  <c r="V63" i="1" s="1"/>
  <c r="AN62" i="1"/>
  <c r="AE62" i="1"/>
  <c r="AD62" i="1"/>
  <c r="AC62" i="1"/>
  <c r="AB62" i="1"/>
  <c r="AG62" i="1" s="1"/>
  <c r="AA62" i="1"/>
  <c r="Z62" i="1"/>
  <c r="X62" i="1"/>
  <c r="W62" i="1"/>
  <c r="V62" i="1" s="1"/>
  <c r="AN61" i="1"/>
  <c r="AE61" i="1"/>
  <c r="AD61" i="1"/>
  <c r="AC61" i="1"/>
  <c r="AB61" i="1"/>
  <c r="AG61" i="1" s="1"/>
  <c r="AA61" i="1"/>
  <c r="Z61" i="1"/>
  <c r="X61" i="1"/>
  <c r="W61" i="1"/>
  <c r="V61" i="1" s="1"/>
  <c r="AN60" i="1"/>
  <c r="AE60" i="1"/>
  <c r="AD60" i="1"/>
  <c r="AC60" i="1"/>
  <c r="AB60" i="1"/>
  <c r="AJ60" i="1" s="1"/>
  <c r="AA60" i="1"/>
  <c r="Z60" i="1"/>
  <c r="X60" i="1"/>
  <c r="W60" i="1"/>
  <c r="V60" i="1" s="1"/>
  <c r="AN59" i="1"/>
  <c r="AE59" i="1"/>
  <c r="AD59" i="1"/>
  <c r="AC59" i="1"/>
  <c r="AB59" i="1"/>
  <c r="AG59" i="1" s="1"/>
  <c r="AA59" i="1"/>
  <c r="Z59" i="1"/>
  <c r="X59" i="1"/>
  <c r="W59" i="1"/>
  <c r="V59" i="1" s="1"/>
  <c r="AN58" i="1"/>
  <c r="AE58" i="1"/>
  <c r="AD58" i="1"/>
  <c r="AC58" i="1"/>
  <c r="AB58" i="1"/>
  <c r="AG58" i="1" s="1"/>
  <c r="AA58" i="1"/>
  <c r="Z58" i="1"/>
  <c r="X58" i="1"/>
  <c r="W58" i="1"/>
  <c r="V58" i="1" s="1"/>
  <c r="AN57" i="1"/>
  <c r="AE57" i="1"/>
  <c r="AD57" i="1"/>
  <c r="AC57" i="1"/>
  <c r="AB57" i="1"/>
  <c r="AG57" i="1" s="1"/>
  <c r="AA57" i="1"/>
  <c r="Z57" i="1"/>
  <c r="X57" i="1"/>
  <c r="W57" i="1"/>
  <c r="V57" i="1" s="1"/>
  <c r="AN56" i="1"/>
  <c r="AE56" i="1"/>
  <c r="AD56" i="1"/>
  <c r="AC56" i="1"/>
  <c r="AB56" i="1"/>
  <c r="AG56" i="1" s="1"/>
  <c r="AA56" i="1"/>
  <c r="Z56" i="1"/>
  <c r="X56" i="1"/>
  <c r="W56" i="1"/>
  <c r="V56" i="1" s="1"/>
  <c r="AN55" i="1"/>
  <c r="AE55" i="1"/>
  <c r="AD55" i="1"/>
  <c r="AC55" i="1"/>
  <c r="AB55" i="1"/>
  <c r="AJ55" i="1" s="1"/>
  <c r="AA55" i="1"/>
  <c r="Z55" i="1"/>
  <c r="X55" i="1"/>
  <c r="W55" i="1"/>
  <c r="V55" i="1" s="1"/>
  <c r="AN54" i="1"/>
  <c r="AE54" i="1"/>
  <c r="AD54" i="1"/>
  <c r="AC54" i="1"/>
  <c r="AB54" i="1"/>
  <c r="AG54" i="1" s="1"/>
  <c r="AA54" i="1"/>
  <c r="Z54" i="1"/>
  <c r="X54" i="1"/>
  <c r="W54" i="1"/>
  <c r="V54" i="1" s="1"/>
  <c r="AN53" i="1"/>
  <c r="AE53" i="1"/>
  <c r="AD53" i="1"/>
  <c r="AC53" i="1"/>
  <c r="AB53" i="1"/>
  <c r="AG53" i="1" s="1"/>
  <c r="AA53" i="1"/>
  <c r="Z53" i="1"/>
  <c r="X53" i="1"/>
  <c r="W53" i="1"/>
  <c r="V53" i="1" s="1"/>
  <c r="AN52" i="1"/>
  <c r="AE52" i="1"/>
  <c r="AD52" i="1"/>
  <c r="AC52" i="1"/>
  <c r="AB52" i="1"/>
  <c r="AG52" i="1" s="1"/>
  <c r="AA52" i="1"/>
  <c r="Z52" i="1"/>
  <c r="X52" i="1"/>
  <c r="W52" i="1"/>
  <c r="V52" i="1" s="1"/>
  <c r="AN51" i="1"/>
  <c r="AE51" i="1"/>
  <c r="AD51" i="1"/>
  <c r="AC51" i="1"/>
  <c r="AB51" i="1"/>
  <c r="AG51" i="1" s="1"/>
  <c r="AA51" i="1"/>
  <c r="Z51" i="1"/>
  <c r="X51" i="1"/>
  <c r="W51" i="1"/>
  <c r="V51" i="1" s="1"/>
  <c r="AN50" i="1"/>
  <c r="AE50" i="1"/>
  <c r="AD50" i="1"/>
  <c r="AC50" i="1"/>
  <c r="AB50" i="1"/>
  <c r="AJ50" i="1" s="1"/>
  <c r="AA50" i="1"/>
  <c r="Z50" i="1"/>
  <c r="X50" i="1"/>
  <c r="W50" i="1"/>
  <c r="V50" i="1" s="1"/>
  <c r="AN49" i="1"/>
  <c r="AE49" i="1"/>
  <c r="AD49" i="1"/>
  <c r="AC49" i="1"/>
  <c r="AB49" i="1"/>
  <c r="AJ49" i="1" s="1"/>
  <c r="AA49" i="1"/>
  <c r="Z49" i="1"/>
  <c r="X49" i="1"/>
  <c r="W49" i="1"/>
  <c r="V49" i="1" s="1"/>
  <c r="AN48" i="1"/>
  <c r="AE48" i="1"/>
  <c r="AD48" i="1"/>
  <c r="AC48" i="1"/>
  <c r="AB48" i="1"/>
  <c r="AG48" i="1" s="1"/>
  <c r="AA48" i="1"/>
  <c r="Z48" i="1"/>
  <c r="X48" i="1"/>
  <c r="W48" i="1"/>
  <c r="V48" i="1" s="1"/>
  <c r="AN47" i="1"/>
  <c r="AE47" i="1"/>
  <c r="AD47" i="1"/>
  <c r="AC47" i="1"/>
  <c r="AB47" i="1"/>
  <c r="AG47" i="1" s="1"/>
  <c r="AA47" i="1"/>
  <c r="Z47" i="1"/>
  <c r="X47" i="1"/>
  <c r="W47" i="1"/>
  <c r="V47" i="1" s="1"/>
  <c r="AN46" i="1"/>
  <c r="AE46" i="1"/>
  <c r="AD46" i="1"/>
  <c r="AC46" i="1"/>
  <c r="AB46" i="1"/>
  <c r="AJ46" i="1" s="1"/>
  <c r="AA46" i="1"/>
  <c r="Z46" i="1"/>
  <c r="X46" i="1"/>
  <c r="W46" i="1"/>
  <c r="V46" i="1" s="1"/>
  <c r="AN45" i="1"/>
  <c r="AE45" i="1"/>
  <c r="AD45" i="1"/>
  <c r="AC45" i="1"/>
  <c r="AB45" i="1"/>
  <c r="AG45" i="1" s="1"/>
  <c r="AA45" i="1"/>
  <c r="Z45" i="1"/>
  <c r="X45" i="1"/>
  <c r="W45" i="1"/>
  <c r="V45" i="1" s="1"/>
  <c r="AN44" i="1"/>
  <c r="AE44" i="1"/>
  <c r="AD44" i="1"/>
  <c r="AC44" i="1"/>
  <c r="AB44" i="1"/>
  <c r="AG44" i="1" s="1"/>
  <c r="AA44" i="1"/>
  <c r="Z44" i="1"/>
  <c r="X44" i="1"/>
  <c r="W44" i="1"/>
  <c r="V44" i="1" s="1"/>
  <c r="AN43" i="1"/>
  <c r="AE43" i="1"/>
  <c r="AD43" i="1"/>
  <c r="AC43" i="1"/>
  <c r="AB43" i="1"/>
  <c r="AG43" i="1" s="1"/>
  <c r="AA43" i="1"/>
  <c r="Z43" i="1"/>
  <c r="X43" i="1"/>
  <c r="W43" i="1"/>
  <c r="V43" i="1" s="1"/>
  <c r="AN42" i="1"/>
  <c r="AE42" i="1"/>
  <c r="AD42" i="1"/>
  <c r="AC42" i="1"/>
  <c r="AB42" i="1"/>
  <c r="AG42" i="1" s="1"/>
  <c r="AA42" i="1"/>
  <c r="Z42" i="1"/>
  <c r="X42" i="1"/>
  <c r="W42" i="1"/>
  <c r="V42" i="1" s="1"/>
  <c r="AN41" i="1"/>
  <c r="AE41" i="1"/>
  <c r="AD41" i="1"/>
  <c r="AC41" i="1"/>
  <c r="AB41" i="1"/>
  <c r="AG41" i="1" s="1"/>
  <c r="AA41" i="1"/>
  <c r="Z41" i="1"/>
  <c r="X41" i="1"/>
  <c r="W41" i="1"/>
  <c r="V41" i="1" s="1"/>
  <c r="AN40" i="1"/>
  <c r="AE40" i="1"/>
  <c r="AD40" i="1"/>
  <c r="AC40" i="1"/>
  <c r="AB40" i="1"/>
  <c r="AG40" i="1" s="1"/>
  <c r="AA40" i="1"/>
  <c r="Z40" i="1"/>
  <c r="X40" i="1"/>
  <c r="W40" i="1"/>
  <c r="V40" i="1" s="1"/>
  <c r="AN39" i="1"/>
  <c r="AE39" i="1"/>
  <c r="AD39" i="1"/>
  <c r="AC39" i="1"/>
  <c r="AB39" i="1"/>
  <c r="AJ39" i="1" s="1"/>
  <c r="AA39" i="1"/>
  <c r="Z39" i="1"/>
  <c r="X39" i="1"/>
  <c r="W39" i="1"/>
  <c r="V39" i="1" s="1"/>
  <c r="AN38" i="1"/>
  <c r="AE38" i="1"/>
  <c r="AD38" i="1"/>
  <c r="AC38" i="1"/>
  <c r="AB38" i="1"/>
  <c r="AJ38" i="1" s="1"/>
  <c r="AA38" i="1"/>
  <c r="Z38" i="1"/>
  <c r="X38" i="1"/>
  <c r="W38" i="1"/>
  <c r="V38" i="1" s="1"/>
  <c r="AN37" i="1"/>
  <c r="AE37" i="1"/>
  <c r="AD37" i="1"/>
  <c r="AC37" i="1"/>
  <c r="AB37" i="1"/>
  <c r="AG37" i="1" s="1"/>
  <c r="AA37" i="1"/>
  <c r="Z37" i="1"/>
  <c r="X37" i="1"/>
  <c r="W37" i="1"/>
  <c r="V37" i="1" s="1"/>
  <c r="AN36" i="1"/>
  <c r="AE36" i="1"/>
  <c r="AD36" i="1"/>
  <c r="AC36" i="1"/>
  <c r="AB36" i="1"/>
  <c r="AG36" i="1" s="1"/>
  <c r="AA36" i="1"/>
  <c r="Z36" i="1"/>
  <c r="X36" i="1"/>
  <c r="W36" i="1"/>
  <c r="V36" i="1" s="1"/>
  <c r="AN35" i="1"/>
  <c r="AE35" i="1"/>
  <c r="AD35" i="1"/>
  <c r="AC35" i="1"/>
  <c r="AB35" i="1"/>
  <c r="AG35" i="1" s="1"/>
  <c r="AA35" i="1"/>
  <c r="Z35" i="1"/>
  <c r="X35" i="1"/>
  <c r="W35" i="1"/>
  <c r="V35" i="1" s="1"/>
  <c r="AN34" i="1"/>
  <c r="AE34" i="1"/>
  <c r="AD34" i="1"/>
  <c r="AC34" i="1"/>
  <c r="AB34" i="1"/>
  <c r="AG34" i="1" s="1"/>
  <c r="AA34" i="1"/>
  <c r="Z34" i="1"/>
  <c r="X34" i="1"/>
  <c r="W34" i="1"/>
  <c r="V34" i="1" s="1"/>
  <c r="AN33" i="1"/>
  <c r="AE33" i="1"/>
  <c r="AD33" i="1"/>
  <c r="AC33" i="1"/>
  <c r="AB33" i="1"/>
  <c r="AJ33" i="1" s="1"/>
  <c r="AA33" i="1"/>
  <c r="Z33" i="1"/>
  <c r="X33" i="1"/>
  <c r="W33" i="1"/>
  <c r="V33" i="1" s="1"/>
  <c r="AN32" i="1"/>
  <c r="AE32" i="1"/>
  <c r="AD32" i="1"/>
  <c r="AC32" i="1"/>
  <c r="AB32" i="1"/>
  <c r="AJ32" i="1" s="1"/>
  <c r="AA32" i="1"/>
  <c r="Z32" i="1"/>
  <c r="X32" i="1"/>
  <c r="W32" i="1"/>
  <c r="V32" i="1" s="1"/>
  <c r="AN31" i="1"/>
  <c r="AE31" i="1"/>
  <c r="AD31" i="1"/>
  <c r="AC31" i="1"/>
  <c r="AB31" i="1"/>
  <c r="AG31" i="1" s="1"/>
  <c r="AA31" i="1"/>
  <c r="Z31" i="1"/>
  <c r="X31" i="1"/>
  <c r="W31" i="1"/>
  <c r="V31" i="1" s="1"/>
  <c r="AN30" i="1"/>
  <c r="AE30" i="1"/>
  <c r="AD30" i="1"/>
  <c r="AC30" i="1"/>
  <c r="AB30" i="1"/>
  <c r="AG30" i="1" s="1"/>
  <c r="AA30" i="1"/>
  <c r="Z30" i="1"/>
  <c r="X30" i="1"/>
  <c r="W30" i="1"/>
  <c r="V30" i="1" s="1"/>
  <c r="AN29" i="1"/>
  <c r="AE29" i="1"/>
  <c r="AD29" i="1"/>
  <c r="AC29" i="1"/>
  <c r="AB29" i="1"/>
  <c r="AG29" i="1" s="1"/>
  <c r="AA29" i="1"/>
  <c r="Z29" i="1"/>
  <c r="X29" i="1"/>
  <c r="W29" i="1"/>
  <c r="V29" i="1" s="1"/>
  <c r="AN28" i="1"/>
  <c r="AE28" i="1"/>
  <c r="AD28" i="1"/>
  <c r="AC28" i="1"/>
  <c r="AB28" i="1"/>
  <c r="AG28" i="1" s="1"/>
  <c r="AA28" i="1"/>
  <c r="Z28" i="1"/>
  <c r="X28" i="1"/>
  <c r="W28" i="1"/>
  <c r="V28" i="1" s="1"/>
  <c r="AN27" i="1"/>
  <c r="AE27" i="1"/>
  <c r="AD27" i="1"/>
  <c r="AC27" i="1"/>
  <c r="AB27" i="1"/>
  <c r="AG27" i="1" s="1"/>
  <c r="AA27" i="1"/>
  <c r="Z27" i="1"/>
  <c r="X27" i="1"/>
  <c r="W27" i="1"/>
  <c r="V27" i="1" s="1"/>
  <c r="AN26" i="1"/>
  <c r="AE26" i="1"/>
  <c r="AD26" i="1"/>
  <c r="AC26" i="1"/>
  <c r="AB26" i="1"/>
  <c r="AG26" i="1" s="1"/>
  <c r="AA26" i="1"/>
  <c r="Z26" i="1"/>
  <c r="X26" i="1"/>
  <c r="W26" i="1"/>
  <c r="V26" i="1" s="1"/>
  <c r="AN25" i="1"/>
  <c r="AE25" i="1"/>
  <c r="AD25" i="1"/>
  <c r="AC25" i="1"/>
  <c r="AB25" i="1"/>
  <c r="AJ25" i="1" s="1"/>
  <c r="AA25" i="1"/>
  <c r="Z25" i="1"/>
  <c r="X25" i="1"/>
  <c r="W25" i="1"/>
  <c r="V25" i="1" s="1"/>
  <c r="AN24" i="1"/>
  <c r="AE24" i="1"/>
  <c r="AD24" i="1"/>
  <c r="AC24" i="1"/>
  <c r="AB24" i="1"/>
  <c r="AG24" i="1" s="1"/>
  <c r="AA24" i="1"/>
  <c r="Z24" i="1"/>
  <c r="X24" i="1"/>
  <c r="W24" i="1"/>
  <c r="V24" i="1" s="1"/>
  <c r="AN23" i="1"/>
  <c r="AE23" i="1"/>
  <c r="AD23" i="1"/>
  <c r="AC23" i="1"/>
  <c r="AB23" i="1"/>
  <c r="AG23" i="1" s="1"/>
  <c r="AA23" i="1"/>
  <c r="Z23" i="1"/>
  <c r="X23" i="1"/>
  <c r="W23" i="1"/>
  <c r="V23" i="1" s="1"/>
  <c r="AN22" i="1"/>
  <c r="AE22" i="1"/>
  <c r="AD22" i="1"/>
  <c r="AC22" i="1"/>
  <c r="AB22" i="1"/>
  <c r="AG22" i="1" s="1"/>
  <c r="AA22" i="1"/>
  <c r="Z22" i="1"/>
  <c r="X22" i="1"/>
  <c r="W22" i="1"/>
  <c r="V22" i="1" s="1"/>
  <c r="AN21" i="1"/>
  <c r="AE21" i="1"/>
  <c r="AD21" i="1"/>
  <c r="AC21" i="1"/>
  <c r="AB21" i="1"/>
  <c r="AG21" i="1" s="1"/>
  <c r="AA21" i="1"/>
  <c r="Z21" i="1"/>
  <c r="X21" i="1"/>
  <c r="W21" i="1"/>
  <c r="V21" i="1" s="1"/>
  <c r="AN20" i="1"/>
  <c r="AE20" i="1"/>
  <c r="AD20" i="1"/>
  <c r="AC20" i="1"/>
  <c r="AB20" i="1"/>
  <c r="AJ20" i="1" s="1"/>
  <c r="AA20" i="1"/>
  <c r="Z20" i="1"/>
  <c r="X20" i="1"/>
  <c r="W20" i="1"/>
  <c r="V20" i="1" s="1"/>
  <c r="AN19" i="1"/>
  <c r="AE19" i="1"/>
  <c r="AD19" i="1"/>
  <c r="AC19" i="1"/>
  <c r="AB19" i="1"/>
  <c r="AJ19" i="1" s="1"/>
  <c r="AA19" i="1"/>
  <c r="Z19" i="1"/>
  <c r="X19" i="1"/>
  <c r="W19" i="1"/>
  <c r="V19" i="1" s="1"/>
  <c r="AN18" i="1"/>
  <c r="AE18" i="1"/>
  <c r="AD18" i="1"/>
  <c r="AC18" i="1"/>
  <c r="AB18" i="1"/>
  <c r="AG18" i="1" s="1"/>
  <c r="AA18" i="1"/>
  <c r="Z18" i="1"/>
  <c r="X18" i="1"/>
  <c r="W18" i="1"/>
  <c r="V18" i="1" s="1"/>
  <c r="AN17" i="1"/>
  <c r="AE17" i="1"/>
  <c r="AD17" i="1"/>
  <c r="AC17" i="1"/>
  <c r="AB17" i="1"/>
  <c r="AG17" i="1" s="1"/>
  <c r="AA17" i="1"/>
  <c r="Z17" i="1"/>
  <c r="X17" i="1"/>
  <c r="W17" i="1"/>
  <c r="V17" i="1" s="1"/>
  <c r="AN16" i="1"/>
  <c r="AE16" i="1"/>
  <c r="AD16" i="1"/>
  <c r="AC16" i="1"/>
  <c r="AB16" i="1"/>
  <c r="AG16" i="1" s="1"/>
  <c r="AA16" i="1"/>
  <c r="Z16" i="1"/>
  <c r="X16" i="1"/>
  <c r="W16" i="1"/>
  <c r="V16" i="1" s="1"/>
  <c r="AN15" i="1"/>
  <c r="AE15" i="1"/>
  <c r="AD15" i="1"/>
  <c r="AC15" i="1"/>
  <c r="AB15" i="1"/>
  <c r="AG15" i="1" s="1"/>
  <c r="AA15" i="1"/>
  <c r="Z15" i="1"/>
  <c r="X15" i="1"/>
  <c r="W15" i="1"/>
  <c r="V15" i="1" s="1"/>
  <c r="AN14" i="1"/>
  <c r="AE14" i="1"/>
  <c r="AD14" i="1"/>
  <c r="AC14" i="1"/>
  <c r="AB14" i="1"/>
  <c r="AG14" i="1" s="1"/>
  <c r="AA14" i="1"/>
  <c r="Z14" i="1"/>
  <c r="X14" i="1"/>
  <c r="W14" i="1"/>
  <c r="V14" i="1" s="1"/>
  <c r="AN13" i="1"/>
  <c r="AE13" i="1"/>
  <c r="AD13" i="1"/>
  <c r="AC13" i="1"/>
  <c r="AB13" i="1"/>
  <c r="AG13" i="1" s="1"/>
  <c r="AA13" i="1"/>
  <c r="Z13" i="1"/>
  <c r="X13" i="1"/>
  <c r="W13" i="1"/>
  <c r="V13" i="1" s="1"/>
  <c r="AN12" i="1"/>
  <c r="AE12" i="1"/>
  <c r="AD12" i="1"/>
  <c r="AC12" i="1"/>
  <c r="AB12" i="1"/>
  <c r="AG12" i="1" s="1"/>
  <c r="AA12" i="1"/>
  <c r="Z12" i="1"/>
  <c r="X12" i="1"/>
  <c r="W12" i="1"/>
  <c r="V12" i="1" s="1"/>
  <c r="AN11" i="1"/>
  <c r="AE11" i="1"/>
  <c r="AD11" i="1"/>
  <c r="AC11" i="1"/>
  <c r="AB11" i="1"/>
  <c r="AG11" i="1" s="1"/>
  <c r="AA11" i="1"/>
  <c r="Z11" i="1"/>
  <c r="X11" i="1"/>
  <c r="W11" i="1"/>
  <c r="V11" i="1" s="1"/>
  <c r="AN10" i="1"/>
  <c r="AE10" i="1"/>
  <c r="AD10" i="1"/>
  <c r="AC10" i="1"/>
  <c r="AB10" i="1"/>
  <c r="AJ10" i="1" s="1"/>
  <c r="AA10" i="1"/>
  <c r="Z10" i="1"/>
  <c r="X10" i="1"/>
  <c r="W10" i="1"/>
  <c r="V10" i="1" s="1"/>
  <c r="AN9" i="1"/>
  <c r="AE9" i="1"/>
  <c r="AD9" i="1"/>
  <c r="AC9" i="1"/>
  <c r="AB9" i="1"/>
  <c r="AG9" i="1" s="1"/>
  <c r="AA9" i="1"/>
  <c r="Z9" i="1"/>
  <c r="X9" i="1"/>
  <c r="W9" i="1"/>
  <c r="V9" i="1" s="1"/>
  <c r="AN8" i="1"/>
  <c r="AE8" i="1"/>
  <c r="AD8" i="1"/>
  <c r="AC8" i="1"/>
  <c r="AB8" i="1"/>
  <c r="AG8" i="1" s="1"/>
  <c r="AA8" i="1"/>
  <c r="Z8" i="1"/>
  <c r="X8" i="1"/>
  <c r="W8" i="1"/>
  <c r="V8" i="1" s="1"/>
  <c r="AN7" i="1"/>
  <c r="AE7" i="1"/>
  <c r="AD7" i="1"/>
  <c r="AC7" i="1"/>
  <c r="AB7" i="1"/>
  <c r="AJ7" i="1" s="1"/>
  <c r="AA7" i="1"/>
  <c r="Z7" i="1"/>
  <c r="X7" i="1"/>
  <c r="W7" i="1"/>
  <c r="V7" i="1" s="1"/>
  <c r="AN6" i="1"/>
  <c r="AE6" i="1"/>
  <c r="AD6" i="1"/>
  <c r="AC6" i="1"/>
  <c r="AB6" i="1"/>
  <c r="AJ6" i="1" s="1"/>
  <c r="AA6" i="1"/>
  <c r="Z6" i="1"/>
  <c r="X6" i="1"/>
  <c r="W6" i="1"/>
  <c r="V6" i="1" s="1"/>
  <c r="AN5" i="1"/>
  <c r="AE5" i="1"/>
  <c r="AD5" i="1"/>
  <c r="AC5" i="1"/>
  <c r="AB5" i="1"/>
  <c r="AG5" i="1" s="1"/>
  <c r="AA5" i="1"/>
  <c r="Z5" i="1"/>
  <c r="X5" i="1"/>
  <c r="W5" i="1"/>
  <c r="V5" i="1" s="1"/>
  <c r="AN4" i="1"/>
  <c r="AE4" i="1"/>
  <c r="AD4" i="1"/>
  <c r="AC4" i="1"/>
  <c r="AB4" i="1"/>
  <c r="AG4" i="1" s="1"/>
  <c r="AA4" i="1"/>
  <c r="Z4" i="1"/>
  <c r="X4" i="1"/>
  <c r="W4" i="1"/>
  <c r="V4" i="1" s="1"/>
  <c r="AN3" i="1"/>
  <c r="AE3" i="1"/>
  <c r="AD3" i="1"/>
  <c r="AC3" i="1"/>
  <c r="AB3" i="1"/>
  <c r="AG3" i="1" s="1"/>
  <c r="AA3" i="1"/>
  <c r="Z3" i="1"/>
  <c r="X3" i="1"/>
  <c r="W3" i="1"/>
  <c r="V3" i="1" s="1"/>
  <c r="M11" i="3" l="1"/>
  <c r="AL179" i="1"/>
  <c r="AM179" i="1" s="1"/>
  <c r="AI179" i="1"/>
  <c r="AK179" i="1" s="1"/>
  <c r="AF179" i="1"/>
  <c r="AL181" i="1"/>
  <c r="AM181" i="1" s="1"/>
  <c r="AF181" i="1"/>
  <c r="AH181" i="1" s="1"/>
  <c r="AI181" i="1"/>
  <c r="AL187" i="1"/>
  <c r="AM187" i="1" s="1"/>
  <c r="AI187" i="1"/>
  <c r="AK187" i="1" s="1"/>
  <c r="AF187" i="1"/>
  <c r="AL189" i="1"/>
  <c r="AM189" i="1" s="1"/>
  <c r="AF189" i="1"/>
  <c r="AH189" i="1" s="1"/>
  <c r="AI189" i="1"/>
  <c r="AL195" i="1"/>
  <c r="AM195" i="1" s="1"/>
  <c r="AI195" i="1"/>
  <c r="AK195" i="1" s="1"/>
  <c r="AF195" i="1"/>
  <c r="AL197" i="1"/>
  <c r="AM197" i="1" s="1"/>
  <c r="AF197" i="1"/>
  <c r="AH197" i="1" s="1"/>
  <c r="AI197" i="1"/>
  <c r="AL203" i="1"/>
  <c r="AM203" i="1" s="1"/>
  <c r="AI203" i="1"/>
  <c r="AK203" i="1" s="1"/>
  <c r="AF203" i="1"/>
  <c r="AL205" i="1"/>
  <c r="AM205" i="1" s="1"/>
  <c r="AF205" i="1"/>
  <c r="AH205" i="1" s="1"/>
  <c r="AI205" i="1"/>
  <c r="AL211" i="1"/>
  <c r="AM211" i="1" s="1"/>
  <c r="AI211" i="1"/>
  <c r="AK211" i="1" s="1"/>
  <c r="AF211" i="1"/>
  <c r="AL213" i="1"/>
  <c r="AM213" i="1" s="1"/>
  <c r="AF213" i="1"/>
  <c r="AH213" i="1" s="1"/>
  <c r="AI213" i="1"/>
  <c r="AL219" i="1"/>
  <c r="AM219" i="1" s="1"/>
  <c r="AI219" i="1"/>
  <c r="AK219" i="1" s="1"/>
  <c r="AF219" i="1"/>
  <c r="AL221" i="1"/>
  <c r="AM221" i="1" s="1"/>
  <c r="AF221" i="1"/>
  <c r="AH221" i="1" s="1"/>
  <c r="AI221" i="1"/>
  <c r="AL227" i="1"/>
  <c r="AM227" i="1" s="1"/>
  <c r="AI227" i="1"/>
  <c r="AK227" i="1" s="1"/>
  <c r="AF227" i="1"/>
  <c r="AL229" i="1"/>
  <c r="AM229" i="1" s="1"/>
  <c r="AF229" i="1"/>
  <c r="AH229" i="1" s="1"/>
  <c r="AI229" i="1"/>
  <c r="AL235" i="1"/>
  <c r="AM235" i="1" s="1"/>
  <c r="AI235" i="1"/>
  <c r="AK235" i="1" s="1"/>
  <c r="AF235" i="1"/>
  <c r="AL237" i="1"/>
  <c r="AM237" i="1" s="1"/>
  <c r="AF237" i="1"/>
  <c r="AH237" i="1" s="1"/>
  <c r="AI237" i="1"/>
  <c r="AL243" i="1"/>
  <c r="AM243" i="1" s="1"/>
  <c r="AI243" i="1"/>
  <c r="AK243" i="1" s="1"/>
  <c r="AF243" i="1"/>
  <c r="AL245" i="1"/>
  <c r="AM245" i="1" s="1"/>
  <c r="AF245" i="1"/>
  <c r="AH245" i="1" s="1"/>
  <c r="AI245" i="1"/>
  <c r="AL251" i="1"/>
  <c r="AM251" i="1" s="1"/>
  <c r="AI251" i="1"/>
  <c r="AK251" i="1" s="1"/>
  <c r="AF251" i="1"/>
  <c r="AL253" i="1"/>
  <c r="AM253" i="1" s="1"/>
  <c r="AF253" i="1"/>
  <c r="AH253" i="1" s="1"/>
  <c r="AI253" i="1"/>
  <c r="AL175" i="1"/>
  <c r="AM175" i="1" s="1"/>
  <c r="AI175" i="1"/>
  <c r="AK175" i="1" s="1"/>
  <c r="AF175" i="1"/>
  <c r="AL177" i="1"/>
  <c r="AM177" i="1" s="1"/>
  <c r="AF177" i="1"/>
  <c r="AH177" i="1" s="1"/>
  <c r="AI177" i="1"/>
  <c r="AL183" i="1"/>
  <c r="AM183" i="1" s="1"/>
  <c r="AI183" i="1"/>
  <c r="AK183" i="1" s="1"/>
  <c r="AF183" i="1"/>
  <c r="AL185" i="1"/>
  <c r="AM185" i="1" s="1"/>
  <c r="AF185" i="1"/>
  <c r="AH185" i="1" s="1"/>
  <c r="AI185" i="1"/>
  <c r="AL191" i="1"/>
  <c r="AM191" i="1" s="1"/>
  <c r="AI191" i="1"/>
  <c r="AK191" i="1" s="1"/>
  <c r="AF191" i="1"/>
  <c r="AL193" i="1"/>
  <c r="AM193" i="1" s="1"/>
  <c r="AF193" i="1"/>
  <c r="AH193" i="1" s="1"/>
  <c r="AI193" i="1"/>
  <c r="AL199" i="1"/>
  <c r="AM199" i="1" s="1"/>
  <c r="AI199" i="1"/>
  <c r="AK199" i="1" s="1"/>
  <c r="AF199" i="1"/>
  <c r="AL201" i="1"/>
  <c r="AM201" i="1" s="1"/>
  <c r="AF201" i="1"/>
  <c r="AH201" i="1" s="1"/>
  <c r="AI201" i="1"/>
  <c r="AL207" i="1"/>
  <c r="AM207" i="1" s="1"/>
  <c r="AI207" i="1"/>
  <c r="AK207" i="1" s="1"/>
  <c r="AF207" i="1"/>
  <c r="AL209" i="1"/>
  <c r="AM209" i="1" s="1"/>
  <c r="AF209" i="1"/>
  <c r="AH209" i="1" s="1"/>
  <c r="AI209" i="1"/>
  <c r="AL215" i="1"/>
  <c r="AM215" i="1" s="1"/>
  <c r="AI215" i="1"/>
  <c r="AK215" i="1" s="1"/>
  <c r="AF215" i="1"/>
  <c r="AL217" i="1"/>
  <c r="AM217" i="1" s="1"/>
  <c r="AF217" i="1"/>
  <c r="AH217" i="1" s="1"/>
  <c r="AI217" i="1"/>
  <c r="AL223" i="1"/>
  <c r="AM223" i="1" s="1"/>
  <c r="AI223" i="1"/>
  <c r="AK223" i="1" s="1"/>
  <c r="AF223" i="1"/>
  <c r="AL225" i="1"/>
  <c r="AM225" i="1" s="1"/>
  <c r="AF225" i="1"/>
  <c r="AH225" i="1" s="1"/>
  <c r="AI225" i="1"/>
  <c r="AL231" i="1"/>
  <c r="AM231" i="1" s="1"/>
  <c r="AI231" i="1"/>
  <c r="AK231" i="1" s="1"/>
  <c r="AF231" i="1"/>
  <c r="AL233" i="1"/>
  <c r="AM233" i="1" s="1"/>
  <c r="AF233" i="1"/>
  <c r="AH233" i="1" s="1"/>
  <c r="AI233" i="1"/>
  <c r="AL239" i="1"/>
  <c r="AM239" i="1" s="1"/>
  <c r="AI239" i="1"/>
  <c r="AK239" i="1" s="1"/>
  <c r="AF239" i="1"/>
  <c r="AL241" i="1"/>
  <c r="AM241" i="1" s="1"/>
  <c r="AF241" i="1"/>
  <c r="AH241" i="1" s="1"/>
  <c r="AI241" i="1"/>
  <c r="AL247" i="1"/>
  <c r="AM247" i="1" s="1"/>
  <c r="AI247" i="1"/>
  <c r="AK247" i="1" s="1"/>
  <c r="AF247" i="1"/>
  <c r="AL249" i="1"/>
  <c r="AM249" i="1" s="1"/>
  <c r="AF249" i="1"/>
  <c r="AH249" i="1" s="1"/>
  <c r="AI249" i="1"/>
  <c r="AL255" i="1"/>
  <c r="AM255" i="1" s="1"/>
  <c r="AI255" i="1"/>
  <c r="AK255" i="1" s="1"/>
  <c r="AF255" i="1"/>
  <c r="AL257" i="1"/>
  <c r="AM257" i="1" s="1"/>
  <c r="AF257" i="1"/>
  <c r="AH257" i="1" s="1"/>
  <c r="AI257" i="1"/>
  <c r="AI259" i="1"/>
  <c r="AK259" i="1" s="1"/>
  <c r="AL259" i="1"/>
  <c r="AM259" i="1" s="1"/>
  <c r="AF259" i="1"/>
  <c r="AH259" i="1" s="1"/>
  <c r="AI263" i="1"/>
  <c r="AK263" i="1" s="1"/>
  <c r="AL263" i="1"/>
  <c r="AM263" i="1" s="1"/>
  <c r="AF263" i="1"/>
  <c r="AH263" i="1" s="1"/>
  <c r="AI267" i="1"/>
  <c r="AK267" i="1" s="1"/>
  <c r="AL267" i="1"/>
  <c r="AM267" i="1" s="1"/>
  <c r="AF267" i="1"/>
  <c r="AH267" i="1" s="1"/>
  <c r="AG174" i="1"/>
  <c r="AG178" i="1"/>
  <c r="AG182" i="1"/>
  <c r="AG186" i="1"/>
  <c r="AG190" i="1"/>
  <c r="AG194" i="1"/>
  <c r="AG198" i="1"/>
  <c r="AG202" i="1"/>
  <c r="AG206" i="1"/>
  <c r="AG210" i="1"/>
  <c r="AG214" i="1"/>
  <c r="AG218" i="1"/>
  <c r="AG222" i="1"/>
  <c r="AG226" i="1"/>
  <c r="AG230" i="1"/>
  <c r="AG234" i="1"/>
  <c r="AG238" i="1"/>
  <c r="AG242" i="1"/>
  <c r="AG246" i="1"/>
  <c r="AG250" i="1"/>
  <c r="AG254" i="1"/>
  <c r="AI258" i="1"/>
  <c r="AK258" i="1" s="1"/>
  <c r="AL258" i="1"/>
  <c r="AM258" i="1" s="1"/>
  <c r="AI262" i="1"/>
  <c r="AK262" i="1" s="1"/>
  <c r="AL262" i="1"/>
  <c r="AM262" i="1" s="1"/>
  <c r="AI266" i="1"/>
  <c r="AK266" i="1" s="1"/>
  <c r="AL266" i="1"/>
  <c r="AM266" i="1" s="1"/>
  <c r="AI270" i="1"/>
  <c r="AL270" i="1"/>
  <c r="AM270" i="1" s="1"/>
  <c r="AF270" i="1"/>
  <c r="AH270" i="1" s="1"/>
  <c r="AI274" i="1"/>
  <c r="AL274" i="1"/>
  <c r="AM274" i="1" s="1"/>
  <c r="AF274" i="1"/>
  <c r="AH274" i="1" s="1"/>
  <c r="AI278" i="1"/>
  <c r="AL278" i="1"/>
  <c r="AM278" i="1" s="1"/>
  <c r="AF278" i="1"/>
  <c r="AH278" i="1" s="1"/>
  <c r="AI282" i="1"/>
  <c r="AL282" i="1"/>
  <c r="AM282" i="1" s="1"/>
  <c r="AF282" i="1"/>
  <c r="AH282" i="1" s="1"/>
  <c r="AI286" i="1"/>
  <c r="AL286" i="1"/>
  <c r="AM286" i="1" s="1"/>
  <c r="AF286" i="1"/>
  <c r="AH286" i="1" s="1"/>
  <c r="AI290" i="1"/>
  <c r="AL290" i="1"/>
  <c r="AM290" i="1" s="1"/>
  <c r="AF290" i="1"/>
  <c r="AH290" i="1" s="1"/>
  <c r="AI294" i="1"/>
  <c r="AK294" i="1" s="1"/>
  <c r="AL294" i="1"/>
  <c r="AM294" i="1" s="1"/>
  <c r="AF294" i="1"/>
  <c r="AH294" i="1" s="1"/>
  <c r="AI348" i="1"/>
  <c r="AK348" i="1" s="1"/>
  <c r="AF348" i="1"/>
  <c r="AL348" i="1"/>
  <c r="AM348" i="1" s="1"/>
  <c r="AJ3" i="1"/>
  <c r="AJ4" i="1"/>
  <c r="AJ5" i="1"/>
  <c r="AJ8" i="1"/>
  <c r="AJ11" i="1"/>
  <c r="AJ12" i="1"/>
  <c r="AJ13" i="1"/>
  <c r="AJ16" i="1"/>
  <c r="AJ17" i="1"/>
  <c r="AJ18" i="1"/>
  <c r="AJ21" i="1"/>
  <c r="AJ22" i="1"/>
  <c r="AJ23" i="1"/>
  <c r="AJ26" i="1"/>
  <c r="AJ29" i="1"/>
  <c r="AJ30" i="1"/>
  <c r="AJ31" i="1"/>
  <c r="AJ34" i="1"/>
  <c r="AJ37" i="1"/>
  <c r="AJ40" i="1"/>
  <c r="AJ41" i="1"/>
  <c r="AJ42" i="1"/>
  <c r="AJ45" i="1"/>
  <c r="AJ48" i="1"/>
  <c r="AJ51" i="1"/>
  <c r="AJ54" i="1"/>
  <c r="AJ57" i="1"/>
  <c r="AJ58" i="1"/>
  <c r="AJ61" i="1"/>
  <c r="AJ62" i="1"/>
  <c r="AJ65" i="1"/>
  <c r="AJ66" i="1"/>
  <c r="AJ67" i="1"/>
  <c r="AJ70" i="1"/>
  <c r="AJ73" i="1"/>
  <c r="AJ74" i="1"/>
  <c r="AJ75" i="1"/>
  <c r="AJ78" i="1"/>
  <c r="AJ79" i="1"/>
  <c r="AJ80" i="1"/>
  <c r="AJ83" i="1"/>
  <c r="AJ86" i="1"/>
  <c r="AJ87" i="1"/>
  <c r="AJ88" i="1"/>
  <c r="AJ92" i="1"/>
  <c r="AJ93" i="1"/>
  <c r="AJ94" i="1"/>
  <c r="AJ95" i="1"/>
  <c r="AJ96" i="1"/>
  <c r="AJ97" i="1"/>
  <c r="AJ98" i="1"/>
  <c r="AJ99" i="1"/>
  <c r="AJ100" i="1"/>
  <c r="AJ101" i="1"/>
  <c r="AJ102" i="1"/>
  <c r="AJ103" i="1"/>
  <c r="AJ104" i="1"/>
  <c r="AJ105" i="1"/>
  <c r="AJ106" i="1"/>
  <c r="AJ107" i="1"/>
  <c r="AJ108" i="1"/>
  <c r="AJ109" i="1"/>
  <c r="AJ110" i="1"/>
  <c r="AJ111" i="1"/>
  <c r="AJ112" i="1"/>
  <c r="AJ113" i="1"/>
  <c r="AJ114" i="1"/>
  <c r="AJ115" i="1"/>
  <c r="AJ116" i="1"/>
  <c r="AJ117" i="1"/>
  <c r="AJ118" i="1"/>
  <c r="AJ119" i="1"/>
  <c r="AJ120" i="1"/>
  <c r="AJ121" i="1"/>
  <c r="AJ122" i="1"/>
  <c r="AJ123" i="1"/>
  <c r="AJ124" i="1"/>
  <c r="AJ125" i="1"/>
  <c r="AJ126" i="1"/>
  <c r="AJ127" i="1"/>
  <c r="AJ128" i="1"/>
  <c r="AJ129" i="1"/>
  <c r="AJ130" i="1"/>
  <c r="AJ131" i="1"/>
  <c r="AJ132" i="1"/>
  <c r="AJ133" i="1"/>
  <c r="AJ134" i="1"/>
  <c r="AJ135" i="1"/>
  <c r="AJ136" i="1"/>
  <c r="AJ137" i="1"/>
  <c r="AJ138" i="1"/>
  <c r="AJ139" i="1"/>
  <c r="AJ140" i="1"/>
  <c r="AJ141" i="1"/>
  <c r="AJ142" i="1"/>
  <c r="AJ143" i="1"/>
  <c r="AJ144" i="1"/>
  <c r="AJ145" i="1"/>
  <c r="AJ146" i="1"/>
  <c r="AJ147" i="1"/>
  <c r="AJ148" i="1"/>
  <c r="AJ149" i="1"/>
  <c r="AJ150" i="1"/>
  <c r="AJ151" i="1"/>
  <c r="AJ152" i="1"/>
  <c r="AJ153" i="1"/>
  <c r="AJ154" i="1"/>
  <c r="AJ155" i="1"/>
  <c r="AI174" i="1"/>
  <c r="AK174" i="1" s="1"/>
  <c r="AG175" i="1"/>
  <c r="V177" i="1"/>
  <c r="AJ177" i="1"/>
  <c r="AI178" i="1"/>
  <c r="AK178" i="1" s="1"/>
  <c r="AG179" i="1"/>
  <c r="V181" i="1"/>
  <c r="AJ181" i="1"/>
  <c r="AI182" i="1"/>
  <c r="AK182" i="1" s="1"/>
  <c r="AG183" i="1"/>
  <c r="V185" i="1"/>
  <c r="AJ185" i="1"/>
  <c r="AI186" i="1"/>
  <c r="AK186" i="1" s="1"/>
  <c r="AG187" i="1"/>
  <c r="V189" i="1"/>
  <c r="AJ189" i="1"/>
  <c r="AI190" i="1"/>
  <c r="AK190" i="1" s="1"/>
  <c r="AG191" i="1"/>
  <c r="V193" i="1"/>
  <c r="AJ193" i="1"/>
  <c r="AI194" i="1"/>
  <c r="AK194" i="1" s="1"/>
  <c r="AG195" i="1"/>
  <c r="V197" i="1"/>
  <c r="AJ197" i="1"/>
  <c r="AI198" i="1"/>
  <c r="AK198" i="1" s="1"/>
  <c r="AG199" i="1"/>
  <c r="V201" i="1"/>
  <c r="AJ201" i="1"/>
  <c r="AI202" i="1"/>
  <c r="AK202" i="1" s="1"/>
  <c r="AG203" i="1"/>
  <c r="V205" i="1"/>
  <c r="AJ205" i="1"/>
  <c r="AI206" i="1"/>
  <c r="AK206" i="1" s="1"/>
  <c r="AG207" i="1"/>
  <c r="V209" i="1"/>
  <c r="AJ209" i="1"/>
  <c r="AI210" i="1"/>
  <c r="AK210" i="1" s="1"/>
  <c r="AG211" i="1"/>
  <c r="V213" i="1"/>
  <c r="AJ213" i="1"/>
  <c r="AI214" i="1"/>
  <c r="AK214" i="1" s="1"/>
  <c r="AG215" i="1"/>
  <c r="V217" i="1"/>
  <c r="AJ217" i="1"/>
  <c r="AI218" i="1"/>
  <c r="AK218" i="1" s="1"/>
  <c r="AG219" i="1"/>
  <c r="V221" i="1"/>
  <c r="AJ221" i="1"/>
  <c r="AI222" i="1"/>
  <c r="AK222" i="1" s="1"/>
  <c r="AG223" i="1"/>
  <c r="V225" i="1"/>
  <c r="AJ225" i="1"/>
  <c r="AI226" i="1"/>
  <c r="AK226" i="1" s="1"/>
  <c r="AG227" i="1"/>
  <c r="V229" i="1"/>
  <c r="AJ229" i="1"/>
  <c r="AI230" i="1"/>
  <c r="AK230" i="1" s="1"/>
  <c r="AG231" i="1"/>
  <c r="V233" i="1"/>
  <c r="AJ233" i="1"/>
  <c r="AI234" i="1"/>
  <c r="AK234" i="1" s="1"/>
  <c r="AG235" i="1"/>
  <c r="V237" i="1"/>
  <c r="AJ237" i="1"/>
  <c r="AI238" i="1"/>
  <c r="AK238" i="1" s="1"/>
  <c r="AG239" i="1"/>
  <c r="V241" i="1"/>
  <c r="AJ241" i="1"/>
  <c r="AI242" i="1"/>
  <c r="AK242" i="1" s="1"/>
  <c r="AG243" i="1"/>
  <c r="V245" i="1"/>
  <c r="AJ245" i="1"/>
  <c r="AI246" i="1"/>
  <c r="AK246" i="1" s="1"/>
  <c r="AG247" i="1"/>
  <c r="V249" i="1"/>
  <c r="AJ249" i="1"/>
  <c r="AI250" i="1"/>
  <c r="AK250" i="1" s="1"/>
  <c r="AG251" i="1"/>
  <c r="V253" i="1"/>
  <c r="AJ253" i="1"/>
  <c r="AI254" i="1"/>
  <c r="AK254" i="1" s="1"/>
  <c r="AG255" i="1"/>
  <c r="V257" i="1"/>
  <c r="AJ257" i="1"/>
  <c r="V259" i="1"/>
  <c r="Y261" i="1"/>
  <c r="AG261" i="1"/>
  <c r="V263" i="1"/>
  <c r="Y265" i="1"/>
  <c r="AG265" i="1"/>
  <c r="V267" i="1"/>
  <c r="AJ268" i="1"/>
  <c r="V269" i="1"/>
  <c r="U270" i="1"/>
  <c r="AI271" i="1"/>
  <c r="AK271" i="1" s="1"/>
  <c r="AL271" i="1"/>
  <c r="AM271" i="1" s="1"/>
  <c r="AF271" i="1"/>
  <c r="AH271" i="1" s="1"/>
  <c r="AJ272" i="1"/>
  <c r="V273" i="1"/>
  <c r="U274" i="1"/>
  <c r="AI275" i="1"/>
  <c r="AK275" i="1" s="1"/>
  <c r="AL275" i="1"/>
  <c r="AM275" i="1" s="1"/>
  <c r="AF275" i="1"/>
  <c r="AH275" i="1" s="1"/>
  <c r="AJ276" i="1"/>
  <c r="V277" i="1"/>
  <c r="U278" i="1"/>
  <c r="AI279" i="1"/>
  <c r="AK279" i="1" s="1"/>
  <c r="AL279" i="1"/>
  <c r="AM279" i="1" s="1"/>
  <c r="AF279" i="1"/>
  <c r="AH279" i="1" s="1"/>
  <c r="AJ280" i="1"/>
  <c r="V281" i="1"/>
  <c r="U282" i="1"/>
  <c r="AI283" i="1"/>
  <c r="AK283" i="1" s="1"/>
  <c r="AL283" i="1"/>
  <c r="AM283" i="1" s="1"/>
  <c r="AF283" i="1"/>
  <c r="AH283" i="1" s="1"/>
  <c r="AJ284" i="1"/>
  <c r="V285" i="1"/>
  <c r="U286" i="1"/>
  <c r="AI287" i="1"/>
  <c r="AK287" i="1" s="1"/>
  <c r="AL287" i="1"/>
  <c r="AM287" i="1" s="1"/>
  <c r="AF287" i="1"/>
  <c r="AH287" i="1" s="1"/>
  <c r="AJ288" i="1"/>
  <c r="V289" i="1"/>
  <c r="U290" i="1"/>
  <c r="AI291" i="1"/>
  <c r="AK291" i="1" s="1"/>
  <c r="AL291" i="1"/>
  <c r="AM291" i="1" s="1"/>
  <c r="AF291" i="1"/>
  <c r="AH291" i="1" s="1"/>
  <c r="AJ292" i="1"/>
  <c r="V293" i="1"/>
  <c r="AK297" i="1"/>
  <c r="AK301" i="1"/>
  <c r="AK305" i="1"/>
  <c r="AK309" i="1"/>
  <c r="AK313" i="1"/>
  <c r="AK317" i="1"/>
  <c r="AK321" i="1"/>
  <c r="AK325" i="1"/>
  <c r="AK329" i="1"/>
  <c r="AK333" i="1"/>
  <c r="AK337" i="1"/>
  <c r="AK341" i="1"/>
  <c r="AI346" i="1"/>
  <c r="AK346" i="1" s="1"/>
  <c r="AF346" i="1"/>
  <c r="AL346" i="1"/>
  <c r="AM346" i="1" s="1"/>
  <c r="AJ9" i="1"/>
  <c r="AJ14" i="1"/>
  <c r="AJ15" i="1"/>
  <c r="AJ24" i="1"/>
  <c r="AJ27" i="1"/>
  <c r="AJ28" i="1"/>
  <c r="AJ35" i="1"/>
  <c r="AJ36" i="1"/>
  <c r="AJ43" i="1"/>
  <c r="AJ44" i="1"/>
  <c r="AJ47" i="1"/>
  <c r="AJ52" i="1"/>
  <c r="AJ53" i="1"/>
  <c r="AJ56" i="1"/>
  <c r="AJ59" i="1"/>
  <c r="AJ68" i="1"/>
  <c r="AJ71" i="1"/>
  <c r="AJ72" i="1"/>
  <c r="AJ81" i="1"/>
  <c r="AJ82" i="1"/>
  <c r="AJ89" i="1"/>
  <c r="AJ90" i="1"/>
  <c r="U3" i="1"/>
  <c r="Y3" i="1"/>
  <c r="U4" i="1"/>
  <c r="Y4" i="1"/>
  <c r="U5" i="1"/>
  <c r="Y5" i="1"/>
  <c r="U6" i="1"/>
  <c r="Y6" i="1"/>
  <c r="AG6" i="1"/>
  <c r="U7" i="1"/>
  <c r="Y7" i="1"/>
  <c r="AG7" i="1"/>
  <c r="U8" i="1"/>
  <c r="Y8" i="1"/>
  <c r="U9" i="1"/>
  <c r="Y9" i="1"/>
  <c r="U10" i="1"/>
  <c r="Y10" i="1"/>
  <c r="AG10" i="1"/>
  <c r="U11" i="1"/>
  <c r="Y11" i="1"/>
  <c r="U12" i="1"/>
  <c r="Y12" i="1"/>
  <c r="U13" i="1"/>
  <c r="Y13" i="1"/>
  <c r="U14" i="1"/>
  <c r="Y14" i="1"/>
  <c r="U15" i="1"/>
  <c r="Y15" i="1"/>
  <c r="U16" i="1"/>
  <c r="Y16" i="1"/>
  <c r="U17" i="1"/>
  <c r="Y17" i="1"/>
  <c r="U18" i="1"/>
  <c r="Y18" i="1"/>
  <c r="U19" i="1"/>
  <c r="Y19" i="1"/>
  <c r="AG19" i="1"/>
  <c r="U20" i="1"/>
  <c r="Y20" i="1"/>
  <c r="AG20" i="1"/>
  <c r="U21" i="1"/>
  <c r="Y21" i="1"/>
  <c r="U22" i="1"/>
  <c r="Y22" i="1"/>
  <c r="U23" i="1"/>
  <c r="Y23" i="1"/>
  <c r="U24" i="1"/>
  <c r="Y24" i="1"/>
  <c r="U25" i="1"/>
  <c r="Y25" i="1"/>
  <c r="AG25" i="1"/>
  <c r="U26" i="1"/>
  <c r="Y26" i="1"/>
  <c r="U27" i="1"/>
  <c r="Y27" i="1"/>
  <c r="U28" i="1"/>
  <c r="Y28" i="1"/>
  <c r="U29" i="1"/>
  <c r="Y29" i="1"/>
  <c r="U30" i="1"/>
  <c r="Y30" i="1"/>
  <c r="U31" i="1"/>
  <c r="Y31" i="1"/>
  <c r="U32" i="1"/>
  <c r="Y32" i="1"/>
  <c r="AG32" i="1"/>
  <c r="U33" i="1"/>
  <c r="Y33" i="1"/>
  <c r="AG33" i="1"/>
  <c r="U34" i="1"/>
  <c r="Y34" i="1"/>
  <c r="U35" i="1"/>
  <c r="Y35" i="1"/>
  <c r="U36" i="1"/>
  <c r="Y36" i="1"/>
  <c r="U37" i="1"/>
  <c r="Y37" i="1"/>
  <c r="U38" i="1"/>
  <c r="Y38" i="1"/>
  <c r="AG38" i="1"/>
  <c r="U39" i="1"/>
  <c r="Y39" i="1"/>
  <c r="AG39" i="1"/>
  <c r="U40" i="1"/>
  <c r="Y40" i="1"/>
  <c r="U41" i="1"/>
  <c r="Y41" i="1"/>
  <c r="U42" i="1"/>
  <c r="Y42" i="1"/>
  <c r="U43" i="1"/>
  <c r="Y43" i="1"/>
  <c r="U44" i="1"/>
  <c r="Y44" i="1"/>
  <c r="U45" i="1"/>
  <c r="Y45" i="1"/>
  <c r="U46" i="1"/>
  <c r="Y46" i="1"/>
  <c r="AG46" i="1"/>
  <c r="U47" i="1"/>
  <c r="Y47" i="1"/>
  <c r="U48" i="1"/>
  <c r="Y48" i="1"/>
  <c r="U49" i="1"/>
  <c r="Y49" i="1"/>
  <c r="AG49" i="1"/>
  <c r="U50" i="1"/>
  <c r="Y50" i="1"/>
  <c r="AG50" i="1"/>
  <c r="U51" i="1"/>
  <c r="Y51" i="1"/>
  <c r="U52" i="1"/>
  <c r="Y52" i="1"/>
  <c r="U53" i="1"/>
  <c r="Y53" i="1"/>
  <c r="U54" i="1"/>
  <c r="Y54" i="1"/>
  <c r="U55" i="1"/>
  <c r="Y55" i="1"/>
  <c r="AG55" i="1"/>
  <c r="U56" i="1"/>
  <c r="Y56" i="1"/>
  <c r="U57" i="1"/>
  <c r="Y57" i="1"/>
  <c r="U58" i="1"/>
  <c r="Y58" i="1"/>
  <c r="U59" i="1"/>
  <c r="Y59" i="1"/>
  <c r="U60" i="1"/>
  <c r="Y60" i="1"/>
  <c r="AG60" i="1"/>
  <c r="U61" i="1"/>
  <c r="Y61" i="1"/>
  <c r="U62" i="1"/>
  <c r="Y62" i="1"/>
  <c r="U63" i="1"/>
  <c r="Y63" i="1"/>
  <c r="AG63" i="1"/>
  <c r="U64" i="1"/>
  <c r="Y64" i="1"/>
  <c r="AG64" i="1"/>
  <c r="U65" i="1"/>
  <c r="Y65" i="1"/>
  <c r="U66" i="1"/>
  <c r="Y66" i="1"/>
  <c r="U67" i="1"/>
  <c r="Y67" i="1"/>
  <c r="U68" i="1"/>
  <c r="Y68" i="1"/>
  <c r="U69" i="1"/>
  <c r="Y69" i="1"/>
  <c r="AG69" i="1"/>
  <c r="U70" i="1"/>
  <c r="Y70" i="1"/>
  <c r="U71" i="1"/>
  <c r="Y71" i="1"/>
  <c r="U72" i="1"/>
  <c r="Y72" i="1"/>
  <c r="U73" i="1"/>
  <c r="Y73" i="1"/>
  <c r="U74" i="1"/>
  <c r="Y74" i="1"/>
  <c r="U75" i="1"/>
  <c r="Y75" i="1"/>
  <c r="U76" i="1"/>
  <c r="Y76" i="1"/>
  <c r="AG76" i="1"/>
  <c r="U77" i="1"/>
  <c r="Y77" i="1"/>
  <c r="AG77" i="1"/>
  <c r="U78" i="1"/>
  <c r="Y78" i="1"/>
  <c r="U79" i="1"/>
  <c r="Y79" i="1"/>
  <c r="U80" i="1"/>
  <c r="Y80" i="1"/>
  <c r="U81" i="1"/>
  <c r="Y81" i="1"/>
  <c r="U82" i="1"/>
  <c r="Y82" i="1"/>
  <c r="U83" i="1"/>
  <c r="Y83" i="1"/>
  <c r="U84" i="1"/>
  <c r="Y84" i="1"/>
  <c r="AG84" i="1"/>
  <c r="U85" i="1"/>
  <c r="Y85" i="1"/>
  <c r="AG85" i="1"/>
  <c r="U86" i="1"/>
  <c r="Y86" i="1"/>
  <c r="U87" i="1"/>
  <c r="Y87" i="1"/>
  <c r="U88" i="1"/>
  <c r="Y88" i="1"/>
  <c r="U89" i="1"/>
  <c r="Y89" i="1"/>
  <c r="U90" i="1"/>
  <c r="Y90" i="1"/>
  <c r="U91" i="1"/>
  <c r="Y91" i="1"/>
  <c r="U92" i="1"/>
  <c r="Y92" i="1"/>
  <c r="U93" i="1"/>
  <c r="Y93" i="1"/>
  <c r="U94" i="1"/>
  <c r="Y94" i="1"/>
  <c r="U95" i="1"/>
  <c r="Y95" i="1"/>
  <c r="U96" i="1"/>
  <c r="Y96" i="1"/>
  <c r="U97" i="1"/>
  <c r="Y97" i="1"/>
  <c r="U98" i="1"/>
  <c r="Y98" i="1"/>
  <c r="U99" i="1"/>
  <c r="Y99" i="1"/>
  <c r="U100" i="1"/>
  <c r="Y100" i="1"/>
  <c r="U101" i="1"/>
  <c r="Y101" i="1"/>
  <c r="U102" i="1"/>
  <c r="Y102" i="1"/>
  <c r="U103" i="1"/>
  <c r="Y103" i="1"/>
  <c r="U104" i="1"/>
  <c r="Y104" i="1"/>
  <c r="U105" i="1"/>
  <c r="Y105" i="1"/>
  <c r="U106" i="1"/>
  <c r="Y106" i="1"/>
  <c r="U107" i="1"/>
  <c r="Y107" i="1"/>
  <c r="U108" i="1"/>
  <c r="Y108" i="1"/>
  <c r="U109" i="1"/>
  <c r="Y109" i="1"/>
  <c r="U110" i="1"/>
  <c r="Y110" i="1"/>
  <c r="U111" i="1"/>
  <c r="Y111" i="1"/>
  <c r="U112" i="1"/>
  <c r="Y112" i="1"/>
  <c r="U113" i="1"/>
  <c r="Y113" i="1"/>
  <c r="U114" i="1"/>
  <c r="Y114" i="1"/>
  <c r="U115" i="1"/>
  <c r="Y115" i="1"/>
  <c r="U116" i="1"/>
  <c r="Y116" i="1"/>
  <c r="U117" i="1"/>
  <c r="Y117" i="1"/>
  <c r="U118" i="1"/>
  <c r="Y118" i="1"/>
  <c r="U119" i="1"/>
  <c r="Y119" i="1"/>
  <c r="U120" i="1"/>
  <c r="Y120" i="1"/>
  <c r="U121" i="1"/>
  <c r="Y121" i="1"/>
  <c r="U122" i="1"/>
  <c r="Y122" i="1"/>
  <c r="U123" i="1"/>
  <c r="Y123" i="1"/>
  <c r="U124" i="1"/>
  <c r="Y124" i="1"/>
  <c r="U125" i="1"/>
  <c r="Y125" i="1"/>
  <c r="U126" i="1"/>
  <c r="Y126" i="1"/>
  <c r="U127" i="1"/>
  <c r="Y127" i="1"/>
  <c r="U128" i="1"/>
  <c r="Y128" i="1"/>
  <c r="U129" i="1"/>
  <c r="Y129" i="1"/>
  <c r="U130" i="1"/>
  <c r="Y130" i="1"/>
  <c r="U131" i="1"/>
  <c r="Y131" i="1"/>
  <c r="U132" i="1"/>
  <c r="Y132" i="1"/>
  <c r="U133" i="1"/>
  <c r="Y133" i="1"/>
  <c r="U134" i="1"/>
  <c r="Y134" i="1"/>
  <c r="U135" i="1"/>
  <c r="Y135" i="1"/>
  <c r="U136" i="1"/>
  <c r="Y136" i="1"/>
  <c r="U137" i="1"/>
  <c r="Y137" i="1"/>
  <c r="U138" i="1"/>
  <c r="Y138" i="1"/>
  <c r="U139" i="1"/>
  <c r="Y139" i="1"/>
  <c r="U140" i="1"/>
  <c r="Y140" i="1"/>
  <c r="U141" i="1"/>
  <c r="Y141" i="1"/>
  <c r="U142" i="1"/>
  <c r="Y142" i="1"/>
  <c r="U143" i="1"/>
  <c r="Y143" i="1"/>
  <c r="U144" i="1"/>
  <c r="Y144" i="1"/>
  <c r="U145" i="1"/>
  <c r="Y145" i="1"/>
  <c r="U146" i="1"/>
  <c r="Y146" i="1"/>
  <c r="U147" i="1"/>
  <c r="Y147" i="1"/>
  <c r="U148" i="1"/>
  <c r="Y148" i="1"/>
  <c r="U149" i="1"/>
  <c r="Y149" i="1"/>
  <c r="U150" i="1"/>
  <c r="Y150" i="1"/>
  <c r="U151" i="1"/>
  <c r="Y151" i="1"/>
  <c r="U152" i="1"/>
  <c r="Y152" i="1"/>
  <c r="U153" i="1"/>
  <c r="Y153" i="1"/>
  <c r="U154" i="1"/>
  <c r="Y154" i="1"/>
  <c r="U155" i="1"/>
  <c r="Y155" i="1"/>
  <c r="U156" i="1"/>
  <c r="Y156" i="1"/>
  <c r="U157" i="1"/>
  <c r="Y157" i="1"/>
  <c r="U158" i="1"/>
  <c r="Y158" i="1"/>
  <c r="U159" i="1"/>
  <c r="Y159" i="1"/>
  <c r="U160" i="1"/>
  <c r="Y160" i="1"/>
  <c r="U161" i="1"/>
  <c r="Y161" i="1"/>
  <c r="U162" i="1"/>
  <c r="Y162" i="1"/>
  <c r="U163" i="1"/>
  <c r="Y163" i="1"/>
  <c r="U164" i="1"/>
  <c r="Y164" i="1"/>
  <c r="U165" i="1"/>
  <c r="Y165" i="1"/>
  <c r="U166" i="1"/>
  <c r="Y166" i="1"/>
  <c r="U167" i="1"/>
  <c r="Y167" i="1"/>
  <c r="U168" i="1"/>
  <c r="Y168" i="1"/>
  <c r="U169" i="1"/>
  <c r="Y169" i="1"/>
  <c r="U170" i="1"/>
  <c r="Y170" i="1"/>
  <c r="U171" i="1"/>
  <c r="Y171" i="1"/>
  <c r="U172" i="1"/>
  <c r="Y172" i="1"/>
  <c r="U173" i="1"/>
  <c r="Y173" i="1"/>
  <c r="V174" i="1"/>
  <c r="Y176" i="1"/>
  <c r="V178" i="1"/>
  <c r="Y180" i="1"/>
  <c r="V182" i="1"/>
  <c r="Y184" i="1"/>
  <c r="V186" i="1"/>
  <c r="Y188" i="1"/>
  <c r="V190" i="1"/>
  <c r="Y192" i="1"/>
  <c r="V194" i="1"/>
  <c r="Y196" i="1"/>
  <c r="V198" i="1"/>
  <c r="Y200" i="1"/>
  <c r="V202" i="1"/>
  <c r="Y204" i="1"/>
  <c r="V206" i="1"/>
  <c r="Y208" i="1"/>
  <c r="V210" i="1"/>
  <c r="Y212" i="1"/>
  <c r="V214" i="1"/>
  <c r="Y216" i="1"/>
  <c r="V218" i="1"/>
  <c r="Y220" i="1"/>
  <c r="V222" i="1"/>
  <c r="Y224" i="1"/>
  <c r="V226" i="1"/>
  <c r="Y228" i="1"/>
  <c r="V230" i="1"/>
  <c r="Y232" i="1"/>
  <c r="V234" i="1"/>
  <c r="Y236" i="1"/>
  <c r="V238" i="1"/>
  <c r="Y240" i="1"/>
  <c r="V242" i="1"/>
  <c r="Y244" i="1"/>
  <c r="V246" i="1"/>
  <c r="Y248" i="1"/>
  <c r="V250" i="1"/>
  <c r="Y252" i="1"/>
  <c r="V254" i="1"/>
  <c r="Y256" i="1"/>
  <c r="V258" i="1"/>
  <c r="AI260" i="1"/>
  <c r="AK260" i="1" s="1"/>
  <c r="AL260" i="1"/>
  <c r="AM260" i="1" s="1"/>
  <c r="AG260" i="1"/>
  <c r="AH260" i="1" s="1"/>
  <c r="V262" i="1"/>
  <c r="AI264" i="1"/>
  <c r="AK264" i="1" s="1"/>
  <c r="AL264" i="1"/>
  <c r="AM264" i="1" s="1"/>
  <c r="AG264" i="1"/>
  <c r="AH264" i="1" s="1"/>
  <c r="V266" i="1"/>
  <c r="AI268" i="1"/>
  <c r="AK268" i="1" s="1"/>
  <c r="AL268" i="1"/>
  <c r="AM268" i="1" s="1"/>
  <c r="AF268" i="1"/>
  <c r="AH268" i="1" s="1"/>
  <c r="AJ269" i="1"/>
  <c r="V270" i="1"/>
  <c r="AI272" i="1"/>
  <c r="AK272" i="1" s="1"/>
  <c r="AL272" i="1"/>
  <c r="AM272" i="1" s="1"/>
  <c r="AF272" i="1"/>
  <c r="AH272" i="1" s="1"/>
  <c r="AJ273" i="1"/>
  <c r="V274" i="1"/>
  <c r="AI276" i="1"/>
  <c r="AK276" i="1" s="1"/>
  <c r="AL276" i="1"/>
  <c r="AM276" i="1" s="1"/>
  <c r="AF276" i="1"/>
  <c r="AH276" i="1" s="1"/>
  <c r="AJ277" i="1"/>
  <c r="V278" i="1"/>
  <c r="AI280" i="1"/>
  <c r="AK280" i="1" s="1"/>
  <c r="AL280" i="1"/>
  <c r="AM280" i="1" s="1"/>
  <c r="AF280" i="1"/>
  <c r="AH280" i="1" s="1"/>
  <c r="AJ281" i="1"/>
  <c r="V282" i="1"/>
  <c r="AI284" i="1"/>
  <c r="AK284" i="1" s="1"/>
  <c r="AL284" i="1"/>
  <c r="AM284" i="1" s="1"/>
  <c r="AF284" i="1"/>
  <c r="AH284" i="1" s="1"/>
  <c r="AJ285" i="1"/>
  <c r="V286" i="1"/>
  <c r="AI288" i="1"/>
  <c r="AK288" i="1" s="1"/>
  <c r="AL288" i="1"/>
  <c r="AM288" i="1" s="1"/>
  <c r="AF288" i="1"/>
  <c r="AH288" i="1" s="1"/>
  <c r="AJ289" i="1"/>
  <c r="V290" i="1"/>
  <c r="AI292" i="1"/>
  <c r="AK292" i="1" s="1"/>
  <c r="AL292" i="1"/>
  <c r="AM292" i="1" s="1"/>
  <c r="AF292" i="1"/>
  <c r="AH292" i="1" s="1"/>
  <c r="AJ293" i="1"/>
  <c r="AK308" i="1"/>
  <c r="AK312" i="1"/>
  <c r="AK316" i="1"/>
  <c r="AK320" i="1"/>
  <c r="AK324" i="1"/>
  <c r="AK328" i="1"/>
  <c r="AK332" i="1"/>
  <c r="AK336" i="1"/>
  <c r="AK340" i="1"/>
  <c r="AI344" i="1"/>
  <c r="AK344" i="1" s="1"/>
  <c r="AF344" i="1"/>
  <c r="AL344" i="1"/>
  <c r="AM344" i="1" s="1"/>
  <c r="AI352" i="1"/>
  <c r="AK352" i="1" s="1"/>
  <c r="AF352" i="1"/>
  <c r="AL352" i="1"/>
  <c r="AM352" i="1" s="1"/>
  <c r="AF174" i="1"/>
  <c r="AH174" i="1" s="1"/>
  <c r="V175" i="1"/>
  <c r="U176" i="1"/>
  <c r="AF178" i="1"/>
  <c r="AH178" i="1" s="1"/>
  <c r="V179" i="1"/>
  <c r="U180" i="1"/>
  <c r="AF182" i="1"/>
  <c r="AH182" i="1" s="1"/>
  <c r="V183" i="1"/>
  <c r="U184" i="1"/>
  <c r="AF186" i="1"/>
  <c r="AH186" i="1" s="1"/>
  <c r="V187" i="1"/>
  <c r="U188" i="1"/>
  <c r="AF190" i="1"/>
  <c r="AH190" i="1" s="1"/>
  <c r="V191" i="1"/>
  <c r="U192" i="1"/>
  <c r="AF194" i="1"/>
  <c r="AH194" i="1" s="1"/>
  <c r="V195" i="1"/>
  <c r="U196" i="1"/>
  <c r="AF198" i="1"/>
  <c r="AH198" i="1" s="1"/>
  <c r="V199" i="1"/>
  <c r="U200" i="1"/>
  <c r="AF202" i="1"/>
  <c r="AH202" i="1" s="1"/>
  <c r="V203" i="1"/>
  <c r="U204" i="1"/>
  <c r="AF206" i="1"/>
  <c r="AH206" i="1" s="1"/>
  <c r="V207" i="1"/>
  <c r="U208" i="1"/>
  <c r="AF210" i="1"/>
  <c r="AH210" i="1" s="1"/>
  <c r="V211" i="1"/>
  <c r="U212" i="1"/>
  <c r="AF214" i="1"/>
  <c r="AH214" i="1" s="1"/>
  <c r="V215" i="1"/>
  <c r="U216" i="1"/>
  <c r="AF218" i="1"/>
  <c r="AH218" i="1" s="1"/>
  <c r="V219" i="1"/>
  <c r="U220" i="1"/>
  <c r="AF222" i="1"/>
  <c r="AH222" i="1" s="1"/>
  <c r="V223" i="1"/>
  <c r="U224" i="1"/>
  <c r="AF226" i="1"/>
  <c r="AH226" i="1" s="1"/>
  <c r="V227" i="1"/>
  <c r="U228" i="1"/>
  <c r="AF230" i="1"/>
  <c r="AH230" i="1" s="1"/>
  <c r="V231" i="1"/>
  <c r="U232" i="1"/>
  <c r="AF234" i="1"/>
  <c r="AH234" i="1" s="1"/>
  <c r="V235" i="1"/>
  <c r="U236" i="1"/>
  <c r="AF238" i="1"/>
  <c r="AH238" i="1" s="1"/>
  <c r="V239" i="1"/>
  <c r="U240" i="1"/>
  <c r="AF242" i="1"/>
  <c r="AH242" i="1" s="1"/>
  <c r="V243" i="1"/>
  <c r="U244" i="1"/>
  <c r="AF246" i="1"/>
  <c r="AH246" i="1" s="1"/>
  <c r="V247" i="1"/>
  <c r="U248" i="1"/>
  <c r="AF250" i="1"/>
  <c r="AH250" i="1" s="1"/>
  <c r="V251" i="1"/>
  <c r="U252" i="1"/>
  <c r="AF254" i="1"/>
  <c r="AH254" i="1" s="1"/>
  <c r="V255" i="1"/>
  <c r="U256" i="1"/>
  <c r="AF258" i="1"/>
  <c r="AH258" i="1" s="1"/>
  <c r="U260" i="1"/>
  <c r="V261" i="1"/>
  <c r="AF262" i="1"/>
  <c r="AH262" i="1" s="1"/>
  <c r="U264" i="1"/>
  <c r="V265" i="1"/>
  <c r="AF266" i="1"/>
  <c r="AH266" i="1" s="1"/>
  <c r="AI269" i="1"/>
  <c r="AK269" i="1" s="1"/>
  <c r="AL269" i="1"/>
  <c r="AM269" i="1" s="1"/>
  <c r="AF269" i="1"/>
  <c r="AH269" i="1" s="1"/>
  <c r="AJ270" i="1"/>
  <c r="AI273" i="1"/>
  <c r="AK273" i="1" s="1"/>
  <c r="AL273" i="1"/>
  <c r="AM273" i="1" s="1"/>
  <c r="AF273" i="1"/>
  <c r="AH273" i="1" s="1"/>
  <c r="AJ274" i="1"/>
  <c r="AI277" i="1"/>
  <c r="AK277" i="1" s="1"/>
  <c r="AL277" i="1"/>
  <c r="AM277" i="1" s="1"/>
  <c r="AF277" i="1"/>
  <c r="AH277" i="1" s="1"/>
  <c r="AJ278" i="1"/>
  <c r="AI281" i="1"/>
  <c r="AK281" i="1" s="1"/>
  <c r="AL281" i="1"/>
  <c r="AM281" i="1" s="1"/>
  <c r="AF281" i="1"/>
  <c r="AH281" i="1" s="1"/>
  <c r="AJ282" i="1"/>
  <c r="AI285" i="1"/>
  <c r="AK285" i="1" s="1"/>
  <c r="AL285" i="1"/>
  <c r="AM285" i="1" s="1"/>
  <c r="AF285" i="1"/>
  <c r="AH285" i="1" s="1"/>
  <c r="AJ286" i="1"/>
  <c r="AI289" i="1"/>
  <c r="AK289" i="1" s="1"/>
  <c r="AL289" i="1"/>
  <c r="AM289" i="1" s="1"/>
  <c r="AF289" i="1"/>
  <c r="AH289" i="1" s="1"/>
  <c r="AJ290" i="1"/>
  <c r="AI293" i="1"/>
  <c r="AK293" i="1" s="1"/>
  <c r="AL293" i="1"/>
  <c r="AM293" i="1" s="1"/>
  <c r="AF293" i="1"/>
  <c r="AH293" i="1" s="1"/>
  <c r="AK335" i="1"/>
  <c r="AK339" i="1"/>
  <c r="AI342" i="1"/>
  <c r="AK342" i="1" s="1"/>
  <c r="AF342" i="1"/>
  <c r="AH342" i="1" s="1"/>
  <c r="AL342" i="1"/>
  <c r="AM342" i="1" s="1"/>
  <c r="AI350" i="1"/>
  <c r="AK350" i="1" s="1"/>
  <c r="AF350" i="1"/>
  <c r="AL350" i="1"/>
  <c r="AM350" i="1" s="1"/>
  <c r="AF295" i="1"/>
  <c r="AH295" i="1" s="1"/>
  <c r="AF296" i="1"/>
  <c r="AH296" i="1" s="1"/>
  <c r="AF297" i="1"/>
  <c r="AH297" i="1" s="1"/>
  <c r="AF298" i="1"/>
  <c r="AH298" i="1" s="1"/>
  <c r="AF299" i="1"/>
  <c r="AH299" i="1" s="1"/>
  <c r="AF300" i="1"/>
  <c r="AH300" i="1" s="1"/>
  <c r="AF301" i="1"/>
  <c r="AH301" i="1" s="1"/>
  <c r="AF302" i="1"/>
  <c r="AH302" i="1" s="1"/>
  <c r="AF303" i="1"/>
  <c r="AH303" i="1" s="1"/>
  <c r="AF304" i="1"/>
  <c r="AH304" i="1" s="1"/>
  <c r="AF305" i="1"/>
  <c r="AH305" i="1" s="1"/>
  <c r="AF306" i="1"/>
  <c r="AH306" i="1" s="1"/>
  <c r="AF307" i="1"/>
  <c r="AH307" i="1" s="1"/>
  <c r="AF308" i="1"/>
  <c r="AH308" i="1" s="1"/>
  <c r="AF309" i="1"/>
  <c r="AH309" i="1" s="1"/>
  <c r="AF310" i="1"/>
  <c r="AH310" i="1" s="1"/>
  <c r="AF311" i="1"/>
  <c r="AH311" i="1" s="1"/>
  <c r="AF312" i="1"/>
  <c r="AH312" i="1" s="1"/>
  <c r="AF313" i="1"/>
  <c r="AH313" i="1" s="1"/>
  <c r="AF314" i="1"/>
  <c r="AH314" i="1" s="1"/>
  <c r="AF315" i="1"/>
  <c r="AH315" i="1" s="1"/>
  <c r="AF316" i="1"/>
  <c r="AH316" i="1" s="1"/>
  <c r="AF317" i="1"/>
  <c r="AH317" i="1" s="1"/>
  <c r="AF318" i="1"/>
  <c r="AH318" i="1" s="1"/>
  <c r="AF319" i="1"/>
  <c r="AH319" i="1" s="1"/>
  <c r="AF320" i="1"/>
  <c r="AH320" i="1" s="1"/>
  <c r="AF321" i="1"/>
  <c r="AH321" i="1" s="1"/>
  <c r="AF322" i="1"/>
  <c r="AH322" i="1" s="1"/>
  <c r="AF323" i="1"/>
  <c r="AH323" i="1" s="1"/>
  <c r="AF324" i="1"/>
  <c r="AH324" i="1" s="1"/>
  <c r="AF325" i="1"/>
  <c r="AH325" i="1" s="1"/>
  <c r="AF326" i="1"/>
  <c r="AH326" i="1" s="1"/>
  <c r="AF327" i="1"/>
  <c r="AH327" i="1" s="1"/>
  <c r="AF328" i="1"/>
  <c r="AH328" i="1" s="1"/>
  <c r="AF329" i="1"/>
  <c r="AH329" i="1" s="1"/>
  <c r="AF330" i="1"/>
  <c r="AH330" i="1" s="1"/>
  <c r="AF331" i="1"/>
  <c r="AH331" i="1" s="1"/>
  <c r="AF332" i="1"/>
  <c r="AH332" i="1" s="1"/>
  <c r="AF333" i="1"/>
  <c r="AH333" i="1" s="1"/>
  <c r="AF334" i="1"/>
  <c r="AH334" i="1" s="1"/>
  <c r="AF335" i="1"/>
  <c r="AH335" i="1" s="1"/>
  <c r="AF336" i="1"/>
  <c r="AH336" i="1" s="1"/>
  <c r="AF337" i="1"/>
  <c r="AH337" i="1" s="1"/>
  <c r="AF338" i="1"/>
  <c r="AH338" i="1" s="1"/>
  <c r="AF339" i="1"/>
  <c r="AH339" i="1" s="1"/>
  <c r="AF340" i="1"/>
  <c r="AH340" i="1" s="1"/>
  <c r="AF341" i="1"/>
  <c r="AH341" i="1" s="1"/>
  <c r="U342" i="1"/>
  <c r="AG342" i="1"/>
  <c r="AJ343" i="1"/>
  <c r="U344" i="1"/>
  <c r="AG344" i="1"/>
  <c r="AJ345" i="1"/>
  <c r="U346" i="1"/>
  <c r="AG346" i="1"/>
  <c r="AJ347" i="1"/>
  <c r="U348" i="1"/>
  <c r="AG348" i="1"/>
  <c r="AJ349" i="1"/>
  <c r="U350" i="1"/>
  <c r="AG350" i="1"/>
  <c r="AJ351" i="1"/>
  <c r="U352" i="1"/>
  <c r="AG352" i="1"/>
  <c r="Y354" i="1"/>
  <c r="U354" i="1"/>
  <c r="Y356" i="1"/>
  <c r="U356" i="1"/>
  <c r="Y358" i="1"/>
  <c r="U358" i="1"/>
  <c r="Y360" i="1"/>
  <c r="U360" i="1"/>
  <c r="Y362" i="1"/>
  <c r="U362" i="1"/>
  <c r="Y364" i="1"/>
  <c r="U364" i="1"/>
  <c r="Y366" i="1"/>
  <c r="U366" i="1"/>
  <c r="Y368" i="1"/>
  <c r="U368" i="1"/>
  <c r="Y370" i="1"/>
  <c r="U370" i="1"/>
  <c r="Y372" i="1"/>
  <c r="U372" i="1"/>
  <c r="Y374" i="1"/>
  <c r="U374" i="1"/>
  <c r="Y376" i="1"/>
  <c r="U376" i="1"/>
  <c r="Y378" i="1"/>
  <c r="U378" i="1"/>
  <c r="Y380" i="1"/>
  <c r="U380" i="1"/>
  <c r="U383" i="1"/>
  <c r="U385" i="1"/>
  <c r="U387" i="1"/>
  <c r="U389" i="1"/>
  <c r="U391" i="1"/>
  <c r="U393" i="1"/>
  <c r="U395" i="1"/>
  <c r="U397" i="1"/>
  <c r="U399" i="1"/>
  <c r="U401" i="1"/>
  <c r="U403" i="1"/>
  <c r="U405" i="1"/>
  <c r="U407" i="1"/>
  <c r="U409" i="1"/>
  <c r="U411" i="1"/>
  <c r="U413" i="1"/>
  <c r="U415" i="1"/>
  <c r="U417" i="1"/>
  <c r="U419" i="1"/>
  <c r="U421" i="1"/>
  <c r="U423" i="1"/>
  <c r="U425" i="1"/>
  <c r="Y438" i="1"/>
  <c r="U438" i="1"/>
  <c r="V438" i="1"/>
  <c r="Y442" i="1"/>
  <c r="U442" i="1"/>
  <c r="V442" i="1"/>
  <c r="Y446" i="1"/>
  <c r="U446" i="1"/>
  <c r="V446" i="1"/>
  <c r="Y450" i="1"/>
  <c r="U450" i="1"/>
  <c r="V450" i="1"/>
  <c r="Y454" i="1"/>
  <c r="U454" i="1"/>
  <c r="V454" i="1"/>
  <c r="AJ381" i="1"/>
  <c r="AG381" i="1"/>
  <c r="AF382" i="1"/>
  <c r="AH382" i="1" s="1"/>
  <c r="AI382" i="1"/>
  <c r="AL382" i="1"/>
  <c r="AM382" i="1" s="1"/>
  <c r="AF384" i="1"/>
  <c r="AH384" i="1" s="1"/>
  <c r="AI384" i="1"/>
  <c r="AL384" i="1"/>
  <c r="AM384" i="1" s="1"/>
  <c r="AF386" i="1"/>
  <c r="AH386" i="1" s="1"/>
  <c r="AI386" i="1"/>
  <c r="AL386" i="1"/>
  <c r="AM386" i="1" s="1"/>
  <c r="AF388" i="1"/>
  <c r="AH388" i="1" s="1"/>
  <c r="AI388" i="1"/>
  <c r="AL388" i="1"/>
  <c r="AM388" i="1" s="1"/>
  <c r="AF390" i="1"/>
  <c r="AH390" i="1" s="1"/>
  <c r="AI390" i="1"/>
  <c r="AL390" i="1"/>
  <c r="AM390" i="1" s="1"/>
  <c r="AF392" i="1"/>
  <c r="AH392" i="1" s="1"/>
  <c r="AI392" i="1"/>
  <c r="AL392" i="1"/>
  <c r="AM392" i="1" s="1"/>
  <c r="AF394" i="1"/>
  <c r="AH394" i="1" s="1"/>
  <c r="AI394" i="1"/>
  <c r="AL394" i="1"/>
  <c r="AM394" i="1" s="1"/>
  <c r="AF396" i="1"/>
  <c r="AH396" i="1" s="1"/>
  <c r="AI396" i="1"/>
  <c r="AL396" i="1"/>
  <c r="AM396" i="1" s="1"/>
  <c r="AF398" i="1"/>
  <c r="AH398" i="1" s="1"/>
  <c r="AI398" i="1"/>
  <c r="AL398" i="1"/>
  <c r="AM398" i="1" s="1"/>
  <c r="AF400" i="1"/>
  <c r="AH400" i="1" s="1"/>
  <c r="AI400" i="1"/>
  <c r="AL400" i="1"/>
  <c r="AM400" i="1" s="1"/>
  <c r="AF402" i="1"/>
  <c r="AH402" i="1" s="1"/>
  <c r="AI402" i="1"/>
  <c r="AL402" i="1"/>
  <c r="AM402" i="1" s="1"/>
  <c r="AF404" i="1"/>
  <c r="AH404" i="1" s="1"/>
  <c r="AI404" i="1"/>
  <c r="AL404" i="1"/>
  <c r="AM404" i="1" s="1"/>
  <c r="AF406" i="1"/>
  <c r="AH406" i="1" s="1"/>
  <c r="AI406" i="1"/>
  <c r="AL406" i="1"/>
  <c r="AM406" i="1" s="1"/>
  <c r="AF408" i="1"/>
  <c r="AH408" i="1" s="1"/>
  <c r="AI408" i="1"/>
  <c r="AL408" i="1"/>
  <c r="AM408" i="1" s="1"/>
  <c r="AF410" i="1"/>
  <c r="AH410" i="1" s="1"/>
  <c r="AI410" i="1"/>
  <c r="AL410" i="1"/>
  <c r="AM410" i="1" s="1"/>
  <c r="AF412" i="1"/>
  <c r="AH412" i="1" s="1"/>
  <c r="AI412" i="1"/>
  <c r="AK412" i="1" s="1"/>
  <c r="AL412" i="1"/>
  <c r="AM412" i="1" s="1"/>
  <c r="AF414" i="1"/>
  <c r="AH414" i="1" s="1"/>
  <c r="AI414" i="1"/>
  <c r="AL414" i="1"/>
  <c r="AM414" i="1" s="1"/>
  <c r="AF416" i="1"/>
  <c r="AH416" i="1" s="1"/>
  <c r="AI416" i="1"/>
  <c r="AL416" i="1"/>
  <c r="AM416" i="1" s="1"/>
  <c r="AF418" i="1"/>
  <c r="AH418" i="1" s="1"/>
  <c r="AI418" i="1"/>
  <c r="AL418" i="1"/>
  <c r="AM418" i="1" s="1"/>
  <c r="AF420" i="1"/>
  <c r="AH420" i="1" s="1"/>
  <c r="AI420" i="1"/>
  <c r="AK420" i="1" s="1"/>
  <c r="AL420" i="1"/>
  <c r="AM420" i="1" s="1"/>
  <c r="AF422" i="1"/>
  <c r="AH422" i="1" s="1"/>
  <c r="AI422" i="1"/>
  <c r="AL422" i="1"/>
  <c r="AM422" i="1" s="1"/>
  <c r="AF424" i="1"/>
  <c r="AH424" i="1" s="1"/>
  <c r="AI424" i="1"/>
  <c r="AL424" i="1"/>
  <c r="AM424" i="1" s="1"/>
  <c r="AF426" i="1"/>
  <c r="AH426" i="1" s="1"/>
  <c r="AI426" i="1"/>
  <c r="AL426" i="1"/>
  <c r="AM426" i="1" s="1"/>
  <c r="AF428" i="1"/>
  <c r="AH428" i="1" s="1"/>
  <c r="AI428" i="1"/>
  <c r="AK428" i="1" s="1"/>
  <c r="AL428" i="1"/>
  <c r="AM428" i="1" s="1"/>
  <c r="AF430" i="1"/>
  <c r="AH430" i="1" s="1"/>
  <c r="AI430" i="1"/>
  <c r="AL430" i="1"/>
  <c r="AM430" i="1" s="1"/>
  <c r="AF432" i="1"/>
  <c r="AH432" i="1" s="1"/>
  <c r="AI432" i="1"/>
  <c r="AL432" i="1"/>
  <c r="AM432" i="1" s="1"/>
  <c r="AF434" i="1"/>
  <c r="AH434" i="1" s="1"/>
  <c r="AI434" i="1"/>
  <c r="AL434" i="1"/>
  <c r="AM434" i="1" s="1"/>
  <c r="Y437" i="1"/>
  <c r="U437" i="1"/>
  <c r="V437" i="1"/>
  <c r="Y441" i="1"/>
  <c r="U441" i="1"/>
  <c r="V441" i="1"/>
  <c r="Y445" i="1"/>
  <c r="U445" i="1"/>
  <c r="V445" i="1"/>
  <c r="Y449" i="1"/>
  <c r="U449" i="1"/>
  <c r="V449" i="1"/>
  <c r="Y453" i="1"/>
  <c r="U453" i="1"/>
  <c r="V453" i="1"/>
  <c r="Y457" i="1"/>
  <c r="U457" i="1"/>
  <c r="V457" i="1"/>
  <c r="V461" i="1"/>
  <c r="Y461" i="1"/>
  <c r="U461" i="1"/>
  <c r="V465" i="1"/>
  <c r="Y465" i="1"/>
  <c r="U465" i="1"/>
  <c r="V469" i="1"/>
  <c r="Y469" i="1"/>
  <c r="U469" i="1"/>
  <c r="V473" i="1"/>
  <c r="Y473" i="1"/>
  <c r="U473" i="1"/>
  <c r="V477" i="1"/>
  <c r="Y477" i="1"/>
  <c r="U477" i="1"/>
  <c r="V481" i="1"/>
  <c r="Y481" i="1"/>
  <c r="U481" i="1"/>
  <c r="V485" i="1"/>
  <c r="Y485" i="1"/>
  <c r="U485" i="1"/>
  <c r="AL295" i="1"/>
  <c r="AM295" i="1" s="1"/>
  <c r="AL296" i="1"/>
  <c r="AM296" i="1" s="1"/>
  <c r="AL297" i="1"/>
  <c r="AM297" i="1" s="1"/>
  <c r="AL298" i="1"/>
  <c r="AM298" i="1" s="1"/>
  <c r="AL299" i="1"/>
  <c r="AM299" i="1" s="1"/>
  <c r="AL300" i="1"/>
  <c r="AM300" i="1" s="1"/>
  <c r="AL301" i="1"/>
  <c r="AM301" i="1" s="1"/>
  <c r="AL302" i="1"/>
  <c r="AM302" i="1" s="1"/>
  <c r="AL303" i="1"/>
  <c r="AM303" i="1" s="1"/>
  <c r="AL304" i="1"/>
  <c r="AM304" i="1" s="1"/>
  <c r="AL305" i="1"/>
  <c r="AM305" i="1" s="1"/>
  <c r="AL306" i="1"/>
  <c r="AM306" i="1" s="1"/>
  <c r="AL307" i="1"/>
  <c r="AM307" i="1" s="1"/>
  <c r="AL308" i="1"/>
  <c r="AM308" i="1" s="1"/>
  <c r="AL309" i="1"/>
  <c r="AM309" i="1" s="1"/>
  <c r="AL310" i="1"/>
  <c r="AM310" i="1" s="1"/>
  <c r="AL311" i="1"/>
  <c r="AM311" i="1" s="1"/>
  <c r="AL312" i="1"/>
  <c r="AM312" i="1" s="1"/>
  <c r="AL313" i="1"/>
  <c r="AM313" i="1" s="1"/>
  <c r="AL314" i="1"/>
  <c r="AM314" i="1" s="1"/>
  <c r="AL315" i="1"/>
  <c r="AM315" i="1" s="1"/>
  <c r="AL316" i="1"/>
  <c r="AM316" i="1" s="1"/>
  <c r="AL317" i="1"/>
  <c r="AM317" i="1" s="1"/>
  <c r="AL318" i="1"/>
  <c r="AM318" i="1" s="1"/>
  <c r="AL319" i="1"/>
  <c r="AM319" i="1" s="1"/>
  <c r="AL320" i="1"/>
  <c r="AM320" i="1" s="1"/>
  <c r="AL321" i="1"/>
  <c r="AM321" i="1" s="1"/>
  <c r="AL322" i="1"/>
  <c r="AM322" i="1" s="1"/>
  <c r="AL323" i="1"/>
  <c r="AM323" i="1" s="1"/>
  <c r="AL324" i="1"/>
  <c r="AM324" i="1" s="1"/>
  <c r="AL325" i="1"/>
  <c r="AM325" i="1" s="1"/>
  <c r="AL326" i="1"/>
  <c r="AM326" i="1" s="1"/>
  <c r="AL327" i="1"/>
  <c r="AM327" i="1" s="1"/>
  <c r="AL328" i="1"/>
  <c r="AM328" i="1" s="1"/>
  <c r="AL329" i="1"/>
  <c r="AM329" i="1" s="1"/>
  <c r="AL330" i="1"/>
  <c r="AM330" i="1" s="1"/>
  <c r="AL331" i="1"/>
  <c r="AM331" i="1" s="1"/>
  <c r="AL332" i="1"/>
  <c r="AM332" i="1" s="1"/>
  <c r="AL333" i="1"/>
  <c r="AM333" i="1" s="1"/>
  <c r="AL334" i="1"/>
  <c r="AM334" i="1" s="1"/>
  <c r="AL335" i="1"/>
  <c r="AM335" i="1" s="1"/>
  <c r="AL336" i="1"/>
  <c r="AM336" i="1" s="1"/>
  <c r="AL337" i="1"/>
  <c r="AM337" i="1" s="1"/>
  <c r="AL338" i="1"/>
  <c r="AM338" i="1" s="1"/>
  <c r="AL339" i="1"/>
  <c r="AM339" i="1" s="1"/>
  <c r="AL340" i="1"/>
  <c r="AM340" i="1" s="1"/>
  <c r="AL341" i="1"/>
  <c r="AM341" i="1" s="1"/>
  <c r="U343" i="1"/>
  <c r="Y343" i="1"/>
  <c r="U345" i="1"/>
  <c r="Y345" i="1"/>
  <c r="U347" i="1"/>
  <c r="Y347" i="1"/>
  <c r="U349" i="1"/>
  <c r="Y349" i="1"/>
  <c r="U351" i="1"/>
  <c r="Y351" i="1"/>
  <c r="U353" i="1"/>
  <c r="Y353" i="1"/>
  <c r="V354" i="1"/>
  <c r="Y355" i="1"/>
  <c r="U355" i="1"/>
  <c r="V356" i="1"/>
  <c r="Y357" i="1"/>
  <c r="U357" i="1"/>
  <c r="V358" i="1"/>
  <c r="Y359" i="1"/>
  <c r="U359" i="1"/>
  <c r="V360" i="1"/>
  <c r="Y361" i="1"/>
  <c r="U361" i="1"/>
  <c r="V362" i="1"/>
  <c r="Y363" i="1"/>
  <c r="U363" i="1"/>
  <c r="V364" i="1"/>
  <c r="Y365" i="1"/>
  <c r="U365" i="1"/>
  <c r="V366" i="1"/>
  <c r="Y367" i="1"/>
  <c r="U367" i="1"/>
  <c r="V368" i="1"/>
  <c r="Y369" i="1"/>
  <c r="U369" i="1"/>
  <c r="V370" i="1"/>
  <c r="Y371" i="1"/>
  <c r="U371" i="1"/>
  <c r="V372" i="1"/>
  <c r="Y373" i="1"/>
  <c r="U373" i="1"/>
  <c r="V374" i="1"/>
  <c r="Y375" i="1"/>
  <c r="U375" i="1"/>
  <c r="V376" i="1"/>
  <c r="Y377" i="1"/>
  <c r="U377" i="1"/>
  <c r="V378" i="1"/>
  <c r="Y379" i="1"/>
  <c r="U379" i="1"/>
  <c r="V380" i="1"/>
  <c r="Y381" i="1"/>
  <c r="U381" i="1"/>
  <c r="Y436" i="1"/>
  <c r="U436" i="1"/>
  <c r="V436" i="1"/>
  <c r="AJ436" i="1"/>
  <c r="Y440" i="1"/>
  <c r="U440" i="1"/>
  <c r="V440" i="1"/>
  <c r="AJ440" i="1"/>
  <c r="Y444" i="1"/>
  <c r="U444" i="1"/>
  <c r="V444" i="1"/>
  <c r="AJ444" i="1"/>
  <c r="Y448" i="1"/>
  <c r="U448" i="1"/>
  <c r="V448" i="1"/>
  <c r="AJ448" i="1"/>
  <c r="Y452" i="1"/>
  <c r="U452" i="1"/>
  <c r="V452" i="1"/>
  <c r="AJ452" i="1"/>
  <c r="Y456" i="1"/>
  <c r="U456" i="1"/>
  <c r="V456" i="1"/>
  <c r="AJ456" i="1"/>
  <c r="AL459" i="1"/>
  <c r="AM459" i="1" s="1"/>
  <c r="AI459" i="1"/>
  <c r="AK459" i="1" s="1"/>
  <c r="AF459" i="1"/>
  <c r="AL463" i="1"/>
  <c r="AM463" i="1" s="1"/>
  <c r="AI463" i="1"/>
  <c r="AK463" i="1" s="1"/>
  <c r="AF463" i="1"/>
  <c r="AL467" i="1"/>
  <c r="AM467" i="1" s="1"/>
  <c r="AI467" i="1"/>
  <c r="AK467" i="1" s="1"/>
  <c r="AF467" i="1"/>
  <c r="AL471" i="1"/>
  <c r="AM471" i="1" s="1"/>
  <c r="AI471" i="1"/>
  <c r="AK471" i="1" s="1"/>
  <c r="AF471" i="1"/>
  <c r="AL475" i="1"/>
  <c r="AM475" i="1" s="1"/>
  <c r="AI475" i="1"/>
  <c r="AK475" i="1" s="1"/>
  <c r="AF475" i="1"/>
  <c r="AL479" i="1"/>
  <c r="AM479" i="1" s="1"/>
  <c r="AI479" i="1"/>
  <c r="AK479" i="1" s="1"/>
  <c r="AF479" i="1"/>
  <c r="AL483" i="1"/>
  <c r="AM483" i="1" s="1"/>
  <c r="AI483" i="1"/>
  <c r="AK483" i="1" s="1"/>
  <c r="AF483" i="1"/>
  <c r="AL487" i="1"/>
  <c r="AM487" i="1" s="1"/>
  <c r="AI487" i="1"/>
  <c r="AK487" i="1" s="1"/>
  <c r="AF487" i="1"/>
  <c r="AJ353" i="1"/>
  <c r="AG354" i="1"/>
  <c r="AJ355" i="1"/>
  <c r="AG356" i="1"/>
  <c r="AJ357" i="1"/>
  <c r="AG358" i="1"/>
  <c r="AJ359" i="1"/>
  <c r="AG360" i="1"/>
  <c r="AJ361" i="1"/>
  <c r="AG362" i="1"/>
  <c r="AJ363" i="1"/>
  <c r="AG364" i="1"/>
  <c r="AJ365" i="1"/>
  <c r="AG366" i="1"/>
  <c r="AJ367" i="1"/>
  <c r="AG368" i="1"/>
  <c r="AJ369" i="1"/>
  <c r="AG370" i="1"/>
  <c r="AJ371" i="1"/>
  <c r="AG372" i="1"/>
  <c r="AJ373" i="1"/>
  <c r="AG374" i="1"/>
  <c r="AJ375" i="1"/>
  <c r="AG376" i="1"/>
  <c r="AJ377" i="1"/>
  <c r="AG378" i="1"/>
  <c r="AJ379" i="1"/>
  <c r="AG380" i="1"/>
  <c r="V382" i="1"/>
  <c r="Y383" i="1"/>
  <c r="AG383" i="1"/>
  <c r="V384" i="1"/>
  <c r="Y385" i="1"/>
  <c r="AG385" i="1"/>
  <c r="V386" i="1"/>
  <c r="Y387" i="1"/>
  <c r="AG387" i="1"/>
  <c r="V388" i="1"/>
  <c r="Y389" i="1"/>
  <c r="AG389" i="1"/>
  <c r="V390" i="1"/>
  <c r="Y391" i="1"/>
  <c r="AG391" i="1"/>
  <c r="V392" i="1"/>
  <c r="Y393" i="1"/>
  <c r="AG393" i="1"/>
  <c r="V394" i="1"/>
  <c r="Y395" i="1"/>
  <c r="AG395" i="1"/>
  <c r="V396" i="1"/>
  <c r="Y397" i="1"/>
  <c r="AG397" i="1"/>
  <c r="V398" i="1"/>
  <c r="Y399" i="1"/>
  <c r="AG399" i="1"/>
  <c r="V400" i="1"/>
  <c r="Y401" i="1"/>
  <c r="AG401" i="1"/>
  <c r="V402" i="1"/>
  <c r="Y403" i="1"/>
  <c r="AG403" i="1"/>
  <c r="V404" i="1"/>
  <c r="Y405" i="1"/>
  <c r="AG405" i="1"/>
  <c r="V406" i="1"/>
  <c r="Y407" i="1"/>
  <c r="AG407" i="1"/>
  <c r="V408" i="1"/>
  <c r="Y409" i="1"/>
  <c r="AG409" i="1"/>
  <c r="V410" i="1"/>
  <c r="Y411" i="1"/>
  <c r="AG411" i="1"/>
  <c r="V412" i="1"/>
  <c r="Y413" i="1"/>
  <c r="AG413" i="1"/>
  <c r="V414" i="1"/>
  <c r="Y415" i="1"/>
  <c r="AG415" i="1"/>
  <c r="V416" i="1"/>
  <c r="Y417" i="1"/>
  <c r="AG417" i="1"/>
  <c r="V418" i="1"/>
  <c r="Y419" i="1"/>
  <c r="AG419" i="1"/>
  <c r="V420" i="1"/>
  <c r="Y421" i="1"/>
  <c r="AG421" i="1"/>
  <c r="V422" i="1"/>
  <c r="Y423" i="1"/>
  <c r="AG423" i="1"/>
  <c r="V424" i="1"/>
  <c r="Y425" i="1"/>
  <c r="AG425" i="1"/>
  <c r="V426" i="1"/>
  <c r="Y427" i="1"/>
  <c r="AG427" i="1"/>
  <c r="V428" i="1"/>
  <c r="Y429" i="1"/>
  <c r="AG429" i="1"/>
  <c r="V430" i="1"/>
  <c r="Y431" i="1"/>
  <c r="AG431" i="1"/>
  <c r="V432" i="1"/>
  <c r="Y433" i="1"/>
  <c r="AG433" i="1"/>
  <c r="V434" i="1"/>
  <c r="Y435" i="1"/>
  <c r="U435" i="1"/>
  <c r="V435" i="1"/>
  <c r="AJ435" i="1"/>
  <c r="Y439" i="1"/>
  <c r="U439" i="1"/>
  <c r="V439" i="1"/>
  <c r="AJ439" i="1"/>
  <c r="Y443" i="1"/>
  <c r="U443" i="1"/>
  <c r="V443" i="1"/>
  <c r="AJ443" i="1"/>
  <c r="Y447" i="1"/>
  <c r="U447" i="1"/>
  <c r="V447" i="1"/>
  <c r="AJ447" i="1"/>
  <c r="Y451" i="1"/>
  <c r="U451" i="1"/>
  <c r="V451" i="1"/>
  <c r="AJ451" i="1"/>
  <c r="Y455" i="1"/>
  <c r="U455" i="1"/>
  <c r="V455" i="1"/>
  <c r="AJ455" i="1"/>
  <c r="AJ548" i="1"/>
  <c r="AG548" i="1"/>
  <c r="U548" i="1"/>
  <c r="AJ550" i="1"/>
  <c r="AG550" i="1"/>
  <c r="V550" i="1"/>
  <c r="V556" i="1"/>
  <c r="U556" i="1"/>
  <c r="Y556" i="1"/>
  <c r="AG569" i="1"/>
  <c r="AJ569" i="1"/>
  <c r="V569" i="1"/>
  <c r="AJ382" i="1"/>
  <c r="AJ384" i="1"/>
  <c r="AJ386" i="1"/>
  <c r="AJ388" i="1"/>
  <c r="AJ390" i="1"/>
  <c r="AJ392" i="1"/>
  <c r="AJ394" i="1"/>
  <c r="AJ396" i="1"/>
  <c r="AJ398" i="1"/>
  <c r="AJ400" i="1"/>
  <c r="AJ402" i="1"/>
  <c r="AJ404" i="1"/>
  <c r="AJ406" i="1"/>
  <c r="AJ408" i="1"/>
  <c r="AJ410" i="1"/>
  <c r="AJ412" i="1"/>
  <c r="AJ414" i="1"/>
  <c r="AJ416" i="1"/>
  <c r="AJ418" i="1"/>
  <c r="AJ420" i="1"/>
  <c r="AJ422" i="1"/>
  <c r="AJ424" i="1"/>
  <c r="AJ426" i="1"/>
  <c r="AJ428" i="1"/>
  <c r="AJ430" i="1"/>
  <c r="AJ432" i="1"/>
  <c r="AJ434" i="1"/>
  <c r="AG435" i="1"/>
  <c r="AG437" i="1"/>
  <c r="AG439" i="1"/>
  <c r="AG441" i="1"/>
  <c r="AG443" i="1"/>
  <c r="AG445" i="1"/>
  <c r="AG447" i="1"/>
  <c r="AG449" i="1"/>
  <c r="AG451" i="1"/>
  <c r="AG453" i="1"/>
  <c r="AG455" i="1"/>
  <c r="AG457" i="1"/>
  <c r="AJ458" i="1"/>
  <c r="AG458" i="1"/>
  <c r="U459" i="1"/>
  <c r="AG461" i="1"/>
  <c r="AJ462" i="1"/>
  <c r="AG462" i="1"/>
  <c r="U463" i="1"/>
  <c r="AG465" i="1"/>
  <c r="AJ466" i="1"/>
  <c r="AG466" i="1"/>
  <c r="U467" i="1"/>
  <c r="AG469" i="1"/>
  <c r="AJ470" i="1"/>
  <c r="AG470" i="1"/>
  <c r="U471" i="1"/>
  <c r="AG473" i="1"/>
  <c r="AJ474" i="1"/>
  <c r="AG474" i="1"/>
  <c r="U475" i="1"/>
  <c r="AG477" i="1"/>
  <c r="AJ478" i="1"/>
  <c r="AG478" i="1"/>
  <c r="U479" i="1"/>
  <c r="AG481" i="1"/>
  <c r="AJ482" i="1"/>
  <c r="AG482" i="1"/>
  <c r="U483" i="1"/>
  <c r="AG485" i="1"/>
  <c r="AJ486" i="1"/>
  <c r="AG486" i="1"/>
  <c r="U487" i="1"/>
  <c r="AJ491" i="1"/>
  <c r="V496" i="1"/>
  <c r="AJ499" i="1"/>
  <c r="V504" i="1"/>
  <c r="AJ507" i="1"/>
  <c r="V510" i="1"/>
  <c r="V518" i="1"/>
  <c r="AG557" i="1"/>
  <c r="AJ557" i="1"/>
  <c r="AJ564" i="1"/>
  <c r="AG564" i="1"/>
  <c r="AI590" i="1"/>
  <c r="AL590" i="1"/>
  <c r="AM590" i="1" s="1"/>
  <c r="AF590" i="1"/>
  <c r="AH590" i="1" s="1"/>
  <c r="AL458" i="1"/>
  <c r="AM458" i="1" s="1"/>
  <c r="AF458" i="1"/>
  <c r="AI458" i="1"/>
  <c r="AK458" i="1" s="1"/>
  <c r="AL462" i="1"/>
  <c r="AM462" i="1" s="1"/>
  <c r="AF462" i="1"/>
  <c r="AH462" i="1" s="1"/>
  <c r="AI462" i="1"/>
  <c r="AL466" i="1"/>
  <c r="AM466" i="1" s="1"/>
  <c r="AF466" i="1"/>
  <c r="AH466" i="1" s="1"/>
  <c r="AI466" i="1"/>
  <c r="AK466" i="1" s="1"/>
  <c r="AL470" i="1"/>
  <c r="AM470" i="1" s="1"/>
  <c r="AF470" i="1"/>
  <c r="AH470" i="1" s="1"/>
  <c r="AI470" i="1"/>
  <c r="AK470" i="1" s="1"/>
  <c r="AL474" i="1"/>
  <c r="AM474" i="1" s="1"/>
  <c r="AF474" i="1"/>
  <c r="AI474" i="1"/>
  <c r="AK474" i="1" s="1"/>
  <c r="AL478" i="1"/>
  <c r="AM478" i="1" s="1"/>
  <c r="AF478" i="1"/>
  <c r="AH478" i="1" s="1"/>
  <c r="AI478" i="1"/>
  <c r="AL482" i="1"/>
  <c r="AM482" i="1" s="1"/>
  <c r="AF482" i="1"/>
  <c r="AH482" i="1" s="1"/>
  <c r="AI482" i="1"/>
  <c r="AK482" i="1" s="1"/>
  <c r="AL486" i="1"/>
  <c r="AM486" i="1" s="1"/>
  <c r="AF486" i="1"/>
  <c r="AH486" i="1" s="1"/>
  <c r="AI486" i="1"/>
  <c r="AK486" i="1" s="1"/>
  <c r="V564" i="1"/>
  <c r="U564" i="1"/>
  <c r="Y564" i="1"/>
  <c r="AG585" i="1"/>
  <c r="AJ585" i="1"/>
  <c r="AJ594" i="1"/>
  <c r="AG594" i="1"/>
  <c r="AL633" i="1"/>
  <c r="AM633" i="1" s="1"/>
  <c r="AL635" i="1"/>
  <c r="AM635" i="1" s="1"/>
  <c r="AL637" i="1"/>
  <c r="AM637" i="1" s="1"/>
  <c r="AL639" i="1"/>
  <c r="AM639" i="1" s="1"/>
  <c r="AL641" i="1"/>
  <c r="AM641" i="1" s="1"/>
  <c r="AJ383" i="1"/>
  <c r="AJ385" i="1"/>
  <c r="AJ387" i="1"/>
  <c r="AJ389" i="1"/>
  <c r="AJ391" i="1"/>
  <c r="AJ393" i="1"/>
  <c r="AJ395" i="1"/>
  <c r="AJ397" i="1"/>
  <c r="AJ399" i="1"/>
  <c r="AJ401" i="1"/>
  <c r="AJ403" i="1"/>
  <c r="AJ405" i="1"/>
  <c r="AJ407" i="1"/>
  <c r="AJ409" i="1"/>
  <c r="AJ411" i="1"/>
  <c r="AJ413" i="1"/>
  <c r="AJ415" i="1"/>
  <c r="AJ417" i="1"/>
  <c r="AJ419" i="1"/>
  <c r="AJ421" i="1"/>
  <c r="AJ423" i="1"/>
  <c r="AJ425" i="1"/>
  <c r="AJ427" i="1"/>
  <c r="AJ429" i="1"/>
  <c r="AJ431" i="1"/>
  <c r="AJ433" i="1"/>
  <c r="AG436" i="1"/>
  <c r="AG438" i="1"/>
  <c r="AG440" i="1"/>
  <c r="AG442" i="1"/>
  <c r="AG444" i="1"/>
  <c r="AG446" i="1"/>
  <c r="AG448" i="1"/>
  <c r="AG450" i="1"/>
  <c r="AG452" i="1"/>
  <c r="AG454" i="1"/>
  <c r="AG456" i="1"/>
  <c r="AG459" i="1"/>
  <c r="V460" i="1"/>
  <c r="U460" i="1"/>
  <c r="Y460" i="1"/>
  <c r="AG460" i="1"/>
  <c r="AG463" i="1"/>
  <c r="V464" i="1"/>
  <c r="U464" i="1"/>
  <c r="Y464" i="1"/>
  <c r="AG464" i="1"/>
  <c r="AG467" i="1"/>
  <c r="V468" i="1"/>
  <c r="U468" i="1"/>
  <c r="Y468" i="1"/>
  <c r="AG468" i="1"/>
  <c r="AG471" i="1"/>
  <c r="V472" i="1"/>
  <c r="U472" i="1"/>
  <c r="Y472" i="1"/>
  <c r="AG472" i="1"/>
  <c r="AG475" i="1"/>
  <c r="V476" i="1"/>
  <c r="U476" i="1"/>
  <c r="Y476" i="1"/>
  <c r="AG476" i="1"/>
  <c r="AG479" i="1"/>
  <c r="V480" i="1"/>
  <c r="U480" i="1"/>
  <c r="Y480" i="1"/>
  <c r="AG480" i="1"/>
  <c r="AG483" i="1"/>
  <c r="V484" i="1"/>
  <c r="U484" i="1"/>
  <c r="Y484" i="1"/>
  <c r="AG484" i="1"/>
  <c r="AG487" i="1"/>
  <c r="V488" i="1"/>
  <c r="U488" i="1"/>
  <c r="Y488" i="1"/>
  <c r="AG488" i="1"/>
  <c r="V492" i="1"/>
  <c r="AJ495" i="1"/>
  <c r="V500" i="1"/>
  <c r="AJ503" i="1"/>
  <c r="V508" i="1"/>
  <c r="V514" i="1"/>
  <c r="V522" i="1"/>
  <c r="Y547" i="1"/>
  <c r="U547" i="1"/>
  <c r="V547" i="1"/>
  <c r="AI552" i="1"/>
  <c r="AL552" i="1"/>
  <c r="AM552" i="1" s="1"/>
  <c r="AF552" i="1"/>
  <c r="AG552" i="1"/>
  <c r="V552" i="1"/>
  <c r="Y554" i="1"/>
  <c r="U554" i="1"/>
  <c r="V554" i="1"/>
  <c r="AJ556" i="1"/>
  <c r="AG556" i="1"/>
  <c r="AG565" i="1"/>
  <c r="AJ565" i="1"/>
  <c r="Y525" i="1"/>
  <c r="U525" i="1"/>
  <c r="AG525" i="1"/>
  <c r="AJ525" i="1"/>
  <c r="Y529" i="1"/>
  <c r="U529" i="1"/>
  <c r="AG529" i="1"/>
  <c r="AJ529" i="1"/>
  <c r="Y533" i="1"/>
  <c r="U533" i="1"/>
  <c r="AG533" i="1"/>
  <c r="AJ533" i="1"/>
  <c r="Y537" i="1"/>
  <c r="U537" i="1"/>
  <c r="AG537" i="1"/>
  <c r="AJ537" i="1"/>
  <c r="Y541" i="1"/>
  <c r="U541" i="1"/>
  <c r="AG541" i="1"/>
  <c r="AJ541" i="1"/>
  <c r="Y545" i="1"/>
  <c r="U545" i="1"/>
  <c r="AJ546" i="1"/>
  <c r="AG546" i="1"/>
  <c r="AG547" i="1"/>
  <c r="AJ547" i="1"/>
  <c r="AJ554" i="1"/>
  <c r="AG554" i="1"/>
  <c r="Y559" i="1"/>
  <c r="U559" i="1"/>
  <c r="Y562" i="1"/>
  <c r="U562" i="1"/>
  <c r="V562" i="1"/>
  <c r="AG563" i="1"/>
  <c r="AJ563" i="1"/>
  <c r="AI566" i="1"/>
  <c r="AL566" i="1"/>
  <c r="AM566" i="1" s="1"/>
  <c r="AI572" i="1"/>
  <c r="AF572" i="1"/>
  <c r="AH572" i="1" s="1"/>
  <c r="Y573" i="1"/>
  <c r="U573" i="1"/>
  <c r="V573" i="1"/>
  <c r="AL574" i="1"/>
  <c r="AM574" i="1" s="1"/>
  <c r="Y575" i="1"/>
  <c r="U575" i="1"/>
  <c r="V580" i="1"/>
  <c r="Y580" i="1"/>
  <c r="Y581" i="1"/>
  <c r="U581" i="1"/>
  <c r="V581" i="1"/>
  <c r="Y582" i="1"/>
  <c r="U582" i="1"/>
  <c r="Y583" i="1"/>
  <c r="U583" i="1"/>
  <c r="V583" i="1"/>
  <c r="Y587" i="1"/>
  <c r="U587" i="1"/>
  <c r="V590" i="1"/>
  <c r="AJ590" i="1"/>
  <c r="AL596" i="1"/>
  <c r="AM596" i="1" s="1"/>
  <c r="AI596" i="1"/>
  <c r="AL915" i="1"/>
  <c r="AM915" i="1" s="1"/>
  <c r="AL919" i="1"/>
  <c r="AM919" i="1" s="1"/>
  <c r="AL923" i="1"/>
  <c r="AM923" i="1" s="1"/>
  <c r="AL927" i="1"/>
  <c r="AM927" i="1" s="1"/>
  <c r="AL931" i="1"/>
  <c r="AM931" i="1" s="1"/>
  <c r="AL935" i="1"/>
  <c r="AM935" i="1" s="1"/>
  <c r="AL939" i="1"/>
  <c r="AM939" i="1" s="1"/>
  <c r="AL943" i="1"/>
  <c r="AM943" i="1" s="1"/>
  <c r="AL947" i="1"/>
  <c r="AM947" i="1" s="1"/>
  <c r="AL951" i="1"/>
  <c r="AM951" i="1" s="1"/>
  <c r="AL955" i="1"/>
  <c r="AM955" i="1" s="1"/>
  <c r="AL959" i="1"/>
  <c r="AM959" i="1" s="1"/>
  <c r="AL963" i="1"/>
  <c r="AM963" i="1" s="1"/>
  <c r="AL967" i="1"/>
  <c r="AM967" i="1" s="1"/>
  <c r="AL971" i="1"/>
  <c r="AM971" i="1" s="1"/>
  <c r="AL975" i="1"/>
  <c r="AM975" i="1" s="1"/>
  <c r="AL979" i="1"/>
  <c r="AM979" i="1" s="1"/>
  <c r="AL983" i="1"/>
  <c r="AM983" i="1" s="1"/>
  <c r="AL987" i="1"/>
  <c r="AM987" i="1" s="1"/>
  <c r="AL991" i="1"/>
  <c r="AM991" i="1" s="1"/>
  <c r="AL995" i="1"/>
  <c r="AM995" i="1" s="1"/>
  <c r="AL999" i="1"/>
  <c r="AM999" i="1" s="1"/>
  <c r="AL1003" i="1"/>
  <c r="AM1003" i="1" s="1"/>
  <c r="AL1007" i="1"/>
  <c r="AM1007" i="1" s="1"/>
  <c r="AL1011" i="1"/>
  <c r="AM1011" i="1" s="1"/>
  <c r="AL1015" i="1"/>
  <c r="AM1015" i="1" s="1"/>
  <c r="AL1019" i="1"/>
  <c r="AM1019" i="1" s="1"/>
  <c r="AL1023" i="1"/>
  <c r="AM1023" i="1" s="1"/>
  <c r="AL1027" i="1"/>
  <c r="AM1027" i="1" s="1"/>
  <c r="AL1031" i="1"/>
  <c r="AM1031" i="1" s="1"/>
  <c r="AL1035" i="1"/>
  <c r="AM1035" i="1" s="1"/>
  <c r="AL1039" i="1"/>
  <c r="AM1039" i="1" s="1"/>
  <c r="AL1043" i="1"/>
  <c r="AM1043" i="1" s="1"/>
  <c r="AL1047" i="1"/>
  <c r="AM1047" i="1" s="1"/>
  <c r="AL1051" i="1"/>
  <c r="AM1051" i="1" s="1"/>
  <c r="AL1055" i="1"/>
  <c r="AM1055" i="1" s="1"/>
  <c r="AL1059" i="1"/>
  <c r="AM1059" i="1" s="1"/>
  <c r="AL1063" i="1"/>
  <c r="AM1063" i="1" s="1"/>
  <c r="AL1067" i="1"/>
  <c r="AM1067" i="1" s="1"/>
  <c r="V458" i="1"/>
  <c r="V462" i="1"/>
  <c r="V466" i="1"/>
  <c r="V470" i="1"/>
  <c r="V474" i="1"/>
  <c r="V478" i="1"/>
  <c r="V482" i="1"/>
  <c r="V486" i="1"/>
  <c r="Y527" i="1"/>
  <c r="U527" i="1"/>
  <c r="AG527" i="1"/>
  <c r="AJ527" i="1"/>
  <c r="Y531" i="1"/>
  <c r="U531" i="1"/>
  <c r="AG531" i="1"/>
  <c r="AJ531" i="1"/>
  <c r="Y535" i="1"/>
  <c r="U535" i="1"/>
  <c r="AG535" i="1"/>
  <c r="AJ535" i="1"/>
  <c r="Y539" i="1"/>
  <c r="U539" i="1"/>
  <c r="AG539" i="1"/>
  <c r="AJ539" i="1"/>
  <c r="Y543" i="1"/>
  <c r="U543" i="1"/>
  <c r="AG543" i="1"/>
  <c r="AJ543" i="1"/>
  <c r="V548" i="1"/>
  <c r="Y548" i="1"/>
  <c r="Y549" i="1"/>
  <c r="U549" i="1"/>
  <c r="V549" i="1"/>
  <c r="Y550" i="1"/>
  <c r="U550" i="1"/>
  <c r="Y551" i="1"/>
  <c r="U551" i="1"/>
  <c r="V551" i="1"/>
  <c r="Y555" i="1"/>
  <c r="U555" i="1"/>
  <c r="V558" i="1"/>
  <c r="AJ558" i="1"/>
  <c r="AF558" i="1"/>
  <c r="AH558" i="1" s="1"/>
  <c r="V559" i="1"/>
  <c r="Y565" i="1"/>
  <c r="U565" i="1"/>
  <c r="V565" i="1"/>
  <c r="AI568" i="1"/>
  <c r="AL568" i="1"/>
  <c r="AM568" i="1" s="1"/>
  <c r="AF568" i="1"/>
  <c r="AH568" i="1" s="1"/>
  <c r="Y570" i="1"/>
  <c r="U570" i="1"/>
  <c r="AG571" i="1"/>
  <c r="AJ571" i="1"/>
  <c r="V575" i="1"/>
  <c r="AI576" i="1"/>
  <c r="AL576" i="1"/>
  <c r="AM576" i="1" s="1"/>
  <c r="AF576" i="1"/>
  <c r="AH576" i="1" s="1"/>
  <c r="AJ578" i="1"/>
  <c r="AG578" i="1"/>
  <c r="AG579" i="1"/>
  <c r="AJ579" i="1"/>
  <c r="U580" i="1"/>
  <c r="V582" i="1"/>
  <c r="AJ586" i="1"/>
  <c r="AG586" i="1"/>
  <c r="V587" i="1"/>
  <c r="U590" i="1"/>
  <c r="Y591" i="1"/>
  <c r="U591" i="1"/>
  <c r="Y594" i="1"/>
  <c r="U594" i="1"/>
  <c r="V594" i="1"/>
  <c r="AG595" i="1"/>
  <c r="AJ595" i="1"/>
  <c r="AL914" i="1"/>
  <c r="AM914" i="1" s="1"/>
  <c r="AL918" i="1"/>
  <c r="AM918" i="1" s="1"/>
  <c r="AL922" i="1"/>
  <c r="AM922" i="1" s="1"/>
  <c r="AL926" i="1"/>
  <c r="AM926" i="1" s="1"/>
  <c r="AL930" i="1"/>
  <c r="AM930" i="1" s="1"/>
  <c r="AL934" i="1"/>
  <c r="AM934" i="1" s="1"/>
  <c r="AL938" i="1"/>
  <c r="AM938" i="1" s="1"/>
  <c r="AL942" i="1"/>
  <c r="AM942" i="1" s="1"/>
  <c r="AL946" i="1"/>
  <c r="AM946" i="1" s="1"/>
  <c r="AL950" i="1"/>
  <c r="AM950" i="1" s="1"/>
  <c r="AL954" i="1"/>
  <c r="AM954" i="1" s="1"/>
  <c r="AL958" i="1"/>
  <c r="AM958" i="1" s="1"/>
  <c r="AL962" i="1"/>
  <c r="AM962" i="1" s="1"/>
  <c r="AL966" i="1"/>
  <c r="AM966" i="1" s="1"/>
  <c r="AL970" i="1"/>
  <c r="AM970" i="1" s="1"/>
  <c r="AL974" i="1"/>
  <c r="AM974" i="1" s="1"/>
  <c r="AL978" i="1"/>
  <c r="AM978" i="1" s="1"/>
  <c r="AL982" i="1"/>
  <c r="AM982" i="1" s="1"/>
  <c r="AL986" i="1"/>
  <c r="AM986" i="1" s="1"/>
  <c r="AL990" i="1"/>
  <c r="AM990" i="1" s="1"/>
  <c r="AL994" i="1"/>
  <c r="AM994" i="1" s="1"/>
  <c r="AL998" i="1"/>
  <c r="AM998" i="1" s="1"/>
  <c r="AL1002" i="1"/>
  <c r="AM1002" i="1" s="1"/>
  <c r="AL1006" i="1"/>
  <c r="AM1006" i="1" s="1"/>
  <c r="AL1010" i="1"/>
  <c r="AM1010" i="1" s="1"/>
  <c r="AL1014" i="1"/>
  <c r="AM1014" i="1" s="1"/>
  <c r="AL1018" i="1"/>
  <c r="AM1018" i="1" s="1"/>
  <c r="AL1022" i="1"/>
  <c r="AM1022" i="1" s="1"/>
  <c r="AL1026" i="1"/>
  <c r="AM1026" i="1" s="1"/>
  <c r="AL1030" i="1"/>
  <c r="AM1030" i="1" s="1"/>
  <c r="AL1034" i="1"/>
  <c r="AM1034" i="1" s="1"/>
  <c r="AL1038" i="1"/>
  <c r="AM1038" i="1" s="1"/>
  <c r="AL1042" i="1"/>
  <c r="AM1042" i="1" s="1"/>
  <c r="AL1046" i="1"/>
  <c r="AM1046" i="1" s="1"/>
  <c r="AL1050" i="1"/>
  <c r="AM1050" i="1" s="1"/>
  <c r="AL1054" i="1"/>
  <c r="AM1054" i="1" s="1"/>
  <c r="AL1058" i="1"/>
  <c r="AM1058" i="1" s="1"/>
  <c r="AL1062" i="1"/>
  <c r="AM1062" i="1" s="1"/>
  <c r="AL1066" i="1"/>
  <c r="AM1066" i="1" s="1"/>
  <c r="AL1069" i="1"/>
  <c r="AM1069" i="1" s="1"/>
  <c r="AL1071" i="1"/>
  <c r="AM1071" i="1" s="1"/>
  <c r="AL1073" i="1"/>
  <c r="AM1073" i="1" s="1"/>
  <c r="AL1075" i="1"/>
  <c r="AM1075" i="1" s="1"/>
  <c r="AL1077" i="1"/>
  <c r="AM1077" i="1" s="1"/>
  <c r="AL1079" i="1"/>
  <c r="AM1079" i="1" s="1"/>
  <c r="AL1081" i="1"/>
  <c r="AM1081" i="1" s="1"/>
  <c r="AL1083" i="1"/>
  <c r="AM1083" i="1" s="1"/>
  <c r="AL1085" i="1"/>
  <c r="AM1085" i="1" s="1"/>
  <c r="AL1087" i="1"/>
  <c r="AM1087" i="1" s="1"/>
  <c r="AL1089" i="1"/>
  <c r="AM1089" i="1" s="1"/>
  <c r="AL1091" i="1"/>
  <c r="AM1091" i="1" s="1"/>
  <c r="AL1093" i="1"/>
  <c r="AM1093" i="1" s="1"/>
  <c r="AL1095" i="1"/>
  <c r="AM1095" i="1" s="1"/>
  <c r="AL1097" i="1"/>
  <c r="AM1097" i="1" s="1"/>
  <c r="AL1099" i="1"/>
  <c r="AM1099" i="1" s="1"/>
  <c r="AL1101" i="1"/>
  <c r="AM1101" i="1" s="1"/>
  <c r="AL1103" i="1"/>
  <c r="AM1103" i="1" s="1"/>
  <c r="AL1105" i="1"/>
  <c r="AM1105" i="1" s="1"/>
  <c r="AL1107" i="1"/>
  <c r="AM1107" i="1" s="1"/>
  <c r="AL1109" i="1"/>
  <c r="AM1109" i="1" s="1"/>
  <c r="AL1111" i="1"/>
  <c r="AM1111" i="1" s="1"/>
  <c r="AL1113" i="1"/>
  <c r="AM1113" i="1" s="1"/>
  <c r="AL1115" i="1"/>
  <c r="AM1115" i="1" s="1"/>
  <c r="AL1117" i="1"/>
  <c r="AM1117" i="1" s="1"/>
  <c r="AL1119" i="1"/>
  <c r="AM1119" i="1" s="1"/>
  <c r="AL1121" i="1"/>
  <c r="AM1121" i="1" s="1"/>
  <c r="AL1123" i="1"/>
  <c r="AM1123" i="1" s="1"/>
  <c r="AL1125" i="1"/>
  <c r="AM1125" i="1" s="1"/>
  <c r="AL1127" i="1"/>
  <c r="AM1127" i="1" s="1"/>
  <c r="AL1129" i="1"/>
  <c r="AM1129" i="1" s="1"/>
  <c r="AL1131" i="1"/>
  <c r="AM1131" i="1" s="1"/>
  <c r="AL1133" i="1"/>
  <c r="AM1133" i="1" s="1"/>
  <c r="AL1135" i="1"/>
  <c r="AM1135" i="1" s="1"/>
  <c r="AL1137" i="1"/>
  <c r="AM1137" i="1" s="1"/>
  <c r="AL1139" i="1"/>
  <c r="AM1139" i="1" s="1"/>
  <c r="AL1141" i="1"/>
  <c r="AM1141" i="1" s="1"/>
  <c r="AL1143" i="1"/>
  <c r="AM1143" i="1" s="1"/>
  <c r="AL1145" i="1"/>
  <c r="AM1145" i="1" s="1"/>
  <c r="AL1147" i="1"/>
  <c r="AM1147" i="1" s="1"/>
  <c r="AL1149" i="1"/>
  <c r="AM1149" i="1" s="1"/>
  <c r="AL1151" i="1"/>
  <c r="AM1151" i="1" s="1"/>
  <c r="AL1153" i="1"/>
  <c r="AM1153" i="1" s="1"/>
  <c r="AL1155" i="1"/>
  <c r="AM1155" i="1" s="1"/>
  <c r="AL1157" i="1"/>
  <c r="AM1157" i="1" s="1"/>
  <c r="AL1159" i="1"/>
  <c r="AM1159" i="1" s="1"/>
  <c r="AL1161" i="1"/>
  <c r="AM1161" i="1" s="1"/>
  <c r="AL1163" i="1"/>
  <c r="AM1163" i="1" s="1"/>
  <c r="AL1165" i="1"/>
  <c r="AM1165" i="1" s="1"/>
  <c r="AL1167" i="1"/>
  <c r="AM1167" i="1" s="1"/>
  <c r="AL1169" i="1"/>
  <c r="AM1169" i="1" s="1"/>
  <c r="AL1171" i="1"/>
  <c r="AM1171" i="1" s="1"/>
  <c r="AL1173" i="1"/>
  <c r="AM1173" i="1" s="1"/>
  <c r="AL1175" i="1"/>
  <c r="AM1175" i="1" s="1"/>
  <c r="AL1177" i="1"/>
  <c r="AM1177" i="1" s="1"/>
  <c r="AL1179" i="1"/>
  <c r="AM1179" i="1" s="1"/>
  <c r="AL1181" i="1"/>
  <c r="AM1181" i="1" s="1"/>
  <c r="AL1183" i="1"/>
  <c r="AM1183" i="1" s="1"/>
  <c r="AL1185" i="1"/>
  <c r="AM1185" i="1" s="1"/>
  <c r="AL1187" i="1"/>
  <c r="AM1187" i="1" s="1"/>
  <c r="AL1189" i="1"/>
  <c r="AM1189" i="1" s="1"/>
  <c r="AL1191" i="1"/>
  <c r="AM1191" i="1" s="1"/>
  <c r="AL1193" i="1"/>
  <c r="AM1193" i="1" s="1"/>
  <c r="AL1195" i="1"/>
  <c r="AM1195" i="1" s="1"/>
  <c r="AL1197" i="1"/>
  <c r="AM1197" i="1" s="1"/>
  <c r="AL1199" i="1"/>
  <c r="AM1199" i="1" s="1"/>
  <c r="AL1201" i="1"/>
  <c r="AM1201" i="1" s="1"/>
  <c r="AL1203" i="1"/>
  <c r="AM1203" i="1" s="1"/>
  <c r="V459" i="1"/>
  <c r="V463" i="1"/>
  <c r="V467" i="1"/>
  <c r="V471" i="1"/>
  <c r="V475" i="1"/>
  <c r="V479" i="1"/>
  <c r="V483" i="1"/>
  <c r="V487" i="1"/>
  <c r="V525" i="1"/>
  <c r="V529" i="1"/>
  <c r="V533" i="1"/>
  <c r="V537" i="1"/>
  <c r="V541" i="1"/>
  <c r="V545" i="1"/>
  <c r="V546" i="1"/>
  <c r="AG553" i="1"/>
  <c r="AK558" i="1"/>
  <c r="AJ562" i="1"/>
  <c r="AG562" i="1"/>
  <c r="V563" i="1"/>
  <c r="AJ566" i="1"/>
  <c r="AF566" i="1"/>
  <c r="AH566" i="1" s="1"/>
  <c r="Y571" i="1"/>
  <c r="U571" i="1"/>
  <c r="AG573" i="1"/>
  <c r="AI574" i="1"/>
  <c r="AF574" i="1"/>
  <c r="AH574" i="1" s="1"/>
  <c r="Y579" i="1"/>
  <c r="U579" i="1"/>
  <c r="V579" i="1"/>
  <c r="AJ580" i="1"/>
  <c r="AG580" i="1"/>
  <c r="AJ582" i="1"/>
  <c r="AG582" i="1"/>
  <c r="AI584" i="1"/>
  <c r="AL584" i="1"/>
  <c r="AM584" i="1" s="1"/>
  <c r="AF584" i="1"/>
  <c r="AH584" i="1" s="1"/>
  <c r="AG584" i="1"/>
  <c r="V585" i="1"/>
  <c r="Y586" i="1"/>
  <c r="U586" i="1"/>
  <c r="V588" i="1"/>
  <c r="U588" i="1"/>
  <c r="AJ588" i="1"/>
  <c r="AK588" i="1" s="1"/>
  <c r="AF588" i="1"/>
  <c r="AH588" i="1" s="1"/>
  <c r="AG589" i="1"/>
  <c r="V596" i="1"/>
  <c r="AG596" i="1"/>
  <c r="AJ596" i="1"/>
  <c r="AF596" i="1"/>
  <c r="AH596" i="1" s="1"/>
  <c r="Y597" i="1"/>
  <c r="U597" i="1"/>
  <c r="V597" i="1"/>
  <c r="AG597" i="1"/>
  <c r="AJ597" i="1"/>
  <c r="Y599" i="1"/>
  <c r="U599" i="1"/>
  <c r="V599" i="1"/>
  <c r="AG599" i="1"/>
  <c r="AJ599" i="1"/>
  <c r="Y600" i="1"/>
  <c r="U600" i="1"/>
  <c r="V600" i="1"/>
  <c r="AG600" i="1"/>
  <c r="AJ600" i="1"/>
  <c r="Y601" i="1"/>
  <c r="U601" i="1"/>
  <c r="V601" i="1"/>
  <c r="AG601" i="1"/>
  <c r="AJ601" i="1"/>
  <c r="Y603" i="1"/>
  <c r="U603" i="1"/>
  <c r="V603" i="1"/>
  <c r="AG603" i="1"/>
  <c r="AJ603" i="1"/>
  <c r="Y605" i="1"/>
  <c r="U605" i="1"/>
  <c r="V605" i="1"/>
  <c r="AG605" i="1"/>
  <c r="AJ605" i="1"/>
  <c r="Y606" i="1"/>
  <c r="U606" i="1"/>
  <c r="V606" i="1"/>
  <c r="AG606" i="1"/>
  <c r="AJ606" i="1"/>
  <c r="Y607" i="1"/>
  <c r="U607" i="1"/>
  <c r="V607" i="1"/>
  <c r="AG607" i="1"/>
  <c r="AJ607" i="1"/>
  <c r="Y609" i="1"/>
  <c r="U609" i="1"/>
  <c r="V609" i="1"/>
  <c r="AG609" i="1"/>
  <c r="AJ609" i="1"/>
  <c r="Y610" i="1"/>
  <c r="U610" i="1"/>
  <c r="V610" i="1"/>
  <c r="AG610" i="1"/>
  <c r="AJ610" i="1"/>
  <c r="Y611" i="1"/>
  <c r="U611" i="1"/>
  <c r="V611" i="1"/>
  <c r="AG611" i="1"/>
  <c r="AJ611" i="1"/>
  <c r="Y613" i="1"/>
  <c r="U613" i="1"/>
  <c r="V613" i="1"/>
  <c r="AG613" i="1"/>
  <c r="AJ613" i="1"/>
  <c r="Y614" i="1"/>
  <c r="U614" i="1"/>
  <c r="V614" i="1"/>
  <c r="AG614" i="1"/>
  <c r="AJ614" i="1"/>
  <c r="Y615" i="1"/>
  <c r="U615" i="1"/>
  <c r="V615" i="1"/>
  <c r="AG615" i="1"/>
  <c r="AJ615" i="1"/>
  <c r="Y617" i="1"/>
  <c r="U617" i="1"/>
  <c r="V617" i="1"/>
  <c r="AG617" i="1"/>
  <c r="AJ617" i="1"/>
  <c r="Y618" i="1"/>
  <c r="U618" i="1"/>
  <c r="V618" i="1"/>
  <c r="AG618" i="1"/>
  <c r="AJ618" i="1"/>
  <c r="Y619" i="1"/>
  <c r="U619" i="1"/>
  <c r="V619" i="1"/>
  <c r="AG619" i="1"/>
  <c r="AJ619" i="1"/>
  <c r="Y621" i="1"/>
  <c r="U621" i="1"/>
  <c r="V621" i="1"/>
  <c r="AG621" i="1"/>
  <c r="AJ621" i="1"/>
  <c r="Y622" i="1"/>
  <c r="U622" i="1"/>
  <c r="V622" i="1"/>
  <c r="AG622" i="1"/>
  <c r="AJ622" i="1"/>
  <c r="Y623" i="1"/>
  <c r="U623" i="1"/>
  <c r="V623" i="1"/>
  <c r="AG623" i="1"/>
  <c r="AJ623" i="1"/>
  <c r="Y625" i="1"/>
  <c r="U625" i="1"/>
  <c r="V625" i="1"/>
  <c r="AG625" i="1"/>
  <c r="AJ625" i="1"/>
  <c r="Y626" i="1"/>
  <c r="U626" i="1"/>
  <c r="V626" i="1"/>
  <c r="AG626" i="1"/>
  <c r="AJ626" i="1"/>
  <c r="Y627" i="1"/>
  <c r="U627" i="1"/>
  <c r="V627" i="1"/>
  <c r="AG627" i="1"/>
  <c r="AJ627" i="1"/>
  <c r="Y629" i="1"/>
  <c r="U629" i="1"/>
  <c r="V629" i="1"/>
  <c r="AG629" i="1"/>
  <c r="AJ629" i="1"/>
  <c r="Y630" i="1"/>
  <c r="U630" i="1"/>
  <c r="V630" i="1"/>
  <c r="AG630" i="1"/>
  <c r="AJ630" i="1"/>
  <c r="Y631" i="1"/>
  <c r="U631" i="1"/>
  <c r="V631" i="1"/>
  <c r="AG631" i="1"/>
  <c r="AJ631" i="1"/>
  <c r="AL913" i="1"/>
  <c r="AM913" i="1" s="1"/>
  <c r="AL917" i="1"/>
  <c r="AM917" i="1" s="1"/>
  <c r="AL921" i="1"/>
  <c r="AM921" i="1" s="1"/>
  <c r="AL925" i="1"/>
  <c r="AM925" i="1" s="1"/>
  <c r="AL929" i="1"/>
  <c r="AM929" i="1" s="1"/>
  <c r="AL933" i="1"/>
  <c r="AM933" i="1" s="1"/>
  <c r="AL937" i="1"/>
  <c r="AM937" i="1" s="1"/>
  <c r="AL941" i="1"/>
  <c r="AM941" i="1" s="1"/>
  <c r="AL945" i="1"/>
  <c r="AM945" i="1" s="1"/>
  <c r="AL949" i="1"/>
  <c r="AM949" i="1" s="1"/>
  <c r="AL953" i="1"/>
  <c r="AM953" i="1" s="1"/>
  <c r="AL957" i="1"/>
  <c r="AM957" i="1" s="1"/>
  <c r="AL961" i="1"/>
  <c r="AM961" i="1" s="1"/>
  <c r="AL965" i="1"/>
  <c r="AM965" i="1" s="1"/>
  <c r="AL969" i="1"/>
  <c r="AM969" i="1" s="1"/>
  <c r="AL973" i="1"/>
  <c r="AM973" i="1" s="1"/>
  <c r="AL977" i="1"/>
  <c r="AM977" i="1" s="1"/>
  <c r="AL981" i="1"/>
  <c r="AM981" i="1" s="1"/>
  <c r="AL985" i="1"/>
  <c r="AM985" i="1" s="1"/>
  <c r="AL989" i="1"/>
  <c r="AM989" i="1" s="1"/>
  <c r="AL993" i="1"/>
  <c r="AM993" i="1" s="1"/>
  <c r="AL997" i="1"/>
  <c r="AM997" i="1" s="1"/>
  <c r="AL1001" i="1"/>
  <c r="AM1001" i="1" s="1"/>
  <c r="AL1005" i="1"/>
  <c r="AM1005" i="1" s="1"/>
  <c r="AL1009" i="1"/>
  <c r="AM1009" i="1" s="1"/>
  <c r="AL1013" i="1"/>
  <c r="AM1013" i="1" s="1"/>
  <c r="AL1017" i="1"/>
  <c r="AM1017" i="1" s="1"/>
  <c r="AL1021" i="1"/>
  <c r="AM1021" i="1" s="1"/>
  <c r="AL1025" i="1"/>
  <c r="AM1025" i="1" s="1"/>
  <c r="AL1029" i="1"/>
  <c r="AM1029" i="1" s="1"/>
  <c r="AL1033" i="1"/>
  <c r="AM1033" i="1" s="1"/>
  <c r="AL1037" i="1"/>
  <c r="AM1037" i="1" s="1"/>
  <c r="AL1041" i="1"/>
  <c r="AM1041" i="1" s="1"/>
  <c r="AL1045" i="1"/>
  <c r="AM1045" i="1" s="1"/>
  <c r="AL1049" i="1"/>
  <c r="AM1049" i="1" s="1"/>
  <c r="AL1053" i="1"/>
  <c r="AM1053" i="1" s="1"/>
  <c r="AL1057" i="1"/>
  <c r="AM1057" i="1" s="1"/>
  <c r="AL1061" i="1"/>
  <c r="AM1061" i="1" s="1"/>
  <c r="AL1065" i="1"/>
  <c r="AM1065" i="1" s="1"/>
  <c r="AL1399" i="1"/>
  <c r="AM1399" i="1" s="1"/>
  <c r="AL1403" i="1"/>
  <c r="AM1403" i="1" s="1"/>
  <c r="AL1407" i="1"/>
  <c r="AM1407" i="1" s="1"/>
  <c r="AL1411" i="1"/>
  <c r="AM1411" i="1" s="1"/>
  <c r="AL1415" i="1"/>
  <c r="AM1415" i="1" s="1"/>
  <c r="AL1419" i="1"/>
  <c r="AM1419" i="1" s="1"/>
  <c r="AL1423" i="1"/>
  <c r="AM1423" i="1" s="1"/>
  <c r="AL1426" i="1"/>
  <c r="AM1426" i="1" s="1"/>
  <c r="AL1428" i="1"/>
  <c r="AM1428" i="1" s="1"/>
  <c r="AL1430" i="1"/>
  <c r="AM1430" i="1" s="1"/>
  <c r="AL1432" i="1"/>
  <c r="AM1432" i="1" s="1"/>
  <c r="AL1434" i="1"/>
  <c r="AM1434" i="1" s="1"/>
  <c r="AL1436" i="1"/>
  <c r="AM1436" i="1" s="1"/>
  <c r="AL1438" i="1"/>
  <c r="AM1438" i="1" s="1"/>
  <c r="AL1440" i="1"/>
  <c r="AM1440" i="1" s="1"/>
  <c r="AL1442" i="1"/>
  <c r="AM1442" i="1" s="1"/>
  <c r="AL1444" i="1"/>
  <c r="AM1444" i="1" s="1"/>
  <c r="AL1446" i="1"/>
  <c r="AM1446" i="1" s="1"/>
  <c r="AL1448" i="1"/>
  <c r="AM1448" i="1" s="1"/>
  <c r="AL1450" i="1"/>
  <c r="AM1450" i="1" s="1"/>
  <c r="AL1452" i="1"/>
  <c r="AM1452" i="1" s="1"/>
  <c r="AL1454" i="1"/>
  <c r="AM1454" i="1" s="1"/>
  <c r="AL1456" i="1"/>
  <c r="AM1456" i="1" s="1"/>
  <c r="AL1458" i="1"/>
  <c r="AM1458" i="1" s="1"/>
  <c r="AL1460" i="1"/>
  <c r="AM1460" i="1" s="1"/>
  <c r="AL1462" i="1"/>
  <c r="AM1462" i="1" s="1"/>
  <c r="AL1464" i="1"/>
  <c r="AM1464" i="1" s="1"/>
  <c r="AL1466" i="1"/>
  <c r="AM1466" i="1" s="1"/>
  <c r="AL1468" i="1"/>
  <c r="AM1468" i="1" s="1"/>
  <c r="AL1470" i="1"/>
  <c r="AM1470" i="1" s="1"/>
  <c r="AL1472" i="1"/>
  <c r="AM1472" i="1" s="1"/>
  <c r="AL1474" i="1"/>
  <c r="AM1474" i="1" s="1"/>
  <c r="AL1476" i="1"/>
  <c r="AM1476" i="1" s="1"/>
  <c r="AL1478" i="1"/>
  <c r="AM1478" i="1" s="1"/>
  <c r="AL1480" i="1"/>
  <c r="AM1480" i="1" s="1"/>
  <c r="AL1482" i="1"/>
  <c r="AM1482" i="1" s="1"/>
  <c r="AL1484" i="1"/>
  <c r="AM1484" i="1" s="1"/>
  <c r="AL1486" i="1"/>
  <c r="AM1486" i="1" s="1"/>
  <c r="AL1488" i="1"/>
  <c r="AM1488" i="1" s="1"/>
  <c r="AL1490" i="1"/>
  <c r="AM1490" i="1" s="1"/>
  <c r="AL1492" i="1"/>
  <c r="AM1492" i="1" s="1"/>
  <c r="AL1494" i="1"/>
  <c r="AM1494" i="1" s="1"/>
  <c r="AL1496" i="1"/>
  <c r="AM1496" i="1" s="1"/>
  <c r="AL1498" i="1"/>
  <c r="AM1498" i="1" s="1"/>
  <c r="AL1500" i="1"/>
  <c r="AM1500" i="1" s="1"/>
  <c r="AL1502" i="1"/>
  <c r="AM1502" i="1" s="1"/>
  <c r="AL1504" i="1"/>
  <c r="AM1504" i="1" s="1"/>
  <c r="AL1506" i="1"/>
  <c r="AM1506" i="1" s="1"/>
  <c r="AL1508" i="1"/>
  <c r="AM1508" i="1" s="1"/>
  <c r="AL1510" i="1"/>
  <c r="AM1510" i="1" s="1"/>
  <c r="AL1512" i="1"/>
  <c r="AM1512" i="1" s="1"/>
  <c r="AL1514" i="1"/>
  <c r="AM1514" i="1" s="1"/>
  <c r="AL1516" i="1"/>
  <c r="AM1516" i="1" s="1"/>
  <c r="AL1518" i="1"/>
  <c r="AM1518" i="1" s="1"/>
  <c r="AL1520" i="1"/>
  <c r="AM1520" i="1" s="1"/>
  <c r="AL1522" i="1"/>
  <c r="AM1522" i="1" s="1"/>
  <c r="AL1524" i="1"/>
  <c r="AM1524" i="1" s="1"/>
  <c r="AL1526" i="1"/>
  <c r="AM1526" i="1" s="1"/>
  <c r="AL1528" i="1"/>
  <c r="AM1528" i="1" s="1"/>
  <c r="AL1530" i="1"/>
  <c r="AM1530" i="1" s="1"/>
  <c r="AL1398" i="1"/>
  <c r="AM1398" i="1" s="1"/>
  <c r="AL1402" i="1"/>
  <c r="AM1402" i="1" s="1"/>
  <c r="AL1406" i="1"/>
  <c r="AM1406" i="1" s="1"/>
  <c r="AL1410" i="1"/>
  <c r="AM1410" i="1" s="1"/>
  <c r="AL1414" i="1"/>
  <c r="AM1414" i="1" s="1"/>
  <c r="AL1418" i="1"/>
  <c r="AM1418" i="1" s="1"/>
  <c r="AL1422" i="1"/>
  <c r="AM1422" i="1" s="1"/>
  <c r="Y489" i="1"/>
  <c r="U489" i="1"/>
  <c r="AG489" i="1"/>
  <c r="Y490" i="1"/>
  <c r="U490" i="1"/>
  <c r="AG490" i="1"/>
  <c r="Y491" i="1"/>
  <c r="U491" i="1"/>
  <c r="AG491" i="1"/>
  <c r="Y492" i="1"/>
  <c r="U492" i="1"/>
  <c r="AG492" i="1"/>
  <c r="Y493" i="1"/>
  <c r="U493" i="1"/>
  <c r="AG493" i="1"/>
  <c r="Y494" i="1"/>
  <c r="U494" i="1"/>
  <c r="AG494" i="1"/>
  <c r="Y495" i="1"/>
  <c r="U495" i="1"/>
  <c r="AG495" i="1"/>
  <c r="Y496" i="1"/>
  <c r="U496" i="1"/>
  <c r="AG496" i="1"/>
  <c r="Y497" i="1"/>
  <c r="U497" i="1"/>
  <c r="AG497" i="1"/>
  <c r="Y498" i="1"/>
  <c r="U498" i="1"/>
  <c r="AG498" i="1"/>
  <c r="Y499" i="1"/>
  <c r="U499" i="1"/>
  <c r="AG499" i="1"/>
  <c r="Y500" i="1"/>
  <c r="U500" i="1"/>
  <c r="AG500" i="1"/>
  <c r="Y501" i="1"/>
  <c r="U501" i="1"/>
  <c r="AG501" i="1"/>
  <c r="Y502" i="1"/>
  <c r="U502" i="1"/>
  <c r="AG502" i="1"/>
  <c r="Y503" i="1"/>
  <c r="U503" i="1"/>
  <c r="AG503" i="1"/>
  <c r="Y504" i="1"/>
  <c r="U504" i="1"/>
  <c r="AG504" i="1"/>
  <c r="Y505" i="1"/>
  <c r="U505" i="1"/>
  <c r="AG505" i="1"/>
  <c r="Y506" i="1"/>
  <c r="U506" i="1"/>
  <c r="AG506" i="1"/>
  <c r="Y507" i="1"/>
  <c r="U507" i="1"/>
  <c r="AG507" i="1"/>
  <c r="Y508" i="1"/>
  <c r="U508" i="1"/>
  <c r="AG508" i="1"/>
  <c r="Y509" i="1"/>
  <c r="U509" i="1"/>
  <c r="AG509" i="1"/>
  <c r="Y510" i="1"/>
  <c r="U510" i="1"/>
  <c r="AG510" i="1"/>
  <c r="Y511" i="1"/>
  <c r="U511" i="1"/>
  <c r="AG511" i="1"/>
  <c r="Y512" i="1"/>
  <c r="U512" i="1"/>
  <c r="AG512" i="1"/>
  <c r="Y513" i="1"/>
  <c r="U513" i="1"/>
  <c r="AG513" i="1"/>
  <c r="Y514" i="1"/>
  <c r="U514" i="1"/>
  <c r="AG514" i="1"/>
  <c r="Y515" i="1"/>
  <c r="U515" i="1"/>
  <c r="AG515" i="1"/>
  <c r="Y516" i="1"/>
  <c r="U516" i="1"/>
  <c r="AG516" i="1"/>
  <c r="Y517" i="1"/>
  <c r="U517" i="1"/>
  <c r="AG517" i="1"/>
  <c r="Y518" i="1"/>
  <c r="U518" i="1"/>
  <c r="AG518" i="1"/>
  <c r="Y519" i="1"/>
  <c r="U519" i="1"/>
  <c r="AG519" i="1"/>
  <c r="Y520" i="1"/>
  <c r="U520" i="1"/>
  <c r="AG520" i="1"/>
  <c r="Y521" i="1"/>
  <c r="U521" i="1"/>
  <c r="AG521" i="1"/>
  <c r="Y522" i="1"/>
  <c r="U522" i="1"/>
  <c r="AG522" i="1"/>
  <c r="Y523" i="1"/>
  <c r="U523" i="1"/>
  <c r="AG523" i="1"/>
  <c r="Y524" i="1"/>
  <c r="U524" i="1"/>
  <c r="AG524" i="1"/>
  <c r="Y526" i="1"/>
  <c r="U526" i="1"/>
  <c r="AG526" i="1"/>
  <c r="Y528" i="1"/>
  <c r="U528" i="1"/>
  <c r="AG528" i="1"/>
  <c r="Y530" i="1"/>
  <c r="U530" i="1"/>
  <c r="AG530" i="1"/>
  <c r="Y532" i="1"/>
  <c r="U532" i="1"/>
  <c r="AG532" i="1"/>
  <c r="Y534" i="1"/>
  <c r="U534" i="1"/>
  <c r="AG534" i="1"/>
  <c r="Y536" i="1"/>
  <c r="U536" i="1"/>
  <c r="AG536" i="1"/>
  <c r="Y538" i="1"/>
  <c r="U538" i="1"/>
  <c r="AG538" i="1"/>
  <c r="Y540" i="1"/>
  <c r="U540" i="1"/>
  <c r="AG540" i="1"/>
  <c r="Y542" i="1"/>
  <c r="U542" i="1"/>
  <c r="AG542" i="1"/>
  <c r="Y544" i="1"/>
  <c r="U544" i="1"/>
  <c r="AG544" i="1"/>
  <c r="Y546" i="1"/>
  <c r="U546" i="1"/>
  <c r="AG549" i="1"/>
  <c r="AG555" i="1"/>
  <c r="AJ555" i="1"/>
  <c r="Y557" i="1"/>
  <c r="U557" i="1"/>
  <c r="V557" i="1"/>
  <c r="AI560" i="1"/>
  <c r="AK560" i="1" s="1"/>
  <c r="AL560" i="1"/>
  <c r="AM560" i="1" s="1"/>
  <c r="AF560" i="1"/>
  <c r="AH560" i="1" s="1"/>
  <c r="AG561" i="1"/>
  <c r="Y563" i="1"/>
  <c r="U563" i="1"/>
  <c r="Y567" i="1"/>
  <c r="U567" i="1"/>
  <c r="AJ570" i="1"/>
  <c r="AG570" i="1"/>
  <c r="V572" i="1"/>
  <c r="AJ572" i="1"/>
  <c r="AJ574" i="1"/>
  <c r="Y578" i="1"/>
  <c r="U578" i="1"/>
  <c r="AG581" i="1"/>
  <c r="AG587" i="1"/>
  <c r="AJ587" i="1"/>
  <c r="Y589" i="1"/>
  <c r="U589" i="1"/>
  <c r="V589" i="1"/>
  <c r="AI592" i="1"/>
  <c r="AK592" i="1" s="1"/>
  <c r="AL592" i="1"/>
  <c r="AM592" i="1" s="1"/>
  <c r="AF592" i="1"/>
  <c r="AH592" i="1" s="1"/>
  <c r="AG593" i="1"/>
  <c r="Y595" i="1"/>
  <c r="U595" i="1"/>
  <c r="AL1533" i="1"/>
  <c r="AM1533" i="1" s="1"/>
  <c r="AL1535" i="1"/>
  <c r="AM1535" i="1" s="1"/>
  <c r="AL1537" i="1"/>
  <c r="AM1537" i="1" s="1"/>
  <c r="AL1539" i="1"/>
  <c r="AM1539" i="1" s="1"/>
  <c r="AL1541" i="1"/>
  <c r="AM1541" i="1" s="1"/>
  <c r="AL1543" i="1"/>
  <c r="AM1543" i="1" s="1"/>
  <c r="AL1545" i="1"/>
  <c r="AM1545" i="1" s="1"/>
  <c r="AL1547" i="1"/>
  <c r="AM1547" i="1" s="1"/>
  <c r="AL1549" i="1"/>
  <c r="AM1549" i="1" s="1"/>
  <c r="AL1551" i="1"/>
  <c r="AM1551" i="1" s="1"/>
  <c r="AL1553" i="1"/>
  <c r="AM1553" i="1" s="1"/>
  <c r="AL1555" i="1"/>
  <c r="AM1555" i="1" s="1"/>
  <c r="AL1396" i="1"/>
  <c r="AM1396" i="1" s="1"/>
  <c r="AL1400" i="1"/>
  <c r="AM1400" i="1" s="1"/>
  <c r="AL1404" i="1"/>
  <c r="AM1404" i="1" s="1"/>
  <c r="AL1408" i="1"/>
  <c r="AM1408" i="1" s="1"/>
  <c r="AL1412" i="1"/>
  <c r="AM1412" i="1" s="1"/>
  <c r="AL1416" i="1"/>
  <c r="AM1416" i="1" s="1"/>
  <c r="AL1420" i="1"/>
  <c r="AM1420" i="1" s="1"/>
  <c r="AL1424" i="1"/>
  <c r="AM1424" i="1" s="1"/>
  <c r="AL1782" i="1"/>
  <c r="AM1782" i="1" s="1"/>
  <c r="AL1784" i="1"/>
  <c r="AM1784" i="1" s="1"/>
  <c r="AL1786" i="1"/>
  <c r="AM1786" i="1" s="1"/>
  <c r="AL1788" i="1"/>
  <c r="AM1788" i="1" s="1"/>
  <c r="AL1790" i="1"/>
  <c r="AM1790" i="1" s="1"/>
  <c r="AL1792" i="1"/>
  <c r="AM1792" i="1" s="1"/>
  <c r="AL1794" i="1"/>
  <c r="AM1794" i="1" s="1"/>
  <c r="AL1796" i="1"/>
  <c r="AM1796" i="1" s="1"/>
  <c r="AL1798" i="1"/>
  <c r="AM1798" i="1" s="1"/>
  <c r="AL1800" i="1"/>
  <c r="AM1800" i="1" s="1"/>
  <c r="AL1802" i="1"/>
  <c r="AM1802" i="1" s="1"/>
  <c r="AL1804" i="1"/>
  <c r="AM1804" i="1" s="1"/>
  <c r="AL1806" i="1"/>
  <c r="AM1806" i="1" s="1"/>
  <c r="AL1808" i="1"/>
  <c r="AM1808" i="1" s="1"/>
  <c r="AL1810" i="1"/>
  <c r="AM1810" i="1" s="1"/>
  <c r="AL1812" i="1"/>
  <c r="AM1812" i="1" s="1"/>
  <c r="AL1814" i="1"/>
  <c r="AM1814" i="1" s="1"/>
  <c r="AL1816" i="1"/>
  <c r="AM1816" i="1" s="1"/>
  <c r="AL1818" i="1"/>
  <c r="AM1818" i="1" s="1"/>
  <c r="AL1820" i="1"/>
  <c r="AM1820" i="1" s="1"/>
  <c r="AL1822" i="1"/>
  <c r="AM1822" i="1" s="1"/>
  <c r="AL1824" i="1"/>
  <c r="AM1824" i="1" s="1"/>
  <c r="AL1826" i="1"/>
  <c r="AM1826" i="1" s="1"/>
  <c r="AL1828" i="1"/>
  <c r="AM1828" i="1" s="1"/>
  <c r="AL1830" i="1"/>
  <c r="AM1830" i="1" s="1"/>
  <c r="AL1832" i="1"/>
  <c r="AM1832" i="1" s="1"/>
  <c r="AL1834" i="1"/>
  <c r="AM1834" i="1" s="1"/>
  <c r="AL1836" i="1"/>
  <c r="AM1836" i="1" s="1"/>
  <c r="AL1838" i="1"/>
  <c r="AM1838" i="1" s="1"/>
  <c r="AL1840" i="1"/>
  <c r="AM1840" i="1" s="1"/>
  <c r="AL1842" i="1"/>
  <c r="AM1842" i="1" s="1"/>
  <c r="AL1844" i="1"/>
  <c r="AM1844" i="1" s="1"/>
  <c r="AL1846" i="1"/>
  <c r="AM1846" i="1" s="1"/>
  <c r="AL1848" i="1"/>
  <c r="AM1848" i="1" s="1"/>
  <c r="AL1850" i="1"/>
  <c r="AM1850" i="1" s="1"/>
  <c r="AL1852" i="1"/>
  <c r="AM1852" i="1" s="1"/>
  <c r="AL1854" i="1"/>
  <c r="AM1854" i="1" s="1"/>
  <c r="AL1856" i="1"/>
  <c r="AM1856" i="1" s="1"/>
  <c r="AG551" i="1"/>
  <c r="AJ552" i="1"/>
  <c r="Y553" i="1"/>
  <c r="U553" i="1"/>
  <c r="D5" i="3" s="1"/>
  <c r="AG559" i="1"/>
  <c r="AJ560" i="1"/>
  <c r="Y561" i="1"/>
  <c r="U561" i="1"/>
  <c r="AG567" i="1"/>
  <c r="AJ568" i="1"/>
  <c r="Y569" i="1"/>
  <c r="U569" i="1"/>
  <c r="AG575" i="1"/>
  <c r="AJ576" i="1"/>
  <c r="Y577" i="1"/>
  <c r="U577" i="1"/>
  <c r="AG583" i="1"/>
  <c r="AJ584" i="1"/>
  <c r="Y585" i="1"/>
  <c r="U585" i="1"/>
  <c r="AG591" i="1"/>
  <c r="AJ592" i="1"/>
  <c r="Y593" i="1"/>
  <c r="U593" i="1"/>
  <c r="Y598" i="1"/>
  <c r="U598" i="1"/>
  <c r="V598" i="1"/>
  <c r="AG598" i="1"/>
  <c r="AJ598" i="1"/>
  <c r="Y602" i="1"/>
  <c r="U602" i="1"/>
  <c r="V602" i="1"/>
  <c r="AG602" i="1"/>
  <c r="AJ602" i="1"/>
  <c r="Y604" i="1"/>
  <c r="U604" i="1"/>
  <c r="V604" i="1"/>
  <c r="AG604" i="1"/>
  <c r="AJ604" i="1"/>
  <c r="Y608" i="1"/>
  <c r="U608" i="1"/>
  <c r="V608" i="1"/>
  <c r="AG608" i="1"/>
  <c r="AJ608" i="1"/>
  <c r="Y612" i="1"/>
  <c r="U612" i="1"/>
  <c r="V612" i="1"/>
  <c r="AG612" i="1"/>
  <c r="AJ612" i="1"/>
  <c r="Y616" i="1"/>
  <c r="U616" i="1"/>
  <c r="V616" i="1"/>
  <c r="AG616" i="1"/>
  <c r="AJ616" i="1"/>
  <c r="Y620" i="1"/>
  <c r="U620" i="1"/>
  <c r="V620" i="1"/>
  <c r="AG620" i="1"/>
  <c r="AJ620" i="1"/>
  <c r="Y624" i="1"/>
  <c r="U624" i="1"/>
  <c r="V624" i="1"/>
  <c r="AG624" i="1"/>
  <c r="AJ624" i="1"/>
  <c r="Y628" i="1"/>
  <c r="U628" i="1"/>
  <c r="V628" i="1"/>
  <c r="AG628" i="1"/>
  <c r="AJ628" i="1"/>
  <c r="Y632" i="1"/>
  <c r="U632" i="1"/>
  <c r="V632" i="1"/>
  <c r="AG632" i="1"/>
  <c r="AJ632" i="1"/>
  <c r="AL1991" i="1"/>
  <c r="AM1991" i="1" s="1"/>
  <c r="AL1993" i="1"/>
  <c r="AM1993" i="1" s="1"/>
  <c r="AL1995" i="1"/>
  <c r="AM1995" i="1" s="1"/>
  <c r="AL1997" i="1"/>
  <c r="AM1997" i="1" s="1"/>
  <c r="AL1999" i="1"/>
  <c r="AM1999" i="1" s="1"/>
  <c r="AL2001" i="1"/>
  <c r="AM2001" i="1" s="1"/>
  <c r="AL2003" i="1"/>
  <c r="AM2003" i="1" s="1"/>
  <c r="AL2005" i="1"/>
  <c r="AM2005" i="1" s="1"/>
  <c r="AL2007" i="1"/>
  <c r="AM2007" i="1" s="1"/>
  <c r="AL2009" i="1"/>
  <c r="AM2009" i="1" s="1"/>
  <c r="AL2011" i="1"/>
  <c r="AM2011" i="1" s="1"/>
  <c r="AL2013" i="1"/>
  <c r="AM2013" i="1" s="1"/>
  <c r="AL2015" i="1"/>
  <c r="AM2015" i="1" s="1"/>
  <c r="AL2017" i="1"/>
  <c r="AM2017" i="1" s="1"/>
  <c r="AL2019" i="1"/>
  <c r="AM2019" i="1" s="1"/>
  <c r="AL2021" i="1"/>
  <c r="AM2021" i="1" s="1"/>
  <c r="AL2023" i="1"/>
  <c r="AM2023" i="1" s="1"/>
  <c r="AL2025" i="1"/>
  <c r="AM2025" i="1" s="1"/>
  <c r="AL2027" i="1"/>
  <c r="AM2027" i="1" s="1"/>
  <c r="AL2029" i="1"/>
  <c r="AM2029" i="1" s="1"/>
  <c r="AL2031" i="1"/>
  <c r="AM2031" i="1" s="1"/>
  <c r="AL2033" i="1"/>
  <c r="AM2033" i="1" s="1"/>
  <c r="AL2035" i="1"/>
  <c r="AM2035" i="1" s="1"/>
  <c r="AL2037" i="1"/>
  <c r="AM2037" i="1" s="1"/>
  <c r="AL2098" i="1"/>
  <c r="AM2098" i="1" s="1"/>
  <c r="AL2100" i="1"/>
  <c r="AM2100" i="1" s="1"/>
  <c r="AL2102" i="1"/>
  <c r="AM2102" i="1" s="1"/>
  <c r="AL2104" i="1"/>
  <c r="AM2104" i="1" s="1"/>
  <c r="AL2106" i="1"/>
  <c r="AM2106" i="1" s="1"/>
  <c r="AL2108" i="1"/>
  <c r="AM2108" i="1" s="1"/>
  <c r="AL2110" i="1"/>
  <c r="AM2110" i="1" s="1"/>
  <c r="AL2112" i="1"/>
  <c r="AM2112" i="1" s="1"/>
  <c r="AL2114" i="1"/>
  <c r="AM2114" i="1" s="1"/>
  <c r="AL2116" i="1"/>
  <c r="AM2116" i="1" s="1"/>
  <c r="AL2118" i="1"/>
  <c r="AM2118" i="1" s="1"/>
  <c r="AL2120" i="1"/>
  <c r="AM2120" i="1" s="1"/>
  <c r="AL2122" i="1"/>
  <c r="AM2122" i="1" s="1"/>
  <c r="AL2124" i="1"/>
  <c r="AM2124" i="1" s="1"/>
  <c r="AL2126" i="1"/>
  <c r="AM2126" i="1" s="1"/>
  <c r="AL2128" i="1"/>
  <c r="AM2128" i="1" s="1"/>
  <c r="AL2130" i="1"/>
  <c r="AM2130" i="1" s="1"/>
  <c r="AL2132" i="1"/>
  <c r="AM2132" i="1" s="1"/>
  <c r="AL2154" i="1"/>
  <c r="AM2154" i="1" s="1"/>
  <c r="AL2158" i="1"/>
  <c r="AM2158" i="1" s="1"/>
  <c r="AL2162" i="1"/>
  <c r="AM2162" i="1" s="1"/>
  <c r="AL2166" i="1"/>
  <c r="AM2166" i="1" s="1"/>
  <c r="AL2170" i="1"/>
  <c r="AM2170" i="1" s="1"/>
  <c r="AL2174" i="1"/>
  <c r="AM2174" i="1" s="1"/>
  <c r="AL2178" i="1"/>
  <c r="AM2178" i="1" s="1"/>
  <c r="AL2182" i="1"/>
  <c r="AM2182" i="1" s="1"/>
  <c r="AL2186" i="1"/>
  <c r="AM2186" i="1" s="1"/>
  <c r="AL2190" i="1"/>
  <c r="AM2190" i="1" s="1"/>
  <c r="AL2194" i="1"/>
  <c r="AM2194" i="1" s="1"/>
  <c r="AL2198" i="1"/>
  <c r="AM2198" i="1" s="1"/>
  <c r="AL2202" i="1"/>
  <c r="AM2202" i="1" s="1"/>
  <c r="AL2206" i="1"/>
  <c r="AM2206" i="1" s="1"/>
  <c r="AL2210" i="1"/>
  <c r="AM2210" i="1" s="1"/>
  <c r="AL2153" i="1"/>
  <c r="AM2153" i="1" s="1"/>
  <c r="AL2157" i="1"/>
  <c r="AM2157" i="1" s="1"/>
  <c r="AL2161" i="1"/>
  <c r="AM2161" i="1" s="1"/>
  <c r="AL2165" i="1"/>
  <c r="AM2165" i="1" s="1"/>
  <c r="AL2169" i="1"/>
  <c r="AM2169" i="1" s="1"/>
  <c r="AL2173" i="1"/>
  <c r="AM2173" i="1" s="1"/>
  <c r="AL2177" i="1"/>
  <c r="AM2177" i="1" s="1"/>
  <c r="AL2181" i="1"/>
  <c r="AM2181" i="1" s="1"/>
  <c r="AL2185" i="1"/>
  <c r="AM2185" i="1" s="1"/>
  <c r="AL2189" i="1"/>
  <c r="AM2189" i="1" s="1"/>
  <c r="AL2193" i="1"/>
  <c r="AM2193" i="1" s="1"/>
  <c r="AL2197" i="1"/>
  <c r="AM2197" i="1" s="1"/>
  <c r="AL2201" i="1"/>
  <c r="AM2201" i="1" s="1"/>
  <c r="AL2205" i="1"/>
  <c r="AM2205" i="1" s="1"/>
  <c r="AL2209" i="1"/>
  <c r="AM2209" i="1" s="1"/>
  <c r="AL2156" i="1"/>
  <c r="AM2156" i="1" s="1"/>
  <c r="AL2160" i="1"/>
  <c r="AM2160" i="1" s="1"/>
  <c r="AL2164" i="1"/>
  <c r="AM2164" i="1" s="1"/>
  <c r="AL2168" i="1"/>
  <c r="AM2168" i="1" s="1"/>
  <c r="AL2172" i="1"/>
  <c r="AM2172" i="1" s="1"/>
  <c r="AL2176" i="1"/>
  <c r="AM2176" i="1" s="1"/>
  <c r="AL2180" i="1"/>
  <c r="AM2180" i="1" s="1"/>
  <c r="AL2184" i="1"/>
  <c r="AM2184" i="1" s="1"/>
  <c r="AL2188" i="1"/>
  <c r="AM2188" i="1" s="1"/>
  <c r="AL2192" i="1"/>
  <c r="AM2192" i="1" s="1"/>
  <c r="AL2196" i="1"/>
  <c r="AM2196" i="1" s="1"/>
  <c r="AL2200" i="1"/>
  <c r="AM2200" i="1" s="1"/>
  <c r="AL2204" i="1"/>
  <c r="AM2204" i="1" s="1"/>
  <c r="AL2208" i="1"/>
  <c r="AM2208" i="1" s="1"/>
  <c r="AL2212" i="1"/>
  <c r="AM2212" i="1" s="1"/>
  <c r="AL2388" i="1"/>
  <c r="AM2388" i="1" s="1"/>
  <c r="AL2414" i="1"/>
  <c r="AM2414" i="1" s="1"/>
  <c r="AL2420" i="1"/>
  <c r="AM2420" i="1" s="1"/>
  <c r="AL2446" i="1"/>
  <c r="AM2446" i="1" s="1"/>
  <c r="AL2452" i="1"/>
  <c r="AM2452" i="1" s="1"/>
  <c r="AL2478" i="1"/>
  <c r="AM2478" i="1" s="1"/>
  <c r="AL2484" i="1"/>
  <c r="AM2484" i="1" s="1"/>
  <c r="R3" i="2"/>
  <c r="T3" i="2" s="1"/>
  <c r="AB3" i="2" s="1"/>
  <c r="AL2329" i="1"/>
  <c r="AM2329" i="1" s="1"/>
  <c r="AL2357" i="1"/>
  <c r="AM2357" i="1" s="1"/>
  <c r="AL2366" i="1"/>
  <c r="AM2366" i="1" s="1"/>
  <c r="AL2372" i="1"/>
  <c r="AM2372" i="1" s="1"/>
  <c r="AL2325" i="1"/>
  <c r="AM2325" i="1" s="1"/>
  <c r="AL2340" i="1"/>
  <c r="AM2340" i="1" s="1"/>
  <c r="AL2376" i="1"/>
  <c r="AM2376" i="1" s="1"/>
  <c r="AL2378" i="1"/>
  <c r="AM2378" i="1" s="1"/>
  <c r="AL2408" i="1"/>
  <c r="AM2408" i="1" s="1"/>
  <c r="AL2410" i="1"/>
  <c r="AM2410" i="1" s="1"/>
  <c r="AL2440" i="1"/>
  <c r="AM2440" i="1" s="1"/>
  <c r="AL2442" i="1"/>
  <c r="AM2442" i="1" s="1"/>
  <c r="AL2472" i="1"/>
  <c r="AM2472" i="1" s="1"/>
  <c r="AL2474" i="1"/>
  <c r="AM2474" i="1" s="1"/>
  <c r="AL2337" i="1"/>
  <c r="AM2337" i="1" s="1"/>
  <c r="AL2353" i="1"/>
  <c r="AM2353" i="1" s="1"/>
  <c r="AL2369" i="1"/>
  <c r="AM2369" i="1" s="1"/>
  <c r="AL2385" i="1"/>
  <c r="AM2385" i="1" s="1"/>
  <c r="AL2401" i="1"/>
  <c r="AM2401" i="1" s="1"/>
  <c r="AL2417" i="1"/>
  <c r="AM2417" i="1" s="1"/>
  <c r="AL2433" i="1"/>
  <c r="AM2433" i="1" s="1"/>
  <c r="AL2449" i="1"/>
  <c r="AM2449" i="1" s="1"/>
  <c r="AL2465" i="1"/>
  <c r="AM2465" i="1" s="1"/>
  <c r="AL2481" i="1"/>
  <c r="AM2481" i="1" s="1"/>
  <c r="AL2490" i="1"/>
  <c r="AM2490" i="1" s="1"/>
  <c r="AL2493" i="1"/>
  <c r="AM2493" i="1" s="1"/>
  <c r="AL2498" i="1"/>
  <c r="AM2498" i="1" s="1"/>
  <c r="AL2501" i="1"/>
  <c r="AM2501" i="1" s="1"/>
  <c r="AL2506" i="1"/>
  <c r="AM2506" i="1" s="1"/>
  <c r="AL2509" i="1"/>
  <c r="AM2509" i="1" s="1"/>
  <c r="AL2514" i="1"/>
  <c r="AM2514" i="1" s="1"/>
  <c r="AL2517" i="1"/>
  <c r="AM2517" i="1" s="1"/>
  <c r="AL2522" i="1"/>
  <c r="AM2522" i="1" s="1"/>
  <c r="AL2525" i="1"/>
  <c r="AM2525" i="1" s="1"/>
  <c r="AL2530" i="1"/>
  <c r="AM2530" i="1" s="1"/>
  <c r="AL2533" i="1"/>
  <c r="AM2533" i="1" s="1"/>
  <c r="AL2538" i="1"/>
  <c r="AM2538" i="1" s="1"/>
  <c r="AL2541" i="1"/>
  <c r="AM2541" i="1" s="1"/>
  <c r="AL2546" i="1"/>
  <c r="AM2546" i="1" s="1"/>
  <c r="AL2549" i="1"/>
  <c r="AM2549" i="1" s="1"/>
  <c r="AL2554" i="1"/>
  <c r="AM2554" i="1" s="1"/>
  <c r="AL2557" i="1"/>
  <c r="AM2557" i="1" s="1"/>
  <c r="AL2562" i="1"/>
  <c r="AM2562" i="1" s="1"/>
  <c r="AL2565" i="1"/>
  <c r="AM2565" i="1" s="1"/>
  <c r="AL2570" i="1"/>
  <c r="AM2570" i="1" s="1"/>
  <c r="AL2573" i="1"/>
  <c r="AM2573" i="1" s="1"/>
  <c r="AL2578" i="1"/>
  <c r="AM2578" i="1" s="1"/>
  <c r="AL2581" i="1"/>
  <c r="AM2581" i="1" s="1"/>
  <c r="AL2586" i="1"/>
  <c r="AM2586" i="1" s="1"/>
  <c r="AL2589" i="1"/>
  <c r="AM2589" i="1" s="1"/>
  <c r="AL2594" i="1"/>
  <c r="AM2594" i="1" s="1"/>
  <c r="AL2597" i="1"/>
  <c r="AM2597" i="1" s="1"/>
  <c r="AC7" i="2"/>
  <c r="U7" i="2"/>
  <c r="AL2373" i="1"/>
  <c r="AM2373" i="1" s="1"/>
  <c r="AL2389" i="1"/>
  <c r="AM2389" i="1" s="1"/>
  <c r="AL2405" i="1"/>
  <c r="AM2405" i="1" s="1"/>
  <c r="AL2421" i="1"/>
  <c r="AM2421" i="1" s="1"/>
  <c r="AL2437" i="1"/>
  <c r="AM2437" i="1" s="1"/>
  <c r="AL2453" i="1"/>
  <c r="AM2453" i="1" s="1"/>
  <c r="AL2469" i="1"/>
  <c r="AM2469" i="1" s="1"/>
  <c r="AL2485" i="1"/>
  <c r="AM2485" i="1" s="1"/>
  <c r="AL2602" i="1"/>
  <c r="AM2602" i="1" s="1"/>
  <c r="AL2612" i="1"/>
  <c r="AM2612" i="1" s="1"/>
  <c r="AL2618" i="1"/>
  <c r="AM2618" i="1" s="1"/>
  <c r="AC4" i="2"/>
  <c r="T5" i="2"/>
  <c r="AB5" i="2" s="1"/>
  <c r="AC5" i="2" s="1"/>
  <c r="AL2608" i="1"/>
  <c r="AM2608" i="1" s="1"/>
  <c r="AL2611" i="1"/>
  <c r="AM2611" i="1" s="1"/>
  <c r="AL2614" i="1"/>
  <c r="AM2614" i="1" s="1"/>
  <c r="AL2624" i="1"/>
  <c r="AM2624" i="1" s="1"/>
  <c r="AL2627" i="1"/>
  <c r="AM2627" i="1" s="1"/>
  <c r="U3" i="2"/>
  <c r="AC3" i="2"/>
  <c r="AL2605" i="1"/>
  <c r="AM2605" i="1" s="1"/>
  <c r="AL2609" i="1"/>
  <c r="AM2609" i="1" s="1"/>
  <c r="AL2613" i="1"/>
  <c r="AM2613" i="1" s="1"/>
  <c r="AL2617" i="1"/>
  <c r="AM2617" i="1" s="1"/>
  <c r="AL2621" i="1"/>
  <c r="AM2621" i="1" s="1"/>
  <c r="AL2625" i="1"/>
  <c r="AM2625" i="1" s="1"/>
  <c r="S3" i="2"/>
  <c r="S5" i="2"/>
  <c r="U5" i="2" s="1"/>
  <c r="B12" i="4"/>
  <c r="R6" i="2"/>
  <c r="T6" i="2" s="1"/>
  <c r="AB6" i="2" s="1"/>
  <c r="AC6" i="2" s="1"/>
  <c r="B3" i="4"/>
  <c r="B5" i="4"/>
  <c r="B7" i="4"/>
  <c r="B9" i="4"/>
  <c r="B11" i="4"/>
  <c r="R7" i="2"/>
  <c r="T7" i="2" s="1"/>
  <c r="AB7" i="2" s="1"/>
  <c r="S9" i="2"/>
  <c r="T9" i="2" s="1"/>
  <c r="AB9" i="2" s="1"/>
  <c r="AC9" i="2" s="1"/>
  <c r="AC11" i="2"/>
  <c r="U11" i="2"/>
  <c r="T20" i="2"/>
  <c r="AB20" i="2" s="1"/>
  <c r="AC21" i="2"/>
  <c r="AC24" i="2"/>
  <c r="U24" i="2"/>
  <c r="AC26" i="2"/>
  <c r="U26" i="2"/>
  <c r="AC27" i="2"/>
  <c r="U27" i="2"/>
  <c r="AC39" i="2"/>
  <c r="U39" i="2"/>
  <c r="AC12" i="2"/>
  <c r="U12" i="2"/>
  <c r="U14" i="2"/>
  <c r="AC15" i="2"/>
  <c r="U15" i="2"/>
  <c r="AC28" i="2"/>
  <c r="U28" i="2"/>
  <c r="U30" i="2"/>
  <c r="U31" i="2"/>
  <c r="U16" i="2"/>
  <c r="AC18" i="2"/>
  <c r="U18" i="2"/>
  <c r="AC19" i="2"/>
  <c r="U19" i="2"/>
  <c r="AC29" i="2"/>
  <c r="U32" i="2"/>
  <c r="AC34" i="2"/>
  <c r="U34" i="2"/>
  <c r="AC35" i="2"/>
  <c r="U35" i="2"/>
  <c r="AC40" i="2"/>
  <c r="U40" i="2"/>
  <c r="M17" i="3"/>
  <c r="U4" i="2"/>
  <c r="S8" i="2"/>
  <c r="U8" i="2" s="1"/>
  <c r="AC10" i="2"/>
  <c r="U10" i="2"/>
  <c r="T13" i="2"/>
  <c r="AB13" i="2" s="1"/>
  <c r="AC13" i="2" s="1"/>
  <c r="T14" i="2"/>
  <c r="AB14" i="2" s="1"/>
  <c r="AC14" i="2" s="1"/>
  <c r="T15" i="2"/>
  <c r="AB15" i="2" s="1"/>
  <c r="T16" i="2"/>
  <c r="AB16" i="2" s="1"/>
  <c r="AC16" i="2" s="1"/>
  <c r="AC17" i="2"/>
  <c r="AC20" i="2"/>
  <c r="U20" i="2"/>
  <c r="AC22" i="2"/>
  <c r="U22" i="2"/>
  <c r="AC23" i="2"/>
  <c r="U23" i="2"/>
  <c r="T29" i="2"/>
  <c r="AB29" i="2" s="1"/>
  <c r="T30" i="2"/>
  <c r="AB30" i="2" s="1"/>
  <c r="AC30" i="2" s="1"/>
  <c r="T31" i="2"/>
  <c r="AB31" i="2" s="1"/>
  <c r="AC31" i="2" s="1"/>
  <c r="T32" i="2"/>
  <c r="AB32" i="2" s="1"/>
  <c r="AC32" i="2" s="1"/>
  <c r="AC33" i="2"/>
  <c r="AC36" i="2"/>
  <c r="U36" i="2"/>
  <c r="AC38" i="2"/>
  <c r="U38" i="2"/>
  <c r="U13" i="2"/>
  <c r="U17" i="2"/>
  <c r="U21" i="2"/>
  <c r="U25" i="2"/>
  <c r="U29" i="2"/>
  <c r="U33" i="2"/>
  <c r="U37" i="2"/>
  <c r="U44" i="2"/>
  <c r="U48" i="2"/>
  <c r="U52" i="2"/>
  <c r="U43" i="2"/>
  <c r="U47" i="2"/>
  <c r="U51" i="2"/>
  <c r="U55" i="2"/>
  <c r="B8" i="4"/>
  <c r="B10" i="4"/>
  <c r="B14" i="4"/>
  <c r="U42" i="2"/>
  <c r="U46" i="2"/>
  <c r="U50" i="2"/>
  <c r="U54" i="2"/>
  <c r="AC115" i="2"/>
  <c r="U115" i="2"/>
  <c r="AC117" i="2"/>
  <c r="U117" i="2"/>
  <c r="AC118" i="2"/>
  <c r="U118" i="2"/>
  <c r="AC119" i="2"/>
  <c r="U119" i="2"/>
  <c r="AC121" i="2"/>
  <c r="U121" i="2"/>
  <c r="AC122" i="2"/>
  <c r="U122" i="2"/>
  <c r="AC123" i="2"/>
  <c r="U123" i="2"/>
  <c r="AC125" i="2"/>
  <c r="U125" i="2"/>
  <c r="AC126" i="2"/>
  <c r="U126" i="2"/>
  <c r="AC127" i="2"/>
  <c r="U127" i="2"/>
  <c r="AC129" i="2"/>
  <c r="U129" i="2"/>
  <c r="AC131" i="2"/>
  <c r="U131" i="2"/>
  <c r="AC132" i="2"/>
  <c r="U132" i="2"/>
  <c r="AC133" i="2"/>
  <c r="U133" i="2"/>
  <c r="AC135" i="2"/>
  <c r="U135" i="2"/>
  <c r="AC136" i="2"/>
  <c r="U136" i="2"/>
  <c r="U137" i="2"/>
  <c r="U141" i="2"/>
  <c r="U145" i="2"/>
  <c r="U149" i="2"/>
  <c r="U153" i="2"/>
  <c r="U157" i="2"/>
  <c r="U161" i="2"/>
  <c r="U120" i="2"/>
  <c r="U124" i="2"/>
  <c r="U128" i="2"/>
  <c r="U140" i="2"/>
  <c r="U144" i="2"/>
  <c r="U148" i="2"/>
  <c r="U152" i="2"/>
  <c r="U156" i="2"/>
  <c r="U160" i="2"/>
  <c r="U164" i="2"/>
  <c r="U172" i="2"/>
  <c r="U176" i="2"/>
  <c r="U139" i="2"/>
  <c r="U143" i="2"/>
  <c r="U147" i="2"/>
  <c r="U151" i="2"/>
  <c r="U155" i="2"/>
  <c r="U159" i="2"/>
  <c r="U163" i="2"/>
  <c r="U167" i="2"/>
  <c r="U171" i="2"/>
  <c r="U175" i="2"/>
  <c r="U179" i="2"/>
  <c r="T180" i="2"/>
  <c r="AB180" i="2" s="1"/>
  <c r="T181" i="2"/>
  <c r="AB181" i="2" s="1"/>
  <c r="U130" i="2"/>
  <c r="U134" i="2"/>
  <c r="U170" i="2"/>
  <c r="U174" i="2"/>
  <c r="U178" i="2"/>
  <c r="AC181" i="2"/>
  <c r="U181" i="2"/>
  <c r="AC182" i="2"/>
  <c r="U182" i="2"/>
  <c r="AC183" i="2"/>
  <c r="U183" i="2"/>
  <c r="AC185" i="2"/>
  <c r="U185" i="2"/>
  <c r="AC186" i="2"/>
  <c r="U186" i="2"/>
  <c r="AC187" i="2"/>
  <c r="U187" i="2"/>
  <c r="AC189" i="2"/>
  <c r="U189" i="2"/>
  <c r="AC190" i="2"/>
  <c r="U190" i="2"/>
  <c r="AC193" i="2"/>
  <c r="U193" i="2"/>
  <c r="AC194" i="2"/>
  <c r="U194" i="2"/>
  <c r="AC197" i="2"/>
  <c r="U197" i="2"/>
  <c r="AC198" i="2"/>
  <c r="U198" i="2"/>
  <c r="AC201" i="2"/>
  <c r="U201" i="2"/>
  <c r="AC202" i="2"/>
  <c r="U202" i="2"/>
  <c r="AC203" i="2"/>
  <c r="U203" i="2"/>
  <c r="AC205" i="2"/>
  <c r="U205" i="2"/>
  <c r="AC206" i="2"/>
  <c r="U206" i="2"/>
  <c r="AC207" i="2"/>
  <c r="U207" i="2"/>
  <c r="AC209" i="2"/>
  <c r="U209" i="2"/>
  <c r="AC210" i="2"/>
  <c r="U210" i="2"/>
  <c r="AC211" i="2"/>
  <c r="U211" i="2"/>
  <c r="AC213" i="2"/>
  <c r="U213" i="2"/>
  <c r="AC214" i="2"/>
  <c r="U214" i="2"/>
  <c r="AC215" i="2"/>
  <c r="U215" i="2"/>
  <c r="AC217" i="2"/>
  <c r="U217" i="2"/>
  <c r="AC218" i="2"/>
  <c r="U218" i="2"/>
  <c r="AC219" i="2"/>
  <c r="U219" i="2"/>
  <c r="AC221" i="2"/>
  <c r="U221" i="2"/>
  <c r="R222" i="2"/>
  <c r="T222" i="2" s="1"/>
  <c r="AB222" i="2" s="1"/>
  <c r="T229" i="2"/>
  <c r="AB229" i="2" s="1"/>
  <c r="T230" i="2"/>
  <c r="AB230" i="2" s="1"/>
  <c r="T231" i="2"/>
  <c r="AB231" i="2" s="1"/>
  <c r="AC235" i="2"/>
  <c r="U235" i="2"/>
  <c r="AC237" i="2"/>
  <c r="U237" i="2"/>
  <c r="AC238" i="2"/>
  <c r="U238" i="2"/>
  <c r="T244" i="2"/>
  <c r="AB244" i="2" s="1"/>
  <c r="T245" i="2"/>
  <c r="AB245" i="2" s="1"/>
  <c r="T246" i="2"/>
  <c r="AB246" i="2" s="1"/>
  <c r="T247" i="2"/>
  <c r="AB247" i="2" s="1"/>
  <c r="T255" i="2"/>
  <c r="AB255" i="2" s="1"/>
  <c r="AC259" i="2"/>
  <c r="U259" i="2"/>
  <c r="AC261" i="2"/>
  <c r="U261" i="2"/>
  <c r="AC262" i="2"/>
  <c r="U262" i="2"/>
  <c r="U184" i="2"/>
  <c r="U188" i="2"/>
  <c r="U192" i="2"/>
  <c r="U196" i="2"/>
  <c r="U200" i="2"/>
  <c r="U204" i="2"/>
  <c r="U208" i="2"/>
  <c r="U212" i="2"/>
  <c r="U216" i="2"/>
  <c r="U220" i="2"/>
  <c r="AC223" i="2"/>
  <c r="U223" i="2"/>
  <c r="AC225" i="2"/>
  <c r="U225" i="2"/>
  <c r="AC226" i="2"/>
  <c r="U226" i="2"/>
  <c r="T232" i="2"/>
  <c r="AB232" i="2" s="1"/>
  <c r="T233" i="2"/>
  <c r="AB233" i="2" s="1"/>
  <c r="T234" i="2"/>
  <c r="AB234" i="2" s="1"/>
  <c r="T235" i="2"/>
  <c r="AB235" i="2" s="1"/>
  <c r="AC239" i="2"/>
  <c r="U239" i="2"/>
  <c r="AC241" i="2"/>
  <c r="U241" i="2"/>
  <c r="AC242" i="2"/>
  <c r="U242" i="2"/>
  <c r="T248" i="2"/>
  <c r="AB248" i="2" s="1"/>
  <c r="T249" i="2"/>
  <c r="AB249" i="2" s="1"/>
  <c r="T250" i="2"/>
  <c r="AB250" i="2" s="1"/>
  <c r="AC253" i="2"/>
  <c r="U253" i="2"/>
  <c r="AC254" i="2"/>
  <c r="U254" i="2"/>
  <c r="T256" i="2"/>
  <c r="AB256" i="2" s="1"/>
  <c r="T257" i="2"/>
  <c r="AB257" i="2" s="1"/>
  <c r="T258" i="2"/>
  <c r="AB258" i="2" s="1"/>
  <c r="T259" i="2"/>
  <c r="AB259" i="2" s="1"/>
  <c r="AC263" i="2"/>
  <c r="U263" i="2"/>
  <c r="U191" i="2"/>
  <c r="U195" i="2"/>
  <c r="U199" i="2"/>
  <c r="AC222" i="2"/>
  <c r="U222" i="2"/>
  <c r="T223" i="2"/>
  <c r="AB223" i="2" s="1"/>
  <c r="AC227" i="2"/>
  <c r="U227" i="2"/>
  <c r="AC229" i="2"/>
  <c r="U229" i="2"/>
  <c r="AC230" i="2"/>
  <c r="U230" i="2"/>
  <c r="T236" i="2"/>
  <c r="AB236" i="2" s="1"/>
  <c r="T237" i="2"/>
  <c r="AB237" i="2" s="1"/>
  <c r="T238" i="2"/>
  <c r="AB238" i="2" s="1"/>
  <c r="T239" i="2"/>
  <c r="AB239" i="2" s="1"/>
  <c r="AC243" i="2"/>
  <c r="U243" i="2"/>
  <c r="AC245" i="2"/>
  <c r="U245" i="2"/>
  <c r="AC246" i="2"/>
  <c r="U246" i="2"/>
  <c r="T251" i="2"/>
  <c r="AB251" i="2" s="1"/>
  <c r="T261" i="2"/>
  <c r="AB261" i="2" s="1"/>
  <c r="T262" i="2"/>
  <c r="AB262" i="2" s="1"/>
  <c r="AC231" i="2"/>
  <c r="U231" i="2"/>
  <c r="AC233" i="2"/>
  <c r="U233" i="2"/>
  <c r="AC234" i="2"/>
  <c r="U234" i="2"/>
  <c r="AC247" i="2"/>
  <c r="U247" i="2"/>
  <c r="AC249" i="2"/>
  <c r="U249" i="2"/>
  <c r="AC250" i="2"/>
  <c r="U250" i="2"/>
  <c r="AC257" i="2"/>
  <c r="U257" i="2"/>
  <c r="AC258" i="2"/>
  <c r="U258" i="2"/>
  <c r="U224" i="2"/>
  <c r="U228" i="2"/>
  <c r="U232" i="2"/>
  <c r="U236" i="2"/>
  <c r="U240" i="2"/>
  <c r="U244" i="2"/>
  <c r="U248" i="2"/>
  <c r="U252" i="2"/>
  <c r="U256" i="2"/>
  <c r="U260" i="2"/>
  <c r="AC295" i="2"/>
  <c r="U295" i="2"/>
  <c r="AC297" i="2"/>
  <c r="U297" i="2"/>
  <c r="AC298" i="2"/>
  <c r="U298" i="2"/>
  <c r="U251" i="2"/>
  <c r="U255" i="2"/>
  <c r="AC266" i="2"/>
  <c r="U266" i="2"/>
  <c r="T272" i="2"/>
  <c r="AB272" i="2" s="1"/>
  <c r="T273" i="2"/>
  <c r="AB273" i="2" s="1"/>
  <c r="T274" i="2"/>
  <c r="AB274" i="2" s="1"/>
  <c r="AC277" i="2"/>
  <c r="U277" i="2"/>
  <c r="AC278" i="2"/>
  <c r="U278" i="2"/>
  <c r="T284" i="2"/>
  <c r="AB284" i="2" s="1"/>
  <c r="T285" i="2"/>
  <c r="AB285" i="2" s="1"/>
  <c r="T286" i="2"/>
  <c r="AB286" i="2" s="1"/>
  <c r="AC289" i="2"/>
  <c r="U289" i="2"/>
  <c r="AC290" i="2"/>
  <c r="U290" i="2"/>
  <c r="T292" i="2"/>
  <c r="AB292" i="2" s="1"/>
  <c r="T293" i="2"/>
  <c r="AB293" i="2" s="1"/>
  <c r="T294" i="2"/>
  <c r="AB294" i="2" s="1"/>
  <c r="T295" i="2"/>
  <c r="AB295" i="2" s="1"/>
  <c r="AC299" i="2"/>
  <c r="U299" i="2"/>
  <c r="AC301" i="2"/>
  <c r="U301" i="2"/>
  <c r="AC302" i="2"/>
  <c r="U302" i="2"/>
  <c r="AC264" i="2"/>
  <c r="AC267" i="2"/>
  <c r="U267" i="2"/>
  <c r="AC269" i="2"/>
  <c r="U269" i="2"/>
  <c r="AC270" i="2"/>
  <c r="U270" i="2"/>
  <c r="AC279" i="2"/>
  <c r="U279" i="2"/>
  <c r="AC281" i="2"/>
  <c r="U281" i="2"/>
  <c r="AC282" i="2"/>
  <c r="U282" i="2"/>
  <c r="AC303" i="2"/>
  <c r="U303" i="2"/>
  <c r="AC305" i="2"/>
  <c r="U305" i="2"/>
  <c r="AC306" i="2"/>
  <c r="U306" i="2"/>
  <c r="S264" i="2"/>
  <c r="T264" i="2" s="1"/>
  <c r="AB264" i="2" s="1"/>
  <c r="AC265" i="2"/>
  <c r="U265" i="2"/>
  <c r="T266" i="2"/>
  <c r="AB266" i="2" s="1"/>
  <c r="T267" i="2"/>
  <c r="AB267" i="2" s="1"/>
  <c r="AC271" i="2"/>
  <c r="U271" i="2"/>
  <c r="AC273" i="2"/>
  <c r="U273" i="2"/>
  <c r="AC274" i="2"/>
  <c r="U274" i="2"/>
  <c r="T276" i="2"/>
  <c r="AB276" i="2" s="1"/>
  <c r="T277" i="2"/>
  <c r="AB277" i="2" s="1"/>
  <c r="T278" i="2"/>
  <c r="AB278" i="2" s="1"/>
  <c r="T279" i="2"/>
  <c r="AB279" i="2" s="1"/>
  <c r="AC283" i="2"/>
  <c r="U283" i="2"/>
  <c r="AC285" i="2"/>
  <c r="U285" i="2"/>
  <c r="AC286" i="2"/>
  <c r="U286" i="2"/>
  <c r="T288" i="2"/>
  <c r="AB288" i="2" s="1"/>
  <c r="T289" i="2"/>
  <c r="AB289" i="2" s="1"/>
  <c r="T290" i="2"/>
  <c r="AB290" i="2" s="1"/>
  <c r="AC293" i="2"/>
  <c r="U293" i="2"/>
  <c r="AC294" i="2"/>
  <c r="U294" i="2"/>
  <c r="T300" i="2"/>
  <c r="AB300" i="2" s="1"/>
  <c r="T301" i="2"/>
  <c r="AB301" i="2" s="1"/>
  <c r="T302" i="2"/>
  <c r="AB302" i="2" s="1"/>
  <c r="T303" i="2"/>
  <c r="AB303" i="2" s="1"/>
  <c r="AC307" i="2"/>
  <c r="U307" i="2"/>
  <c r="U268" i="2"/>
  <c r="U272" i="2"/>
  <c r="U276" i="2"/>
  <c r="U280" i="2"/>
  <c r="U284" i="2"/>
  <c r="U288" i="2"/>
  <c r="U292" i="2"/>
  <c r="U296" i="2"/>
  <c r="U300" i="2"/>
  <c r="U304" i="2"/>
  <c r="T309" i="2"/>
  <c r="AB309" i="2" s="1"/>
  <c r="AC313" i="2"/>
  <c r="U313" i="2"/>
  <c r="AC315" i="2"/>
  <c r="U315" i="2"/>
  <c r="AC316" i="2"/>
  <c r="U316" i="2"/>
  <c r="T322" i="2"/>
  <c r="AB322" i="2" s="1"/>
  <c r="T323" i="2"/>
  <c r="AB323" i="2" s="1"/>
  <c r="T324" i="2"/>
  <c r="AB324" i="2" s="1"/>
  <c r="T325" i="2"/>
  <c r="AB325" i="2" s="1"/>
  <c r="T333" i="2"/>
  <c r="AB333" i="2" s="1"/>
  <c r="T334" i="2"/>
  <c r="AB334" i="2" s="1"/>
  <c r="T335" i="2"/>
  <c r="AB335" i="2" s="1"/>
  <c r="T336" i="2"/>
  <c r="AB336" i="2" s="1"/>
  <c r="U275" i="2"/>
  <c r="U287" i="2"/>
  <c r="U291" i="2"/>
  <c r="AC308" i="2"/>
  <c r="U308" i="2"/>
  <c r="AC317" i="2"/>
  <c r="U317" i="2"/>
  <c r="AC319" i="2"/>
  <c r="U319" i="2"/>
  <c r="AC320" i="2"/>
  <c r="U320" i="2"/>
  <c r="AC331" i="2"/>
  <c r="U331" i="2"/>
  <c r="T314" i="2"/>
  <c r="AB314" i="2" s="1"/>
  <c r="T316" i="2"/>
  <c r="AB316" i="2" s="1"/>
  <c r="T317" i="2"/>
  <c r="AB317" i="2" s="1"/>
  <c r="AC321" i="2"/>
  <c r="U321" i="2"/>
  <c r="AC323" i="2"/>
  <c r="U323" i="2"/>
  <c r="AC324" i="2"/>
  <c r="U324" i="2"/>
  <c r="T329" i="2"/>
  <c r="AB329" i="2" s="1"/>
  <c r="AC332" i="2"/>
  <c r="U332" i="2"/>
  <c r="AC334" i="2"/>
  <c r="U334" i="2"/>
  <c r="AC335" i="2"/>
  <c r="U335" i="2"/>
  <c r="T308" i="2"/>
  <c r="AB308" i="2" s="1"/>
  <c r="AC309" i="2"/>
  <c r="U309" i="2"/>
  <c r="AC311" i="2"/>
  <c r="U311" i="2"/>
  <c r="AC312" i="2"/>
  <c r="U312" i="2"/>
  <c r="T318" i="2"/>
  <c r="AB318" i="2" s="1"/>
  <c r="T319" i="2"/>
  <c r="AB319" i="2" s="1"/>
  <c r="T320" i="2"/>
  <c r="AB320" i="2" s="1"/>
  <c r="T321" i="2"/>
  <c r="AB321" i="2" s="1"/>
  <c r="AC325" i="2"/>
  <c r="U325" i="2"/>
  <c r="AC327" i="2"/>
  <c r="U327" i="2"/>
  <c r="AC328" i="2"/>
  <c r="U328" i="2"/>
  <c r="T330" i="2"/>
  <c r="AB330" i="2" s="1"/>
  <c r="T331" i="2"/>
  <c r="AB331" i="2" s="1"/>
  <c r="T332" i="2"/>
  <c r="AB332" i="2" s="1"/>
  <c r="AC336" i="2"/>
  <c r="U336" i="2"/>
  <c r="AC338" i="2"/>
  <c r="U338" i="2"/>
  <c r="U339" i="2"/>
  <c r="U343" i="2"/>
  <c r="U347" i="2"/>
  <c r="U351" i="2"/>
  <c r="U355" i="2"/>
  <c r="U359" i="2"/>
  <c r="U363" i="2"/>
  <c r="U367" i="2"/>
  <c r="U310" i="2"/>
  <c r="U314" i="2"/>
  <c r="U318" i="2"/>
  <c r="U322" i="2"/>
  <c r="U326" i="2"/>
  <c r="U330" i="2"/>
  <c r="U342" i="2"/>
  <c r="U346" i="2"/>
  <c r="U329" i="2"/>
  <c r="U333" i="2"/>
  <c r="U337" i="2"/>
  <c r="U340" i="2"/>
  <c r="U344" i="2"/>
  <c r="U348" i="2"/>
  <c r="U352" i="2"/>
  <c r="U356" i="2"/>
  <c r="U360" i="2"/>
  <c r="U364" i="2"/>
  <c r="U368" i="2"/>
  <c r="T371" i="2"/>
  <c r="AB371" i="2" s="1"/>
  <c r="D9" i="3"/>
  <c r="H5" i="3"/>
  <c r="H8" i="3"/>
  <c r="D8" i="3"/>
  <c r="H4" i="3"/>
  <c r="D4" i="3"/>
  <c r="H11" i="3"/>
  <c r="D11" i="3"/>
  <c r="H7" i="3"/>
  <c r="D7" i="3"/>
  <c r="H10" i="3"/>
  <c r="D10" i="3"/>
  <c r="H6" i="3"/>
  <c r="D6" i="3"/>
  <c r="H3" i="3"/>
  <c r="D3" i="3"/>
  <c r="F11" i="3"/>
  <c r="I8" i="3"/>
  <c r="F7" i="3"/>
  <c r="I4" i="3"/>
  <c r="I11" i="3"/>
  <c r="F10" i="3"/>
  <c r="I7" i="3"/>
  <c r="F6" i="3"/>
  <c r="F3" i="3"/>
  <c r="I10" i="3"/>
  <c r="F9" i="3"/>
  <c r="I6" i="3"/>
  <c r="F5" i="3"/>
  <c r="I3" i="3"/>
  <c r="I9" i="3"/>
  <c r="F8" i="3"/>
  <c r="I5" i="3"/>
  <c r="F4" i="3"/>
  <c r="C28" i="3"/>
  <c r="C27" i="3"/>
  <c r="C26" i="3"/>
  <c r="C25" i="3"/>
  <c r="C24" i="3"/>
  <c r="C23" i="3"/>
  <c r="C22" i="3"/>
  <c r="C21" i="3"/>
  <c r="C20" i="3"/>
  <c r="D28" i="3"/>
  <c r="D27" i="3"/>
  <c r="D26" i="3"/>
  <c r="D25" i="3"/>
  <c r="D24" i="3"/>
  <c r="D23" i="3"/>
  <c r="D22" i="3"/>
  <c r="D21" i="3"/>
  <c r="D20" i="3"/>
  <c r="AC370" i="2"/>
  <c r="U370" i="2"/>
  <c r="AC373" i="2"/>
  <c r="U373" i="2"/>
  <c r="AC374" i="2"/>
  <c r="U374" i="2"/>
  <c r="AC377" i="2"/>
  <c r="U377" i="2"/>
  <c r="AC378" i="2"/>
  <c r="U378" i="2"/>
  <c r="AC381" i="2"/>
  <c r="U381" i="2"/>
  <c r="AC382" i="2"/>
  <c r="U382" i="2"/>
  <c r="AC385" i="2"/>
  <c r="U385" i="2"/>
  <c r="AC386" i="2"/>
  <c r="U386" i="2"/>
  <c r="AC389" i="2"/>
  <c r="U389" i="2"/>
  <c r="AC390" i="2"/>
  <c r="U390" i="2"/>
  <c r="AC393" i="2"/>
  <c r="U393" i="2"/>
  <c r="AC394" i="2"/>
  <c r="U394" i="2"/>
  <c r="AC396" i="2"/>
  <c r="U396" i="2"/>
  <c r="AC397" i="2"/>
  <c r="U397" i="2"/>
  <c r="AC398" i="2"/>
  <c r="U398" i="2"/>
  <c r="AC401" i="2"/>
  <c r="U401" i="2"/>
  <c r="AC402" i="2"/>
  <c r="U402" i="2"/>
  <c r="AC404" i="2"/>
  <c r="U404" i="2"/>
  <c r="AC405" i="2"/>
  <c r="U405" i="2"/>
  <c r="AC406" i="2"/>
  <c r="U406" i="2"/>
  <c r="AC408" i="2"/>
  <c r="U408" i="2"/>
  <c r="AC409" i="2"/>
  <c r="U409" i="2"/>
  <c r="AC412" i="2"/>
  <c r="U412" i="2"/>
  <c r="AC413" i="2"/>
  <c r="U413" i="2"/>
  <c r="U414" i="2"/>
  <c r="AC414" i="2"/>
  <c r="U410" i="2"/>
  <c r="T417" i="2"/>
  <c r="AB417" i="2" s="1"/>
  <c r="T418" i="2"/>
  <c r="AB418" i="2" s="1"/>
  <c r="T419" i="2"/>
  <c r="AB419" i="2" s="1"/>
  <c r="T420" i="2"/>
  <c r="AB420" i="2" s="1"/>
  <c r="AC424" i="2"/>
  <c r="U424" i="2"/>
  <c r="AC426" i="2"/>
  <c r="U426" i="2"/>
  <c r="AC427" i="2"/>
  <c r="U427" i="2"/>
  <c r="T433" i="2"/>
  <c r="AB433" i="2" s="1"/>
  <c r="T434" i="2"/>
  <c r="AB434" i="2" s="1"/>
  <c r="T435" i="2"/>
  <c r="AB435" i="2" s="1"/>
  <c r="T436" i="2"/>
  <c r="AB436" i="2" s="1"/>
  <c r="AC428" i="2"/>
  <c r="U428" i="2"/>
  <c r="AC430" i="2"/>
  <c r="U430" i="2"/>
  <c r="AC431" i="2"/>
  <c r="U431" i="2"/>
  <c r="U372" i="2"/>
  <c r="U376" i="2"/>
  <c r="U380" i="2"/>
  <c r="U384" i="2"/>
  <c r="U388" i="2"/>
  <c r="U392" i="2"/>
  <c r="U400" i="2"/>
  <c r="AC416" i="2"/>
  <c r="U416" i="2"/>
  <c r="AC418" i="2"/>
  <c r="U418" i="2"/>
  <c r="AC419" i="2"/>
  <c r="U419" i="2"/>
  <c r="AC432" i="2"/>
  <c r="U432" i="2"/>
  <c r="AC434" i="2"/>
  <c r="U434" i="2"/>
  <c r="AC435" i="2"/>
  <c r="U435" i="2"/>
  <c r="U375" i="2"/>
  <c r="U379" i="2"/>
  <c r="U383" i="2"/>
  <c r="U387" i="2"/>
  <c r="U391" i="2"/>
  <c r="U395" i="2"/>
  <c r="U399" i="2"/>
  <c r="U403" i="2"/>
  <c r="U407" i="2"/>
  <c r="U411" i="2"/>
  <c r="AC415" i="2"/>
  <c r="U415" i="2"/>
  <c r="R416" i="2"/>
  <c r="T416" i="2" s="1"/>
  <c r="AB416" i="2" s="1"/>
  <c r="AC420" i="2"/>
  <c r="U420" i="2"/>
  <c r="AC422" i="2"/>
  <c r="U422" i="2"/>
  <c r="AC423" i="2"/>
  <c r="U423" i="2"/>
  <c r="T429" i="2"/>
  <c r="AB429" i="2" s="1"/>
  <c r="T430" i="2"/>
  <c r="AB430" i="2" s="1"/>
  <c r="T431" i="2"/>
  <c r="AB431" i="2" s="1"/>
  <c r="T432" i="2"/>
  <c r="AB432" i="2" s="1"/>
  <c r="AC436" i="2"/>
  <c r="U436" i="2"/>
  <c r="AC438" i="2"/>
  <c r="U438" i="2"/>
  <c r="AC439" i="2"/>
  <c r="U439" i="2"/>
  <c r="U417" i="2"/>
  <c r="U421" i="2"/>
  <c r="U425" i="2"/>
  <c r="U429" i="2"/>
  <c r="U433" i="2"/>
  <c r="U437" i="2"/>
  <c r="E20" i="3" l="1"/>
  <c r="E24" i="3"/>
  <c r="E28" i="3"/>
  <c r="H9" i="3"/>
  <c r="H12" i="3" s="1"/>
  <c r="U9" i="2"/>
  <c r="U6" i="2"/>
  <c r="AF620" i="1"/>
  <c r="AH620" i="1" s="1"/>
  <c r="AI620" i="1"/>
  <c r="AK620" i="1" s="1"/>
  <c r="AL620" i="1"/>
  <c r="AM620" i="1" s="1"/>
  <c r="AF604" i="1"/>
  <c r="AH604" i="1" s="1"/>
  <c r="AI604" i="1"/>
  <c r="AK604" i="1" s="1"/>
  <c r="AL604" i="1"/>
  <c r="AM604" i="1" s="1"/>
  <c r="AI593" i="1"/>
  <c r="AK593" i="1" s="1"/>
  <c r="AL593" i="1"/>
  <c r="AM593" i="1" s="1"/>
  <c r="AF593" i="1"/>
  <c r="AH593" i="1" s="1"/>
  <c r="AI585" i="1"/>
  <c r="AK585" i="1" s="1"/>
  <c r="AL585" i="1"/>
  <c r="AM585" i="1" s="1"/>
  <c r="AF585" i="1"/>
  <c r="AH585" i="1" s="1"/>
  <c r="AI577" i="1"/>
  <c r="AK577" i="1" s="1"/>
  <c r="AL577" i="1"/>
  <c r="AM577" i="1" s="1"/>
  <c r="AF577" i="1"/>
  <c r="AH577" i="1" s="1"/>
  <c r="AI569" i="1"/>
  <c r="AK569" i="1" s="1"/>
  <c r="AL569" i="1"/>
  <c r="AM569" i="1" s="1"/>
  <c r="AF569" i="1"/>
  <c r="AH569" i="1" s="1"/>
  <c r="AI561" i="1"/>
  <c r="AK561" i="1" s="1"/>
  <c r="AL561" i="1"/>
  <c r="AM561" i="1" s="1"/>
  <c r="AF561" i="1"/>
  <c r="AH561" i="1" s="1"/>
  <c r="AI553" i="1"/>
  <c r="AK553" i="1" s="1"/>
  <c r="AL553" i="1"/>
  <c r="AM553" i="1" s="1"/>
  <c r="AF553" i="1"/>
  <c r="AH553" i="1" s="1"/>
  <c r="AF540" i="1"/>
  <c r="AH540" i="1" s="1"/>
  <c r="AI540" i="1"/>
  <c r="AK540" i="1" s="1"/>
  <c r="AL540" i="1"/>
  <c r="AM540" i="1" s="1"/>
  <c r="AF532" i="1"/>
  <c r="AH532" i="1" s="1"/>
  <c r="AI532" i="1"/>
  <c r="AK532" i="1" s="1"/>
  <c r="AL532" i="1"/>
  <c r="AM532" i="1" s="1"/>
  <c r="AF524" i="1"/>
  <c r="AH524" i="1" s="1"/>
  <c r="AI524" i="1"/>
  <c r="AK524" i="1" s="1"/>
  <c r="AL524" i="1"/>
  <c r="AM524" i="1" s="1"/>
  <c r="AL520" i="1"/>
  <c r="AM520" i="1" s="1"/>
  <c r="AF520" i="1"/>
  <c r="AH520" i="1" s="1"/>
  <c r="AI520" i="1"/>
  <c r="AK520" i="1" s="1"/>
  <c r="AL516" i="1"/>
  <c r="AM516" i="1" s="1"/>
  <c r="AF516" i="1"/>
  <c r="AH516" i="1" s="1"/>
  <c r="AI516" i="1"/>
  <c r="AK516" i="1" s="1"/>
  <c r="AL512" i="1"/>
  <c r="AM512" i="1" s="1"/>
  <c r="AF512" i="1"/>
  <c r="AH512" i="1" s="1"/>
  <c r="AI512" i="1"/>
  <c r="AK512" i="1" s="1"/>
  <c r="AL508" i="1"/>
  <c r="AM508" i="1" s="1"/>
  <c r="AF508" i="1"/>
  <c r="AH508" i="1" s="1"/>
  <c r="AI508" i="1"/>
  <c r="AK508" i="1" s="1"/>
  <c r="AL504" i="1"/>
  <c r="AM504" i="1" s="1"/>
  <c r="AF504" i="1"/>
  <c r="AH504" i="1" s="1"/>
  <c r="AI504" i="1"/>
  <c r="AK504" i="1" s="1"/>
  <c r="AL500" i="1"/>
  <c r="AM500" i="1" s="1"/>
  <c r="AF500" i="1"/>
  <c r="AH500" i="1" s="1"/>
  <c r="AI500" i="1"/>
  <c r="AK500" i="1" s="1"/>
  <c r="AL496" i="1"/>
  <c r="AM496" i="1" s="1"/>
  <c r="AF496" i="1"/>
  <c r="AH496" i="1" s="1"/>
  <c r="AI496" i="1"/>
  <c r="AK496" i="1" s="1"/>
  <c r="AL492" i="1"/>
  <c r="AM492" i="1" s="1"/>
  <c r="AF492" i="1"/>
  <c r="AH492" i="1" s="1"/>
  <c r="AI492" i="1"/>
  <c r="AK492" i="1" s="1"/>
  <c r="AL631" i="1"/>
  <c r="AM631" i="1" s="1"/>
  <c r="AF631" i="1"/>
  <c r="AH631" i="1" s="1"/>
  <c r="AI631" i="1"/>
  <c r="AK631" i="1" s="1"/>
  <c r="AL626" i="1"/>
  <c r="AM626" i="1" s="1"/>
  <c r="AF626" i="1"/>
  <c r="AH626" i="1" s="1"/>
  <c r="AI626" i="1"/>
  <c r="AK626" i="1" s="1"/>
  <c r="AL621" i="1"/>
  <c r="AM621" i="1" s="1"/>
  <c r="AF621" i="1"/>
  <c r="AH621" i="1" s="1"/>
  <c r="AI621" i="1"/>
  <c r="AK621" i="1" s="1"/>
  <c r="AL615" i="1"/>
  <c r="AM615" i="1" s="1"/>
  <c r="AF615" i="1"/>
  <c r="AH615" i="1" s="1"/>
  <c r="AI615" i="1"/>
  <c r="AK615" i="1" s="1"/>
  <c r="AL610" i="1"/>
  <c r="AM610" i="1" s="1"/>
  <c r="AF610" i="1"/>
  <c r="AH610" i="1" s="1"/>
  <c r="AI610" i="1"/>
  <c r="AK610" i="1" s="1"/>
  <c r="AL605" i="1"/>
  <c r="AM605" i="1" s="1"/>
  <c r="AF605" i="1"/>
  <c r="AH605" i="1" s="1"/>
  <c r="AI605" i="1"/>
  <c r="AK605" i="1" s="1"/>
  <c r="AF599" i="1"/>
  <c r="AH599" i="1" s="1"/>
  <c r="AI599" i="1"/>
  <c r="AK599" i="1" s="1"/>
  <c r="AL599" i="1"/>
  <c r="AM599" i="1" s="1"/>
  <c r="AI586" i="1"/>
  <c r="AK586" i="1" s="1"/>
  <c r="AF586" i="1"/>
  <c r="AH586" i="1" s="1"/>
  <c r="AL586" i="1"/>
  <c r="AM586" i="1" s="1"/>
  <c r="AI579" i="1"/>
  <c r="AK579" i="1" s="1"/>
  <c r="AL579" i="1"/>
  <c r="AM579" i="1" s="1"/>
  <c r="AF579" i="1"/>
  <c r="AH579" i="1" s="1"/>
  <c r="AI550" i="1"/>
  <c r="AK550" i="1" s="1"/>
  <c r="AL550" i="1"/>
  <c r="AM550" i="1" s="1"/>
  <c r="AF550" i="1"/>
  <c r="AH550" i="1" s="1"/>
  <c r="AI548" i="1"/>
  <c r="AK548" i="1" s="1"/>
  <c r="AL548" i="1"/>
  <c r="AM548" i="1" s="1"/>
  <c r="AF548" i="1"/>
  <c r="AH548" i="1" s="1"/>
  <c r="AI582" i="1"/>
  <c r="AK582" i="1" s="1"/>
  <c r="AF582" i="1"/>
  <c r="AH582" i="1" s="1"/>
  <c r="AL582" i="1"/>
  <c r="AM582" i="1" s="1"/>
  <c r="AI580" i="1"/>
  <c r="AK580" i="1" s="1"/>
  <c r="AF580" i="1"/>
  <c r="AH580" i="1" s="1"/>
  <c r="AL580" i="1"/>
  <c r="AM580" i="1" s="1"/>
  <c r="AI562" i="1"/>
  <c r="AK562" i="1" s="1"/>
  <c r="AL562" i="1"/>
  <c r="AM562" i="1" s="1"/>
  <c r="AF562" i="1"/>
  <c r="AH562" i="1" s="1"/>
  <c r="AH552" i="1"/>
  <c r="AL480" i="1"/>
  <c r="AM480" i="1" s="1"/>
  <c r="AI480" i="1"/>
  <c r="AK480" i="1" s="1"/>
  <c r="AF480" i="1"/>
  <c r="AH480" i="1" s="1"/>
  <c r="AL464" i="1"/>
  <c r="AM464" i="1" s="1"/>
  <c r="AI464" i="1"/>
  <c r="AK464" i="1" s="1"/>
  <c r="AF464" i="1"/>
  <c r="AH464" i="1" s="1"/>
  <c r="AK478" i="1"/>
  <c r="AH474" i="1"/>
  <c r="AK462" i="1"/>
  <c r="AH458" i="1"/>
  <c r="AK590" i="1"/>
  <c r="AF433" i="1"/>
  <c r="AH433" i="1" s="1"/>
  <c r="AL433" i="1"/>
  <c r="AM433" i="1" s="1"/>
  <c r="AI433" i="1"/>
  <c r="AK433" i="1" s="1"/>
  <c r="AF425" i="1"/>
  <c r="AH425" i="1" s="1"/>
  <c r="AL425" i="1"/>
  <c r="AM425" i="1" s="1"/>
  <c r="AI425" i="1"/>
  <c r="AK425" i="1" s="1"/>
  <c r="AF417" i="1"/>
  <c r="AH417" i="1" s="1"/>
  <c r="AL417" i="1"/>
  <c r="AM417" i="1" s="1"/>
  <c r="AI417" i="1"/>
  <c r="AK417" i="1" s="1"/>
  <c r="AF409" i="1"/>
  <c r="AH409" i="1" s="1"/>
  <c r="AL409" i="1"/>
  <c r="AM409" i="1" s="1"/>
  <c r="AI409" i="1"/>
  <c r="AK409" i="1" s="1"/>
  <c r="AF401" i="1"/>
  <c r="AH401" i="1" s="1"/>
  <c r="AL401" i="1"/>
  <c r="AM401" i="1" s="1"/>
  <c r="AI401" i="1"/>
  <c r="AK401" i="1" s="1"/>
  <c r="AF393" i="1"/>
  <c r="AH393" i="1" s="1"/>
  <c r="AL393" i="1"/>
  <c r="AM393" i="1" s="1"/>
  <c r="AI393" i="1"/>
  <c r="AK393" i="1" s="1"/>
  <c r="AF385" i="1"/>
  <c r="AH385" i="1" s="1"/>
  <c r="AL385" i="1"/>
  <c r="AM385" i="1" s="1"/>
  <c r="AI385" i="1"/>
  <c r="AK385" i="1" s="1"/>
  <c r="AH483" i="1"/>
  <c r="AH467" i="1"/>
  <c r="AF456" i="1"/>
  <c r="AH456" i="1" s="1"/>
  <c r="AI456" i="1"/>
  <c r="AK456" i="1" s="1"/>
  <c r="AL456" i="1"/>
  <c r="AM456" i="1" s="1"/>
  <c r="AF452" i="1"/>
  <c r="AH452" i="1" s="1"/>
  <c r="AI452" i="1"/>
  <c r="AK452" i="1" s="1"/>
  <c r="AL452" i="1"/>
  <c r="AM452" i="1" s="1"/>
  <c r="AF448" i="1"/>
  <c r="AH448" i="1" s="1"/>
  <c r="AI448" i="1"/>
  <c r="AK448" i="1" s="1"/>
  <c r="AL448" i="1"/>
  <c r="AM448" i="1" s="1"/>
  <c r="AF444" i="1"/>
  <c r="AH444" i="1" s="1"/>
  <c r="AI444" i="1"/>
  <c r="AK444" i="1" s="1"/>
  <c r="AL444" i="1"/>
  <c r="AM444" i="1" s="1"/>
  <c r="AF440" i="1"/>
  <c r="AH440" i="1" s="1"/>
  <c r="AI440" i="1"/>
  <c r="AK440" i="1" s="1"/>
  <c r="AL440" i="1"/>
  <c r="AM440" i="1" s="1"/>
  <c r="AF436" i="1"/>
  <c r="AH436" i="1" s="1"/>
  <c r="AI436" i="1"/>
  <c r="AK436" i="1" s="1"/>
  <c r="AL436" i="1"/>
  <c r="AM436" i="1" s="1"/>
  <c r="AI377" i="1"/>
  <c r="AK377" i="1" s="1"/>
  <c r="AF377" i="1"/>
  <c r="AH377" i="1" s="1"/>
  <c r="AL377" i="1"/>
  <c r="AM377" i="1" s="1"/>
  <c r="AI369" i="1"/>
  <c r="AK369" i="1" s="1"/>
  <c r="AF369" i="1"/>
  <c r="AH369" i="1" s="1"/>
  <c r="AL369" i="1"/>
  <c r="AM369" i="1" s="1"/>
  <c r="AI361" i="1"/>
  <c r="AK361" i="1" s="1"/>
  <c r="AF361" i="1"/>
  <c r="AH361" i="1" s="1"/>
  <c r="AL361" i="1"/>
  <c r="AM361" i="1" s="1"/>
  <c r="AL473" i="1"/>
  <c r="AM473" i="1" s="1"/>
  <c r="AF473" i="1"/>
  <c r="AH473" i="1" s="1"/>
  <c r="AI473" i="1"/>
  <c r="AK473" i="1" s="1"/>
  <c r="AF453" i="1"/>
  <c r="AH453" i="1" s="1"/>
  <c r="AI453" i="1"/>
  <c r="AK453" i="1" s="1"/>
  <c r="AL453" i="1"/>
  <c r="AM453" i="1" s="1"/>
  <c r="AF437" i="1"/>
  <c r="AH437" i="1" s="1"/>
  <c r="AI437" i="1"/>
  <c r="AK437" i="1" s="1"/>
  <c r="AL437" i="1"/>
  <c r="AM437" i="1" s="1"/>
  <c r="AK430" i="1"/>
  <c r="AK422" i="1"/>
  <c r="AK414" i="1"/>
  <c r="AK406" i="1"/>
  <c r="AK398" i="1"/>
  <c r="AK390" i="1"/>
  <c r="AK382" i="1"/>
  <c r="AF446" i="1"/>
  <c r="AH446" i="1" s="1"/>
  <c r="AI446" i="1"/>
  <c r="AK446" i="1" s="1"/>
  <c r="AL446" i="1"/>
  <c r="AM446" i="1" s="1"/>
  <c r="AI378" i="1"/>
  <c r="AK378" i="1" s="1"/>
  <c r="AF378" i="1"/>
  <c r="AH378" i="1" s="1"/>
  <c r="AL378" i="1"/>
  <c r="AM378" i="1" s="1"/>
  <c r="AI374" i="1"/>
  <c r="AK374" i="1" s="1"/>
  <c r="AF374" i="1"/>
  <c r="AH374" i="1" s="1"/>
  <c r="AL374" i="1"/>
  <c r="AM374" i="1" s="1"/>
  <c r="AI370" i="1"/>
  <c r="AK370" i="1" s="1"/>
  <c r="AF370" i="1"/>
  <c r="AH370" i="1" s="1"/>
  <c r="AL370" i="1"/>
  <c r="AM370" i="1" s="1"/>
  <c r="AI366" i="1"/>
  <c r="AK366" i="1" s="1"/>
  <c r="AF366" i="1"/>
  <c r="AH366" i="1" s="1"/>
  <c r="AL366" i="1"/>
  <c r="AM366" i="1" s="1"/>
  <c r="AI362" i="1"/>
  <c r="AK362" i="1" s="1"/>
  <c r="AF362" i="1"/>
  <c r="AH362" i="1" s="1"/>
  <c r="AL362" i="1"/>
  <c r="AM362" i="1" s="1"/>
  <c r="AI358" i="1"/>
  <c r="AK358" i="1" s="1"/>
  <c r="AF358" i="1"/>
  <c r="AH358" i="1" s="1"/>
  <c r="AL358" i="1"/>
  <c r="AM358" i="1" s="1"/>
  <c r="AI354" i="1"/>
  <c r="AK354" i="1" s="1"/>
  <c r="AF354" i="1"/>
  <c r="AH354" i="1" s="1"/>
  <c r="AL354" i="1"/>
  <c r="AM354" i="1" s="1"/>
  <c r="AL256" i="1"/>
  <c r="AM256" i="1" s="1"/>
  <c r="AI256" i="1"/>
  <c r="AK256" i="1" s="1"/>
  <c r="AF256" i="1"/>
  <c r="AH256" i="1" s="1"/>
  <c r="AL248" i="1"/>
  <c r="AM248" i="1" s="1"/>
  <c r="AI248" i="1"/>
  <c r="AK248" i="1" s="1"/>
  <c r="AF248" i="1"/>
  <c r="AH248" i="1" s="1"/>
  <c r="AL240" i="1"/>
  <c r="AM240" i="1" s="1"/>
  <c r="AI240" i="1"/>
  <c r="AK240" i="1" s="1"/>
  <c r="AF240" i="1"/>
  <c r="AH240" i="1" s="1"/>
  <c r="AL232" i="1"/>
  <c r="AM232" i="1" s="1"/>
  <c r="AI232" i="1"/>
  <c r="AK232" i="1" s="1"/>
  <c r="AF232" i="1"/>
  <c r="AH232" i="1" s="1"/>
  <c r="AL224" i="1"/>
  <c r="AM224" i="1" s="1"/>
  <c r="AI224" i="1"/>
  <c r="AK224" i="1" s="1"/>
  <c r="AF224" i="1"/>
  <c r="AH224" i="1" s="1"/>
  <c r="AL216" i="1"/>
  <c r="AM216" i="1" s="1"/>
  <c r="AI216" i="1"/>
  <c r="AK216" i="1" s="1"/>
  <c r="AF216" i="1"/>
  <c r="AH216" i="1" s="1"/>
  <c r="AL208" i="1"/>
  <c r="AM208" i="1" s="1"/>
  <c r="AI208" i="1"/>
  <c r="AK208" i="1" s="1"/>
  <c r="AF208" i="1"/>
  <c r="AH208" i="1" s="1"/>
  <c r="AL200" i="1"/>
  <c r="AM200" i="1" s="1"/>
  <c r="AI200" i="1"/>
  <c r="AK200" i="1" s="1"/>
  <c r="AF200" i="1"/>
  <c r="AH200" i="1" s="1"/>
  <c r="AL192" i="1"/>
  <c r="AM192" i="1" s="1"/>
  <c r="AI192" i="1"/>
  <c r="AK192" i="1" s="1"/>
  <c r="AF192" i="1"/>
  <c r="AH192" i="1" s="1"/>
  <c r="AL184" i="1"/>
  <c r="AM184" i="1" s="1"/>
  <c r="AI184" i="1"/>
  <c r="AK184" i="1" s="1"/>
  <c r="AF184" i="1"/>
  <c r="AH184" i="1" s="1"/>
  <c r="AL176" i="1"/>
  <c r="AM176" i="1" s="1"/>
  <c r="AI176" i="1"/>
  <c r="AK176" i="1" s="1"/>
  <c r="AF176" i="1"/>
  <c r="AH176" i="1" s="1"/>
  <c r="AL172" i="1"/>
  <c r="AM172" i="1" s="1"/>
  <c r="AF172" i="1"/>
  <c r="AH172" i="1" s="1"/>
  <c r="AI172" i="1"/>
  <c r="AK172" i="1" s="1"/>
  <c r="AL170" i="1"/>
  <c r="AM170" i="1" s="1"/>
  <c r="AF170" i="1"/>
  <c r="AH170" i="1" s="1"/>
  <c r="AI170" i="1"/>
  <c r="AK170" i="1" s="1"/>
  <c r="AL168" i="1"/>
  <c r="AM168" i="1" s="1"/>
  <c r="AF168" i="1"/>
  <c r="AH168" i="1" s="1"/>
  <c r="AI168" i="1"/>
  <c r="AK168" i="1" s="1"/>
  <c r="AL166" i="1"/>
  <c r="AM166" i="1" s="1"/>
  <c r="AF166" i="1"/>
  <c r="AH166" i="1" s="1"/>
  <c r="AI166" i="1"/>
  <c r="AK166" i="1" s="1"/>
  <c r="AL164" i="1"/>
  <c r="AM164" i="1" s="1"/>
  <c r="AI164" i="1"/>
  <c r="AK164" i="1" s="1"/>
  <c r="AF164" i="1"/>
  <c r="AH164" i="1" s="1"/>
  <c r="AL162" i="1"/>
  <c r="AM162" i="1" s="1"/>
  <c r="AI162" i="1"/>
  <c r="AK162" i="1" s="1"/>
  <c r="AF162" i="1"/>
  <c r="AH162" i="1" s="1"/>
  <c r="AL160" i="1"/>
  <c r="AM160" i="1" s="1"/>
  <c r="AI160" i="1"/>
  <c r="AK160" i="1" s="1"/>
  <c r="AF160" i="1"/>
  <c r="AH160" i="1" s="1"/>
  <c r="AL158" i="1"/>
  <c r="AM158" i="1" s="1"/>
  <c r="AI158" i="1"/>
  <c r="AK158" i="1" s="1"/>
  <c r="AF158" i="1"/>
  <c r="AH158" i="1" s="1"/>
  <c r="AL156" i="1"/>
  <c r="AM156" i="1" s="1"/>
  <c r="AI156" i="1"/>
  <c r="AK156" i="1" s="1"/>
  <c r="AF156" i="1"/>
  <c r="AH156" i="1" s="1"/>
  <c r="AL154" i="1"/>
  <c r="AM154" i="1" s="1"/>
  <c r="AI154" i="1"/>
  <c r="AK154" i="1" s="1"/>
  <c r="AF154" i="1"/>
  <c r="AH154" i="1" s="1"/>
  <c r="AL152" i="1"/>
  <c r="AM152" i="1" s="1"/>
  <c r="AI152" i="1"/>
  <c r="AK152" i="1" s="1"/>
  <c r="AF152" i="1"/>
  <c r="AH152" i="1" s="1"/>
  <c r="AL150" i="1"/>
  <c r="AM150" i="1" s="1"/>
  <c r="AF150" i="1"/>
  <c r="AH150" i="1" s="1"/>
  <c r="AI150" i="1"/>
  <c r="AK150" i="1" s="1"/>
  <c r="AL148" i="1"/>
  <c r="AM148" i="1" s="1"/>
  <c r="AF148" i="1"/>
  <c r="AH148" i="1" s="1"/>
  <c r="AI148" i="1"/>
  <c r="AK148" i="1" s="1"/>
  <c r="AL146" i="1"/>
  <c r="AM146" i="1" s="1"/>
  <c r="AI146" i="1"/>
  <c r="AK146" i="1" s="1"/>
  <c r="AF146" i="1"/>
  <c r="AH146" i="1" s="1"/>
  <c r="AL144" i="1"/>
  <c r="AM144" i="1" s="1"/>
  <c r="AI144" i="1"/>
  <c r="AK144" i="1" s="1"/>
  <c r="AF144" i="1"/>
  <c r="AH144" i="1" s="1"/>
  <c r="AL142" i="1"/>
  <c r="AM142" i="1" s="1"/>
  <c r="AF142" i="1"/>
  <c r="AH142" i="1" s="1"/>
  <c r="AI142" i="1"/>
  <c r="AK142" i="1" s="1"/>
  <c r="AL140" i="1"/>
  <c r="AM140" i="1" s="1"/>
  <c r="AI140" i="1"/>
  <c r="AK140" i="1" s="1"/>
  <c r="AF140" i="1"/>
  <c r="AH140" i="1" s="1"/>
  <c r="AL138" i="1"/>
  <c r="AM138" i="1" s="1"/>
  <c r="AI138" i="1"/>
  <c r="AK138" i="1" s="1"/>
  <c r="AF138" i="1"/>
  <c r="AH138" i="1" s="1"/>
  <c r="AL136" i="1"/>
  <c r="AM136" i="1" s="1"/>
  <c r="AI136" i="1"/>
  <c r="AK136" i="1" s="1"/>
  <c r="AF136" i="1"/>
  <c r="AH136" i="1" s="1"/>
  <c r="AL134" i="1"/>
  <c r="AM134" i="1" s="1"/>
  <c r="AF134" i="1"/>
  <c r="AH134" i="1" s="1"/>
  <c r="AI134" i="1"/>
  <c r="AK134" i="1" s="1"/>
  <c r="AL132" i="1"/>
  <c r="AM132" i="1" s="1"/>
  <c r="AF132" i="1"/>
  <c r="AH132" i="1" s="1"/>
  <c r="AI132" i="1"/>
  <c r="AK132" i="1" s="1"/>
  <c r="AL130" i="1"/>
  <c r="AM130" i="1" s="1"/>
  <c r="AI130" i="1"/>
  <c r="AK130" i="1" s="1"/>
  <c r="AF130" i="1"/>
  <c r="AH130" i="1" s="1"/>
  <c r="AL128" i="1"/>
  <c r="AM128" i="1" s="1"/>
  <c r="AF128" i="1"/>
  <c r="AH128" i="1" s="1"/>
  <c r="AI128" i="1"/>
  <c r="AK128" i="1" s="1"/>
  <c r="AL126" i="1"/>
  <c r="AM126" i="1" s="1"/>
  <c r="AF126" i="1"/>
  <c r="AH126" i="1" s="1"/>
  <c r="AI126" i="1"/>
  <c r="AK126" i="1" s="1"/>
  <c r="AL124" i="1"/>
  <c r="AM124" i="1" s="1"/>
  <c r="AI124" i="1"/>
  <c r="AK124" i="1" s="1"/>
  <c r="AF124" i="1"/>
  <c r="AH124" i="1" s="1"/>
  <c r="AL122" i="1"/>
  <c r="AM122" i="1" s="1"/>
  <c r="AI122" i="1"/>
  <c r="AK122" i="1" s="1"/>
  <c r="AF122" i="1"/>
  <c r="AH122" i="1" s="1"/>
  <c r="AL120" i="1"/>
  <c r="AM120" i="1" s="1"/>
  <c r="AI120" i="1"/>
  <c r="AK120" i="1" s="1"/>
  <c r="AF120" i="1"/>
  <c r="AH120" i="1" s="1"/>
  <c r="AL118" i="1"/>
  <c r="AM118" i="1" s="1"/>
  <c r="AI118" i="1"/>
  <c r="AK118" i="1" s="1"/>
  <c r="AF118" i="1"/>
  <c r="AH118" i="1" s="1"/>
  <c r="AL116" i="1"/>
  <c r="AM116" i="1" s="1"/>
  <c r="AF116" i="1"/>
  <c r="AH116" i="1" s="1"/>
  <c r="AI116" i="1"/>
  <c r="AK116" i="1" s="1"/>
  <c r="AL114" i="1"/>
  <c r="AM114" i="1" s="1"/>
  <c r="AI114" i="1"/>
  <c r="AK114" i="1" s="1"/>
  <c r="AF114" i="1"/>
  <c r="AH114" i="1" s="1"/>
  <c r="AL112" i="1"/>
  <c r="AM112" i="1" s="1"/>
  <c r="AF112" i="1"/>
  <c r="AH112" i="1" s="1"/>
  <c r="AI112" i="1"/>
  <c r="AK112" i="1" s="1"/>
  <c r="AL110" i="1"/>
  <c r="AM110" i="1" s="1"/>
  <c r="AF110" i="1"/>
  <c r="AH110" i="1" s="1"/>
  <c r="AI110" i="1"/>
  <c r="AK110" i="1" s="1"/>
  <c r="AL108" i="1"/>
  <c r="AM108" i="1" s="1"/>
  <c r="AI108" i="1"/>
  <c r="AK108" i="1" s="1"/>
  <c r="AF108" i="1"/>
  <c r="AH108" i="1" s="1"/>
  <c r="AL106" i="1"/>
  <c r="AM106" i="1" s="1"/>
  <c r="AF106" i="1"/>
  <c r="AH106" i="1" s="1"/>
  <c r="AI106" i="1"/>
  <c r="AK106" i="1" s="1"/>
  <c r="AL104" i="1"/>
  <c r="AM104" i="1" s="1"/>
  <c r="AF104" i="1"/>
  <c r="AH104" i="1" s="1"/>
  <c r="AI104" i="1"/>
  <c r="AK104" i="1" s="1"/>
  <c r="AL102" i="1"/>
  <c r="AM102" i="1" s="1"/>
  <c r="AF102" i="1"/>
  <c r="AH102" i="1" s="1"/>
  <c r="AI102" i="1"/>
  <c r="AK102" i="1" s="1"/>
  <c r="AL100" i="1"/>
  <c r="AM100" i="1" s="1"/>
  <c r="AF100" i="1"/>
  <c r="AH100" i="1" s="1"/>
  <c r="AI100" i="1"/>
  <c r="AK100" i="1" s="1"/>
  <c r="AL98" i="1"/>
  <c r="AM98" i="1" s="1"/>
  <c r="AF98" i="1"/>
  <c r="AH98" i="1" s="1"/>
  <c r="AI98" i="1"/>
  <c r="AK98" i="1" s="1"/>
  <c r="AL96" i="1"/>
  <c r="AM96" i="1" s="1"/>
  <c r="AF96" i="1"/>
  <c r="AH96" i="1" s="1"/>
  <c r="AI96" i="1"/>
  <c r="AK96" i="1" s="1"/>
  <c r="AL94" i="1"/>
  <c r="AM94" i="1" s="1"/>
  <c r="AI94" i="1"/>
  <c r="AK94" i="1" s="1"/>
  <c r="AF94" i="1"/>
  <c r="AH94" i="1" s="1"/>
  <c r="AL92" i="1"/>
  <c r="AM92" i="1" s="1"/>
  <c r="AI92" i="1"/>
  <c r="AK92" i="1" s="1"/>
  <c r="AF92" i="1"/>
  <c r="AH92" i="1" s="1"/>
  <c r="AL90" i="1"/>
  <c r="AM90" i="1" s="1"/>
  <c r="AF90" i="1"/>
  <c r="AH90" i="1" s="1"/>
  <c r="AI90" i="1"/>
  <c r="AK90" i="1" s="1"/>
  <c r="AL88" i="1"/>
  <c r="AM88" i="1" s="1"/>
  <c r="AF88" i="1"/>
  <c r="AH88" i="1" s="1"/>
  <c r="AI88" i="1"/>
  <c r="AK88" i="1" s="1"/>
  <c r="AL86" i="1"/>
  <c r="AM86" i="1" s="1"/>
  <c r="AF86" i="1"/>
  <c r="AH86" i="1" s="1"/>
  <c r="AI86" i="1"/>
  <c r="AK86" i="1" s="1"/>
  <c r="AL83" i="1"/>
  <c r="AM83" i="1" s="1"/>
  <c r="AI83" i="1"/>
  <c r="AK83" i="1" s="1"/>
  <c r="AF83" i="1"/>
  <c r="AH83" i="1" s="1"/>
  <c r="AL81" i="1"/>
  <c r="AM81" i="1" s="1"/>
  <c r="AI81" i="1"/>
  <c r="AK81" i="1" s="1"/>
  <c r="AF81" i="1"/>
  <c r="AH81" i="1" s="1"/>
  <c r="AL79" i="1"/>
  <c r="AM79" i="1" s="1"/>
  <c r="AI79" i="1"/>
  <c r="AK79" i="1" s="1"/>
  <c r="AF79" i="1"/>
  <c r="AH79" i="1" s="1"/>
  <c r="AL76" i="1"/>
  <c r="AM76" i="1" s="1"/>
  <c r="AF76" i="1"/>
  <c r="AH76" i="1" s="1"/>
  <c r="AI76" i="1"/>
  <c r="AK76" i="1" s="1"/>
  <c r="AL74" i="1"/>
  <c r="AM74" i="1" s="1"/>
  <c r="AI74" i="1"/>
  <c r="AK74" i="1" s="1"/>
  <c r="AF74" i="1"/>
  <c r="AH74" i="1" s="1"/>
  <c r="AL72" i="1"/>
  <c r="AM72" i="1" s="1"/>
  <c r="AI72" i="1"/>
  <c r="AK72" i="1" s="1"/>
  <c r="AF72" i="1"/>
  <c r="AH72" i="1" s="1"/>
  <c r="AL70" i="1"/>
  <c r="AM70" i="1" s="1"/>
  <c r="AI70" i="1"/>
  <c r="AK70" i="1" s="1"/>
  <c r="AF70" i="1"/>
  <c r="AH70" i="1" s="1"/>
  <c r="AL60" i="1"/>
  <c r="AM60" i="1" s="1"/>
  <c r="AF60" i="1"/>
  <c r="AH60" i="1" s="1"/>
  <c r="AI60" i="1"/>
  <c r="AK60" i="1" s="1"/>
  <c r="AL58" i="1"/>
  <c r="AM58" i="1" s="1"/>
  <c r="AI58" i="1"/>
  <c r="AK58" i="1" s="1"/>
  <c r="AF58" i="1"/>
  <c r="AH58" i="1" s="1"/>
  <c r="AL56" i="1"/>
  <c r="AM56" i="1" s="1"/>
  <c r="AF56" i="1"/>
  <c r="AH56" i="1" s="1"/>
  <c r="AI56" i="1"/>
  <c r="AK56" i="1" s="1"/>
  <c r="AL46" i="1"/>
  <c r="AM46" i="1" s="1"/>
  <c r="AF46" i="1"/>
  <c r="AH46" i="1" s="1"/>
  <c r="AI46" i="1"/>
  <c r="AK46" i="1" s="1"/>
  <c r="AL44" i="1"/>
  <c r="AM44" i="1" s="1"/>
  <c r="AF44" i="1"/>
  <c r="AH44" i="1" s="1"/>
  <c r="AI44" i="1"/>
  <c r="AK44" i="1" s="1"/>
  <c r="AL42" i="1"/>
  <c r="AM42" i="1" s="1"/>
  <c r="AF42" i="1"/>
  <c r="AH42" i="1" s="1"/>
  <c r="AI42" i="1"/>
  <c r="AK42" i="1" s="1"/>
  <c r="AL40" i="1"/>
  <c r="AM40" i="1" s="1"/>
  <c r="AF40" i="1"/>
  <c r="AH40" i="1" s="1"/>
  <c r="AI40" i="1"/>
  <c r="AK40" i="1" s="1"/>
  <c r="AL37" i="1"/>
  <c r="AM37" i="1" s="1"/>
  <c r="AF37" i="1"/>
  <c r="AH37" i="1" s="1"/>
  <c r="AI37" i="1"/>
  <c r="AK37" i="1" s="1"/>
  <c r="AL35" i="1"/>
  <c r="AM35" i="1" s="1"/>
  <c r="AF35" i="1"/>
  <c r="AH35" i="1" s="1"/>
  <c r="AI35" i="1"/>
  <c r="AK35" i="1" s="1"/>
  <c r="AL32" i="1"/>
  <c r="AM32" i="1" s="1"/>
  <c r="AF32" i="1"/>
  <c r="AH32" i="1" s="1"/>
  <c r="AI32" i="1"/>
  <c r="AK32" i="1" s="1"/>
  <c r="AL30" i="1"/>
  <c r="AM30" i="1" s="1"/>
  <c r="AI30" i="1"/>
  <c r="AK30" i="1" s="1"/>
  <c r="AF30" i="1"/>
  <c r="AH30" i="1" s="1"/>
  <c r="AL28" i="1"/>
  <c r="AM28" i="1" s="1"/>
  <c r="AF28" i="1"/>
  <c r="AH28" i="1" s="1"/>
  <c r="AI28" i="1"/>
  <c r="AK28" i="1" s="1"/>
  <c r="AL26" i="1"/>
  <c r="AM26" i="1" s="1"/>
  <c r="AI26" i="1"/>
  <c r="AK26" i="1" s="1"/>
  <c r="AF26" i="1"/>
  <c r="AH26" i="1" s="1"/>
  <c r="AL10" i="1"/>
  <c r="AM10" i="1" s="1"/>
  <c r="AF10" i="1"/>
  <c r="AH10" i="1" s="1"/>
  <c r="AI10" i="1"/>
  <c r="AK10" i="1" s="1"/>
  <c r="AL8" i="1"/>
  <c r="AM8" i="1" s="1"/>
  <c r="AF8" i="1"/>
  <c r="AH8" i="1" s="1"/>
  <c r="AI8" i="1"/>
  <c r="AK8" i="1" s="1"/>
  <c r="AL5" i="1"/>
  <c r="AM5" i="1" s="1"/>
  <c r="AF5" i="1"/>
  <c r="AH5" i="1" s="1"/>
  <c r="AI5" i="1"/>
  <c r="AK5" i="1" s="1"/>
  <c r="AL3" i="1"/>
  <c r="AM3" i="1" s="1"/>
  <c r="AF3" i="1"/>
  <c r="AH3" i="1" s="1"/>
  <c r="AI3" i="1"/>
  <c r="AK3" i="1" s="1"/>
  <c r="AK290" i="1"/>
  <c r="AK274" i="1"/>
  <c r="AK257" i="1"/>
  <c r="AK241" i="1"/>
  <c r="AK225" i="1"/>
  <c r="AK209" i="1"/>
  <c r="AK193" i="1"/>
  <c r="AK177" i="1"/>
  <c r="AK253" i="1"/>
  <c r="AK237" i="1"/>
  <c r="AK221" i="1"/>
  <c r="AK205" i="1"/>
  <c r="AK189" i="1"/>
  <c r="E21" i="3"/>
  <c r="E25" i="3"/>
  <c r="I12" i="3"/>
  <c r="T8" i="2"/>
  <c r="AB8" i="2" s="1"/>
  <c r="AC8" i="2" s="1"/>
  <c r="AI632" i="1"/>
  <c r="AK632" i="1" s="1"/>
  <c r="AF632" i="1"/>
  <c r="AH632" i="1" s="1"/>
  <c r="AL632" i="1"/>
  <c r="AM632" i="1" s="1"/>
  <c r="AF616" i="1"/>
  <c r="AH616" i="1" s="1"/>
  <c r="AI616" i="1"/>
  <c r="AK616" i="1" s="1"/>
  <c r="AL616" i="1"/>
  <c r="AM616" i="1" s="1"/>
  <c r="AL602" i="1"/>
  <c r="AM602" i="1" s="1"/>
  <c r="AF602" i="1"/>
  <c r="AH602" i="1" s="1"/>
  <c r="AI602" i="1"/>
  <c r="AK602" i="1" s="1"/>
  <c r="AI589" i="1"/>
  <c r="AK589" i="1" s="1"/>
  <c r="AL589" i="1"/>
  <c r="AM589" i="1" s="1"/>
  <c r="AF589" i="1"/>
  <c r="AH589" i="1" s="1"/>
  <c r="AI567" i="1"/>
  <c r="AK567" i="1" s="1"/>
  <c r="AL567" i="1"/>
  <c r="AM567" i="1" s="1"/>
  <c r="AF567" i="1"/>
  <c r="AH567" i="1" s="1"/>
  <c r="AF542" i="1"/>
  <c r="AH542" i="1" s="1"/>
  <c r="AL542" i="1"/>
  <c r="AM542" i="1" s="1"/>
  <c r="AI542" i="1"/>
  <c r="AK542" i="1" s="1"/>
  <c r="AF534" i="1"/>
  <c r="AH534" i="1" s="1"/>
  <c r="AL534" i="1"/>
  <c r="AM534" i="1" s="1"/>
  <c r="AI534" i="1"/>
  <c r="AK534" i="1" s="1"/>
  <c r="AF526" i="1"/>
  <c r="AH526" i="1" s="1"/>
  <c r="AL526" i="1"/>
  <c r="AM526" i="1" s="1"/>
  <c r="AI526" i="1"/>
  <c r="AK526" i="1" s="1"/>
  <c r="AL521" i="1"/>
  <c r="AM521" i="1" s="1"/>
  <c r="AF521" i="1"/>
  <c r="AH521" i="1" s="1"/>
  <c r="AI521" i="1"/>
  <c r="AK521" i="1" s="1"/>
  <c r="AL517" i="1"/>
  <c r="AM517" i="1" s="1"/>
  <c r="AF517" i="1"/>
  <c r="AH517" i="1" s="1"/>
  <c r="AI517" i="1"/>
  <c r="AK517" i="1" s="1"/>
  <c r="AL513" i="1"/>
  <c r="AM513" i="1" s="1"/>
  <c r="AF513" i="1"/>
  <c r="AH513" i="1" s="1"/>
  <c r="AI513" i="1"/>
  <c r="AK513" i="1" s="1"/>
  <c r="AL509" i="1"/>
  <c r="AM509" i="1" s="1"/>
  <c r="AF509" i="1"/>
  <c r="AH509" i="1" s="1"/>
  <c r="AI509" i="1"/>
  <c r="AK509" i="1" s="1"/>
  <c r="AL505" i="1"/>
  <c r="AM505" i="1" s="1"/>
  <c r="AF505" i="1"/>
  <c r="AH505" i="1" s="1"/>
  <c r="AI505" i="1"/>
  <c r="AK505" i="1" s="1"/>
  <c r="AL501" i="1"/>
  <c r="AM501" i="1" s="1"/>
  <c r="AF501" i="1"/>
  <c r="AH501" i="1" s="1"/>
  <c r="AI501" i="1"/>
  <c r="AK501" i="1" s="1"/>
  <c r="AL497" i="1"/>
  <c r="AM497" i="1" s="1"/>
  <c r="AF497" i="1"/>
  <c r="AH497" i="1" s="1"/>
  <c r="AI497" i="1"/>
  <c r="AK497" i="1" s="1"/>
  <c r="AL493" i="1"/>
  <c r="AM493" i="1" s="1"/>
  <c r="AF493" i="1"/>
  <c r="AH493" i="1" s="1"/>
  <c r="AI493" i="1"/>
  <c r="AK493" i="1" s="1"/>
  <c r="AL489" i="1"/>
  <c r="AM489" i="1" s="1"/>
  <c r="AF489" i="1"/>
  <c r="AH489" i="1" s="1"/>
  <c r="AI489" i="1"/>
  <c r="AK489" i="1" s="1"/>
  <c r="AL630" i="1"/>
  <c r="AM630" i="1" s="1"/>
  <c r="AF630" i="1"/>
  <c r="AH630" i="1" s="1"/>
  <c r="AI630" i="1"/>
  <c r="AK630" i="1" s="1"/>
  <c r="AL625" i="1"/>
  <c r="AM625" i="1" s="1"/>
  <c r="AF625" i="1"/>
  <c r="AH625" i="1" s="1"/>
  <c r="AI625" i="1"/>
  <c r="AK625" i="1" s="1"/>
  <c r="AL619" i="1"/>
  <c r="AM619" i="1" s="1"/>
  <c r="AF619" i="1"/>
  <c r="AH619" i="1" s="1"/>
  <c r="AI619" i="1"/>
  <c r="AK619" i="1" s="1"/>
  <c r="AL614" i="1"/>
  <c r="AM614" i="1" s="1"/>
  <c r="AF614" i="1"/>
  <c r="AH614" i="1" s="1"/>
  <c r="AI614" i="1"/>
  <c r="AK614" i="1" s="1"/>
  <c r="AL609" i="1"/>
  <c r="AM609" i="1" s="1"/>
  <c r="AF609" i="1"/>
  <c r="AH609" i="1" s="1"/>
  <c r="AI609" i="1"/>
  <c r="AK609" i="1" s="1"/>
  <c r="AL603" i="1"/>
  <c r="AM603" i="1" s="1"/>
  <c r="AF603" i="1"/>
  <c r="AH603" i="1" s="1"/>
  <c r="AI603" i="1"/>
  <c r="AK603" i="1" s="1"/>
  <c r="AI597" i="1"/>
  <c r="AK597" i="1" s="1"/>
  <c r="AF597" i="1"/>
  <c r="AH597" i="1" s="1"/>
  <c r="AL597" i="1"/>
  <c r="AM597" i="1" s="1"/>
  <c r="AK584" i="1"/>
  <c r="AI571" i="1"/>
  <c r="AK571" i="1" s="1"/>
  <c r="AL571" i="1"/>
  <c r="AM571" i="1" s="1"/>
  <c r="AF571" i="1"/>
  <c r="AH571" i="1" s="1"/>
  <c r="AI591" i="1"/>
  <c r="AK591" i="1" s="1"/>
  <c r="AL591" i="1"/>
  <c r="AM591" i="1" s="1"/>
  <c r="AF591" i="1"/>
  <c r="AH591" i="1" s="1"/>
  <c r="AI565" i="1"/>
  <c r="AK565" i="1" s="1"/>
  <c r="AL565" i="1"/>
  <c r="AM565" i="1" s="1"/>
  <c r="AF565" i="1"/>
  <c r="AH565" i="1" s="1"/>
  <c r="AI543" i="1"/>
  <c r="AK543" i="1" s="1"/>
  <c r="AF543" i="1"/>
  <c r="AH543" i="1" s="1"/>
  <c r="AL543" i="1"/>
  <c r="AM543" i="1" s="1"/>
  <c r="AI539" i="1"/>
  <c r="AK539" i="1" s="1"/>
  <c r="AF539" i="1"/>
  <c r="AH539" i="1" s="1"/>
  <c r="AL539" i="1"/>
  <c r="AM539" i="1" s="1"/>
  <c r="AI535" i="1"/>
  <c r="AK535" i="1" s="1"/>
  <c r="AF535" i="1"/>
  <c r="AH535" i="1" s="1"/>
  <c r="AL535" i="1"/>
  <c r="AM535" i="1" s="1"/>
  <c r="AI531" i="1"/>
  <c r="AK531" i="1" s="1"/>
  <c r="AF531" i="1"/>
  <c r="AH531" i="1" s="1"/>
  <c r="AL531" i="1"/>
  <c r="AM531" i="1" s="1"/>
  <c r="AI527" i="1"/>
  <c r="AK527" i="1" s="1"/>
  <c r="AF527" i="1"/>
  <c r="AH527" i="1" s="1"/>
  <c r="AL527" i="1"/>
  <c r="AM527" i="1" s="1"/>
  <c r="AK596" i="1"/>
  <c r="AK572" i="1"/>
  <c r="AI554" i="1"/>
  <c r="AK554" i="1" s="1"/>
  <c r="AL554" i="1"/>
  <c r="AM554" i="1" s="1"/>
  <c r="AF554" i="1"/>
  <c r="AH554" i="1" s="1"/>
  <c r="AI547" i="1"/>
  <c r="AK547" i="1" s="1"/>
  <c r="AL547" i="1"/>
  <c r="AM547" i="1" s="1"/>
  <c r="AF547" i="1"/>
  <c r="AH547" i="1" s="1"/>
  <c r="AL476" i="1"/>
  <c r="AM476" i="1" s="1"/>
  <c r="AI476" i="1"/>
  <c r="AK476" i="1" s="1"/>
  <c r="AF476" i="1"/>
  <c r="AH476" i="1" s="1"/>
  <c r="AL460" i="1"/>
  <c r="AM460" i="1" s="1"/>
  <c r="AI460" i="1"/>
  <c r="AK460" i="1" s="1"/>
  <c r="AF460" i="1"/>
  <c r="AH460" i="1" s="1"/>
  <c r="AI556" i="1"/>
  <c r="AK556" i="1" s="1"/>
  <c r="AL556" i="1"/>
  <c r="AM556" i="1" s="1"/>
  <c r="AF556" i="1"/>
  <c r="AH556" i="1" s="1"/>
  <c r="AF455" i="1"/>
  <c r="AH455" i="1" s="1"/>
  <c r="AI455" i="1"/>
  <c r="AK455" i="1" s="1"/>
  <c r="AL455" i="1"/>
  <c r="AM455" i="1" s="1"/>
  <c r="AF451" i="1"/>
  <c r="AH451" i="1" s="1"/>
  <c r="AI451" i="1"/>
  <c r="AK451" i="1" s="1"/>
  <c r="AL451" i="1"/>
  <c r="AM451" i="1" s="1"/>
  <c r="AF447" i="1"/>
  <c r="AH447" i="1" s="1"/>
  <c r="AI447" i="1"/>
  <c r="AK447" i="1" s="1"/>
  <c r="AL447" i="1"/>
  <c r="AM447" i="1" s="1"/>
  <c r="AF443" i="1"/>
  <c r="AH443" i="1" s="1"/>
  <c r="AI443" i="1"/>
  <c r="AK443" i="1" s="1"/>
  <c r="AL443" i="1"/>
  <c r="AM443" i="1" s="1"/>
  <c r="AF439" i="1"/>
  <c r="AH439" i="1" s="1"/>
  <c r="AI439" i="1"/>
  <c r="AK439" i="1" s="1"/>
  <c r="AL439" i="1"/>
  <c r="AM439" i="1" s="1"/>
  <c r="AF435" i="1"/>
  <c r="AH435" i="1" s="1"/>
  <c r="AI435" i="1"/>
  <c r="AK435" i="1" s="1"/>
  <c r="AL435" i="1"/>
  <c r="AM435" i="1" s="1"/>
  <c r="AF427" i="1"/>
  <c r="AH427" i="1" s="1"/>
  <c r="AL427" i="1"/>
  <c r="AM427" i="1" s="1"/>
  <c r="AI427" i="1"/>
  <c r="AK427" i="1" s="1"/>
  <c r="AF419" i="1"/>
  <c r="AH419" i="1" s="1"/>
  <c r="AL419" i="1"/>
  <c r="AM419" i="1" s="1"/>
  <c r="AI419" i="1"/>
  <c r="AK419" i="1" s="1"/>
  <c r="AF411" i="1"/>
  <c r="AH411" i="1" s="1"/>
  <c r="AL411" i="1"/>
  <c r="AM411" i="1" s="1"/>
  <c r="AI411" i="1"/>
  <c r="AK411" i="1" s="1"/>
  <c r="AF403" i="1"/>
  <c r="AH403" i="1" s="1"/>
  <c r="AL403" i="1"/>
  <c r="AM403" i="1" s="1"/>
  <c r="AI403" i="1"/>
  <c r="AK403" i="1" s="1"/>
  <c r="AF395" i="1"/>
  <c r="AH395" i="1" s="1"/>
  <c r="AL395" i="1"/>
  <c r="AM395" i="1" s="1"/>
  <c r="AI395" i="1"/>
  <c r="AK395" i="1" s="1"/>
  <c r="AF387" i="1"/>
  <c r="AH387" i="1" s="1"/>
  <c r="AL387" i="1"/>
  <c r="AM387" i="1" s="1"/>
  <c r="AI387" i="1"/>
  <c r="AK387" i="1" s="1"/>
  <c r="AH487" i="1"/>
  <c r="AH471" i="1"/>
  <c r="AI379" i="1"/>
  <c r="AK379" i="1" s="1"/>
  <c r="AF379" i="1"/>
  <c r="AH379" i="1" s="1"/>
  <c r="AL379" i="1"/>
  <c r="AM379" i="1" s="1"/>
  <c r="AI371" i="1"/>
  <c r="AK371" i="1" s="1"/>
  <c r="AF371" i="1"/>
  <c r="AH371" i="1" s="1"/>
  <c r="AL371" i="1"/>
  <c r="AM371" i="1" s="1"/>
  <c r="AI363" i="1"/>
  <c r="AK363" i="1" s="1"/>
  <c r="AF363" i="1"/>
  <c r="AH363" i="1" s="1"/>
  <c r="AL363" i="1"/>
  <c r="AM363" i="1" s="1"/>
  <c r="AI355" i="1"/>
  <c r="AK355" i="1" s="1"/>
  <c r="AF355" i="1"/>
  <c r="AH355" i="1" s="1"/>
  <c r="AL355" i="1"/>
  <c r="AM355" i="1" s="1"/>
  <c r="AI351" i="1"/>
  <c r="AK351" i="1" s="1"/>
  <c r="AL351" i="1"/>
  <c r="AM351" i="1" s="1"/>
  <c r="AF351" i="1"/>
  <c r="AH351" i="1" s="1"/>
  <c r="AI347" i="1"/>
  <c r="AK347" i="1" s="1"/>
  <c r="AL347" i="1"/>
  <c r="AM347" i="1" s="1"/>
  <c r="AF347" i="1"/>
  <c r="AH347" i="1" s="1"/>
  <c r="AI343" i="1"/>
  <c r="AK343" i="1" s="1"/>
  <c r="AL343" i="1"/>
  <c r="AM343" i="1" s="1"/>
  <c r="AF343" i="1"/>
  <c r="AH343" i="1" s="1"/>
  <c r="AL477" i="1"/>
  <c r="AM477" i="1" s="1"/>
  <c r="AF477" i="1"/>
  <c r="AH477" i="1" s="1"/>
  <c r="AI477" i="1"/>
  <c r="AK477" i="1" s="1"/>
  <c r="AL461" i="1"/>
  <c r="AM461" i="1" s="1"/>
  <c r="AF461" i="1"/>
  <c r="AH461" i="1" s="1"/>
  <c r="AI461" i="1"/>
  <c r="AK461" i="1" s="1"/>
  <c r="AL457" i="1"/>
  <c r="AM457" i="1" s="1"/>
  <c r="AF457" i="1"/>
  <c r="AH457" i="1" s="1"/>
  <c r="AI457" i="1"/>
  <c r="AK457" i="1" s="1"/>
  <c r="AF441" i="1"/>
  <c r="AH441" i="1" s="1"/>
  <c r="AI441" i="1"/>
  <c r="AK441" i="1" s="1"/>
  <c r="AL441" i="1"/>
  <c r="AM441" i="1" s="1"/>
  <c r="AK432" i="1"/>
  <c r="AK424" i="1"/>
  <c r="AK416" i="1"/>
  <c r="AK408" i="1"/>
  <c r="AK400" i="1"/>
  <c r="AK392" i="1"/>
  <c r="AK384" i="1"/>
  <c r="AF450" i="1"/>
  <c r="AH450" i="1" s="1"/>
  <c r="AI450" i="1"/>
  <c r="AK450" i="1" s="1"/>
  <c r="AL450" i="1"/>
  <c r="AM450" i="1" s="1"/>
  <c r="AL77" i="1"/>
  <c r="AM77" i="1" s="1"/>
  <c r="AF77" i="1"/>
  <c r="AH77" i="1" s="1"/>
  <c r="AI77" i="1"/>
  <c r="AK77" i="1" s="1"/>
  <c r="AL68" i="1"/>
  <c r="AM68" i="1" s="1"/>
  <c r="AI68" i="1"/>
  <c r="AK68" i="1" s="1"/>
  <c r="AF68" i="1"/>
  <c r="AH68" i="1" s="1"/>
  <c r="AL66" i="1"/>
  <c r="AM66" i="1" s="1"/>
  <c r="AF66" i="1"/>
  <c r="AH66" i="1" s="1"/>
  <c r="AI66" i="1"/>
  <c r="AK66" i="1" s="1"/>
  <c r="AL63" i="1"/>
  <c r="AM63" i="1" s="1"/>
  <c r="AF63" i="1"/>
  <c r="AH63" i="1" s="1"/>
  <c r="AI63" i="1"/>
  <c r="AK63" i="1" s="1"/>
  <c r="AL61" i="1"/>
  <c r="AM61" i="1" s="1"/>
  <c r="AF61" i="1"/>
  <c r="AH61" i="1" s="1"/>
  <c r="AI61" i="1"/>
  <c r="AK61" i="1" s="1"/>
  <c r="AL54" i="1"/>
  <c r="AM54" i="1" s="1"/>
  <c r="AF54" i="1"/>
  <c r="AH54" i="1" s="1"/>
  <c r="AI54" i="1"/>
  <c r="AK54" i="1" s="1"/>
  <c r="AL52" i="1"/>
  <c r="AM52" i="1" s="1"/>
  <c r="AF52" i="1"/>
  <c r="AH52" i="1" s="1"/>
  <c r="AI52" i="1"/>
  <c r="AK52" i="1" s="1"/>
  <c r="AL49" i="1"/>
  <c r="AM49" i="1" s="1"/>
  <c r="AF49" i="1"/>
  <c r="AH49" i="1" s="1"/>
  <c r="AI49" i="1"/>
  <c r="AK49" i="1" s="1"/>
  <c r="AL47" i="1"/>
  <c r="AM47" i="1" s="1"/>
  <c r="AF47" i="1"/>
  <c r="AH47" i="1" s="1"/>
  <c r="AI47" i="1"/>
  <c r="AK47" i="1" s="1"/>
  <c r="AL33" i="1"/>
  <c r="AM33" i="1" s="1"/>
  <c r="AF33" i="1"/>
  <c r="AH33" i="1" s="1"/>
  <c r="AI33" i="1"/>
  <c r="AK33" i="1" s="1"/>
  <c r="AL24" i="1"/>
  <c r="AM24" i="1" s="1"/>
  <c r="AF24" i="1"/>
  <c r="AH24" i="1" s="1"/>
  <c r="AI24" i="1"/>
  <c r="AK24" i="1" s="1"/>
  <c r="AL22" i="1"/>
  <c r="AM22" i="1" s="1"/>
  <c r="AF22" i="1"/>
  <c r="AH22" i="1" s="1"/>
  <c r="AI22" i="1"/>
  <c r="AK22" i="1" s="1"/>
  <c r="AL19" i="1"/>
  <c r="AM19" i="1" s="1"/>
  <c r="AF19" i="1"/>
  <c r="AH19" i="1" s="1"/>
  <c r="AI19" i="1"/>
  <c r="AK19" i="1" s="1"/>
  <c r="AL17" i="1"/>
  <c r="AM17" i="1" s="1"/>
  <c r="AI17" i="1"/>
  <c r="AK17" i="1" s="1"/>
  <c r="AF17" i="1"/>
  <c r="AH17" i="1" s="1"/>
  <c r="AL15" i="1"/>
  <c r="AM15" i="1" s="1"/>
  <c r="AF15" i="1"/>
  <c r="AH15" i="1" s="1"/>
  <c r="AI15" i="1"/>
  <c r="AK15" i="1" s="1"/>
  <c r="AL13" i="1"/>
  <c r="AM13" i="1" s="1"/>
  <c r="AI13" i="1"/>
  <c r="AK13" i="1" s="1"/>
  <c r="AF13" i="1"/>
  <c r="AH13" i="1" s="1"/>
  <c r="AL11" i="1"/>
  <c r="AM11" i="1" s="1"/>
  <c r="AI11" i="1"/>
  <c r="AK11" i="1" s="1"/>
  <c r="AF11" i="1"/>
  <c r="AH11" i="1" s="1"/>
  <c r="AH346" i="1"/>
  <c r="AH348" i="1"/>
  <c r="AK278" i="1"/>
  <c r="AH247" i="1"/>
  <c r="AH231" i="1"/>
  <c r="AH215" i="1"/>
  <c r="AH199" i="1"/>
  <c r="AH183" i="1"/>
  <c r="AH243" i="1"/>
  <c r="AH227" i="1"/>
  <c r="AH211" i="1"/>
  <c r="AH195" i="1"/>
  <c r="AH179" i="1"/>
  <c r="E22" i="3"/>
  <c r="E26" i="3"/>
  <c r="AF628" i="1"/>
  <c r="AH628" i="1" s="1"/>
  <c r="AI628" i="1"/>
  <c r="AK628" i="1" s="1"/>
  <c r="AL628" i="1"/>
  <c r="AM628" i="1" s="1"/>
  <c r="AF612" i="1"/>
  <c r="AH612" i="1" s="1"/>
  <c r="AI612" i="1"/>
  <c r="AK612" i="1" s="1"/>
  <c r="AL612" i="1"/>
  <c r="AM612" i="1" s="1"/>
  <c r="AL598" i="1"/>
  <c r="AM598" i="1" s="1"/>
  <c r="AF598" i="1"/>
  <c r="AH598" i="1" s="1"/>
  <c r="AI598" i="1"/>
  <c r="AK598" i="1" s="1"/>
  <c r="AI595" i="1"/>
  <c r="AK595" i="1" s="1"/>
  <c r="AL595" i="1"/>
  <c r="AM595" i="1" s="1"/>
  <c r="AF595" i="1"/>
  <c r="AH595" i="1" s="1"/>
  <c r="AI578" i="1"/>
  <c r="AK578" i="1" s="1"/>
  <c r="AF578" i="1"/>
  <c r="AH578" i="1" s="1"/>
  <c r="AL578" i="1"/>
  <c r="AM578" i="1" s="1"/>
  <c r="AI557" i="1"/>
  <c r="AK557" i="1" s="1"/>
  <c r="AL557" i="1"/>
  <c r="AM557" i="1" s="1"/>
  <c r="AF557" i="1"/>
  <c r="AH557" i="1" s="1"/>
  <c r="AF544" i="1"/>
  <c r="AH544" i="1" s="1"/>
  <c r="AI544" i="1"/>
  <c r="AK544" i="1" s="1"/>
  <c r="AL544" i="1"/>
  <c r="AM544" i="1" s="1"/>
  <c r="AF536" i="1"/>
  <c r="AH536" i="1" s="1"/>
  <c r="AI536" i="1"/>
  <c r="AK536" i="1" s="1"/>
  <c r="AL536" i="1"/>
  <c r="AM536" i="1" s="1"/>
  <c r="AF528" i="1"/>
  <c r="AH528" i="1" s="1"/>
  <c r="AI528" i="1"/>
  <c r="AK528" i="1" s="1"/>
  <c r="AL528" i="1"/>
  <c r="AM528" i="1" s="1"/>
  <c r="AL522" i="1"/>
  <c r="AM522" i="1" s="1"/>
  <c r="AF522" i="1"/>
  <c r="AH522" i="1" s="1"/>
  <c r="AI522" i="1"/>
  <c r="AK522" i="1" s="1"/>
  <c r="AL518" i="1"/>
  <c r="AM518" i="1" s="1"/>
  <c r="AF518" i="1"/>
  <c r="AH518" i="1" s="1"/>
  <c r="AI518" i="1"/>
  <c r="AK518" i="1" s="1"/>
  <c r="AL514" i="1"/>
  <c r="AM514" i="1" s="1"/>
  <c r="AF514" i="1"/>
  <c r="AH514" i="1" s="1"/>
  <c r="AI514" i="1"/>
  <c r="AK514" i="1" s="1"/>
  <c r="AL510" i="1"/>
  <c r="AM510" i="1" s="1"/>
  <c r="AF510" i="1"/>
  <c r="AH510" i="1" s="1"/>
  <c r="AI510" i="1"/>
  <c r="AK510" i="1" s="1"/>
  <c r="AL506" i="1"/>
  <c r="AM506" i="1" s="1"/>
  <c r="AF506" i="1"/>
  <c r="AH506" i="1" s="1"/>
  <c r="AI506" i="1"/>
  <c r="AK506" i="1" s="1"/>
  <c r="AL502" i="1"/>
  <c r="AM502" i="1" s="1"/>
  <c r="AF502" i="1"/>
  <c r="AH502" i="1" s="1"/>
  <c r="AI502" i="1"/>
  <c r="AK502" i="1" s="1"/>
  <c r="AL498" i="1"/>
  <c r="AM498" i="1" s="1"/>
  <c r="AF498" i="1"/>
  <c r="AH498" i="1" s="1"/>
  <c r="AI498" i="1"/>
  <c r="AK498" i="1" s="1"/>
  <c r="AL494" i="1"/>
  <c r="AM494" i="1" s="1"/>
  <c r="AF494" i="1"/>
  <c r="AH494" i="1" s="1"/>
  <c r="AI494" i="1"/>
  <c r="AK494" i="1" s="1"/>
  <c r="AL490" i="1"/>
  <c r="AM490" i="1" s="1"/>
  <c r="AF490" i="1"/>
  <c r="AH490" i="1" s="1"/>
  <c r="AI490" i="1"/>
  <c r="AK490" i="1" s="1"/>
  <c r="AL629" i="1"/>
  <c r="AM629" i="1" s="1"/>
  <c r="AF629" i="1"/>
  <c r="AH629" i="1" s="1"/>
  <c r="AI629" i="1"/>
  <c r="AK629" i="1" s="1"/>
  <c r="AL623" i="1"/>
  <c r="AM623" i="1" s="1"/>
  <c r="AF623" i="1"/>
  <c r="AH623" i="1" s="1"/>
  <c r="AI623" i="1"/>
  <c r="AK623" i="1" s="1"/>
  <c r="AL618" i="1"/>
  <c r="AM618" i="1" s="1"/>
  <c r="AF618" i="1"/>
  <c r="AH618" i="1" s="1"/>
  <c r="AI618" i="1"/>
  <c r="AK618" i="1" s="1"/>
  <c r="AL613" i="1"/>
  <c r="AM613" i="1" s="1"/>
  <c r="AF613" i="1"/>
  <c r="AH613" i="1" s="1"/>
  <c r="AI613" i="1"/>
  <c r="AK613" i="1" s="1"/>
  <c r="AL607" i="1"/>
  <c r="AM607" i="1" s="1"/>
  <c r="AF607" i="1"/>
  <c r="AH607" i="1" s="1"/>
  <c r="AI607" i="1"/>
  <c r="AK607" i="1" s="1"/>
  <c r="AI601" i="1"/>
  <c r="AK601" i="1" s="1"/>
  <c r="AF601" i="1"/>
  <c r="AH601" i="1" s="1"/>
  <c r="AL601" i="1"/>
  <c r="AM601" i="1" s="1"/>
  <c r="AK574" i="1"/>
  <c r="AK576" i="1"/>
  <c r="AK568" i="1"/>
  <c r="AI551" i="1"/>
  <c r="AK551" i="1" s="1"/>
  <c r="AL551" i="1"/>
  <c r="AM551" i="1" s="1"/>
  <c r="AF551" i="1"/>
  <c r="AH551" i="1" s="1"/>
  <c r="AI583" i="1"/>
  <c r="AK583" i="1" s="1"/>
  <c r="AL583" i="1"/>
  <c r="AM583" i="1" s="1"/>
  <c r="AF583" i="1"/>
  <c r="AH583" i="1" s="1"/>
  <c r="AI559" i="1"/>
  <c r="AK559" i="1" s="1"/>
  <c r="AL559" i="1"/>
  <c r="AM559" i="1" s="1"/>
  <c r="AF559" i="1"/>
  <c r="AH559" i="1" s="1"/>
  <c r="AI545" i="1"/>
  <c r="AK545" i="1" s="1"/>
  <c r="AL545" i="1"/>
  <c r="AM545" i="1" s="1"/>
  <c r="AF545" i="1"/>
  <c r="AH545" i="1" s="1"/>
  <c r="AL541" i="1"/>
  <c r="AM541" i="1" s="1"/>
  <c r="AF541" i="1"/>
  <c r="AH541" i="1" s="1"/>
  <c r="AI541" i="1"/>
  <c r="AK541" i="1" s="1"/>
  <c r="AL537" i="1"/>
  <c r="AM537" i="1" s="1"/>
  <c r="AF537" i="1"/>
  <c r="AH537" i="1" s="1"/>
  <c r="AI537" i="1"/>
  <c r="AK537" i="1" s="1"/>
  <c r="AL533" i="1"/>
  <c r="AM533" i="1" s="1"/>
  <c r="AF533" i="1"/>
  <c r="AH533" i="1" s="1"/>
  <c r="AI533" i="1"/>
  <c r="AK533" i="1" s="1"/>
  <c r="AL529" i="1"/>
  <c r="AM529" i="1" s="1"/>
  <c r="AF529" i="1"/>
  <c r="AH529" i="1" s="1"/>
  <c r="AI529" i="1"/>
  <c r="AK529" i="1" s="1"/>
  <c r="AL525" i="1"/>
  <c r="AM525" i="1" s="1"/>
  <c r="AF525" i="1"/>
  <c r="AH525" i="1" s="1"/>
  <c r="AI525" i="1"/>
  <c r="AK525" i="1" s="1"/>
  <c r="AK552" i="1"/>
  <c r="AL488" i="1"/>
  <c r="AM488" i="1" s="1"/>
  <c r="AI488" i="1"/>
  <c r="AK488" i="1" s="1"/>
  <c r="AF488" i="1"/>
  <c r="AH488" i="1" s="1"/>
  <c r="AL472" i="1"/>
  <c r="AM472" i="1" s="1"/>
  <c r="AI472" i="1"/>
  <c r="AK472" i="1" s="1"/>
  <c r="AF472" i="1"/>
  <c r="AH472" i="1" s="1"/>
  <c r="AF429" i="1"/>
  <c r="AH429" i="1" s="1"/>
  <c r="AL429" i="1"/>
  <c r="AM429" i="1" s="1"/>
  <c r="AI429" i="1"/>
  <c r="AK429" i="1" s="1"/>
  <c r="AF421" i="1"/>
  <c r="AH421" i="1" s="1"/>
  <c r="AL421" i="1"/>
  <c r="AM421" i="1" s="1"/>
  <c r="AI421" i="1"/>
  <c r="AK421" i="1" s="1"/>
  <c r="AF413" i="1"/>
  <c r="AH413" i="1" s="1"/>
  <c r="AL413" i="1"/>
  <c r="AM413" i="1" s="1"/>
  <c r="AI413" i="1"/>
  <c r="AK413" i="1" s="1"/>
  <c r="AF405" i="1"/>
  <c r="AH405" i="1" s="1"/>
  <c r="AL405" i="1"/>
  <c r="AM405" i="1" s="1"/>
  <c r="AI405" i="1"/>
  <c r="AK405" i="1" s="1"/>
  <c r="AF397" i="1"/>
  <c r="AH397" i="1" s="1"/>
  <c r="AL397" i="1"/>
  <c r="AM397" i="1" s="1"/>
  <c r="AI397" i="1"/>
  <c r="AK397" i="1" s="1"/>
  <c r="AF389" i="1"/>
  <c r="AH389" i="1" s="1"/>
  <c r="AL389" i="1"/>
  <c r="AM389" i="1" s="1"/>
  <c r="AI389" i="1"/>
  <c r="AK389" i="1" s="1"/>
  <c r="AH475" i="1"/>
  <c r="AH459" i="1"/>
  <c r="AL381" i="1"/>
  <c r="AM381" i="1" s="1"/>
  <c r="AI381" i="1"/>
  <c r="AK381" i="1" s="1"/>
  <c r="AF381" i="1"/>
  <c r="AH381" i="1" s="1"/>
  <c r="AI373" i="1"/>
  <c r="AK373" i="1" s="1"/>
  <c r="AF373" i="1"/>
  <c r="AH373" i="1" s="1"/>
  <c r="AL373" i="1"/>
  <c r="AM373" i="1" s="1"/>
  <c r="AI365" i="1"/>
  <c r="AK365" i="1" s="1"/>
  <c r="AF365" i="1"/>
  <c r="AH365" i="1" s="1"/>
  <c r="AL365" i="1"/>
  <c r="AM365" i="1" s="1"/>
  <c r="AI357" i="1"/>
  <c r="AK357" i="1" s="1"/>
  <c r="AF357" i="1"/>
  <c r="AH357" i="1" s="1"/>
  <c r="AL357" i="1"/>
  <c r="AM357" i="1" s="1"/>
  <c r="AL481" i="1"/>
  <c r="AM481" i="1" s="1"/>
  <c r="AF481" i="1"/>
  <c r="AH481" i="1" s="1"/>
  <c r="AI481" i="1"/>
  <c r="AK481" i="1" s="1"/>
  <c r="AL465" i="1"/>
  <c r="AM465" i="1" s="1"/>
  <c r="AF465" i="1"/>
  <c r="AH465" i="1" s="1"/>
  <c r="AI465" i="1"/>
  <c r="AK465" i="1" s="1"/>
  <c r="AF445" i="1"/>
  <c r="AH445" i="1" s="1"/>
  <c r="AI445" i="1"/>
  <c r="AK445" i="1" s="1"/>
  <c r="AL445" i="1"/>
  <c r="AM445" i="1" s="1"/>
  <c r="AK434" i="1"/>
  <c r="AK426" i="1"/>
  <c r="AK418" i="1"/>
  <c r="AK410" i="1"/>
  <c r="AK402" i="1"/>
  <c r="AK394" i="1"/>
  <c r="AK386" i="1"/>
  <c r="AF454" i="1"/>
  <c r="AH454" i="1" s="1"/>
  <c r="AI454" i="1"/>
  <c r="AK454" i="1" s="1"/>
  <c r="AL454" i="1"/>
  <c r="AM454" i="1" s="1"/>
  <c r="AF438" i="1"/>
  <c r="AH438" i="1" s="1"/>
  <c r="AI438" i="1"/>
  <c r="AK438" i="1" s="1"/>
  <c r="AL438" i="1"/>
  <c r="AM438" i="1" s="1"/>
  <c r="AI380" i="1"/>
  <c r="AK380" i="1" s="1"/>
  <c r="AF380" i="1"/>
  <c r="AH380" i="1" s="1"/>
  <c r="AL380" i="1"/>
  <c r="AM380" i="1" s="1"/>
  <c r="AI376" i="1"/>
  <c r="AK376" i="1" s="1"/>
  <c r="AF376" i="1"/>
  <c r="AH376" i="1" s="1"/>
  <c r="AL376" i="1"/>
  <c r="AM376" i="1" s="1"/>
  <c r="AI372" i="1"/>
  <c r="AK372" i="1" s="1"/>
  <c r="AF372" i="1"/>
  <c r="AH372" i="1" s="1"/>
  <c r="AL372" i="1"/>
  <c r="AM372" i="1" s="1"/>
  <c r="AI368" i="1"/>
  <c r="AK368" i="1" s="1"/>
  <c r="AF368" i="1"/>
  <c r="AH368" i="1" s="1"/>
  <c r="AL368" i="1"/>
  <c r="AM368" i="1" s="1"/>
  <c r="AI364" i="1"/>
  <c r="AK364" i="1" s="1"/>
  <c r="AF364" i="1"/>
  <c r="AH364" i="1" s="1"/>
  <c r="AL364" i="1"/>
  <c r="AM364" i="1" s="1"/>
  <c r="AI360" i="1"/>
  <c r="AK360" i="1" s="1"/>
  <c r="AF360" i="1"/>
  <c r="AH360" i="1" s="1"/>
  <c r="AL360" i="1"/>
  <c r="AM360" i="1" s="1"/>
  <c r="AI356" i="1"/>
  <c r="AK356" i="1" s="1"/>
  <c r="AF356" i="1"/>
  <c r="AH356" i="1" s="1"/>
  <c r="AL356" i="1"/>
  <c r="AM356" i="1" s="1"/>
  <c r="AH350" i="1"/>
  <c r="AH344" i="1"/>
  <c r="AL252" i="1"/>
  <c r="AM252" i="1" s="1"/>
  <c r="AI252" i="1"/>
  <c r="AK252" i="1" s="1"/>
  <c r="AF252" i="1"/>
  <c r="AH252" i="1" s="1"/>
  <c r="AL244" i="1"/>
  <c r="AM244" i="1" s="1"/>
  <c r="AI244" i="1"/>
  <c r="AK244" i="1" s="1"/>
  <c r="AF244" i="1"/>
  <c r="AH244" i="1" s="1"/>
  <c r="AL236" i="1"/>
  <c r="AM236" i="1" s="1"/>
  <c r="AI236" i="1"/>
  <c r="AK236" i="1" s="1"/>
  <c r="AF236" i="1"/>
  <c r="AH236" i="1" s="1"/>
  <c r="AL228" i="1"/>
  <c r="AM228" i="1" s="1"/>
  <c r="AI228" i="1"/>
  <c r="AK228" i="1" s="1"/>
  <c r="AF228" i="1"/>
  <c r="AH228" i="1" s="1"/>
  <c r="AL220" i="1"/>
  <c r="AM220" i="1" s="1"/>
  <c r="AI220" i="1"/>
  <c r="AK220" i="1" s="1"/>
  <c r="AF220" i="1"/>
  <c r="AH220" i="1" s="1"/>
  <c r="AL212" i="1"/>
  <c r="AM212" i="1" s="1"/>
  <c r="AI212" i="1"/>
  <c r="AK212" i="1" s="1"/>
  <c r="AF212" i="1"/>
  <c r="AH212" i="1" s="1"/>
  <c r="AL204" i="1"/>
  <c r="AM204" i="1" s="1"/>
  <c r="AI204" i="1"/>
  <c r="AK204" i="1" s="1"/>
  <c r="AF204" i="1"/>
  <c r="AH204" i="1" s="1"/>
  <c r="AL196" i="1"/>
  <c r="AM196" i="1" s="1"/>
  <c r="AI196" i="1"/>
  <c r="AK196" i="1" s="1"/>
  <c r="AF196" i="1"/>
  <c r="AH196" i="1" s="1"/>
  <c r="AL188" i="1"/>
  <c r="AM188" i="1" s="1"/>
  <c r="AI188" i="1"/>
  <c r="AK188" i="1" s="1"/>
  <c r="AF188" i="1"/>
  <c r="AH188" i="1" s="1"/>
  <c r="AL180" i="1"/>
  <c r="AM180" i="1" s="1"/>
  <c r="AI180" i="1"/>
  <c r="AK180" i="1" s="1"/>
  <c r="AF180" i="1"/>
  <c r="AH180" i="1" s="1"/>
  <c r="AL173" i="1"/>
  <c r="AM173" i="1" s="1"/>
  <c r="AF173" i="1"/>
  <c r="AH173" i="1" s="1"/>
  <c r="AI173" i="1"/>
  <c r="AK173" i="1" s="1"/>
  <c r="AL171" i="1"/>
  <c r="AM171" i="1" s="1"/>
  <c r="AF171" i="1"/>
  <c r="AH171" i="1" s="1"/>
  <c r="AI171" i="1"/>
  <c r="AK171" i="1" s="1"/>
  <c r="AL169" i="1"/>
  <c r="AM169" i="1" s="1"/>
  <c r="AF169" i="1"/>
  <c r="AH169" i="1" s="1"/>
  <c r="AI169" i="1"/>
  <c r="AK169" i="1" s="1"/>
  <c r="AL167" i="1"/>
  <c r="AM167" i="1" s="1"/>
  <c r="AF167" i="1"/>
  <c r="AH167" i="1" s="1"/>
  <c r="AI167" i="1"/>
  <c r="AK167" i="1" s="1"/>
  <c r="AL165" i="1"/>
  <c r="AM165" i="1" s="1"/>
  <c r="AI165" i="1"/>
  <c r="AK165" i="1" s="1"/>
  <c r="AF165" i="1"/>
  <c r="AH165" i="1" s="1"/>
  <c r="AL163" i="1"/>
  <c r="AM163" i="1" s="1"/>
  <c r="AI163" i="1"/>
  <c r="AK163" i="1" s="1"/>
  <c r="AF163" i="1"/>
  <c r="AH163" i="1" s="1"/>
  <c r="AL161" i="1"/>
  <c r="AM161" i="1" s="1"/>
  <c r="AI161" i="1"/>
  <c r="AK161" i="1" s="1"/>
  <c r="AF161" i="1"/>
  <c r="AH161" i="1" s="1"/>
  <c r="AL159" i="1"/>
  <c r="AM159" i="1" s="1"/>
  <c r="AI159" i="1"/>
  <c r="AK159" i="1" s="1"/>
  <c r="AF159" i="1"/>
  <c r="AH159" i="1" s="1"/>
  <c r="AL157" i="1"/>
  <c r="AM157" i="1" s="1"/>
  <c r="AI157" i="1"/>
  <c r="AK157" i="1" s="1"/>
  <c r="AF157" i="1"/>
  <c r="AH157" i="1" s="1"/>
  <c r="AL155" i="1"/>
  <c r="AM155" i="1" s="1"/>
  <c r="AI155" i="1"/>
  <c r="AK155" i="1" s="1"/>
  <c r="AF155" i="1"/>
  <c r="AH155" i="1" s="1"/>
  <c r="AL153" i="1"/>
  <c r="AM153" i="1" s="1"/>
  <c r="AI153" i="1"/>
  <c r="AK153" i="1" s="1"/>
  <c r="AF153" i="1"/>
  <c r="AH153" i="1" s="1"/>
  <c r="AL151" i="1"/>
  <c r="AM151" i="1" s="1"/>
  <c r="AI151" i="1"/>
  <c r="AK151" i="1" s="1"/>
  <c r="AF151" i="1"/>
  <c r="AH151" i="1" s="1"/>
  <c r="AL149" i="1"/>
  <c r="AM149" i="1" s="1"/>
  <c r="AF149" i="1"/>
  <c r="AH149" i="1" s="1"/>
  <c r="AI149" i="1"/>
  <c r="AK149" i="1" s="1"/>
  <c r="AL147" i="1"/>
  <c r="AM147" i="1" s="1"/>
  <c r="AI147" i="1"/>
  <c r="AK147" i="1" s="1"/>
  <c r="AF147" i="1"/>
  <c r="AH147" i="1" s="1"/>
  <c r="AL145" i="1"/>
  <c r="AM145" i="1" s="1"/>
  <c r="AI145" i="1"/>
  <c r="AK145" i="1" s="1"/>
  <c r="AF145" i="1"/>
  <c r="AH145" i="1" s="1"/>
  <c r="AL143" i="1"/>
  <c r="AM143" i="1" s="1"/>
  <c r="AF143" i="1"/>
  <c r="AH143" i="1" s="1"/>
  <c r="AI143" i="1"/>
  <c r="AK143" i="1" s="1"/>
  <c r="AL141" i="1"/>
  <c r="AM141" i="1" s="1"/>
  <c r="AI141" i="1"/>
  <c r="AK141" i="1" s="1"/>
  <c r="AF141" i="1"/>
  <c r="AH141" i="1" s="1"/>
  <c r="AL139" i="1"/>
  <c r="AM139" i="1" s="1"/>
  <c r="AI139" i="1"/>
  <c r="AK139" i="1" s="1"/>
  <c r="AF139" i="1"/>
  <c r="AH139" i="1" s="1"/>
  <c r="AL137" i="1"/>
  <c r="AM137" i="1" s="1"/>
  <c r="AF137" i="1"/>
  <c r="AH137" i="1" s="1"/>
  <c r="AI137" i="1"/>
  <c r="AK137" i="1" s="1"/>
  <c r="AL135" i="1"/>
  <c r="AM135" i="1" s="1"/>
  <c r="AI135" i="1"/>
  <c r="AK135" i="1" s="1"/>
  <c r="AF135" i="1"/>
  <c r="AH135" i="1" s="1"/>
  <c r="AL133" i="1"/>
  <c r="AM133" i="1" s="1"/>
  <c r="AF133" i="1"/>
  <c r="AH133" i="1" s="1"/>
  <c r="AI133" i="1"/>
  <c r="AK133" i="1" s="1"/>
  <c r="AL131" i="1"/>
  <c r="AM131" i="1" s="1"/>
  <c r="AI131" i="1"/>
  <c r="AK131" i="1" s="1"/>
  <c r="AF131" i="1"/>
  <c r="AH131" i="1" s="1"/>
  <c r="AL129" i="1"/>
  <c r="AM129" i="1" s="1"/>
  <c r="AI129" i="1"/>
  <c r="AK129" i="1" s="1"/>
  <c r="AF129" i="1"/>
  <c r="AH129" i="1" s="1"/>
  <c r="AL127" i="1"/>
  <c r="AM127" i="1" s="1"/>
  <c r="AF127" i="1"/>
  <c r="AH127" i="1" s="1"/>
  <c r="AI127" i="1"/>
  <c r="AK127" i="1" s="1"/>
  <c r="AL125" i="1"/>
  <c r="AM125" i="1" s="1"/>
  <c r="AF125" i="1"/>
  <c r="AH125" i="1" s="1"/>
  <c r="AI125" i="1"/>
  <c r="AK125" i="1" s="1"/>
  <c r="AL123" i="1"/>
  <c r="AM123" i="1" s="1"/>
  <c r="AI123" i="1"/>
  <c r="AK123" i="1" s="1"/>
  <c r="AF123" i="1"/>
  <c r="AH123" i="1" s="1"/>
  <c r="AL121" i="1"/>
  <c r="AM121" i="1" s="1"/>
  <c r="AI121" i="1"/>
  <c r="AK121" i="1" s="1"/>
  <c r="AF121" i="1"/>
  <c r="AH121" i="1" s="1"/>
  <c r="AL119" i="1"/>
  <c r="AM119" i="1" s="1"/>
  <c r="AI119" i="1"/>
  <c r="AK119" i="1" s="1"/>
  <c r="AF119" i="1"/>
  <c r="AH119" i="1" s="1"/>
  <c r="AL117" i="1"/>
  <c r="AM117" i="1" s="1"/>
  <c r="AF117" i="1"/>
  <c r="AH117" i="1" s="1"/>
  <c r="AI117" i="1"/>
  <c r="AK117" i="1" s="1"/>
  <c r="AL115" i="1"/>
  <c r="AM115" i="1" s="1"/>
  <c r="AI115" i="1"/>
  <c r="AK115" i="1" s="1"/>
  <c r="AF115" i="1"/>
  <c r="AH115" i="1" s="1"/>
  <c r="AL113" i="1"/>
  <c r="AM113" i="1" s="1"/>
  <c r="AF113" i="1"/>
  <c r="AH113" i="1" s="1"/>
  <c r="AI113" i="1"/>
  <c r="AK113" i="1" s="1"/>
  <c r="AL111" i="1"/>
  <c r="AM111" i="1" s="1"/>
  <c r="AF111" i="1"/>
  <c r="AH111" i="1" s="1"/>
  <c r="AI111" i="1"/>
  <c r="AK111" i="1" s="1"/>
  <c r="AL109" i="1"/>
  <c r="AM109" i="1" s="1"/>
  <c r="AF109" i="1"/>
  <c r="AH109" i="1" s="1"/>
  <c r="AI109" i="1"/>
  <c r="AK109" i="1" s="1"/>
  <c r="AL107" i="1"/>
  <c r="AM107" i="1" s="1"/>
  <c r="AI107" i="1"/>
  <c r="AK107" i="1" s="1"/>
  <c r="AF107" i="1"/>
  <c r="AH107" i="1" s="1"/>
  <c r="AL105" i="1"/>
  <c r="AM105" i="1" s="1"/>
  <c r="AF105" i="1"/>
  <c r="AH105" i="1" s="1"/>
  <c r="AI105" i="1"/>
  <c r="AK105" i="1" s="1"/>
  <c r="AL103" i="1"/>
  <c r="AM103" i="1" s="1"/>
  <c r="AF103" i="1"/>
  <c r="AH103" i="1" s="1"/>
  <c r="AI103" i="1"/>
  <c r="AK103" i="1" s="1"/>
  <c r="AL101" i="1"/>
  <c r="AM101" i="1" s="1"/>
  <c r="AF101" i="1"/>
  <c r="AH101" i="1" s="1"/>
  <c r="AI101" i="1"/>
  <c r="AK101" i="1" s="1"/>
  <c r="AL99" i="1"/>
  <c r="AM99" i="1" s="1"/>
  <c r="AF99" i="1"/>
  <c r="AH99" i="1" s="1"/>
  <c r="AI99" i="1"/>
  <c r="AK99" i="1" s="1"/>
  <c r="AL97" i="1"/>
  <c r="AM97" i="1" s="1"/>
  <c r="AF97" i="1"/>
  <c r="AH97" i="1" s="1"/>
  <c r="AI97" i="1"/>
  <c r="AK97" i="1" s="1"/>
  <c r="AL95" i="1"/>
  <c r="AM95" i="1" s="1"/>
  <c r="AI95" i="1"/>
  <c r="AK95" i="1" s="1"/>
  <c r="AF95" i="1"/>
  <c r="AH95" i="1" s="1"/>
  <c r="AL93" i="1"/>
  <c r="AM93" i="1" s="1"/>
  <c r="AI93" i="1"/>
  <c r="AK93" i="1" s="1"/>
  <c r="AF93" i="1"/>
  <c r="AH93" i="1" s="1"/>
  <c r="AL91" i="1"/>
  <c r="AM91" i="1" s="1"/>
  <c r="AI91" i="1"/>
  <c r="AK91" i="1" s="1"/>
  <c r="AF91" i="1"/>
  <c r="AH91" i="1" s="1"/>
  <c r="AL89" i="1"/>
  <c r="AM89" i="1" s="1"/>
  <c r="AF89" i="1"/>
  <c r="AH89" i="1" s="1"/>
  <c r="AI89" i="1"/>
  <c r="AK89" i="1" s="1"/>
  <c r="AL87" i="1"/>
  <c r="AM87" i="1" s="1"/>
  <c r="AF87" i="1"/>
  <c r="AH87" i="1" s="1"/>
  <c r="AI87" i="1"/>
  <c r="AK87" i="1" s="1"/>
  <c r="AL84" i="1"/>
  <c r="AM84" i="1" s="1"/>
  <c r="AF84" i="1"/>
  <c r="AH84" i="1" s="1"/>
  <c r="AI84" i="1"/>
  <c r="AK84" i="1" s="1"/>
  <c r="AL82" i="1"/>
  <c r="AM82" i="1" s="1"/>
  <c r="AF82" i="1"/>
  <c r="AH82" i="1" s="1"/>
  <c r="AI82" i="1"/>
  <c r="AK82" i="1" s="1"/>
  <c r="AL80" i="1"/>
  <c r="AM80" i="1" s="1"/>
  <c r="AI80" i="1"/>
  <c r="AK80" i="1" s="1"/>
  <c r="AF80" i="1"/>
  <c r="AH80" i="1" s="1"/>
  <c r="AL78" i="1"/>
  <c r="AM78" i="1" s="1"/>
  <c r="AF78" i="1"/>
  <c r="AH78" i="1" s="1"/>
  <c r="AI78" i="1"/>
  <c r="AK78" i="1" s="1"/>
  <c r="AL75" i="1"/>
  <c r="AM75" i="1" s="1"/>
  <c r="AF75" i="1"/>
  <c r="AH75" i="1" s="1"/>
  <c r="AI75" i="1"/>
  <c r="AK75" i="1" s="1"/>
  <c r="AL73" i="1"/>
  <c r="AM73" i="1" s="1"/>
  <c r="AI73" i="1"/>
  <c r="AK73" i="1" s="1"/>
  <c r="AF73" i="1"/>
  <c r="AH73" i="1" s="1"/>
  <c r="AL71" i="1"/>
  <c r="AM71" i="1" s="1"/>
  <c r="AF71" i="1"/>
  <c r="AH71" i="1" s="1"/>
  <c r="AI71" i="1"/>
  <c r="AK71" i="1" s="1"/>
  <c r="AL64" i="1"/>
  <c r="AM64" i="1" s="1"/>
  <c r="AF64" i="1"/>
  <c r="AH64" i="1" s="1"/>
  <c r="AI64" i="1"/>
  <c r="AK64" i="1" s="1"/>
  <c r="AL59" i="1"/>
  <c r="AM59" i="1" s="1"/>
  <c r="AF59" i="1"/>
  <c r="AH59" i="1" s="1"/>
  <c r="AI59" i="1"/>
  <c r="AK59" i="1" s="1"/>
  <c r="AL57" i="1"/>
  <c r="AM57" i="1" s="1"/>
  <c r="AI57" i="1"/>
  <c r="AK57" i="1" s="1"/>
  <c r="AF57" i="1"/>
  <c r="AH57" i="1" s="1"/>
  <c r="AL50" i="1"/>
  <c r="AM50" i="1" s="1"/>
  <c r="AF50" i="1"/>
  <c r="AH50" i="1" s="1"/>
  <c r="AI50" i="1"/>
  <c r="AK50" i="1" s="1"/>
  <c r="AL45" i="1"/>
  <c r="AM45" i="1" s="1"/>
  <c r="AI45" i="1"/>
  <c r="AK45" i="1" s="1"/>
  <c r="AF45" i="1"/>
  <c r="AH45" i="1" s="1"/>
  <c r="AL43" i="1"/>
  <c r="AM43" i="1" s="1"/>
  <c r="AF43" i="1"/>
  <c r="AH43" i="1" s="1"/>
  <c r="AI43" i="1"/>
  <c r="AK43" i="1" s="1"/>
  <c r="AL41" i="1"/>
  <c r="AM41" i="1" s="1"/>
  <c r="AF41" i="1"/>
  <c r="AH41" i="1" s="1"/>
  <c r="AI41" i="1"/>
  <c r="AK41" i="1" s="1"/>
  <c r="AL38" i="1"/>
  <c r="AM38" i="1" s="1"/>
  <c r="AF38" i="1"/>
  <c r="AH38" i="1" s="1"/>
  <c r="AI38" i="1"/>
  <c r="AK38" i="1" s="1"/>
  <c r="AL36" i="1"/>
  <c r="AM36" i="1" s="1"/>
  <c r="AF36" i="1"/>
  <c r="AH36" i="1" s="1"/>
  <c r="AI36" i="1"/>
  <c r="AK36" i="1" s="1"/>
  <c r="AL34" i="1"/>
  <c r="AM34" i="1" s="1"/>
  <c r="AF34" i="1"/>
  <c r="AH34" i="1" s="1"/>
  <c r="AI34" i="1"/>
  <c r="AK34" i="1" s="1"/>
  <c r="AL31" i="1"/>
  <c r="AM31" i="1" s="1"/>
  <c r="AI31" i="1"/>
  <c r="AK31" i="1" s="1"/>
  <c r="AF31" i="1"/>
  <c r="AH31" i="1" s="1"/>
  <c r="AL29" i="1"/>
  <c r="AM29" i="1" s="1"/>
  <c r="AI29" i="1"/>
  <c r="AK29" i="1" s="1"/>
  <c r="AF29" i="1"/>
  <c r="AH29" i="1" s="1"/>
  <c r="AL27" i="1"/>
  <c r="AM27" i="1" s="1"/>
  <c r="AI27" i="1"/>
  <c r="AK27" i="1" s="1"/>
  <c r="AF27" i="1"/>
  <c r="AH27" i="1" s="1"/>
  <c r="AL20" i="1"/>
  <c r="AM20" i="1" s="1"/>
  <c r="AF20" i="1"/>
  <c r="AH20" i="1" s="1"/>
  <c r="AI20" i="1"/>
  <c r="AK20" i="1" s="1"/>
  <c r="AL9" i="1"/>
  <c r="AM9" i="1" s="1"/>
  <c r="AF9" i="1"/>
  <c r="AH9" i="1" s="1"/>
  <c r="AI9" i="1"/>
  <c r="AK9" i="1" s="1"/>
  <c r="AL6" i="1"/>
  <c r="AM6" i="1" s="1"/>
  <c r="AF6" i="1"/>
  <c r="AH6" i="1" s="1"/>
  <c r="AI6" i="1"/>
  <c r="AK6" i="1" s="1"/>
  <c r="AL4" i="1"/>
  <c r="AM4" i="1" s="1"/>
  <c r="AF4" i="1"/>
  <c r="AH4" i="1" s="1"/>
  <c r="AI4" i="1"/>
  <c r="AK4" i="1" s="1"/>
  <c r="AI261" i="1"/>
  <c r="AK261" i="1" s="1"/>
  <c r="AL261" i="1"/>
  <c r="AM261" i="1" s="1"/>
  <c r="AF261" i="1"/>
  <c r="AH261" i="1" s="1"/>
  <c r="AK282" i="1"/>
  <c r="AK249" i="1"/>
  <c r="AK233" i="1"/>
  <c r="AK217" i="1"/>
  <c r="AK201" i="1"/>
  <c r="AK185" i="1"/>
  <c r="AK245" i="1"/>
  <c r="AK229" i="1"/>
  <c r="AK213" i="1"/>
  <c r="AK197" i="1"/>
  <c r="AK181" i="1"/>
  <c r="E23" i="3"/>
  <c r="E27" i="3"/>
  <c r="E10" i="3"/>
  <c r="AF624" i="1"/>
  <c r="AH624" i="1" s="1"/>
  <c r="AI624" i="1"/>
  <c r="AK624" i="1" s="1"/>
  <c r="AL624" i="1"/>
  <c r="AM624" i="1" s="1"/>
  <c r="AF608" i="1"/>
  <c r="AH608" i="1" s="1"/>
  <c r="AI608" i="1"/>
  <c r="AK608" i="1" s="1"/>
  <c r="AL608" i="1"/>
  <c r="AM608" i="1" s="1"/>
  <c r="AI563" i="1"/>
  <c r="AK563" i="1" s="1"/>
  <c r="AL563" i="1"/>
  <c r="AM563" i="1" s="1"/>
  <c r="AF563" i="1"/>
  <c r="AH563" i="1" s="1"/>
  <c r="AI546" i="1"/>
  <c r="AK546" i="1" s="1"/>
  <c r="AL546" i="1"/>
  <c r="AM546" i="1" s="1"/>
  <c r="AF546" i="1"/>
  <c r="AH546" i="1" s="1"/>
  <c r="AF538" i="1"/>
  <c r="AH538" i="1" s="1"/>
  <c r="AL538" i="1"/>
  <c r="AM538" i="1" s="1"/>
  <c r="AI538" i="1"/>
  <c r="AK538" i="1" s="1"/>
  <c r="AF530" i="1"/>
  <c r="AH530" i="1" s="1"/>
  <c r="AL530" i="1"/>
  <c r="AM530" i="1" s="1"/>
  <c r="AI530" i="1"/>
  <c r="AK530" i="1" s="1"/>
  <c r="AL523" i="1"/>
  <c r="AM523" i="1" s="1"/>
  <c r="AF523" i="1"/>
  <c r="AH523" i="1" s="1"/>
  <c r="AI523" i="1"/>
  <c r="AK523" i="1" s="1"/>
  <c r="AL519" i="1"/>
  <c r="AM519" i="1" s="1"/>
  <c r="AF519" i="1"/>
  <c r="AH519" i="1" s="1"/>
  <c r="AI519" i="1"/>
  <c r="AK519" i="1" s="1"/>
  <c r="AL515" i="1"/>
  <c r="AM515" i="1" s="1"/>
  <c r="AF515" i="1"/>
  <c r="AH515" i="1" s="1"/>
  <c r="AI515" i="1"/>
  <c r="AK515" i="1" s="1"/>
  <c r="AL511" i="1"/>
  <c r="AM511" i="1" s="1"/>
  <c r="AF511" i="1"/>
  <c r="AH511" i="1" s="1"/>
  <c r="AI511" i="1"/>
  <c r="AK511" i="1" s="1"/>
  <c r="AL507" i="1"/>
  <c r="AM507" i="1" s="1"/>
  <c r="AF507" i="1"/>
  <c r="AH507" i="1" s="1"/>
  <c r="AI507" i="1"/>
  <c r="AK507" i="1" s="1"/>
  <c r="AL503" i="1"/>
  <c r="AM503" i="1" s="1"/>
  <c r="AF503" i="1"/>
  <c r="AH503" i="1" s="1"/>
  <c r="AI503" i="1"/>
  <c r="AK503" i="1" s="1"/>
  <c r="AL499" i="1"/>
  <c r="AM499" i="1" s="1"/>
  <c r="AF499" i="1"/>
  <c r="AH499" i="1" s="1"/>
  <c r="AI499" i="1"/>
  <c r="AK499" i="1" s="1"/>
  <c r="AL495" i="1"/>
  <c r="AM495" i="1" s="1"/>
  <c r="AF495" i="1"/>
  <c r="AH495" i="1" s="1"/>
  <c r="AI495" i="1"/>
  <c r="AK495" i="1" s="1"/>
  <c r="AL491" i="1"/>
  <c r="AM491" i="1" s="1"/>
  <c r="AF491" i="1"/>
  <c r="AH491" i="1" s="1"/>
  <c r="AI491" i="1"/>
  <c r="AK491" i="1" s="1"/>
  <c r="AL627" i="1"/>
  <c r="AM627" i="1" s="1"/>
  <c r="AF627" i="1"/>
  <c r="AH627" i="1" s="1"/>
  <c r="AI627" i="1"/>
  <c r="AK627" i="1" s="1"/>
  <c r="AL622" i="1"/>
  <c r="AM622" i="1" s="1"/>
  <c r="AF622" i="1"/>
  <c r="AH622" i="1" s="1"/>
  <c r="AI622" i="1"/>
  <c r="AK622" i="1" s="1"/>
  <c r="AL617" i="1"/>
  <c r="AM617" i="1" s="1"/>
  <c r="AF617" i="1"/>
  <c r="AH617" i="1" s="1"/>
  <c r="AI617" i="1"/>
  <c r="AK617" i="1" s="1"/>
  <c r="AL611" i="1"/>
  <c r="AM611" i="1" s="1"/>
  <c r="AF611" i="1"/>
  <c r="AH611" i="1" s="1"/>
  <c r="AI611" i="1"/>
  <c r="AK611" i="1" s="1"/>
  <c r="AL606" i="1"/>
  <c r="AM606" i="1" s="1"/>
  <c r="AF606" i="1"/>
  <c r="AH606" i="1" s="1"/>
  <c r="AI606" i="1"/>
  <c r="AK606" i="1" s="1"/>
  <c r="AL600" i="1"/>
  <c r="AM600" i="1" s="1"/>
  <c r="AI600" i="1"/>
  <c r="AK600" i="1" s="1"/>
  <c r="AF600" i="1"/>
  <c r="AH600" i="1" s="1"/>
  <c r="AI594" i="1"/>
  <c r="AK594" i="1" s="1"/>
  <c r="AL594" i="1"/>
  <c r="AM594" i="1" s="1"/>
  <c r="AF594" i="1"/>
  <c r="AH594" i="1" s="1"/>
  <c r="AI570" i="1"/>
  <c r="AK570" i="1" s="1"/>
  <c r="AF570" i="1"/>
  <c r="AH570" i="1" s="1"/>
  <c r="AL570" i="1"/>
  <c r="AM570" i="1" s="1"/>
  <c r="AI555" i="1"/>
  <c r="AK555" i="1" s="1"/>
  <c r="AL555" i="1"/>
  <c r="AM555" i="1" s="1"/>
  <c r="AF555" i="1"/>
  <c r="AH555" i="1" s="1"/>
  <c r="AI549" i="1"/>
  <c r="AK549" i="1" s="1"/>
  <c r="AL549" i="1"/>
  <c r="AM549" i="1" s="1"/>
  <c r="AF549" i="1"/>
  <c r="AH549" i="1" s="1"/>
  <c r="AI587" i="1"/>
  <c r="AK587" i="1" s="1"/>
  <c r="AL587" i="1"/>
  <c r="AM587" i="1" s="1"/>
  <c r="AF587" i="1"/>
  <c r="AH587" i="1" s="1"/>
  <c r="AI581" i="1"/>
  <c r="AK581" i="1" s="1"/>
  <c r="AL581" i="1"/>
  <c r="AM581" i="1" s="1"/>
  <c r="AF581" i="1"/>
  <c r="AH581" i="1" s="1"/>
  <c r="AI575" i="1"/>
  <c r="AK575" i="1" s="1"/>
  <c r="AL575" i="1"/>
  <c r="AM575" i="1" s="1"/>
  <c r="AF575" i="1"/>
  <c r="AH575" i="1" s="1"/>
  <c r="AI573" i="1"/>
  <c r="AK573" i="1" s="1"/>
  <c r="AL573" i="1"/>
  <c r="AM573" i="1" s="1"/>
  <c r="AF573" i="1"/>
  <c r="AH573" i="1" s="1"/>
  <c r="AK566" i="1"/>
  <c r="AL484" i="1"/>
  <c r="AM484" i="1" s="1"/>
  <c r="AI484" i="1"/>
  <c r="AK484" i="1" s="1"/>
  <c r="AF484" i="1"/>
  <c r="AH484" i="1" s="1"/>
  <c r="AL468" i="1"/>
  <c r="AM468" i="1" s="1"/>
  <c r="AI468" i="1"/>
  <c r="AK468" i="1" s="1"/>
  <c r="AF468" i="1"/>
  <c r="AH468" i="1" s="1"/>
  <c r="AI564" i="1"/>
  <c r="AK564" i="1" s="1"/>
  <c r="AL564" i="1"/>
  <c r="AM564" i="1" s="1"/>
  <c r="AF564" i="1"/>
  <c r="AH564" i="1" s="1"/>
  <c r="AF431" i="1"/>
  <c r="AH431" i="1" s="1"/>
  <c r="AL431" i="1"/>
  <c r="AM431" i="1" s="1"/>
  <c r="AI431" i="1"/>
  <c r="AK431" i="1" s="1"/>
  <c r="AF423" i="1"/>
  <c r="AH423" i="1" s="1"/>
  <c r="AL423" i="1"/>
  <c r="AM423" i="1" s="1"/>
  <c r="AI423" i="1"/>
  <c r="AK423" i="1" s="1"/>
  <c r="AF415" i="1"/>
  <c r="AH415" i="1" s="1"/>
  <c r="AL415" i="1"/>
  <c r="AM415" i="1" s="1"/>
  <c r="AI415" i="1"/>
  <c r="AK415" i="1" s="1"/>
  <c r="AF407" i="1"/>
  <c r="AH407" i="1" s="1"/>
  <c r="AL407" i="1"/>
  <c r="AM407" i="1" s="1"/>
  <c r="AI407" i="1"/>
  <c r="AK407" i="1" s="1"/>
  <c r="AF399" i="1"/>
  <c r="AH399" i="1" s="1"/>
  <c r="AL399" i="1"/>
  <c r="AM399" i="1" s="1"/>
  <c r="AI399" i="1"/>
  <c r="AK399" i="1" s="1"/>
  <c r="AF391" i="1"/>
  <c r="AH391" i="1" s="1"/>
  <c r="AL391" i="1"/>
  <c r="AM391" i="1" s="1"/>
  <c r="AI391" i="1"/>
  <c r="AK391" i="1" s="1"/>
  <c r="AF383" i="1"/>
  <c r="AH383" i="1" s="1"/>
  <c r="AL383" i="1"/>
  <c r="AM383" i="1" s="1"/>
  <c r="AI383" i="1"/>
  <c r="AK383" i="1" s="1"/>
  <c r="AH479" i="1"/>
  <c r="AH463" i="1"/>
  <c r="AI375" i="1"/>
  <c r="AK375" i="1" s="1"/>
  <c r="AF375" i="1"/>
  <c r="AH375" i="1" s="1"/>
  <c r="AL375" i="1"/>
  <c r="AM375" i="1" s="1"/>
  <c r="AI367" i="1"/>
  <c r="AK367" i="1" s="1"/>
  <c r="AF367" i="1"/>
  <c r="AH367" i="1" s="1"/>
  <c r="AL367" i="1"/>
  <c r="AM367" i="1" s="1"/>
  <c r="AI359" i="1"/>
  <c r="AK359" i="1" s="1"/>
  <c r="AF359" i="1"/>
  <c r="AH359" i="1" s="1"/>
  <c r="AL359" i="1"/>
  <c r="AM359" i="1" s="1"/>
  <c r="AI353" i="1"/>
  <c r="AK353" i="1" s="1"/>
  <c r="AF353" i="1"/>
  <c r="AH353" i="1" s="1"/>
  <c r="AL353" i="1"/>
  <c r="AM353" i="1" s="1"/>
  <c r="AI349" i="1"/>
  <c r="AK349" i="1" s="1"/>
  <c r="AL349" i="1"/>
  <c r="AM349" i="1" s="1"/>
  <c r="AF349" i="1"/>
  <c r="AH349" i="1" s="1"/>
  <c r="AI345" i="1"/>
  <c r="AK345" i="1" s="1"/>
  <c r="AL345" i="1"/>
  <c r="AM345" i="1" s="1"/>
  <c r="AF345" i="1"/>
  <c r="AH345" i="1" s="1"/>
  <c r="AL485" i="1"/>
  <c r="AM485" i="1" s="1"/>
  <c r="AF485" i="1"/>
  <c r="AH485" i="1" s="1"/>
  <c r="AI485" i="1"/>
  <c r="AK485" i="1" s="1"/>
  <c r="AL469" i="1"/>
  <c r="AM469" i="1" s="1"/>
  <c r="AF469" i="1"/>
  <c r="AH469" i="1" s="1"/>
  <c r="AI469" i="1"/>
  <c r="AK469" i="1" s="1"/>
  <c r="AF449" i="1"/>
  <c r="AH449" i="1" s="1"/>
  <c r="AI449" i="1"/>
  <c r="AK449" i="1" s="1"/>
  <c r="AL449" i="1"/>
  <c r="AM449" i="1" s="1"/>
  <c r="AK404" i="1"/>
  <c r="AK396" i="1"/>
  <c r="AK388" i="1"/>
  <c r="AF442" i="1"/>
  <c r="AH442" i="1" s="1"/>
  <c r="AI442" i="1"/>
  <c r="AK442" i="1" s="1"/>
  <c r="AL442" i="1"/>
  <c r="AM442" i="1" s="1"/>
  <c r="AH352" i="1"/>
  <c r="AL85" i="1"/>
  <c r="AM85" i="1" s="1"/>
  <c r="AF85" i="1"/>
  <c r="AH85" i="1" s="1"/>
  <c r="AI85" i="1"/>
  <c r="AK85" i="1" s="1"/>
  <c r="AL69" i="1"/>
  <c r="AM69" i="1" s="1"/>
  <c r="AF69" i="1"/>
  <c r="AH69" i="1" s="1"/>
  <c r="AI69" i="1"/>
  <c r="AK69" i="1" s="1"/>
  <c r="AL67" i="1"/>
  <c r="AM67" i="1" s="1"/>
  <c r="AF67" i="1"/>
  <c r="AH67" i="1" s="1"/>
  <c r="AI67" i="1"/>
  <c r="AK67" i="1" s="1"/>
  <c r="AL65" i="1"/>
  <c r="AM65" i="1" s="1"/>
  <c r="AF65" i="1"/>
  <c r="AH65" i="1" s="1"/>
  <c r="AI65" i="1"/>
  <c r="AK65" i="1" s="1"/>
  <c r="AL62" i="1"/>
  <c r="AM62" i="1" s="1"/>
  <c r="AF62" i="1"/>
  <c r="AH62" i="1" s="1"/>
  <c r="AI62" i="1"/>
  <c r="AK62" i="1" s="1"/>
  <c r="AL55" i="1"/>
  <c r="AM55" i="1" s="1"/>
  <c r="AF55" i="1"/>
  <c r="AH55" i="1" s="1"/>
  <c r="AI55" i="1"/>
  <c r="AK55" i="1" s="1"/>
  <c r="AL53" i="1"/>
  <c r="AM53" i="1" s="1"/>
  <c r="AF53" i="1"/>
  <c r="AH53" i="1" s="1"/>
  <c r="AI53" i="1"/>
  <c r="AK53" i="1" s="1"/>
  <c r="AL51" i="1"/>
  <c r="AM51" i="1" s="1"/>
  <c r="AF51" i="1"/>
  <c r="AH51" i="1" s="1"/>
  <c r="AI51" i="1"/>
  <c r="AK51" i="1" s="1"/>
  <c r="AL48" i="1"/>
  <c r="AM48" i="1" s="1"/>
  <c r="AI48" i="1"/>
  <c r="AK48" i="1" s="1"/>
  <c r="AF48" i="1"/>
  <c r="AH48" i="1" s="1"/>
  <c r="AL39" i="1"/>
  <c r="AM39" i="1" s="1"/>
  <c r="AF39" i="1"/>
  <c r="AH39" i="1" s="1"/>
  <c r="AI39" i="1"/>
  <c r="AK39" i="1" s="1"/>
  <c r="AL25" i="1"/>
  <c r="AM25" i="1" s="1"/>
  <c r="AF25" i="1"/>
  <c r="AH25" i="1" s="1"/>
  <c r="AI25" i="1"/>
  <c r="AK25" i="1" s="1"/>
  <c r="AL23" i="1"/>
  <c r="AM23" i="1" s="1"/>
  <c r="AF23" i="1"/>
  <c r="AH23" i="1" s="1"/>
  <c r="AI23" i="1"/>
  <c r="AK23" i="1" s="1"/>
  <c r="AL21" i="1"/>
  <c r="AM21" i="1" s="1"/>
  <c r="AF21" i="1"/>
  <c r="AH21" i="1" s="1"/>
  <c r="AI21" i="1"/>
  <c r="AK21" i="1" s="1"/>
  <c r="AL18" i="1"/>
  <c r="AM18" i="1" s="1"/>
  <c r="AI18" i="1"/>
  <c r="AK18" i="1" s="1"/>
  <c r="AF18" i="1"/>
  <c r="AH18" i="1" s="1"/>
  <c r="AL16" i="1"/>
  <c r="AM16" i="1" s="1"/>
  <c r="AI16" i="1"/>
  <c r="AK16" i="1" s="1"/>
  <c r="AF16" i="1"/>
  <c r="AH16" i="1" s="1"/>
  <c r="AL14" i="1"/>
  <c r="AM14" i="1" s="1"/>
  <c r="AI14" i="1"/>
  <c r="AK14" i="1" s="1"/>
  <c r="AF14" i="1"/>
  <c r="AH14" i="1" s="1"/>
  <c r="AL12" i="1"/>
  <c r="AM12" i="1" s="1"/>
  <c r="AI12" i="1"/>
  <c r="AK12" i="1" s="1"/>
  <c r="AF12" i="1"/>
  <c r="AH12" i="1" s="1"/>
  <c r="AL7" i="1"/>
  <c r="AM7" i="1" s="1"/>
  <c r="AF7" i="1"/>
  <c r="AH7" i="1" s="1"/>
  <c r="AI7" i="1"/>
  <c r="AK7" i="1" s="1"/>
  <c r="AI265" i="1"/>
  <c r="AK265" i="1" s="1"/>
  <c r="AL265" i="1"/>
  <c r="AM265" i="1" s="1"/>
  <c r="AF265" i="1"/>
  <c r="AH265" i="1" s="1"/>
  <c r="AK286" i="1"/>
  <c r="AK270" i="1"/>
  <c r="AH255" i="1"/>
  <c r="AH239" i="1"/>
  <c r="AH223" i="1"/>
  <c r="AH207" i="1"/>
  <c r="AH191" i="1"/>
  <c r="AH175" i="1"/>
  <c r="AH251" i="1"/>
  <c r="AH235" i="1"/>
  <c r="AH219" i="1"/>
  <c r="AH203" i="1"/>
  <c r="AH187" i="1"/>
  <c r="F12" i="3"/>
  <c r="G9" i="3" s="1"/>
  <c r="D12" i="3"/>
  <c r="E6" i="3" s="1"/>
  <c r="F23" i="3" l="1"/>
  <c r="E7" i="3"/>
  <c r="G5" i="3"/>
  <c r="G15" i="3"/>
  <c r="H15" i="3" s="1"/>
  <c r="F28" i="3"/>
  <c r="E3" i="3"/>
  <c r="E9" i="3"/>
  <c r="G6" i="3"/>
  <c r="F26" i="3"/>
  <c r="F25" i="3"/>
  <c r="G14" i="3"/>
  <c r="H14" i="3" s="1"/>
  <c r="N15" i="3"/>
  <c r="N16" i="3"/>
  <c r="O16" i="3" s="1"/>
  <c r="F24" i="3"/>
  <c r="E8" i="3"/>
  <c r="G8" i="3"/>
  <c r="F22" i="3"/>
  <c r="G10" i="3"/>
  <c r="F21" i="3"/>
  <c r="G39" i="3"/>
  <c r="H39" i="3" s="1"/>
  <c r="G40" i="3"/>
  <c r="H40" i="3" s="1"/>
  <c r="G37" i="3"/>
  <c r="H37" i="3" s="1"/>
  <c r="G38" i="3"/>
  <c r="G33" i="3"/>
  <c r="G35" i="3"/>
  <c r="G34" i="3"/>
  <c r="G41" i="3"/>
  <c r="H41" i="3" s="1"/>
  <c r="G42" i="3"/>
  <c r="H42" i="3" s="1"/>
  <c r="G7" i="3"/>
  <c r="F20" i="3"/>
  <c r="G4" i="3"/>
  <c r="G3" i="3"/>
  <c r="G12" i="3" s="1"/>
  <c r="E11" i="3"/>
  <c r="F27" i="3"/>
  <c r="G11" i="3"/>
  <c r="E4" i="3"/>
  <c r="E5" i="3"/>
  <c r="E12" i="3" l="1"/>
  <c r="H38" i="3"/>
  <c r="N17" i="3"/>
  <c r="O15" i="3"/>
  <c r="G43" i="3"/>
  <c r="H43" i="3" s="1"/>
  <c r="H44" i="3" l="1"/>
  <c r="G44" i="3"/>
</calcChain>
</file>

<file path=xl/sharedStrings.xml><?xml version="1.0" encoding="utf-8"?>
<sst xmlns="http://schemas.openxmlformats.org/spreadsheetml/2006/main" count="9650" uniqueCount="771">
  <si>
    <t>YOUR SENIOR HIGH SCHOOL -CALL US  0554356954 / 0541709799</t>
  </si>
  <si>
    <t>CORE SUBJECTS</t>
  </si>
  <si>
    <t>ELECTIVES SUBJECTS</t>
  </si>
  <si>
    <t>C6</t>
  </si>
  <si>
    <t>E8</t>
  </si>
  <si>
    <t>S/N</t>
  </si>
  <si>
    <t>Index No.</t>
  </si>
  <si>
    <t>Gender</t>
  </si>
  <si>
    <t>Name</t>
  </si>
  <si>
    <t>DOB</t>
  </si>
  <si>
    <t>PRGM</t>
  </si>
  <si>
    <t>DAY/B</t>
  </si>
  <si>
    <t>CLASS</t>
  </si>
  <si>
    <t>Social</t>
  </si>
  <si>
    <t>English</t>
  </si>
  <si>
    <t>Maths</t>
  </si>
  <si>
    <t>IntSci</t>
  </si>
  <si>
    <t>E1</t>
  </si>
  <si>
    <t>Grade 1</t>
  </si>
  <si>
    <t>E2</t>
  </si>
  <si>
    <t>Grade 2</t>
  </si>
  <si>
    <t>E3</t>
  </si>
  <si>
    <t>Grade 3</t>
  </si>
  <si>
    <t>E4</t>
  </si>
  <si>
    <t>Grade 4</t>
  </si>
  <si>
    <t>ALL 8 C6</t>
  </si>
  <si>
    <t>ALL 8 E8</t>
  </si>
  <si>
    <t>Soc</t>
  </si>
  <si>
    <t>Int</t>
  </si>
  <si>
    <t>S/I</t>
  </si>
  <si>
    <t>En</t>
  </si>
  <si>
    <t>Mt</t>
  </si>
  <si>
    <t>C</t>
  </si>
  <si>
    <t>E</t>
  </si>
  <si>
    <t>Q</t>
  </si>
  <si>
    <t>Written</t>
  </si>
  <si>
    <t>BEST 6 AGREGATE</t>
  </si>
  <si>
    <t>ALS</t>
  </si>
  <si>
    <t>F</t>
  </si>
  <si>
    <t>2004-11-14</t>
  </si>
  <si>
    <t>B3</t>
  </si>
  <si>
    <t>F9</t>
  </si>
  <si>
    <t>D7</t>
  </si>
  <si>
    <t>ECONOMICS</t>
  </si>
  <si>
    <t>CHEMISTRY</t>
  </si>
  <si>
    <t>CLOTHING &amp; TEXTILES</t>
  </si>
  <si>
    <t>MGT IN LIVING</t>
  </si>
  <si>
    <t>B2</t>
  </si>
  <si>
    <t>C5</t>
  </si>
  <si>
    <t>C4</t>
  </si>
  <si>
    <t>X</t>
  </si>
  <si>
    <t>GOVERNMENT</t>
  </si>
  <si>
    <t>HISTORY</t>
  </si>
  <si>
    <t>LIT IN ENGLISH</t>
  </si>
  <si>
    <t>FRENCH</t>
  </si>
  <si>
    <t>M</t>
  </si>
  <si>
    <t>MATHEMATICS(ELECTIVE)</t>
  </si>
  <si>
    <t>BIOLOGY</t>
  </si>
  <si>
    <t>PHYSICS</t>
  </si>
  <si>
    <t>BUSINESS MANAGEMENT</t>
  </si>
  <si>
    <t>CLERICAL OFF DUTIES</t>
  </si>
  <si>
    <t>TYPEWRITING</t>
  </si>
  <si>
    <t>A1</t>
  </si>
  <si>
    <t>CHRISTIAN REL STUD</t>
  </si>
  <si>
    <t>GEOGRAPHY</t>
  </si>
  <si>
    <t>MUSIC</t>
  </si>
  <si>
    <t>ICT (ELECTIVE)</t>
  </si>
  <si>
    <t>FINANCIAL ACCOUNTING</t>
  </si>
  <si>
    <t>PRINCIPLES OF COST ACCOUNTING</t>
  </si>
  <si>
    <t>CERAMICS</t>
  </si>
  <si>
    <t>GEN KNOW IN ART</t>
  </si>
  <si>
    <t>GRAPHIC DESIGN</t>
  </si>
  <si>
    <t>FOODS &amp; NUTRITION</t>
  </si>
  <si>
    <t>TWI(ASANTE)</t>
  </si>
  <si>
    <t>JEWELLERY</t>
  </si>
  <si>
    <t>PICTURE MAKING</t>
  </si>
  <si>
    <t>2004-11-30</t>
  </si>
  <si>
    <t>2004-11-19</t>
  </si>
  <si>
    <t>2004-11-24</t>
  </si>
  <si>
    <t>GA</t>
  </si>
  <si>
    <t>2004-11-17</t>
  </si>
  <si>
    <t>N/S</t>
  </si>
  <si>
    <t xml:space="preserve">
THE FIRST 4 SUBJECTS MUST NOT BE TOUCHED</t>
  </si>
  <si>
    <t>No. PRESENTED</t>
  </si>
  <si>
    <t>No.  PASSED
(A1-C6)</t>
  </si>
  <si>
    <t>A1-C6 
% PASSED</t>
  </si>
  <si>
    <t>No. PASSED
(A1-E8)</t>
  </si>
  <si>
    <t>No. PASSED
%(A1-E8)</t>
  </si>
  <si>
    <t>ALL</t>
  </si>
  <si>
    <t>TOTAL</t>
  </si>
  <si>
    <t>SOCIAL STUDIES</t>
  </si>
  <si>
    <t>ENGLISH LANG</t>
  </si>
  <si>
    <t>MATHEMATICS(CORE)</t>
  </si>
  <si>
    <t>INTEGRATED SCIENCE</t>
  </si>
  <si>
    <t>Passes in all subjects</t>
  </si>
  <si>
    <t>A1-C6 GENDER COUNT</t>
  </si>
  <si>
    <t>WHATSAPP ON  0541709799 FOR ALL SOFTWARE SOLUTIONS</t>
  </si>
  <si>
    <t>A1-C6</t>
  </si>
  <si>
    <t>A1-C6%</t>
  </si>
  <si>
    <t>A1-E8</t>
  </si>
  <si>
    <t>A1-E8 %</t>
  </si>
  <si>
    <t>MALE</t>
  </si>
  <si>
    <t>FEMALE</t>
  </si>
  <si>
    <t>Fill column D on DATA sheet to reflect here</t>
  </si>
  <si>
    <t>subjects</t>
  </si>
  <si>
    <t>PROGRAMS</t>
  </si>
  <si>
    <t>PRESENTED</t>
  </si>
  <si>
    <t>PASSED</t>
  </si>
  <si>
    <t>PERCENTAGE</t>
  </si>
  <si>
    <t>AGRICULTURE</t>
  </si>
  <si>
    <t>GEN ARTS</t>
  </si>
  <si>
    <t>BUSINESS</t>
  </si>
  <si>
    <t>HOME ECONS</t>
  </si>
  <si>
    <t>SCIENCE</t>
  </si>
  <si>
    <t>TECHNICAL</t>
  </si>
  <si>
    <t>subject</t>
  </si>
  <si>
    <t>VISUAL ARTS</t>
  </si>
  <si>
    <t>None</t>
  </si>
  <si>
    <t>TOTAL NUMBER OF STUDENTS</t>
  </si>
  <si>
    <t>QUALIFICATION FOR TERTIARY(A1-C6)</t>
  </si>
  <si>
    <t>QUALIFIED</t>
  </si>
  <si>
    <t>QUALIFICATION FOR TERTIARY(A1-E8)</t>
  </si>
  <si>
    <t>Number of students with count of A1s</t>
  </si>
  <si>
    <t>Count</t>
  </si>
  <si>
    <t>Male</t>
  </si>
  <si>
    <t>Female</t>
  </si>
  <si>
    <t>Total</t>
  </si>
  <si>
    <t>%</t>
  </si>
  <si>
    <t>A1s</t>
  </si>
  <si>
    <t>SUMMARY OF BEST 6 SUBJECTS AGGREGATES</t>
  </si>
  <si>
    <t>BEST AGGREGATE</t>
  </si>
  <si>
    <t>AVERAGE AGGREGATE</t>
  </si>
  <si>
    <t>WORST AGGREGATE</t>
  </si>
  <si>
    <t>AGGREGATES 6-36</t>
  </si>
  <si>
    <t>AGGREGATE(6-12)</t>
  </si>
  <si>
    <t>AGGREGATE(13-20)</t>
  </si>
  <si>
    <t>AGGREGATE(21-30)</t>
  </si>
  <si>
    <t>AGGREGATE(31-36)</t>
  </si>
  <si>
    <t>AGGREGATE(37-54)</t>
  </si>
  <si>
    <t>NON-GRADABLE</t>
  </si>
  <si>
    <t>Grade</t>
  </si>
  <si>
    <t>Count of Grades</t>
  </si>
  <si>
    <t>W</t>
  </si>
  <si>
    <t>P</t>
  </si>
  <si>
    <t>*</t>
  </si>
  <si>
    <t>JEST DEMO</t>
  </si>
  <si>
    <t>2004-11-15</t>
  </si>
  <si>
    <t>2004-11-16</t>
  </si>
  <si>
    <t>2004-11-18</t>
  </si>
  <si>
    <t>2004-11-20</t>
  </si>
  <si>
    <t>2004-11-21</t>
  </si>
  <si>
    <t>2004-11-22</t>
  </si>
  <si>
    <t>2004-11-23</t>
  </si>
  <si>
    <t>2004-11-25</t>
  </si>
  <si>
    <t>2004-11-26</t>
  </si>
  <si>
    <t>2004-11-27</t>
  </si>
  <si>
    <t>2004-11-28</t>
  </si>
  <si>
    <t>2004-11-29</t>
  </si>
  <si>
    <t>2004-11-31</t>
  </si>
  <si>
    <t>2004-11-32</t>
  </si>
  <si>
    <t>2004-11-33</t>
  </si>
  <si>
    <t>2004-11-34</t>
  </si>
  <si>
    <t>2004-11-35</t>
  </si>
  <si>
    <t>2004-11-36</t>
  </si>
  <si>
    <t>2004-11-37</t>
  </si>
  <si>
    <t>2004-11-38</t>
  </si>
  <si>
    <t>2004-11-39</t>
  </si>
  <si>
    <t>2004-11-40</t>
  </si>
  <si>
    <t>2004-11-41</t>
  </si>
  <si>
    <t>2004-11-42</t>
  </si>
  <si>
    <t>2004-11-43</t>
  </si>
  <si>
    <t>2004-11-44</t>
  </si>
  <si>
    <t>2004-11-45</t>
  </si>
  <si>
    <t>2004-11-46</t>
  </si>
  <si>
    <t>2004-11-47</t>
  </si>
  <si>
    <t>2004-11-48</t>
  </si>
  <si>
    <t>2004-11-49</t>
  </si>
  <si>
    <t>2004-11-50</t>
  </si>
  <si>
    <t>2004-11-51</t>
  </si>
  <si>
    <t>2004-11-52</t>
  </si>
  <si>
    <t>2004-11-53</t>
  </si>
  <si>
    <t>2004-11-54</t>
  </si>
  <si>
    <t>2004-11-55</t>
  </si>
  <si>
    <t>2004-11-56</t>
  </si>
  <si>
    <t>2004-11-57</t>
  </si>
  <si>
    <t>2004-11-58</t>
  </si>
  <si>
    <t>2004-11-59</t>
  </si>
  <si>
    <t>2004-11-60</t>
  </si>
  <si>
    <t>2004-11-61</t>
  </si>
  <si>
    <t>2004-11-62</t>
  </si>
  <si>
    <t>2004-11-63</t>
  </si>
  <si>
    <t>2004-11-64</t>
  </si>
  <si>
    <t>2004-11-65</t>
  </si>
  <si>
    <t>2004-11-66</t>
  </si>
  <si>
    <t>2004-11-67</t>
  </si>
  <si>
    <t>2004-11-68</t>
  </si>
  <si>
    <t>2004-11-69</t>
  </si>
  <si>
    <t>2004-11-70</t>
  </si>
  <si>
    <t>2004-11-71</t>
  </si>
  <si>
    <t>2004-11-72</t>
  </si>
  <si>
    <t>2004-11-73</t>
  </si>
  <si>
    <t>2004-11-74</t>
  </si>
  <si>
    <t>2004-11-75</t>
  </si>
  <si>
    <t>2004-11-76</t>
  </si>
  <si>
    <t>2004-11-77</t>
  </si>
  <si>
    <t>2004-11-78</t>
  </si>
  <si>
    <t>2004-11-79</t>
  </si>
  <si>
    <t>2004-11-80</t>
  </si>
  <si>
    <t>2004-11-81</t>
  </si>
  <si>
    <t>2004-11-82</t>
  </si>
  <si>
    <t>2004-11-83</t>
  </si>
  <si>
    <t>2004-11-84</t>
  </si>
  <si>
    <t>2004-11-85</t>
  </si>
  <si>
    <t>2004-11-86</t>
  </si>
  <si>
    <t>2004-11-87</t>
  </si>
  <si>
    <t>2004-11-88</t>
  </si>
  <si>
    <t>2004-11-89</t>
  </si>
  <si>
    <t>2004-11-90</t>
  </si>
  <si>
    <t>2004-11-91</t>
  </si>
  <si>
    <t>2004-11-92</t>
  </si>
  <si>
    <t>2004-11-93</t>
  </si>
  <si>
    <t>2004-11-94</t>
  </si>
  <si>
    <t>2004-11-95</t>
  </si>
  <si>
    <t>2004-11-96</t>
  </si>
  <si>
    <t>2004-11-97</t>
  </si>
  <si>
    <t>2004-11-98</t>
  </si>
  <si>
    <t>2004-11-99</t>
  </si>
  <si>
    <t>2004-11-100</t>
  </si>
  <si>
    <t>2004-11-101</t>
  </si>
  <si>
    <t>2004-11-102</t>
  </si>
  <si>
    <t>2004-11-103</t>
  </si>
  <si>
    <t>2004-11-104</t>
  </si>
  <si>
    <t>2004-11-105</t>
  </si>
  <si>
    <t>2004-11-106</t>
  </si>
  <si>
    <t>2004-11-107</t>
  </si>
  <si>
    <t>2004-11-108</t>
  </si>
  <si>
    <t>2004-11-109</t>
  </si>
  <si>
    <t>2004-11-110</t>
  </si>
  <si>
    <t>2004-11-111</t>
  </si>
  <si>
    <t>2004-11-112</t>
  </si>
  <si>
    <t>2004-11-113</t>
  </si>
  <si>
    <t>2004-11-114</t>
  </si>
  <si>
    <t>2004-11-115</t>
  </si>
  <si>
    <t>2004-11-116</t>
  </si>
  <si>
    <t>2004-11-117</t>
  </si>
  <si>
    <t>2004-11-118</t>
  </si>
  <si>
    <t>2004-11-119</t>
  </si>
  <si>
    <t>2004-11-120</t>
  </si>
  <si>
    <t>2004-11-121</t>
  </si>
  <si>
    <t>2004-11-122</t>
  </si>
  <si>
    <t>2004-11-123</t>
  </si>
  <si>
    <t>2004-11-124</t>
  </si>
  <si>
    <t>2004-11-125</t>
  </si>
  <si>
    <t>2004-11-126</t>
  </si>
  <si>
    <t>2004-11-127</t>
  </si>
  <si>
    <t>2004-11-128</t>
  </si>
  <si>
    <t>2004-11-129</t>
  </si>
  <si>
    <t>2004-11-130</t>
  </si>
  <si>
    <t>2004-11-131</t>
  </si>
  <si>
    <t>2004-11-132</t>
  </si>
  <si>
    <t>2004-11-133</t>
  </si>
  <si>
    <t>2004-11-134</t>
  </si>
  <si>
    <t>2004-11-135</t>
  </si>
  <si>
    <t>2004-11-136</t>
  </si>
  <si>
    <t>2004-11-137</t>
  </si>
  <si>
    <t>2004-11-138</t>
  </si>
  <si>
    <t>2004-11-139</t>
  </si>
  <si>
    <t>2004-11-140</t>
  </si>
  <si>
    <t>2004-11-141</t>
  </si>
  <si>
    <t>2004-11-142</t>
  </si>
  <si>
    <t>2004-11-143</t>
  </si>
  <si>
    <t>2004-11-144</t>
  </si>
  <si>
    <t>2004-11-145</t>
  </si>
  <si>
    <t>2004-11-146</t>
  </si>
  <si>
    <t>2004-11-147</t>
  </si>
  <si>
    <t>2004-11-148</t>
  </si>
  <si>
    <t>2004-11-149</t>
  </si>
  <si>
    <t>2004-11-150</t>
  </si>
  <si>
    <t>2004-11-151</t>
  </si>
  <si>
    <t>2004-11-152</t>
  </si>
  <si>
    <t>2004-11-153</t>
  </si>
  <si>
    <t>2004-11-154</t>
  </si>
  <si>
    <t>2004-11-155</t>
  </si>
  <si>
    <t>2004-11-156</t>
  </si>
  <si>
    <t>2004-11-157</t>
  </si>
  <si>
    <t>2004-11-158</t>
  </si>
  <si>
    <t>2004-11-159</t>
  </si>
  <si>
    <t>2004-11-160</t>
  </si>
  <si>
    <t>2004-11-161</t>
  </si>
  <si>
    <t>2004-11-162</t>
  </si>
  <si>
    <t>2004-11-163</t>
  </si>
  <si>
    <t>2004-11-164</t>
  </si>
  <si>
    <t>2004-11-165</t>
  </si>
  <si>
    <t>2004-11-166</t>
  </si>
  <si>
    <t>2004-11-167</t>
  </si>
  <si>
    <t>2004-11-168</t>
  </si>
  <si>
    <t>2004-11-169</t>
  </si>
  <si>
    <t>2004-11-170</t>
  </si>
  <si>
    <t>2004-11-171</t>
  </si>
  <si>
    <t>2004-11-172</t>
  </si>
  <si>
    <t>2004-11-173</t>
  </si>
  <si>
    <t>2004-11-174</t>
  </si>
  <si>
    <t>2004-11-175</t>
  </si>
  <si>
    <t>2004-11-176</t>
  </si>
  <si>
    <t>2004-11-177</t>
  </si>
  <si>
    <t>2004-11-178</t>
  </si>
  <si>
    <t>2004-11-179</t>
  </si>
  <si>
    <t>2004-11-180</t>
  </si>
  <si>
    <t>2004-11-181</t>
  </si>
  <si>
    <t>2004-11-182</t>
  </si>
  <si>
    <t>2004-11-183</t>
  </si>
  <si>
    <t>2004-11-184</t>
  </si>
  <si>
    <t>2004-11-185</t>
  </si>
  <si>
    <t>2004-11-186</t>
  </si>
  <si>
    <t>2004-11-187</t>
  </si>
  <si>
    <t>2004-11-188</t>
  </si>
  <si>
    <t>2004-11-189</t>
  </si>
  <si>
    <t>2004-11-190</t>
  </si>
  <si>
    <t>2004-11-191</t>
  </si>
  <si>
    <t>2004-11-192</t>
  </si>
  <si>
    <t>2004-11-193</t>
  </si>
  <si>
    <t>2004-11-194</t>
  </si>
  <si>
    <t>2004-11-195</t>
  </si>
  <si>
    <t>2004-11-196</t>
  </si>
  <si>
    <t>2004-11-197</t>
  </si>
  <si>
    <t>2004-11-198</t>
  </si>
  <si>
    <t>2004-11-199</t>
  </si>
  <si>
    <t>2004-11-200</t>
  </si>
  <si>
    <t>2004-11-201</t>
  </si>
  <si>
    <t>2004-11-202</t>
  </si>
  <si>
    <t>2004-11-203</t>
  </si>
  <si>
    <t>2004-11-204</t>
  </si>
  <si>
    <t>2004-11-205</t>
  </si>
  <si>
    <t>2004-11-206</t>
  </si>
  <si>
    <t>2004-11-207</t>
  </si>
  <si>
    <t>2004-11-208</t>
  </si>
  <si>
    <t>2004-11-209</t>
  </si>
  <si>
    <t>2004-11-210</t>
  </si>
  <si>
    <t>2004-11-211</t>
  </si>
  <si>
    <t>2004-11-212</t>
  </si>
  <si>
    <t>2004-11-213</t>
  </si>
  <si>
    <t>2004-11-214</t>
  </si>
  <si>
    <t>2004-11-215</t>
  </si>
  <si>
    <t>2004-11-216</t>
  </si>
  <si>
    <t>2004-11-217</t>
  </si>
  <si>
    <t>2004-11-218</t>
  </si>
  <si>
    <t>2004-11-219</t>
  </si>
  <si>
    <t>2004-11-220</t>
  </si>
  <si>
    <t>2004-11-221</t>
  </si>
  <si>
    <t>2004-11-222</t>
  </si>
  <si>
    <t>2004-11-223</t>
  </si>
  <si>
    <t>2004-11-224</t>
  </si>
  <si>
    <t>2004-11-225</t>
  </si>
  <si>
    <t>2004-11-226</t>
  </si>
  <si>
    <t>2004-11-227</t>
  </si>
  <si>
    <t>2004-11-228</t>
  </si>
  <si>
    <t>2004-11-229</t>
  </si>
  <si>
    <t>2004-11-230</t>
  </si>
  <si>
    <t>2004-11-231</t>
  </si>
  <si>
    <t>2004-11-232</t>
  </si>
  <si>
    <t>2004-11-233</t>
  </si>
  <si>
    <t>2004-11-234</t>
  </si>
  <si>
    <t>2004-11-235</t>
  </si>
  <si>
    <t>2004-11-236</t>
  </si>
  <si>
    <t>2004-11-237</t>
  </si>
  <si>
    <t>2004-11-238</t>
  </si>
  <si>
    <t>2004-11-239</t>
  </si>
  <si>
    <t>2004-11-240</t>
  </si>
  <si>
    <t>2004-11-241</t>
  </si>
  <si>
    <t>2004-11-242</t>
  </si>
  <si>
    <t>2004-11-243</t>
  </si>
  <si>
    <t>2004-11-244</t>
  </si>
  <si>
    <t>2004-11-245</t>
  </si>
  <si>
    <t>2004-11-246</t>
  </si>
  <si>
    <t>2004-11-247</t>
  </si>
  <si>
    <t>2004-11-248</t>
  </si>
  <si>
    <t>2004-11-249</t>
  </si>
  <si>
    <t>2004-11-250</t>
  </si>
  <si>
    <t>2004-11-251</t>
  </si>
  <si>
    <t>2004-11-252</t>
  </si>
  <si>
    <t>2004-11-253</t>
  </si>
  <si>
    <t>2004-11-254</t>
  </si>
  <si>
    <t>2004-11-255</t>
  </si>
  <si>
    <t>2004-11-256</t>
  </si>
  <si>
    <t>2004-11-257</t>
  </si>
  <si>
    <t>2004-11-258</t>
  </si>
  <si>
    <t>2004-11-259</t>
  </si>
  <si>
    <t>2004-11-260</t>
  </si>
  <si>
    <t>2004-11-261</t>
  </si>
  <si>
    <t>2004-11-262</t>
  </si>
  <si>
    <t>2004-11-263</t>
  </si>
  <si>
    <t>2004-11-264</t>
  </si>
  <si>
    <t>2004-11-265</t>
  </si>
  <si>
    <t>2004-11-266</t>
  </si>
  <si>
    <t>2004-11-267</t>
  </si>
  <si>
    <t>2004-11-268</t>
  </si>
  <si>
    <t>2004-11-269</t>
  </si>
  <si>
    <t>2004-11-270</t>
  </si>
  <si>
    <t>2004-11-271</t>
  </si>
  <si>
    <t>2004-11-272</t>
  </si>
  <si>
    <t>2004-11-273</t>
  </si>
  <si>
    <t>2004-11-274</t>
  </si>
  <si>
    <t>2004-11-275</t>
  </si>
  <si>
    <t>2004-11-276</t>
  </si>
  <si>
    <t>2004-11-277</t>
  </si>
  <si>
    <t>2004-11-278</t>
  </si>
  <si>
    <t>2004-11-279</t>
  </si>
  <si>
    <t>2004-11-280</t>
  </si>
  <si>
    <t>2004-11-281</t>
  </si>
  <si>
    <t>2004-11-282</t>
  </si>
  <si>
    <t>2004-11-283</t>
  </si>
  <si>
    <t>2004-11-284</t>
  </si>
  <si>
    <t>2004-11-285</t>
  </si>
  <si>
    <t>2004-11-286</t>
  </si>
  <si>
    <t>2004-11-287</t>
  </si>
  <si>
    <t>2004-11-288</t>
  </si>
  <si>
    <t>2004-11-289</t>
  </si>
  <si>
    <t>2004-11-290</t>
  </si>
  <si>
    <t>2004-11-291</t>
  </si>
  <si>
    <t>2004-11-292</t>
  </si>
  <si>
    <t>2004-11-293</t>
  </si>
  <si>
    <t>2004-11-294</t>
  </si>
  <si>
    <t>2004-11-295</t>
  </si>
  <si>
    <t>2004-11-296</t>
  </si>
  <si>
    <t>2004-11-297</t>
  </si>
  <si>
    <t>2004-11-298</t>
  </si>
  <si>
    <t>2004-11-299</t>
  </si>
  <si>
    <t>2004-11-300</t>
  </si>
  <si>
    <t>2004-11-301</t>
  </si>
  <si>
    <t>2004-11-302</t>
  </si>
  <si>
    <t>2004-11-303</t>
  </si>
  <si>
    <t>2004-11-304</t>
  </si>
  <si>
    <t>2004-11-305</t>
  </si>
  <si>
    <t>2004-11-306</t>
  </si>
  <si>
    <t>2004-11-307</t>
  </si>
  <si>
    <t>2004-11-308</t>
  </si>
  <si>
    <t>2004-11-309</t>
  </si>
  <si>
    <t>2004-11-310</t>
  </si>
  <si>
    <t>2004-11-311</t>
  </si>
  <si>
    <t>2004-11-312</t>
  </si>
  <si>
    <t>2004-11-313</t>
  </si>
  <si>
    <t>2004-11-314</t>
  </si>
  <si>
    <t>2004-11-315</t>
  </si>
  <si>
    <t>2004-11-316</t>
  </si>
  <si>
    <t>2004-11-317</t>
  </si>
  <si>
    <t>2004-11-318</t>
  </si>
  <si>
    <t>2004-11-319</t>
  </si>
  <si>
    <t>2004-11-320</t>
  </si>
  <si>
    <t>2004-11-321</t>
  </si>
  <si>
    <t>2004-11-322</t>
  </si>
  <si>
    <t>2004-11-323</t>
  </si>
  <si>
    <t>2004-11-324</t>
  </si>
  <si>
    <t>2004-11-325</t>
  </si>
  <si>
    <t>2004-11-326</t>
  </si>
  <si>
    <t>2004-11-327</t>
  </si>
  <si>
    <t>2004-11-328</t>
  </si>
  <si>
    <t>2004-11-329</t>
  </si>
  <si>
    <t>2004-11-330</t>
  </si>
  <si>
    <t>2004-11-331</t>
  </si>
  <si>
    <t>2004-11-332</t>
  </si>
  <si>
    <t>2004-11-333</t>
  </si>
  <si>
    <t>2004-11-334</t>
  </si>
  <si>
    <t>2004-11-335</t>
  </si>
  <si>
    <t>2004-11-336</t>
  </si>
  <si>
    <t>2004-11-337</t>
  </si>
  <si>
    <t>2004-11-338</t>
  </si>
  <si>
    <t>2004-11-339</t>
  </si>
  <si>
    <t>2004-11-340</t>
  </si>
  <si>
    <t>2004-11-341</t>
  </si>
  <si>
    <t>2004-11-342</t>
  </si>
  <si>
    <t>2004-11-343</t>
  </si>
  <si>
    <t>2004-11-344</t>
  </si>
  <si>
    <t>2004-11-345</t>
  </si>
  <si>
    <t>2004-11-346</t>
  </si>
  <si>
    <t>2004-11-347</t>
  </si>
  <si>
    <t>2004-11-348</t>
  </si>
  <si>
    <t>2004-11-349</t>
  </si>
  <si>
    <t>2004-11-350</t>
  </si>
  <si>
    <t>2004-11-351</t>
  </si>
  <si>
    <t>2004-11-352</t>
  </si>
  <si>
    <t>2004-11-353</t>
  </si>
  <si>
    <t>2004-11-354</t>
  </si>
  <si>
    <t>2004-11-355</t>
  </si>
  <si>
    <t>2004-11-356</t>
  </si>
  <si>
    <t>2004-11-357</t>
  </si>
  <si>
    <t>2004-11-358</t>
  </si>
  <si>
    <t>2004-11-359</t>
  </si>
  <si>
    <t>2004-11-360</t>
  </si>
  <si>
    <t>2004-11-361</t>
  </si>
  <si>
    <t>2004-11-362</t>
  </si>
  <si>
    <t>2004-11-363</t>
  </si>
  <si>
    <t>2004-11-364</t>
  </si>
  <si>
    <t>2004-11-365</t>
  </si>
  <si>
    <t>2004-11-366</t>
  </si>
  <si>
    <t>2004-11-367</t>
  </si>
  <si>
    <t>2004-11-368</t>
  </si>
  <si>
    <t>2004-11-369</t>
  </si>
  <si>
    <t>2004-11-370</t>
  </si>
  <si>
    <t>2004-11-371</t>
  </si>
  <si>
    <t>2004-11-372</t>
  </si>
  <si>
    <t>2004-11-373</t>
  </si>
  <si>
    <t>2004-11-374</t>
  </si>
  <si>
    <t>2004-11-375</t>
  </si>
  <si>
    <t>2004-11-376</t>
  </si>
  <si>
    <t>2004-11-377</t>
  </si>
  <si>
    <t>2004-11-378</t>
  </si>
  <si>
    <t>2004-11-379</t>
  </si>
  <si>
    <t>2004-11-380</t>
  </si>
  <si>
    <t>2004-11-381</t>
  </si>
  <si>
    <t>2004-11-382</t>
  </si>
  <si>
    <t>2004-11-383</t>
  </si>
  <si>
    <t>2004-11-384</t>
  </si>
  <si>
    <t>2004-11-385</t>
  </si>
  <si>
    <t>2004-11-386</t>
  </si>
  <si>
    <t>2004-11-387</t>
  </si>
  <si>
    <t>2004-11-388</t>
  </si>
  <si>
    <t>2004-11-389</t>
  </si>
  <si>
    <t>2004-11-390</t>
  </si>
  <si>
    <t>2004-11-391</t>
  </si>
  <si>
    <t>2004-11-392</t>
  </si>
  <si>
    <t>2004-11-393</t>
  </si>
  <si>
    <t>2004-11-394</t>
  </si>
  <si>
    <t>2004-11-395</t>
  </si>
  <si>
    <t>2004-11-396</t>
  </si>
  <si>
    <t>2004-11-397</t>
  </si>
  <si>
    <t>2004-11-398</t>
  </si>
  <si>
    <t>2004-11-399</t>
  </si>
  <si>
    <t>2004-11-400</t>
  </si>
  <si>
    <t>2004-11-401</t>
  </si>
  <si>
    <t>2004-11-402</t>
  </si>
  <si>
    <t>2004-11-403</t>
  </si>
  <si>
    <t>2004-11-404</t>
  </si>
  <si>
    <t>2004-11-405</t>
  </si>
  <si>
    <t>2004-11-406</t>
  </si>
  <si>
    <t>2004-11-407</t>
  </si>
  <si>
    <t>2004-11-408</t>
  </si>
  <si>
    <t>2004-11-409</t>
  </si>
  <si>
    <t>2004-11-410</t>
  </si>
  <si>
    <t>2004-11-411</t>
  </si>
  <si>
    <t>2004-11-412</t>
  </si>
  <si>
    <t>2004-11-413</t>
  </si>
  <si>
    <t>2004-11-414</t>
  </si>
  <si>
    <t>2004-11-415</t>
  </si>
  <si>
    <t>2004-11-416</t>
  </si>
  <si>
    <t>2004-11-417</t>
  </si>
  <si>
    <t>2004-11-418</t>
  </si>
  <si>
    <t>2004-11-419</t>
  </si>
  <si>
    <t>2004-11-420</t>
  </si>
  <si>
    <t>2004-11-421</t>
  </si>
  <si>
    <t>2004-11-422</t>
  </si>
  <si>
    <t>2004-11-423</t>
  </si>
  <si>
    <t>2004-11-424</t>
  </si>
  <si>
    <t>2004-11-425</t>
  </si>
  <si>
    <t>2004-11-426</t>
  </si>
  <si>
    <t>2004-11-427</t>
  </si>
  <si>
    <t>2004-11-428</t>
  </si>
  <si>
    <t>2004-11-429</t>
  </si>
  <si>
    <t>2004-11-430</t>
  </si>
  <si>
    <t>2004-11-431</t>
  </si>
  <si>
    <t>2004-11-432</t>
  </si>
  <si>
    <t>2004-11-433</t>
  </si>
  <si>
    <t>2004-11-434</t>
  </si>
  <si>
    <t>2004-11-435</t>
  </si>
  <si>
    <t>2004-11-436</t>
  </si>
  <si>
    <t>2004-11-437</t>
  </si>
  <si>
    <t>2004-11-438</t>
  </si>
  <si>
    <t>2004-11-439</t>
  </si>
  <si>
    <t>2004-11-440</t>
  </si>
  <si>
    <t>2004-11-441</t>
  </si>
  <si>
    <t>2004-11-442</t>
  </si>
  <si>
    <t>2004-11-443</t>
  </si>
  <si>
    <t>2004-11-444</t>
  </si>
  <si>
    <t>2004-11-445</t>
  </si>
  <si>
    <t>2004-11-446</t>
  </si>
  <si>
    <t>2004-11-447</t>
  </si>
  <si>
    <t>2004-11-448</t>
  </si>
  <si>
    <t>2004-11-449</t>
  </si>
  <si>
    <t>2004-11-450</t>
  </si>
  <si>
    <t>2004-11-451</t>
  </si>
  <si>
    <t>2004-11-452</t>
  </si>
  <si>
    <t>2004-11-453</t>
  </si>
  <si>
    <t>2004-11-454</t>
  </si>
  <si>
    <t>2004-11-455</t>
  </si>
  <si>
    <t>2004-11-456</t>
  </si>
  <si>
    <t>2004-11-457</t>
  </si>
  <si>
    <t>2004-11-458</t>
  </si>
  <si>
    <t>2004-11-459</t>
  </si>
  <si>
    <t>2004-11-460</t>
  </si>
  <si>
    <t>2004-11-461</t>
  </si>
  <si>
    <t>2004-11-462</t>
  </si>
  <si>
    <t>2004-11-463</t>
  </si>
  <si>
    <t>2004-11-464</t>
  </si>
  <si>
    <t>2004-11-465</t>
  </si>
  <si>
    <t>2004-11-466</t>
  </si>
  <si>
    <t>2004-11-467</t>
  </si>
  <si>
    <t>2004-11-468</t>
  </si>
  <si>
    <t>2004-11-469</t>
  </si>
  <si>
    <t>2004-11-470</t>
  </si>
  <si>
    <t>2004-11-471</t>
  </si>
  <si>
    <t>2004-11-472</t>
  </si>
  <si>
    <t>2004-11-473</t>
  </si>
  <si>
    <t>2004-11-474</t>
  </si>
  <si>
    <t>2004-11-475</t>
  </si>
  <si>
    <t>2004-11-476</t>
  </si>
  <si>
    <t>2004-11-477</t>
  </si>
  <si>
    <t>2004-11-478</t>
  </si>
  <si>
    <t>2004-11-479</t>
  </si>
  <si>
    <t>2004-11-480</t>
  </si>
  <si>
    <t>2004-11-481</t>
  </si>
  <si>
    <t>2004-11-482</t>
  </si>
  <si>
    <t>2004-11-483</t>
  </si>
  <si>
    <t>2004-11-484</t>
  </si>
  <si>
    <t>2004-11-485</t>
  </si>
  <si>
    <t>2004-11-486</t>
  </si>
  <si>
    <t>2004-11-487</t>
  </si>
  <si>
    <t>2004-11-488</t>
  </si>
  <si>
    <t>2004-11-489</t>
  </si>
  <si>
    <t>2004-11-490</t>
  </si>
  <si>
    <t>2004-11-491</t>
  </si>
  <si>
    <t>2004-11-492</t>
  </si>
  <si>
    <t>2004-11-493</t>
  </si>
  <si>
    <t>2004-11-494</t>
  </si>
  <si>
    <t>2004-11-495</t>
  </si>
  <si>
    <t>2004-11-496</t>
  </si>
  <si>
    <t>2004-11-497</t>
  </si>
  <si>
    <t>2004-11-498</t>
  </si>
  <si>
    <t>2004-11-499</t>
  </si>
  <si>
    <t>2004-11-500</t>
  </si>
  <si>
    <t>2004-11-501</t>
  </si>
  <si>
    <t>2004-11-502</t>
  </si>
  <si>
    <t>2004-11-503</t>
  </si>
  <si>
    <t>2004-11-504</t>
  </si>
  <si>
    <t>2004-11-505</t>
  </si>
  <si>
    <t>2004-11-506</t>
  </si>
  <si>
    <t>2004-11-507</t>
  </si>
  <si>
    <t>2004-11-508</t>
  </si>
  <si>
    <t>2004-11-509</t>
  </si>
  <si>
    <t>2004-11-510</t>
  </si>
  <si>
    <t>2004-11-511</t>
  </si>
  <si>
    <t>2004-11-512</t>
  </si>
  <si>
    <t>2004-11-513</t>
  </si>
  <si>
    <t>2004-11-514</t>
  </si>
  <si>
    <t>2004-11-515</t>
  </si>
  <si>
    <t>2004-11-516</t>
  </si>
  <si>
    <t>2004-11-517</t>
  </si>
  <si>
    <t>2004-11-518</t>
  </si>
  <si>
    <t>2004-11-519</t>
  </si>
  <si>
    <t>2004-11-520</t>
  </si>
  <si>
    <t>2004-11-521</t>
  </si>
  <si>
    <t>2004-11-522</t>
  </si>
  <si>
    <t>2004-11-523</t>
  </si>
  <si>
    <t>2004-11-524</t>
  </si>
  <si>
    <t>2004-11-525</t>
  </si>
  <si>
    <t>2004-11-526</t>
  </si>
  <si>
    <t>2004-11-527</t>
  </si>
  <si>
    <t>2004-11-528</t>
  </si>
  <si>
    <t>2004-11-529</t>
  </si>
  <si>
    <t>2004-11-530</t>
  </si>
  <si>
    <t>2004-11-531</t>
  </si>
  <si>
    <t>2004-11-532</t>
  </si>
  <si>
    <t>2004-11-533</t>
  </si>
  <si>
    <t>2004-11-534</t>
  </si>
  <si>
    <t>2004-11-535</t>
  </si>
  <si>
    <t>2004-11-536</t>
  </si>
  <si>
    <t>2004-11-537</t>
  </si>
  <si>
    <t>2004-11-538</t>
  </si>
  <si>
    <t>2004-11-539</t>
  </si>
  <si>
    <t>2004-11-540</t>
  </si>
  <si>
    <t>2004-11-541</t>
  </si>
  <si>
    <t>2004-11-542</t>
  </si>
  <si>
    <t>2004-11-543</t>
  </si>
  <si>
    <t>2004-11-544</t>
  </si>
  <si>
    <t>2004-11-545</t>
  </si>
  <si>
    <t>2004-11-546</t>
  </si>
  <si>
    <t>2004-11-547</t>
  </si>
  <si>
    <t>2004-11-548</t>
  </si>
  <si>
    <t>2004-11-549</t>
  </si>
  <si>
    <t>2004-11-550</t>
  </si>
  <si>
    <t>2004-11-551</t>
  </si>
  <si>
    <t>2004-11-552</t>
  </si>
  <si>
    <t>2004-11-553</t>
  </si>
  <si>
    <t>2004-11-554</t>
  </si>
  <si>
    <t>2004-11-555</t>
  </si>
  <si>
    <t>2004-11-556</t>
  </si>
  <si>
    <t>2004-11-557</t>
  </si>
  <si>
    <t>2004-11-558</t>
  </si>
  <si>
    <t>2004-11-559</t>
  </si>
  <si>
    <t>2004-11-560</t>
  </si>
  <si>
    <t>2004-11-561</t>
  </si>
  <si>
    <t>2004-11-562</t>
  </si>
  <si>
    <t>2004-11-563</t>
  </si>
  <si>
    <t>2004-11-564</t>
  </si>
  <si>
    <t>2004-11-565</t>
  </si>
  <si>
    <t>2004-11-566</t>
  </si>
  <si>
    <t>2004-11-567</t>
  </si>
  <si>
    <t>2004-11-568</t>
  </si>
  <si>
    <t>2004-11-569</t>
  </si>
  <si>
    <t>2004-11-570</t>
  </si>
  <si>
    <t>2004-11-571</t>
  </si>
  <si>
    <t>2004-11-572</t>
  </si>
  <si>
    <t>2004-11-573</t>
  </si>
  <si>
    <t>2004-11-574</t>
  </si>
  <si>
    <t>2004-11-575</t>
  </si>
  <si>
    <t>2004-11-576</t>
  </si>
  <si>
    <t>2004-11-577</t>
  </si>
  <si>
    <t>2004-11-578</t>
  </si>
  <si>
    <t>2004-11-579</t>
  </si>
  <si>
    <t>2004-11-580</t>
  </si>
  <si>
    <t>2004-11-581</t>
  </si>
  <si>
    <t>2004-11-582</t>
  </si>
  <si>
    <t>2004-11-583</t>
  </si>
  <si>
    <t>2004-11-584</t>
  </si>
  <si>
    <t>2004-11-585</t>
  </si>
  <si>
    <t>2004-11-586</t>
  </si>
  <si>
    <t>2004-11-587</t>
  </si>
  <si>
    <t>2004-11-588</t>
  </si>
  <si>
    <t>2004-11-589</t>
  </si>
  <si>
    <t>2004-11-590</t>
  </si>
  <si>
    <t>2004-11-591</t>
  </si>
  <si>
    <t>2004-11-592</t>
  </si>
  <si>
    <t>2004-11-593</t>
  </si>
  <si>
    <t>2004-11-594</t>
  </si>
  <si>
    <t>2004-11-595</t>
  </si>
  <si>
    <t>2004-11-596</t>
  </si>
  <si>
    <t>2004-11-597</t>
  </si>
  <si>
    <t>2004-11-598</t>
  </si>
  <si>
    <t>2004-11-599</t>
  </si>
  <si>
    <t>2004-11-600</t>
  </si>
  <si>
    <t>2004-11-601</t>
  </si>
  <si>
    <t>2004-11-602</t>
  </si>
  <si>
    <t>2004-11-603</t>
  </si>
  <si>
    <t>2004-11-604</t>
  </si>
  <si>
    <t>2004-11-605</t>
  </si>
  <si>
    <t>2004-11-606</t>
  </si>
  <si>
    <t>2004-11-607</t>
  </si>
  <si>
    <t>2004-11-608</t>
  </si>
  <si>
    <t>2004-11-609</t>
  </si>
  <si>
    <t>2004-11-610</t>
  </si>
  <si>
    <t>2004-11-611</t>
  </si>
  <si>
    <t>2004-11-612</t>
  </si>
  <si>
    <t>2004-11-613</t>
  </si>
  <si>
    <t>2004-11-614</t>
  </si>
  <si>
    <t>2004-11-615</t>
  </si>
  <si>
    <t>2004-11-616</t>
  </si>
  <si>
    <t>2004-11-617</t>
  </si>
  <si>
    <t>2004-11-618</t>
  </si>
  <si>
    <t>2004-11-619</t>
  </si>
  <si>
    <t>2004-11-620</t>
  </si>
  <si>
    <t>2004-11-621</t>
  </si>
  <si>
    <t>2004-11-622</t>
  </si>
  <si>
    <t>2004-11-623</t>
  </si>
  <si>
    <t>2004-11-624</t>
  </si>
  <si>
    <t>2004-11-625</t>
  </si>
  <si>
    <t>2004-11-626</t>
  </si>
  <si>
    <t>2004-11-627</t>
  </si>
  <si>
    <t>2004-11-628</t>
  </si>
  <si>
    <t>2004-11-629</t>
  </si>
  <si>
    <t>2004-11-630</t>
  </si>
  <si>
    <t>2004-11-631</t>
  </si>
  <si>
    <t>2004-11-632</t>
  </si>
  <si>
    <t>2004-11-633</t>
  </si>
  <si>
    <t>2004-11-634</t>
  </si>
  <si>
    <t>2004-11-635</t>
  </si>
  <si>
    <t>2004-11-636</t>
  </si>
  <si>
    <t>2004-11-637</t>
  </si>
  <si>
    <t>2004-11-638</t>
  </si>
  <si>
    <t>2004-11-639</t>
  </si>
  <si>
    <t>2004-11-640</t>
  </si>
  <si>
    <t>2004-11-641</t>
  </si>
  <si>
    <t>2004-11-642</t>
  </si>
  <si>
    <t>2004-11-643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</si>
</sst>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_(* #,##0_);_(* \(#,##0\);_(* &quot;-&quot;??_);_(@_)"/>
  </numFmts>
  <fonts count="30" x14ac:knownFonts="1">
    <font>
      <sz val="11"/>
      <color rgb="FF000000"/>
      <name val="Calibri"/>
    </font>
    <font>
      <sz val="12"/>
      <color rgb="FF000000"/>
      <name val="Times New Roman"/>
    </font>
    <font>
      <b/>
      <sz val="6"/>
      <color rgb="FF000000"/>
      <name val="Times New Roman"/>
    </font>
    <font>
      <sz val="6"/>
      <color rgb="FF000000"/>
      <name val="Times New Roman"/>
    </font>
    <font>
      <sz val="8"/>
      <color rgb="FF000000"/>
      <name val="Times New Roman"/>
    </font>
    <font>
      <b/>
      <sz val="9"/>
      <color rgb="FF171717"/>
      <name val="Cambria"/>
    </font>
    <font>
      <sz val="8"/>
      <color rgb="FF000000"/>
      <name val="Cambria"/>
    </font>
    <font>
      <sz val="10"/>
      <color rgb="FF000000"/>
      <name val="Cambria"/>
    </font>
    <font>
      <b/>
      <sz val="10"/>
      <color rgb="FF171717"/>
      <name val="Cambria"/>
    </font>
    <font>
      <sz val="9"/>
      <color rgb="FF000000"/>
      <name val="Cambria"/>
    </font>
    <font>
      <sz val="12"/>
      <color rgb="FF000000"/>
      <name val="Cambria"/>
    </font>
    <font>
      <b/>
      <sz val="12"/>
      <color rgb="FF000000"/>
      <name val="Cambria"/>
    </font>
    <font>
      <b/>
      <sz val="12"/>
      <color rgb="FF333333"/>
      <name val="Cambria"/>
    </font>
    <font>
      <sz val="10"/>
      <color rgb="FF333333"/>
      <name val="Cambria"/>
    </font>
    <font>
      <sz val="12"/>
      <color rgb="FF333333"/>
      <name val="Cambria"/>
    </font>
    <font>
      <b/>
      <sz val="11"/>
      <color rgb="FF000000"/>
      <name val="Cambria"/>
    </font>
    <font>
      <b/>
      <sz val="16"/>
      <color rgb="FF000000"/>
      <name val="Cambria"/>
    </font>
    <font>
      <b/>
      <sz val="14"/>
      <color rgb="FF000000"/>
      <name val="Cambria"/>
    </font>
    <font>
      <b/>
      <sz val="10"/>
      <color rgb="FF652523"/>
      <name val="Times New Roman"/>
    </font>
    <font>
      <b/>
      <sz val="11"/>
      <color rgb="FF000000"/>
      <name val="Calibri"/>
    </font>
    <font>
      <sz val="8"/>
      <color rgb="FFFFFFFF"/>
      <name val="Times New Roman"/>
    </font>
    <font>
      <sz val="11"/>
      <color rgb="FF000000"/>
      <name val="Times New Roman"/>
    </font>
    <font>
      <b/>
      <sz val="12"/>
      <color rgb="FF000000"/>
      <name val="Times New Roman"/>
    </font>
    <font>
      <b/>
      <sz val="10"/>
      <color rgb="FF000000"/>
      <name val="Cambria"/>
    </font>
    <font>
      <b/>
      <sz val="8"/>
      <color rgb="FF000000"/>
      <name val="Cambria"/>
    </font>
    <font>
      <sz val="11"/>
      <color rgb="FFFFFFFF"/>
      <name val="Times New Roman"/>
    </font>
    <font>
      <b/>
      <sz val="10"/>
      <color rgb="FFFF0000"/>
      <name val="Times New Roman"/>
    </font>
    <font>
      <b/>
      <sz val="10"/>
      <color rgb="FF333333"/>
      <name val="Cambria"/>
    </font>
    <font>
      <b/>
      <sz val="16"/>
      <color rgb="FFFFFFFF"/>
      <name val="Cambria"/>
    </font>
    <font>
      <b/>
      <sz val="16"/>
      <color rgb="FFFF0000"/>
      <name val="Cambria"/>
    </font>
  </fonts>
  <fills count="21">
    <fill>
      <patternFill patternType="none"/>
    </fill>
    <fill>
      <patternFill patternType="gray125"/>
    </fill>
    <fill>
      <patternFill patternType="solid">
        <fgColor rgb="FFFCD5B6"/>
        <bgColor rgb="FFFFFFFF"/>
      </patternFill>
    </fill>
    <fill>
      <patternFill patternType="solid">
        <fgColor rgb="FF92D050"/>
        <bgColor rgb="FFFFFFFF"/>
      </patternFill>
    </fill>
    <fill>
      <patternFill patternType="solid">
        <fgColor rgb="FFF79646"/>
        <bgColor rgb="FFFFFFFF"/>
      </patternFill>
    </fill>
    <fill>
      <patternFill patternType="solid">
        <fgColor rgb="FFFFFF00"/>
        <bgColor rgb="FFFFFFFF"/>
      </patternFill>
    </fill>
    <fill>
      <patternFill patternType="solid">
        <fgColor rgb="FFFFC000"/>
        <bgColor rgb="FFFFFFFF"/>
      </patternFill>
    </fill>
    <fill>
      <patternFill patternType="solid">
        <fgColor rgb="FFFFD965"/>
        <bgColor rgb="FFFFFFFF"/>
      </patternFill>
    </fill>
    <fill>
      <patternFill patternType="solid">
        <fgColor rgb="FFD9E2F3"/>
        <bgColor rgb="FFFFFFFF"/>
      </patternFill>
    </fill>
    <fill>
      <patternFill patternType="solid">
        <fgColor rgb="FFF7CAAC"/>
        <bgColor rgb="FFFFFFFF"/>
      </patternFill>
    </fill>
    <fill>
      <patternFill patternType="solid">
        <fgColor rgb="FFC4BE98"/>
        <bgColor rgb="FFFFFFFF"/>
      </patternFill>
    </fill>
    <fill>
      <patternFill patternType="solid">
        <fgColor rgb="FFDBEFF4"/>
        <bgColor rgb="FFFFFFFF"/>
      </patternFill>
    </fill>
    <fill>
      <patternFill patternType="solid">
        <fgColor rgb="FFC00000"/>
        <bgColor rgb="FFFFFFFF"/>
      </patternFill>
    </fill>
    <fill>
      <patternFill patternType="solid">
        <fgColor rgb="FF9DC3E6"/>
        <bgColor rgb="FFFFFFFF"/>
      </patternFill>
    </fill>
    <fill>
      <patternFill patternType="solid">
        <fgColor rgb="FF70AD47"/>
        <bgColor rgb="FFFFFFFF"/>
      </patternFill>
    </fill>
    <fill>
      <patternFill patternType="solid">
        <fgColor rgb="FFBDD7EE"/>
        <bgColor rgb="FFFFFFFF"/>
      </patternFill>
    </fill>
    <fill>
      <patternFill patternType="solid">
        <fgColor rgb="FFED7D31"/>
        <bgColor rgb="FFFFFFFF"/>
      </patternFill>
    </fill>
    <fill>
      <patternFill patternType="solid">
        <fgColor rgb="FFC3D69B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4B462A"/>
        <bgColor rgb="FFFFFFFF"/>
      </patternFill>
    </fill>
    <fill>
      <patternFill patternType="solid">
        <fgColor rgb="FF00B050"/>
        <b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50">
    <xf numFmtId="0" fontId="0" fillId="0" borderId="0" xfId="0"/>
    <xf numFmtId="0" fontId="0" fillId="2" borderId="0" xfId="0" applyFill="1"/>
    <xf numFmtId="1" fontId="1" fillId="0" borderId="1" xfId="0" applyNumberFormat="1" applyFont="1" applyBorder="1" applyAlignment="1" applyProtection="1">
      <alignment horizontal="center"/>
      <protection hidden="1"/>
    </xf>
    <xf numFmtId="0" fontId="2" fillId="0" borderId="0" xfId="0" applyFont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1" fontId="1" fillId="0" borderId="0" xfId="0" applyNumberFormat="1" applyFont="1" applyAlignment="1" applyProtection="1">
      <alignment horizontal="center"/>
      <protection hidden="1"/>
    </xf>
    <xf numFmtId="1" fontId="1" fillId="3" borderId="1" xfId="0" applyNumberFormat="1" applyFont="1" applyFill="1" applyBorder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1" fillId="4" borderId="1" xfId="0" applyFont="1" applyFill="1" applyBorder="1" applyAlignment="1" applyProtection="1">
      <alignment horizontal="center"/>
      <protection hidden="1"/>
    </xf>
    <xf numFmtId="0" fontId="4" fillId="5" borderId="1" xfId="0" applyFont="1" applyFill="1" applyBorder="1" applyAlignment="1" applyProtection="1">
      <alignment horizontal="center" wrapText="1"/>
      <protection hidden="1"/>
    </xf>
    <xf numFmtId="0" fontId="5" fillId="6" borderId="1" xfId="0" applyFont="1" applyFill="1" applyBorder="1" applyAlignment="1" applyProtection="1">
      <alignment horizontal="center" wrapText="1"/>
      <protection hidden="1"/>
    </xf>
    <xf numFmtId="0" fontId="6" fillId="0" borderId="1" xfId="0" applyFont="1" applyBorder="1" applyAlignment="1" applyProtection="1">
      <alignment horizontal="center" wrapText="1"/>
      <protection hidden="1"/>
    </xf>
    <xf numFmtId="0" fontId="7" fillId="0" borderId="1" xfId="0" applyFont="1" applyBorder="1" applyAlignment="1" applyProtection="1">
      <alignment horizontal="center"/>
      <protection hidden="1"/>
    </xf>
    <xf numFmtId="0" fontId="7" fillId="7" borderId="1" xfId="0" applyFont="1" applyFill="1" applyBorder="1" applyAlignment="1" applyProtection="1">
      <alignment horizontal="center"/>
      <protection hidden="1"/>
    </xf>
    <xf numFmtId="0" fontId="8" fillId="6" borderId="1" xfId="0" applyFont="1" applyFill="1" applyBorder="1" applyAlignment="1" applyProtection="1">
      <alignment horizontal="center"/>
      <protection hidden="1"/>
    </xf>
    <xf numFmtId="0" fontId="9" fillId="0" borderId="1" xfId="0" applyFont="1" applyBorder="1" applyProtection="1">
      <protection hidden="1"/>
    </xf>
    <xf numFmtId="0" fontId="7" fillId="0" borderId="1" xfId="0" applyFont="1" applyBorder="1" applyProtection="1">
      <protection hidden="1"/>
    </xf>
    <xf numFmtId="0" fontId="7" fillId="7" borderId="1" xfId="0" applyFont="1" applyFill="1" applyBorder="1" applyProtection="1">
      <protection hidden="1"/>
    </xf>
    <xf numFmtId="9" fontId="8" fillId="6" borderId="1" xfId="0" applyNumberFormat="1" applyFont="1" applyFill="1" applyBorder="1" applyProtection="1">
      <protection hidden="1"/>
    </xf>
    <xf numFmtId="0" fontId="0" fillId="0" borderId="0" xfId="0" applyProtection="1">
      <protection hidden="1"/>
    </xf>
    <xf numFmtId="0" fontId="0" fillId="7" borderId="0" xfId="0" applyFill="1" applyProtection="1">
      <protection hidden="1"/>
    </xf>
    <xf numFmtId="0" fontId="0" fillId="0" borderId="1" xfId="0" applyBorder="1" applyProtection="1">
      <protection locked="0"/>
    </xf>
    <xf numFmtId="0" fontId="0" fillId="0" borderId="0" xfId="0" applyProtection="1">
      <protection locked="0"/>
    </xf>
    <xf numFmtId="1" fontId="1" fillId="0" borderId="2" xfId="0" applyNumberFormat="1" applyFont="1" applyBorder="1" applyAlignment="1" applyProtection="1">
      <alignment horizontal="center"/>
      <protection hidden="1"/>
    </xf>
    <xf numFmtId="0" fontId="10" fillId="0" borderId="0" xfId="0" applyFont="1" applyProtection="1">
      <protection hidden="1"/>
    </xf>
    <xf numFmtId="0" fontId="11" fillId="0" borderId="3" xfId="0" applyFont="1" applyBorder="1" applyAlignment="1" applyProtection="1">
      <alignment horizontal="center"/>
      <protection hidden="1"/>
    </xf>
    <xf numFmtId="0" fontId="11" fillId="0" borderId="0" xfId="0" applyFont="1" applyAlignment="1" applyProtection="1">
      <alignment horizontal="center"/>
      <protection hidden="1"/>
    </xf>
    <xf numFmtId="0" fontId="0" fillId="0" borderId="1" xfId="0" applyBorder="1" applyProtection="1">
      <protection hidden="1"/>
    </xf>
    <xf numFmtId="0" fontId="10" fillId="0" borderId="1" xfId="0" applyFont="1" applyBorder="1" applyAlignment="1" applyProtection="1">
      <alignment horizontal="center"/>
      <protection hidden="1"/>
    </xf>
    <xf numFmtId="9" fontId="12" fillId="0" borderId="1" xfId="0" applyNumberFormat="1" applyFont="1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1" fillId="0" borderId="1" xfId="0" applyFont="1" applyBorder="1" applyAlignment="1" applyProtection="1">
      <alignment horizontal="center" vertical="center"/>
      <protection hidden="1"/>
    </xf>
    <xf numFmtId="0" fontId="13" fillId="0" borderId="1" xfId="0" applyFont="1" applyBorder="1" applyAlignment="1" applyProtection="1">
      <alignment horizontal="center" vertical="center"/>
      <protection hidden="1"/>
    </xf>
    <xf numFmtId="0" fontId="14" fillId="0" borderId="0" xfId="0" applyFont="1" applyAlignment="1" applyProtection="1">
      <alignment vertical="center"/>
      <protection hidden="1"/>
    </xf>
    <xf numFmtId="0" fontId="13" fillId="0" borderId="0" xfId="0" applyFont="1" applyAlignment="1" applyProtection="1">
      <alignment vertical="center"/>
      <protection hidden="1"/>
    </xf>
    <xf numFmtId="1" fontId="15" fillId="0" borderId="4" xfId="0" applyNumberFormat="1" applyFont="1" applyBorder="1" applyAlignment="1" applyProtection="1">
      <alignment horizontal="left"/>
      <protection hidden="1"/>
    </xf>
    <xf numFmtId="1" fontId="15" fillId="0" borderId="5" xfId="0" applyNumberFormat="1" applyFont="1" applyBorder="1" applyAlignment="1" applyProtection="1">
      <alignment horizontal="left"/>
      <protection hidden="1"/>
    </xf>
    <xf numFmtId="1" fontId="15" fillId="0" borderId="6" xfId="0" applyNumberFormat="1" applyFont="1" applyBorder="1" applyAlignment="1" applyProtection="1">
      <alignment horizontal="left"/>
      <protection hidden="1"/>
    </xf>
    <xf numFmtId="0" fontId="16" fillId="7" borderId="1" xfId="0" applyFont="1" applyFill="1" applyBorder="1" applyProtection="1">
      <protection hidden="1"/>
    </xf>
    <xf numFmtId="164" fontId="17" fillId="7" borderId="1" xfId="0" applyNumberFormat="1" applyFont="1" applyFill="1" applyBorder="1" applyAlignment="1" applyProtection="1">
      <alignment horizontal="center"/>
      <protection hidden="1"/>
    </xf>
    <xf numFmtId="1" fontId="15" fillId="0" borderId="7" xfId="0" applyNumberFormat="1" applyFont="1" applyBorder="1" applyAlignment="1" applyProtection="1">
      <alignment horizontal="left"/>
      <protection hidden="1"/>
    </xf>
    <xf numFmtId="1" fontId="15" fillId="0" borderId="3" xfId="0" applyNumberFormat="1" applyFont="1" applyBorder="1" applyAlignment="1" applyProtection="1">
      <alignment horizontal="left"/>
      <protection hidden="1"/>
    </xf>
    <xf numFmtId="0" fontId="16" fillId="7" borderId="8" xfId="0" applyFont="1" applyFill="1" applyBorder="1" applyProtection="1">
      <protection hidden="1"/>
    </xf>
    <xf numFmtId="9" fontId="16" fillId="7" borderId="8" xfId="0" applyNumberFormat="1" applyFont="1" applyFill="1" applyBorder="1" applyAlignment="1" applyProtection="1">
      <alignment horizontal="center"/>
      <protection hidden="1"/>
    </xf>
    <xf numFmtId="1" fontId="11" fillId="8" borderId="5" xfId="0" applyNumberFormat="1" applyFont="1" applyFill="1" applyBorder="1" applyAlignment="1" applyProtection="1">
      <alignment horizontal="left"/>
      <protection hidden="1"/>
    </xf>
    <xf numFmtId="1" fontId="11" fillId="8" borderId="6" xfId="0" applyNumberFormat="1" applyFont="1" applyFill="1" applyBorder="1" applyAlignment="1" applyProtection="1">
      <alignment horizontal="left"/>
      <protection hidden="1"/>
    </xf>
    <xf numFmtId="1" fontId="11" fillId="0" borderId="6" xfId="0" applyNumberFormat="1" applyFont="1" applyBorder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hidden="1"/>
    </xf>
    <xf numFmtId="1" fontId="11" fillId="9" borderId="5" xfId="0" applyNumberFormat="1" applyFont="1" applyFill="1" applyBorder="1" applyAlignment="1" applyProtection="1">
      <alignment horizontal="left"/>
      <protection hidden="1"/>
    </xf>
    <xf numFmtId="0" fontId="0" fillId="9" borderId="0" xfId="0" applyFill="1" applyProtection="1">
      <protection hidden="1"/>
    </xf>
    <xf numFmtId="1" fontId="16" fillId="9" borderId="5" xfId="0" applyNumberFormat="1" applyFont="1" applyFill="1" applyBorder="1" applyProtection="1">
      <protection hidden="1"/>
    </xf>
    <xf numFmtId="9" fontId="17" fillId="9" borderId="5" xfId="0" applyNumberFormat="1" applyFont="1" applyFill="1" applyBorder="1" applyAlignment="1" applyProtection="1">
      <alignment horizontal="center"/>
      <protection hidden="1"/>
    </xf>
    <xf numFmtId="1" fontId="11" fillId="9" borderId="6" xfId="0" applyNumberFormat="1" applyFont="1" applyFill="1" applyBorder="1" applyAlignment="1" applyProtection="1">
      <alignment horizontal="left"/>
      <protection hidden="1"/>
    </xf>
    <xf numFmtId="1" fontId="11" fillId="9" borderId="9" xfId="0" applyNumberFormat="1" applyFont="1" applyFill="1" applyBorder="1" applyAlignment="1" applyProtection="1">
      <alignment horizontal="left"/>
      <protection hidden="1"/>
    </xf>
    <xf numFmtId="1" fontId="0" fillId="0" borderId="0" xfId="0" applyNumberFormat="1" applyProtection="1">
      <protection hidden="1"/>
    </xf>
    <xf numFmtId="9" fontId="0" fillId="0" borderId="0" xfId="0" applyNumberFormat="1" applyProtection="1">
      <protection hidden="1"/>
    </xf>
    <xf numFmtId="1" fontId="11" fillId="9" borderId="0" xfId="0" applyNumberFormat="1" applyFont="1" applyFill="1" applyAlignment="1" applyProtection="1">
      <alignment horizontal="left"/>
      <protection hidden="1"/>
    </xf>
    <xf numFmtId="0" fontId="19" fillId="0" borderId="0" xfId="0" applyFont="1" applyAlignment="1" applyProtection="1">
      <alignment horizontal="center"/>
      <protection hidden="1"/>
    </xf>
    <xf numFmtId="0" fontId="20" fillId="12" borderId="3" xfId="0" applyFont="1" applyFill="1" applyBorder="1"/>
    <xf numFmtId="0" fontId="21" fillId="0" borderId="0" xfId="0" applyFont="1"/>
    <xf numFmtId="1" fontId="22" fillId="4" borderId="1" xfId="0" applyNumberFormat="1" applyFont="1" applyFill="1" applyBorder="1" applyAlignment="1" applyProtection="1">
      <alignment horizontal="center"/>
      <protection hidden="1"/>
    </xf>
    <xf numFmtId="1" fontId="22" fillId="10" borderId="1" xfId="0" applyNumberFormat="1" applyFont="1" applyFill="1" applyBorder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 wrapText="1"/>
      <protection hidden="1"/>
    </xf>
    <xf numFmtId="0" fontId="19" fillId="0" borderId="0" xfId="0" applyFont="1" applyProtection="1">
      <protection hidden="1"/>
    </xf>
    <xf numFmtId="0" fontId="19" fillId="0" borderId="4" xfId="0" applyFont="1" applyBorder="1" applyProtection="1">
      <protection hidden="1"/>
    </xf>
    <xf numFmtId="0" fontId="0" fillId="5" borderId="0" xfId="0" applyFill="1"/>
    <xf numFmtId="0" fontId="7" fillId="5" borderId="1" xfId="0" applyFont="1" applyFill="1" applyBorder="1" applyProtection="1">
      <protection hidden="1"/>
    </xf>
    <xf numFmtId="9" fontId="8" fillId="5" borderId="1" xfId="0" applyNumberFormat="1" applyFont="1" applyFill="1" applyBorder="1" applyProtection="1">
      <protection hidden="1"/>
    </xf>
    <xf numFmtId="1" fontId="15" fillId="0" borderId="0" xfId="0" applyNumberFormat="1" applyFont="1" applyProtection="1">
      <protection hidden="1"/>
    </xf>
    <xf numFmtId="0" fontId="11" fillId="13" borderId="10" xfId="0" applyFont="1" applyFill="1" applyBorder="1" applyProtection="1">
      <protection hidden="1"/>
    </xf>
    <xf numFmtId="0" fontId="10" fillId="13" borderId="1" xfId="0" applyFont="1" applyFill="1" applyBorder="1" applyProtection="1">
      <protection hidden="1"/>
    </xf>
    <xf numFmtId="0" fontId="11" fillId="13" borderId="1" xfId="0" applyFont="1" applyFill="1" applyBorder="1" applyAlignment="1" applyProtection="1">
      <alignment horizontal="center"/>
      <protection hidden="1"/>
    </xf>
    <xf numFmtId="9" fontId="11" fillId="13" borderId="1" xfId="0" applyNumberFormat="1" applyFont="1" applyFill="1" applyBorder="1" applyAlignment="1" applyProtection="1">
      <alignment horizontal="center"/>
      <protection hidden="1"/>
    </xf>
    <xf numFmtId="0" fontId="12" fillId="13" borderId="10" xfId="0" applyFont="1" applyFill="1" applyBorder="1" applyAlignment="1" applyProtection="1">
      <alignment vertical="center"/>
      <protection hidden="1"/>
    </xf>
    <xf numFmtId="1" fontId="11" fillId="13" borderId="1" xfId="0" applyNumberFormat="1" applyFont="1" applyFill="1" applyBorder="1" applyAlignment="1" applyProtection="1">
      <alignment horizontal="center"/>
      <protection hidden="1"/>
    </xf>
    <xf numFmtId="1" fontId="11" fillId="0" borderId="0" xfId="0" applyNumberFormat="1" applyFont="1" applyAlignment="1" applyProtection="1">
      <alignment horizontal="left"/>
      <protection hidden="1"/>
    </xf>
    <xf numFmtId="0" fontId="14" fillId="6" borderId="1" xfId="0" applyFont="1" applyFill="1" applyBorder="1" applyAlignment="1">
      <alignment vertical="center"/>
    </xf>
    <xf numFmtId="0" fontId="10" fillId="6" borderId="1" xfId="0" applyFont="1" applyFill="1" applyBorder="1"/>
    <xf numFmtId="0" fontId="11" fillId="6" borderId="1" xfId="0" applyFont="1" applyFill="1" applyBorder="1"/>
    <xf numFmtId="0" fontId="0" fillId="6" borderId="1" xfId="0" applyFill="1" applyBorder="1"/>
    <xf numFmtId="165" fontId="16" fillId="6" borderId="1" xfId="0" applyNumberFormat="1" applyFont="1" applyFill="1" applyBorder="1" applyAlignment="1">
      <alignment horizontal="center"/>
    </xf>
    <xf numFmtId="9" fontId="11" fillId="6" borderId="1" xfId="0" applyNumberFormat="1" applyFont="1" applyFill="1" applyBorder="1" applyAlignment="1">
      <alignment horizontal="right"/>
    </xf>
    <xf numFmtId="1" fontId="23" fillId="6" borderId="1" xfId="0" applyNumberFormat="1" applyFont="1" applyFill="1" applyBorder="1"/>
    <xf numFmtId="165" fontId="0" fillId="6" borderId="1" xfId="0" applyNumberFormat="1" applyFill="1" applyBorder="1"/>
    <xf numFmtId="164" fontId="0" fillId="6" borderId="1" xfId="0" applyNumberFormat="1" applyFill="1" applyBorder="1"/>
    <xf numFmtId="0" fontId="15" fillId="14" borderId="1" xfId="0" applyFont="1" applyFill="1" applyBorder="1" applyAlignment="1" applyProtection="1">
      <alignment horizontal="left"/>
      <protection hidden="1"/>
    </xf>
    <xf numFmtId="1" fontId="15" fillId="14" borderId="1" xfId="0" applyNumberFormat="1" applyFont="1" applyFill="1" applyBorder="1" applyAlignment="1" applyProtection="1">
      <alignment horizontal="left"/>
      <protection hidden="1"/>
    </xf>
    <xf numFmtId="9" fontId="15" fillId="14" borderId="1" xfId="0" applyNumberFormat="1" applyFont="1" applyFill="1" applyBorder="1" applyAlignment="1" applyProtection="1">
      <alignment horizontal="left"/>
      <protection hidden="1"/>
    </xf>
    <xf numFmtId="0" fontId="15" fillId="6" borderId="1" xfId="0" applyFont="1" applyFill="1" applyBorder="1" applyAlignment="1" applyProtection="1">
      <alignment horizontal="left"/>
      <protection hidden="1"/>
    </xf>
    <xf numFmtId="0" fontId="15" fillId="0" borderId="1" xfId="0" applyFont="1" applyBorder="1" applyAlignment="1" applyProtection="1">
      <alignment horizontal="left"/>
      <protection hidden="1"/>
    </xf>
    <xf numFmtId="9" fontId="15" fillId="0" borderId="1" xfId="0" applyNumberFormat="1" applyFont="1" applyBorder="1" applyAlignment="1" applyProtection="1">
      <alignment horizontal="left"/>
      <protection hidden="1"/>
    </xf>
    <xf numFmtId="0" fontId="15" fillId="6" borderId="8" xfId="0" applyFont="1" applyFill="1" applyBorder="1" applyAlignment="1" applyProtection="1">
      <alignment horizontal="left"/>
      <protection hidden="1"/>
    </xf>
    <xf numFmtId="0" fontId="15" fillId="15" borderId="1" xfId="0" applyFont="1" applyFill="1" applyBorder="1" applyAlignment="1" applyProtection="1">
      <alignment horizontal="left"/>
      <protection hidden="1"/>
    </xf>
    <xf numFmtId="1" fontId="23" fillId="0" borderId="0" xfId="0" applyNumberFormat="1" applyFont="1"/>
    <xf numFmtId="165" fontId="0" fillId="0" borderId="0" xfId="0" applyNumberFormat="1"/>
    <xf numFmtId="164" fontId="0" fillId="0" borderId="0" xfId="0" applyNumberFormat="1"/>
    <xf numFmtId="0" fontId="24" fillId="16" borderId="1" xfId="0" applyFont="1" applyFill="1" applyBorder="1" applyAlignment="1" applyProtection="1">
      <alignment horizontal="center"/>
      <protection hidden="1"/>
    </xf>
    <xf numFmtId="0" fontId="23" fillId="16" borderId="1" xfId="0" applyFont="1" applyFill="1" applyBorder="1" applyProtection="1">
      <protection hidden="1"/>
    </xf>
    <xf numFmtId="0" fontId="23" fillId="5" borderId="1" xfId="0" applyFont="1" applyFill="1" applyBorder="1" applyProtection="1">
      <protection hidden="1"/>
    </xf>
    <xf numFmtId="0" fontId="0" fillId="16" borderId="0" xfId="0" applyFill="1" applyProtection="1">
      <protection hidden="1"/>
    </xf>
    <xf numFmtId="0" fontId="19" fillId="16" borderId="0" xfId="0" applyFont="1" applyFill="1" applyProtection="1">
      <protection hidden="1"/>
    </xf>
    <xf numFmtId="10" fontId="6" fillId="17" borderId="1" xfId="0" applyNumberFormat="1" applyFont="1" applyFill="1" applyBorder="1" applyAlignment="1" applyProtection="1">
      <alignment horizontal="center" wrapText="1"/>
      <protection hidden="1"/>
    </xf>
    <xf numFmtId="10" fontId="7" fillId="0" borderId="11" xfId="0" applyNumberFormat="1" applyFont="1" applyBorder="1" applyAlignment="1" applyProtection="1">
      <alignment horizontal="center"/>
      <protection hidden="1"/>
    </xf>
    <xf numFmtId="10" fontId="0" fillId="0" borderId="0" xfId="0" applyNumberFormat="1"/>
    <xf numFmtId="0" fontId="10" fillId="0" borderId="0" xfId="0" applyFont="1"/>
    <xf numFmtId="0" fontId="1" fillId="10" borderId="1" xfId="0" applyFont="1" applyFill="1" applyBorder="1" applyAlignment="1" applyProtection="1">
      <alignment horizontal="center"/>
      <protection hidden="1"/>
    </xf>
    <xf numFmtId="0" fontId="18" fillId="11" borderId="0" xfId="0" applyFont="1" applyFill="1" applyAlignment="1">
      <alignment horizontal="center"/>
    </xf>
    <xf numFmtId="0" fontId="22" fillId="18" borderId="5" xfId="0" applyFont="1" applyFill="1" applyBorder="1" applyAlignment="1">
      <alignment horizontal="center" wrapText="1"/>
    </xf>
    <xf numFmtId="0" fontId="22" fillId="18" borderId="6" xfId="0" applyFont="1" applyFill="1" applyBorder="1" applyAlignment="1">
      <alignment horizontal="center" wrapText="1"/>
    </xf>
    <xf numFmtId="0" fontId="22" fillId="18" borderId="10" xfId="0" applyFont="1" applyFill="1" applyBorder="1" applyAlignment="1">
      <alignment horizontal="center" wrapText="1"/>
    </xf>
    <xf numFmtId="0" fontId="25" fillId="19" borderId="0" xfId="0" applyFont="1" applyFill="1" applyAlignment="1">
      <alignment horizontal="center"/>
    </xf>
    <xf numFmtId="1" fontId="1" fillId="4" borderId="1" xfId="0" applyNumberFormat="1" applyFont="1" applyFill="1" applyBorder="1" applyAlignment="1" applyProtection="1">
      <alignment horizontal="center"/>
      <protection hidden="1"/>
    </xf>
    <xf numFmtId="0" fontId="1" fillId="10" borderId="1" xfId="0" applyFont="1" applyFill="1" applyBorder="1" applyAlignment="1" applyProtection="1">
      <alignment horizontal="center"/>
      <protection hidden="1"/>
    </xf>
    <xf numFmtId="0" fontId="18" fillId="11" borderId="0" xfId="0" applyFont="1" applyFill="1" applyAlignment="1">
      <alignment horizontal="center"/>
    </xf>
    <xf numFmtId="0" fontId="26" fillId="2" borderId="5" xfId="0" applyFont="1" applyFill="1" applyBorder="1" applyAlignment="1">
      <alignment horizontal="center" wrapText="1"/>
    </xf>
    <xf numFmtId="0" fontId="26" fillId="2" borderId="6" xfId="0" applyFont="1" applyFill="1" applyBorder="1" applyAlignment="1">
      <alignment horizontal="center" wrapText="1"/>
    </xf>
    <xf numFmtId="0" fontId="9" fillId="0" borderId="5" xfId="0" applyFont="1" applyBorder="1" applyAlignment="1" applyProtection="1">
      <alignment horizontal="center"/>
      <protection hidden="1"/>
    </xf>
    <xf numFmtId="0" fontId="9" fillId="0" borderId="10" xfId="0" applyFont="1" applyBorder="1" applyAlignment="1" applyProtection="1">
      <alignment horizontal="center"/>
      <protection hidden="1"/>
    </xf>
    <xf numFmtId="0" fontId="9" fillId="7" borderId="5" xfId="0" applyFont="1" applyFill="1" applyBorder="1" applyAlignment="1" applyProtection="1">
      <alignment horizontal="center" wrapText="1"/>
      <protection hidden="1"/>
    </xf>
    <xf numFmtId="0" fontId="9" fillId="7" borderId="6" xfId="0" applyFont="1" applyFill="1" applyBorder="1" applyAlignment="1" applyProtection="1">
      <alignment horizontal="center" wrapText="1"/>
      <protection hidden="1"/>
    </xf>
    <xf numFmtId="0" fontId="9" fillId="7" borderId="10" xfId="0" applyFont="1" applyFill="1" applyBorder="1" applyAlignment="1" applyProtection="1">
      <alignment horizontal="center" wrapText="1"/>
      <protection hidden="1"/>
    </xf>
    <xf numFmtId="0" fontId="9" fillId="0" borderId="8" xfId="0" applyFont="1" applyBorder="1" applyAlignment="1">
      <alignment horizontal="left"/>
    </xf>
    <xf numFmtId="0" fontId="9" fillId="0" borderId="2" xfId="0" applyFont="1" applyBorder="1" applyAlignment="1">
      <alignment horizontal="left"/>
    </xf>
    <xf numFmtId="0" fontId="23" fillId="18" borderId="8" xfId="0" applyFont="1" applyFill="1" applyBorder="1" applyAlignment="1">
      <alignment horizontal="center" wrapText="1"/>
    </xf>
    <xf numFmtId="0" fontId="23" fillId="18" borderId="2" xfId="0" applyFont="1" applyFill="1" applyBorder="1" applyAlignment="1">
      <alignment horizontal="center" wrapText="1"/>
    </xf>
    <xf numFmtId="0" fontId="7" fillId="0" borderId="5" xfId="0" applyFont="1" applyBorder="1" applyAlignment="1" applyProtection="1">
      <alignment horizontal="center" wrapText="1"/>
      <protection hidden="1"/>
    </xf>
    <xf numFmtId="0" fontId="7" fillId="0" borderId="6" xfId="0" applyFont="1" applyBorder="1" applyAlignment="1" applyProtection="1">
      <alignment horizontal="center" wrapText="1"/>
      <protection hidden="1"/>
    </xf>
    <xf numFmtId="0" fontId="7" fillId="0" borderId="10" xfId="0" applyFont="1" applyBorder="1" applyAlignment="1" applyProtection="1">
      <alignment horizontal="center" wrapText="1"/>
      <protection hidden="1"/>
    </xf>
    <xf numFmtId="0" fontId="11" fillId="0" borderId="5" xfId="0" applyFont="1" applyBorder="1" applyAlignment="1" applyProtection="1">
      <alignment horizontal="center"/>
      <protection hidden="1"/>
    </xf>
    <xf numFmtId="0" fontId="11" fillId="0" borderId="6" xfId="0" applyFont="1" applyBorder="1" applyAlignment="1" applyProtection="1">
      <alignment horizontal="center"/>
      <protection hidden="1"/>
    </xf>
    <xf numFmtId="0" fontId="11" fillId="0" borderId="10" xfId="0" applyFont="1" applyBorder="1" applyAlignment="1" applyProtection="1">
      <alignment horizontal="center"/>
      <protection hidden="1"/>
    </xf>
    <xf numFmtId="0" fontId="19" fillId="0" borderId="9" xfId="0" applyFont="1" applyBorder="1" applyAlignment="1" applyProtection="1">
      <alignment horizontal="center"/>
      <protection hidden="1"/>
    </xf>
    <xf numFmtId="0" fontId="19" fillId="0" borderId="12" xfId="0" applyFont="1" applyBorder="1" applyAlignment="1" applyProtection="1">
      <alignment horizontal="center"/>
      <protection hidden="1"/>
    </xf>
    <xf numFmtId="0" fontId="10" fillId="0" borderId="4" xfId="0" applyFont="1" applyBorder="1" applyAlignment="1" applyProtection="1">
      <alignment horizontal="center"/>
      <protection hidden="1"/>
    </xf>
    <xf numFmtId="0" fontId="11" fillId="0" borderId="1" xfId="0" applyFont="1" applyBorder="1" applyAlignment="1" applyProtection="1">
      <alignment horizontal="center" vertical="center" wrapText="1"/>
      <protection hidden="1"/>
    </xf>
    <xf numFmtId="0" fontId="10" fillId="0" borderId="5" xfId="0" applyFont="1" applyBorder="1" applyAlignment="1" applyProtection="1">
      <alignment horizontal="left"/>
      <protection hidden="1"/>
    </xf>
    <xf numFmtId="0" fontId="10" fillId="0" borderId="10" xfId="0" applyFont="1" applyBorder="1" applyAlignment="1" applyProtection="1">
      <alignment horizontal="left"/>
      <protection hidden="1"/>
    </xf>
    <xf numFmtId="0" fontId="27" fillId="5" borderId="9" xfId="0" applyFont="1" applyFill="1" applyBorder="1" applyAlignment="1" applyProtection="1">
      <alignment horizontal="center" vertical="center"/>
      <protection hidden="1"/>
    </xf>
    <xf numFmtId="0" fontId="27" fillId="5" borderId="0" xfId="0" applyFont="1" applyFill="1" applyAlignment="1" applyProtection="1">
      <alignment horizontal="center" vertical="center"/>
      <protection hidden="1"/>
    </xf>
    <xf numFmtId="1" fontId="28" fillId="20" borderId="13" xfId="0" applyNumberFormat="1" applyFont="1" applyFill="1" applyBorder="1" applyAlignment="1" applyProtection="1">
      <alignment horizontal="center"/>
      <protection hidden="1"/>
    </xf>
    <xf numFmtId="1" fontId="28" fillId="20" borderId="4" xfId="0" applyNumberFormat="1" applyFont="1" applyFill="1" applyBorder="1" applyAlignment="1" applyProtection="1">
      <alignment horizontal="center"/>
      <protection hidden="1"/>
    </xf>
    <xf numFmtId="1" fontId="28" fillId="20" borderId="14" xfId="0" applyNumberFormat="1" applyFont="1" applyFill="1" applyBorder="1" applyAlignment="1" applyProtection="1">
      <alignment horizontal="center"/>
      <protection hidden="1"/>
    </xf>
    <xf numFmtId="1" fontId="29" fillId="8" borderId="5" xfId="0" applyNumberFormat="1" applyFont="1" applyFill="1" applyBorder="1" applyAlignment="1" applyProtection="1">
      <alignment horizontal="center"/>
      <protection hidden="1"/>
    </xf>
    <xf numFmtId="1" fontId="29" fillId="8" borderId="10" xfId="0" applyNumberFormat="1" applyFont="1" applyFill="1" applyBorder="1" applyAlignment="1" applyProtection="1">
      <alignment horizontal="center"/>
      <protection hidden="1"/>
    </xf>
    <xf numFmtId="0" fontId="11" fillId="15" borderId="5" xfId="0" applyFont="1" applyFill="1" applyBorder="1" applyAlignment="1" applyProtection="1">
      <alignment horizontal="center" vertical="center"/>
      <protection hidden="1"/>
    </xf>
    <xf numFmtId="0" fontId="11" fillId="15" borderId="6" xfId="0" applyFont="1" applyFill="1" applyBorder="1" applyAlignment="1" applyProtection="1">
      <alignment horizontal="center" vertical="center"/>
      <protection hidden="1"/>
    </xf>
    <xf numFmtId="0" fontId="11" fillId="15" borderId="10" xfId="0" applyFont="1" applyFill="1" applyBorder="1" applyAlignment="1" applyProtection="1">
      <alignment horizontal="center" vertical="center"/>
      <protection hidden="1"/>
    </xf>
    <xf numFmtId="0" fontId="15" fillId="15" borderId="5" xfId="0" applyFont="1" applyFill="1" applyBorder="1" applyAlignment="1" applyProtection="1">
      <alignment horizontal="center"/>
      <protection hidden="1"/>
    </xf>
    <xf numFmtId="0" fontId="15" fillId="15" borderId="10" xfId="0" applyFont="1" applyFill="1" applyBorder="1" applyAlignment="1" applyProtection="1">
      <alignment horizontal="center"/>
      <protection hidden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2627"/>
  <sheetViews>
    <sheetView tabSelected="1" workbookViewId="0">
      <selection activeCell="E6" sqref="E6"/>
    </sheetView>
  </sheetViews>
  <sheetFormatPr defaultRowHeight="14.5" x14ac:dyDescent="0.35"/>
  <cols>
    <col min="1" max="1" width="3.81640625" style="60" customWidth="1"/>
    <col min="2" max="2" width="12.7265625" style="60" customWidth="1"/>
    <col min="3" max="3" width="8.7265625" style="60" customWidth="1"/>
    <col min="4" max="4" width="33.36328125" style="60" customWidth="1"/>
    <col min="5" max="5" width="26.26953125" style="60" customWidth="1"/>
    <col min="6" max="8" width="8.7265625" style="60" customWidth="1"/>
    <col min="9" max="9" width="4" style="60" customWidth="1"/>
    <col min="10" max="10" width="4.453125" style="60" customWidth="1"/>
    <col min="11" max="11" width="4.08984375" style="60" customWidth="1"/>
    <col min="12" max="12" width="3.81640625" style="60" customWidth="1"/>
    <col min="13" max="13" width="14.54296875" style="60" customWidth="1"/>
    <col min="14" max="14" width="4.6328125" style="60" customWidth="1"/>
    <col min="15" max="15" width="14.81640625" style="60" customWidth="1"/>
    <col min="16" max="16" width="3.7265625" style="60" customWidth="1"/>
    <col min="17" max="17" width="18.36328125" style="60" customWidth="1"/>
    <col min="18" max="18" width="3.54296875" style="60" customWidth="1"/>
    <col min="19" max="19" width="14.90625" style="60" customWidth="1"/>
    <col min="20" max="24" width="5.08984375" style="60" customWidth="1"/>
    <col min="25" max="25" width="6.26953125" style="60" customWidth="1"/>
    <col min="26" max="26" width="5.90625" style="60" customWidth="1"/>
    <col min="27" max="27" width="6.08984375" style="60" customWidth="1"/>
    <col min="28" max="38" width="8.7265625" style="60" customWidth="1"/>
    <col min="39" max="39" width="10.81640625" style="60" customWidth="1"/>
    <col min="40" max="40" width="9.54296875" style="60" customWidth="1"/>
    <col min="41" max="41" width="6.1796875" style="60" customWidth="1"/>
    <col min="42" max="42" width="8.7265625" style="60" customWidth="1"/>
  </cols>
  <sheetData>
    <row r="1" spans="1:40" ht="34.5" customHeight="1" x14ac:dyDescent="0.35">
      <c r="A1" s="108" t="s">
        <v>0</v>
      </c>
      <c r="B1" s="109"/>
      <c r="C1" s="109"/>
      <c r="D1" s="109"/>
      <c r="E1" s="109"/>
      <c r="F1" s="109"/>
      <c r="G1" s="109"/>
      <c r="H1" s="110"/>
      <c r="I1" s="115" t="s">
        <v>1</v>
      </c>
      <c r="J1" s="116"/>
      <c r="K1" s="116"/>
      <c r="L1" s="116"/>
      <c r="M1" s="114" t="s">
        <v>2</v>
      </c>
      <c r="N1" s="114"/>
      <c r="O1" s="114"/>
      <c r="P1" s="114"/>
      <c r="Q1" s="114"/>
      <c r="R1" s="114"/>
      <c r="S1" s="114"/>
      <c r="T1" s="114"/>
      <c r="U1" s="107"/>
      <c r="V1" s="107"/>
      <c r="W1" s="107"/>
      <c r="X1" s="107"/>
      <c r="Y1" s="5"/>
      <c r="Z1" s="5"/>
      <c r="AA1" s="5"/>
      <c r="AB1" s="5"/>
      <c r="AC1" s="5"/>
      <c r="AD1" s="5"/>
      <c r="AE1" s="5"/>
      <c r="AF1" s="112" t="s">
        <v>3</v>
      </c>
      <c r="AG1" s="112"/>
      <c r="AH1" s="112"/>
      <c r="AI1" s="113" t="s">
        <v>4</v>
      </c>
      <c r="AJ1" s="113"/>
      <c r="AK1" s="113"/>
      <c r="AL1" s="4"/>
      <c r="AM1" s="4"/>
    </row>
    <row r="2" spans="1:40" ht="22" customHeight="1" x14ac:dyDescent="0.35">
      <c r="A2" s="60" t="s">
        <v>5</v>
      </c>
      <c r="B2" s="60" t="s">
        <v>6</v>
      </c>
      <c r="C2" s="60" t="s">
        <v>7</v>
      </c>
      <c r="D2" s="60" t="s">
        <v>8</v>
      </c>
      <c r="E2" s="60" t="s">
        <v>9</v>
      </c>
      <c r="F2" s="60" t="s">
        <v>10</v>
      </c>
      <c r="G2" s="60" t="s">
        <v>11</v>
      </c>
      <c r="H2" s="60" t="s">
        <v>12</v>
      </c>
      <c r="I2" s="59" t="s">
        <v>13</v>
      </c>
      <c r="J2" s="59" t="s">
        <v>14</v>
      </c>
      <c r="K2" s="59" t="s">
        <v>15</v>
      </c>
      <c r="L2" s="59" t="s">
        <v>16</v>
      </c>
      <c r="M2" s="111" t="s">
        <v>17</v>
      </c>
      <c r="N2" s="111" t="s">
        <v>18</v>
      </c>
      <c r="O2" s="111" t="s">
        <v>19</v>
      </c>
      <c r="P2" s="111" t="s">
        <v>20</v>
      </c>
      <c r="Q2" s="111" t="s">
        <v>21</v>
      </c>
      <c r="R2" s="111" t="s">
        <v>22</v>
      </c>
      <c r="S2" s="111" t="s">
        <v>23</v>
      </c>
      <c r="T2" s="111" t="s">
        <v>24</v>
      </c>
      <c r="U2" s="10" t="s">
        <v>25</v>
      </c>
      <c r="V2" s="10" t="s">
        <v>26</v>
      </c>
      <c r="W2" s="63" t="s">
        <v>27</v>
      </c>
      <c r="X2" s="63" t="s">
        <v>28</v>
      </c>
      <c r="Y2" s="6" t="s">
        <v>29</v>
      </c>
      <c r="Z2" s="2" t="s">
        <v>30</v>
      </c>
      <c r="AA2" s="2" t="s">
        <v>31</v>
      </c>
      <c r="AB2" s="2" t="s">
        <v>17</v>
      </c>
      <c r="AC2" s="2" t="s">
        <v>19</v>
      </c>
      <c r="AD2" s="2" t="s">
        <v>21</v>
      </c>
      <c r="AE2" s="2" t="s">
        <v>23</v>
      </c>
      <c r="AF2" s="61" t="s">
        <v>32</v>
      </c>
      <c r="AG2" s="61" t="s">
        <v>33</v>
      </c>
      <c r="AH2" s="9" t="s">
        <v>34</v>
      </c>
      <c r="AI2" s="62" t="s">
        <v>32</v>
      </c>
      <c r="AJ2" s="62" t="s">
        <v>33</v>
      </c>
      <c r="AK2" s="106" t="s">
        <v>34</v>
      </c>
      <c r="AL2" s="8" t="s">
        <v>35</v>
      </c>
      <c r="AM2" s="7" t="s">
        <v>36</v>
      </c>
      <c r="AN2" s="3" t="s">
        <v>37</v>
      </c>
    </row>
    <row r="3" spans="1:40" ht="15.5" customHeight="1" x14ac:dyDescent="0.35">
      <c r="A3" s="60">
        <v>1</v>
      </c>
      <c r="B3" s="60">
        <v>1</v>
      </c>
      <c r="C3" s="60" t="s">
        <v>38</v>
      </c>
      <c r="D3" s="60" t="s">
        <v>145</v>
      </c>
      <c r="E3" s="60" t="s">
        <v>39</v>
      </c>
      <c r="I3" s="60" t="s">
        <v>40</v>
      </c>
      <c r="J3" s="60" t="s">
        <v>40</v>
      </c>
      <c r="K3" s="60" t="s">
        <v>41</v>
      </c>
      <c r="L3" s="60" t="s">
        <v>42</v>
      </c>
      <c r="M3" s="60" t="s">
        <v>43</v>
      </c>
      <c r="N3" s="60" t="s">
        <v>4</v>
      </c>
      <c r="O3" s="60" t="s">
        <v>44</v>
      </c>
      <c r="P3" s="60" t="s">
        <v>41</v>
      </c>
      <c r="Q3" s="60" t="s">
        <v>45</v>
      </c>
      <c r="R3" s="60" t="s">
        <v>3</v>
      </c>
      <c r="S3" s="60" t="s">
        <v>46</v>
      </c>
      <c r="T3" s="60" t="s">
        <v>47</v>
      </c>
      <c r="U3" s="60">
        <f t="shared" ref="U3:U66" si="0">IF(A3&gt;0,COUNTIF(W3:X3,"&lt;7") + COUNTIF(Z3:AA3,"&lt;7")+COUNTIF(AB3:AE3,"&lt;7"),"")</f>
        <v>4</v>
      </c>
      <c r="V3" s="60">
        <f t="shared" ref="V3:V66" si="1">IF(A3&gt;0,COUNTIF(W3:X3,"&lt;=8") + COUNTIF(Z3:AA3,"&lt;=8")+COUNTIF(AB3:AE3,"&lt;=8"),"")</f>
        <v>6</v>
      </c>
      <c r="W3" s="60">
        <f t="shared" ref="W3:W66" si="2">IF(LEN(I3) = 2,INT(RIGHT(I3,1)),"")</f>
        <v>3</v>
      </c>
      <c r="X3" s="60">
        <f t="shared" ref="X3:X66" si="3">IF(LEN(L3) = 2,INT(RIGHT(L3,1)),"")</f>
        <v>7</v>
      </c>
      <c r="Y3" s="24">
        <f t="shared" ref="Y3:Y66" si="4">IF(LEN(I3) = 2,IF(A3&gt;0,MIN(W3:X3),""),"")</f>
        <v>3</v>
      </c>
      <c r="Z3" s="24">
        <f t="shared" ref="Z3:Z66" si="5">IF(LEN(J3)=2,INT(RIGHT(J3,1)),"")</f>
        <v>3</v>
      </c>
      <c r="AA3" s="24">
        <f t="shared" ref="AA3:AA66" si="6">IF(LEN(K3) = 2,INT(RIGHT(K3,1)),"")</f>
        <v>9</v>
      </c>
      <c r="AB3" s="24">
        <f t="shared" ref="AB3:AB66" si="7">IF(LEN(N3)=2,INT(RIGHT(N3,1)),"")</f>
        <v>8</v>
      </c>
      <c r="AC3" s="24">
        <f t="shared" ref="AC3:AC66" si="8">IF(LEN(P3) = 2,INT(RIGHT(P3,1)),"")</f>
        <v>9</v>
      </c>
      <c r="AD3" s="24">
        <f t="shared" ref="AD3:AD66" si="9">IF(LEN(R3)=2,INT(RIGHT(R3,1)),"")</f>
        <v>6</v>
      </c>
      <c r="AE3" s="24">
        <f t="shared" ref="AE3:AE66" si="10">IF(LEN(T3)=2,INT(RIGHT(T3,1)),"")</f>
        <v>2</v>
      </c>
      <c r="AF3" s="24">
        <f t="shared" ref="AF3:AF66" si="11">IF(A3&gt;0,COUNTIF(Y3:AA3,"&lt;7"),"")</f>
        <v>2</v>
      </c>
      <c r="AG3" s="24">
        <f t="shared" ref="AG3:AG66" si="12">IF(A3&gt;0,IF(COUNTIF(AB3:AE3,"&lt;7")&gt;3,3,COUNTIF(AB3:AE3,"&lt;7")),"")</f>
        <v>2</v>
      </c>
      <c r="AH3" s="24">
        <f t="shared" ref="AH3:AH66" si="13">IF(A3&gt;0,AF3+AG3,"")</f>
        <v>4</v>
      </c>
      <c r="AI3" s="24">
        <f t="shared" ref="AI3:AI66" si="14">IF(A3&gt;0,COUNTIF(Y3:AA3,"&lt;9"),"")</f>
        <v>2</v>
      </c>
      <c r="AJ3" s="24">
        <f t="shared" ref="AJ3:AJ66" si="15">IF(A3&gt;0,IF(COUNTIF(AB3:AE3,"&lt;=8")&gt;3,3,COUNTIF(AB3:AE3,"&lt;=8")),"")</f>
        <v>3</v>
      </c>
      <c r="AK3" s="24">
        <f t="shared" ref="AK3:AK66" si="16">IF(A3&gt;0,AI3+AJ3,"")</f>
        <v>5</v>
      </c>
      <c r="AL3" s="24">
        <f t="shared" ref="AL3:AL66" si="17">COUNTIF(Y3:AE3,"&gt;0")-1</f>
        <v>6</v>
      </c>
      <c r="AM3" s="2">
        <f t="shared" ref="AM3:AM66" si="18">IF(AL3&gt;=6,IF(A3&gt;0,IF(AE3&lt;&gt;"",SUM(Y3:AA3) + SUM(AB3:AE3)-MAX(AB3:AE3),SUM(Y3:AA3) + SUM(AB3:AE3)),""),"")</f>
        <v>31</v>
      </c>
      <c r="AN3" s="60">
        <f t="shared" ref="AN3:AN66" si="19">COUNTIF(I3:L3,"A1")+COUNTIF(N3,"A1")+COUNTIF(P3,"A1")+COUNTIF(R3,"A1")+COUNTIF(T3,"A1")</f>
        <v>0</v>
      </c>
    </row>
    <row r="4" spans="1:40" ht="15.5" customHeight="1" x14ac:dyDescent="0.35">
      <c r="A4" s="60">
        <v>2</v>
      </c>
      <c r="B4" s="60">
        <v>2</v>
      </c>
      <c r="C4" s="60" t="s">
        <v>38</v>
      </c>
      <c r="D4" s="60" t="s">
        <v>145</v>
      </c>
      <c r="E4" s="60" t="s">
        <v>146</v>
      </c>
      <c r="I4" s="60" t="s">
        <v>48</v>
      </c>
      <c r="J4" s="60" t="s">
        <v>49</v>
      </c>
      <c r="K4" s="60" t="s">
        <v>50</v>
      </c>
      <c r="L4" s="60" t="s">
        <v>41</v>
      </c>
      <c r="M4" s="60" t="s">
        <v>51</v>
      </c>
      <c r="N4" s="60" t="s">
        <v>42</v>
      </c>
      <c r="O4" s="60" t="s">
        <v>52</v>
      </c>
      <c r="P4" s="60" t="s">
        <v>3</v>
      </c>
      <c r="Q4" s="60" t="s">
        <v>53</v>
      </c>
      <c r="R4" s="60" t="s">
        <v>41</v>
      </c>
      <c r="S4" s="60" t="s">
        <v>54</v>
      </c>
      <c r="T4" s="60" t="s">
        <v>41</v>
      </c>
      <c r="U4" s="60">
        <f t="shared" si="0"/>
        <v>3</v>
      </c>
      <c r="V4" s="60">
        <f t="shared" si="1"/>
        <v>4</v>
      </c>
      <c r="W4" s="60">
        <f t="shared" si="2"/>
        <v>5</v>
      </c>
      <c r="X4" s="60">
        <f t="shared" si="3"/>
        <v>9</v>
      </c>
      <c r="Y4" s="24">
        <f t="shared" si="4"/>
        <v>5</v>
      </c>
      <c r="Z4" s="24">
        <f t="shared" si="5"/>
        <v>4</v>
      </c>
      <c r="AA4" s="24" t="str">
        <f t="shared" si="6"/>
        <v/>
      </c>
      <c r="AB4" s="24">
        <f t="shared" si="7"/>
        <v>7</v>
      </c>
      <c r="AC4" s="24">
        <f t="shared" si="8"/>
        <v>6</v>
      </c>
      <c r="AD4" s="24">
        <f t="shared" si="9"/>
        <v>9</v>
      </c>
      <c r="AE4" s="24">
        <f t="shared" si="10"/>
        <v>9</v>
      </c>
      <c r="AF4" s="24">
        <f t="shared" si="11"/>
        <v>2</v>
      </c>
      <c r="AG4" s="24">
        <f t="shared" si="12"/>
        <v>1</v>
      </c>
      <c r="AH4" s="24">
        <f t="shared" si="13"/>
        <v>3</v>
      </c>
      <c r="AI4" s="24">
        <f t="shared" si="14"/>
        <v>2</v>
      </c>
      <c r="AJ4" s="24">
        <f t="shared" si="15"/>
        <v>2</v>
      </c>
      <c r="AK4" s="24">
        <f t="shared" si="16"/>
        <v>4</v>
      </c>
      <c r="AL4" s="24">
        <f t="shared" si="17"/>
        <v>5</v>
      </c>
      <c r="AM4" s="2" t="str">
        <f t="shared" si="18"/>
        <v/>
      </c>
      <c r="AN4" s="60">
        <f t="shared" si="19"/>
        <v>0</v>
      </c>
    </row>
    <row r="5" spans="1:40" ht="15.5" customHeight="1" x14ac:dyDescent="0.35">
      <c r="A5" s="60">
        <v>3</v>
      </c>
      <c r="B5" s="60">
        <v>3</v>
      </c>
      <c r="C5" s="60" t="s">
        <v>55</v>
      </c>
      <c r="D5" s="60" t="s">
        <v>145</v>
      </c>
      <c r="E5" s="60" t="s">
        <v>147</v>
      </c>
      <c r="I5" s="60" t="s">
        <v>4</v>
      </c>
      <c r="J5" s="60" t="s">
        <v>3</v>
      </c>
      <c r="K5" s="60" t="s">
        <v>41</v>
      </c>
      <c r="L5" s="60" t="s">
        <v>41</v>
      </c>
      <c r="M5" s="60" t="s">
        <v>56</v>
      </c>
      <c r="N5" s="60" t="s">
        <v>41</v>
      </c>
      <c r="O5" s="60" t="s">
        <v>57</v>
      </c>
      <c r="P5" s="60" t="s">
        <v>41</v>
      </c>
      <c r="Q5" s="60" t="s">
        <v>44</v>
      </c>
      <c r="R5" s="60" t="s">
        <v>41</v>
      </c>
      <c r="S5" s="60" t="s">
        <v>58</v>
      </c>
      <c r="T5" s="60" t="s">
        <v>41</v>
      </c>
      <c r="U5" s="60">
        <f t="shared" si="0"/>
        <v>1</v>
      </c>
      <c r="V5" s="60">
        <f t="shared" si="1"/>
        <v>2</v>
      </c>
      <c r="W5" s="60">
        <f t="shared" si="2"/>
        <v>8</v>
      </c>
      <c r="X5" s="60">
        <f t="shared" si="3"/>
        <v>9</v>
      </c>
      <c r="Y5" s="24">
        <f t="shared" si="4"/>
        <v>8</v>
      </c>
      <c r="Z5" s="24">
        <f t="shared" si="5"/>
        <v>6</v>
      </c>
      <c r="AA5" s="24">
        <f t="shared" si="6"/>
        <v>9</v>
      </c>
      <c r="AB5" s="24">
        <f t="shared" si="7"/>
        <v>9</v>
      </c>
      <c r="AC5" s="24">
        <f t="shared" si="8"/>
        <v>9</v>
      </c>
      <c r="AD5" s="24">
        <f t="shared" si="9"/>
        <v>9</v>
      </c>
      <c r="AE5" s="24">
        <f t="shared" si="10"/>
        <v>9</v>
      </c>
      <c r="AF5" s="24">
        <f t="shared" si="11"/>
        <v>1</v>
      </c>
      <c r="AG5" s="24">
        <f t="shared" si="12"/>
        <v>0</v>
      </c>
      <c r="AH5" s="24">
        <f t="shared" si="13"/>
        <v>1</v>
      </c>
      <c r="AI5" s="24">
        <f t="shared" si="14"/>
        <v>2</v>
      </c>
      <c r="AJ5" s="24">
        <f t="shared" si="15"/>
        <v>0</v>
      </c>
      <c r="AK5" s="24">
        <f t="shared" si="16"/>
        <v>2</v>
      </c>
      <c r="AL5" s="24">
        <f t="shared" si="17"/>
        <v>6</v>
      </c>
      <c r="AM5" s="2">
        <f t="shared" si="18"/>
        <v>50</v>
      </c>
      <c r="AN5" s="60">
        <f t="shared" si="19"/>
        <v>0</v>
      </c>
    </row>
    <row r="6" spans="1:40" ht="15.5" customHeight="1" x14ac:dyDescent="0.35">
      <c r="A6" s="60">
        <v>4</v>
      </c>
      <c r="B6" s="60">
        <v>4</v>
      </c>
      <c r="C6" s="60" t="s">
        <v>38</v>
      </c>
      <c r="D6" s="60" t="s">
        <v>145</v>
      </c>
      <c r="E6" s="60" t="s">
        <v>80</v>
      </c>
      <c r="I6" s="60" t="s">
        <v>41</v>
      </c>
      <c r="J6" s="60" t="s">
        <v>41</v>
      </c>
      <c r="K6" s="60" t="s">
        <v>41</v>
      </c>
      <c r="L6" s="60" t="s">
        <v>41</v>
      </c>
      <c r="M6" s="60" t="s">
        <v>59</v>
      </c>
      <c r="N6" s="60" t="s">
        <v>41</v>
      </c>
      <c r="O6" s="60" t="s">
        <v>60</v>
      </c>
      <c r="P6" s="60" t="s">
        <v>41</v>
      </c>
      <c r="Q6" s="60" t="s">
        <v>61</v>
      </c>
      <c r="R6" s="60" t="s">
        <v>41</v>
      </c>
      <c r="S6" s="60" t="s">
        <v>43</v>
      </c>
      <c r="T6" s="60" t="s">
        <v>41</v>
      </c>
      <c r="U6" s="60">
        <f t="shared" si="0"/>
        <v>0</v>
      </c>
      <c r="V6" s="60">
        <f t="shared" si="1"/>
        <v>0</v>
      </c>
      <c r="W6" s="60">
        <f t="shared" si="2"/>
        <v>9</v>
      </c>
      <c r="X6" s="60">
        <f t="shared" si="3"/>
        <v>9</v>
      </c>
      <c r="Y6" s="24">
        <f t="shared" si="4"/>
        <v>9</v>
      </c>
      <c r="Z6" s="24">
        <f t="shared" si="5"/>
        <v>9</v>
      </c>
      <c r="AA6" s="24">
        <f t="shared" si="6"/>
        <v>9</v>
      </c>
      <c r="AB6" s="24">
        <f t="shared" si="7"/>
        <v>9</v>
      </c>
      <c r="AC6" s="24">
        <f t="shared" si="8"/>
        <v>9</v>
      </c>
      <c r="AD6" s="24">
        <f t="shared" si="9"/>
        <v>9</v>
      </c>
      <c r="AE6" s="24">
        <f t="shared" si="10"/>
        <v>9</v>
      </c>
      <c r="AF6" s="24">
        <f t="shared" si="11"/>
        <v>0</v>
      </c>
      <c r="AG6" s="24">
        <f t="shared" si="12"/>
        <v>0</v>
      </c>
      <c r="AH6" s="24">
        <f t="shared" si="13"/>
        <v>0</v>
      </c>
      <c r="AI6" s="24">
        <f t="shared" si="14"/>
        <v>0</v>
      </c>
      <c r="AJ6" s="24">
        <f t="shared" si="15"/>
        <v>0</v>
      </c>
      <c r="AK6" s="24">
        <f t="shared" si="16"/>
        <v>0</v>
      </c>
      <c r="AL6" s="24">
        <f t="shared" si="17"/>
        <v>6</v>
      </c>
      <c r="AM6" s="2">
        <f t="shared" si="18"/>
        <v>54</v>
      </c>
      <c r="AN6" s="60">
        <f t="shared" si="19"/>
        <v>0</v>
      </c>
    </row>
    <row r="7" spans="1:40" ht="15.5" customHeight="1" x14ac:dyDescent="0.35">
      <c r="A7" s="60">
        <v>5</v>
      </c>
      <c r="B7" s="60">
        <v>5</v>
      </c>
      <c r="C7" s="60" t="s">
        <v>38</v>
      </c>
      <c r="D7" s="60" t="s">
        <v>145</v>
      </c>
      <c r="E7" s="60" t="s">
        <v>148</v>
      </c>
      <c r="I7" s="60" t="s">
        <v>62</v>
      </c>
      <c r="J7" s="60" t="s">
        <v>49</v>
      </c>
      <c r="K7" s="60" t="s">
        <v>41</v>
      </c>
      <c r="L7" s="60" t="s">
        <v>4</v>
      </c>
      <c r="M7" s="60" t="s">
        <v>63</v>
      </c>
      <c r="N7" s="60" t="s">
        <v>49</v>
      </c>
      <c r="O7" s="60" t="s">
        <v>43</v>
      </c>
      <c r="P7" s="60" t="s">
        <v>3</v>
      </c>
      <c r="Q7" s="60" t="s">
        <v>64</v>
      </c>
      <c r="R7" s="60" t="s">
        <v>49</v>
      </c>
      <c r="S7" s="60" t="s">
        <v>54</v>
      </c>
      <c r="T7" s="60" t="s">
        <v>48</v>
      </c>
      <c r="U7" s="60">
        <f t="shared" si="0"/>
        <v>6</v>
      </c>
      <c r="V7" s="60">
        <f t="shared" si="1"/>
        <v>7</v>
      </c>
      <c r="W7" s="60">
        <f t="shared" si="2"/>
        <v>1</v>
      </c>
      <c r="X7" s="60">
        <f t="shared" si="3"/>
        <v>8</v>
      </c>
      <c r="Y7" s="24">
        <f t="shared" si="4"/>
        <v>1</v>
      </c>
      <c r="Z7" s="24">
        <f t="shared" si="5"/>
        <v>4</v>
      </c>
      <c r="AA7" s="24">
        <f t="shared" si="6"/>
        <v>9</v>
      </c>
      <c r="AB7" s="24">
        <f t="shared" si="7"/>
        <v>4</v>
      </c>
      <c r="AC7" s="24">
        <f t="shared" si="8"/>
        <v>6</v>
      </c>
      <c r="AD7" s="24">
        <f t="shared" si="9"/>
        <v>4</v>
      </c>
      <c r="AE7" s="24">
        <f t="shared" si="10"/>
        <v>5</v>
      </c>
      <c r="AF7" s="24">
        <f t="shared" si="11"/>
        <v>2</v>
      </c>
      <c r="AG7" s="24">
        <f t="shared" si="12"/>
        <v>3</v>
      </c>
      <c r="AH7" s="24">
        <f t="shared" si="13"/>
        <v>5</v>
      </c>
      <c r="AI7" s="24">
        <f t="shared" si="14"/>
        <v>2</v>
      </c>
      <c r="AJ7" s="24">
        <f t="shared" si="15"/>
        <v>3</v>
      </c>
      <c r="AK7" s="24">
        <f t="shared" si="16"/>
        <v>5</v>
      </c>
      <c r="AL7" s="24">
        <f t="shared" si="17"/>
        <v>6</v>
      </c>
      <c r="AM7" s="2">
        <f t="shared" si="18"/>
        <v>27</v>
      </c>
      <c r="AN7" s="60">
        <f t="shared" si="19"/>
        <v>1</v>
      </c>
    </row>
    <row r="8" spans="1:40" ht="15.5" customHeight="1" x14ac:dyDescent="0.35">
      <c r="A8" s="60">
        <v>6</v>
      </c>
      <c r="B8" s="60">
        <v>6</v>
      </c>
      <c r="C8" s="60" t="s">
        <v>55</v>
      </c>
      <c r="D8" s="60" t="s">
        <v>145</v>
      </c>
      <c r="E8" s="60" t="s">
        <v>77</v>
      </c>
      <c r="I8" s="60" t="s">
        <v>42</v>
      </c>
      <c r="J8" s="60" t="s">
        <v>41</v>
      </c>
      <c r="K8" s="60" t="s">
        <v>41</v>
      </c>
      <c r="L8" s="60" t="s">
        <v>41</v>
      </c>
      <c r="M8" s="60" t="s">
        <v>63</v>
      </c>
      <c r="N8" s="60" t="s">
        <v>41</v>
      </c>
      <c r="O8" s="60" t="s">
        <v>51</v>
      </c>
      <c r="P8" s="60" t="s">
        <v>42</v>
      </c>
      <c r="Q8" s="60" t="s">
        <v>52</v>
      </c>
      <c r="R8" s="60" t="s">
        <v>3</v>
      </c>
      <c r="S8" s="60" t="s">
        <v>65</v>
      </c>
      <c r="T8" s="60" t="s">
        <v>41</v>
      </c>
      <c r="U8" s="60">
        <f t="shared" si="0"/>
        <v>1</v>
      </c>
      <c r="V8" s="60">
        <f t="shared" si="1"/>
        <v>3</v>
      </c>
      <c r="W8" s="60">
        <f t="shared" si="2"/>
        <v>7</v>
      </c>
      <c r="X8" s="60">
        <f t="shared" si="3"/>
        <v>9</v>
      </c>
      <c r="Y8" s="24">
        <f t="shared" si="4"/>
        <v>7</v>
      </c>
      <c r="Z8" s="24">
        <f t="shared" si="5"/>
        <v>9</v>
      </c>
      <c r="AA8" s="24">
        <f t="shared" si="6"/>
        <v>9</v>
      </c>
      <c r="AB8" s="24">
        <f t="shared" si="7"/>
        <v>9</v>
      </c>
      <c r="AC8" s="24">
        <f t="shared" si="8"/>
        <v>7</v>
      </c>
      <c r="AD8" s="24">
        <f t="shared" si="9"/>
        <v>6</v>
      </c>
      <c r="AE8" s="24">
        <f t="shared" si="10"/>
        <v>9</v>
      </c>
      <c r="AF8" s="24">
        <f t="shared" si="11"/>
        <v>0</v>
      </c>
      <c r="AG8" s="24">
        <f t="shared" si="12"/>
        <v>1</v>
      </c>
      <c r="AH8" s="24">
        <f t="shared" si="13"/>
        <v>1</v>
      </c>
      <c r="AI8" s="24">
        <f t="shared" si="14"/>
        <v>1</v>
      </c>
      <c r="AJ8" s="24">
        <f t="shared" si="15"/>
        <v>2</v>
      </c>
      <c r="AK8" s="24">
        <f t="shared" si="16"/>
        <v>3</v>
      </c>
      <c r="AL8" s="24">
        <f t="shared" si="17"/>
        <v>6</v>
      </c>
      <c r="AM8" s="2">
        <f t="shared" si="18"/>
        <v>47</v>
      </c>
      <c r="AN8" s="60">
        <f t="shared" si="19"/>
        <v>0</v>
      </c>
    </row>
    <row r="9" spans="1:40" ht="15.5" customHeight="1" x14ac:dyDescent="0.35">
      <c r="A9" s="60">
        <v>7</v>
      </c>
      <c r="B9" s="60">
        <v>7</v>
      </c>
      <c r="C9" s="60" t="s">
        <v>38</v>
      </c>
      <c r="D9" s="60" t="s">
        <v>145</v>
      </c>
      <c r="E9" s="60" t="s">
        <v>149</v>
      </c>
      <c r="I9" s="60" t="s">
        <v>42</v>
      </c>
      <c r="J9" s="60" t="s">
        <v>3</v>
      </c>
      <c r="K9" s="60" t="s">
        <v>41</v>
      </c>
      <c r="L9" s="60" t="s">
        <v>41</v>
      </c>
      <c r="M9" s="60" t="s">
        <v>43</v>
      </c>
      <c r="N9" s="60" t="s">
        <v>41</v>
      </c>
      <c r="O9" s="60" t="s">
        <v>64</v>
      </c>
      <c r="P9" s="60" t="s">
        <v>4</v>
      </c>
      <c r="Q9" s="60" t="s">
        <v>56</v>
      </c>
      <c r="R9" s="60" t="s">
        <v>41</v>
      </c>
      <c r="S9" s="60" t="s">
        <v>66</v>
      </c>
      <c r="T9" s="60" t="s">
        <v>4</v>
      </c>
      <c r="U9" s="60">
        <f t="shared" si="0"/>
        <v>1</v>
      </c>
      <c r="V9" s="60">
        <f t="shared" si="1"/>
        <v>4</v>
      </c>
      <c r="W9" s="60">
        <f t="shared" si="2"/>
        <v>7</v>
      </c>
      <c r="X9" s="60">
        <f t="shared" si="3"/>
        <v>9</v>
      </c>
      <c r="Y9" s="24">
        <f t="shared" si="4"/>
        <v>7</v>
      </c>
      <c r="Z9" s="24">
        <f t="shared" si="5"/>
        <v>6</v>
      </c>
      <c r="AA9" s="24">
        <f t="shared" si="6"/>
        <v>9</v>
      </c>
      <c r="AB9" s="24">
        <f t="shared" si="7"/>
        <v>9</v>
      </c>
      <c r="AC9" s="24">
        <f t="shared" si="8"/>
        <v>8</v>
      </c>
      <c r="AD9" s="24">
        <f t="shared" si="9"/>
        <v>9</v>
      </c>
      <c r="AE9" s="24">
        <f t="shared" si="10"/>
        <v>8</v>
      </c>
      <c r="AF9" s="24">
        <f t="shared" si="11"/>
        <v>1</v>
      </c>
      <c r="AG9" s="24">
        <f t="shared" si="12"/>
        <v>0</v>
      </c>
      <c r="AH9" s="24">
        <f t="shared" si="13"/>
        <v>1</v>
      </c>
      <c r="AI9" s="24">
        <f t="shared" si="14"/>
        <v>2</v>
      </c>
      <c r="AJ9" s="24">
        <f t="shared" si="15"/>
        <v>2</v>
      </c>
      <c r="AK9" s="24">
        <f t="shared" si="16"/>
        <v>4</v>
      </c>
      <c r="AL9" s="24">
        <f t="shared" si="17"/>
        <v>6</v>
      </c>
      <c r="AM9" s="2">
        <f t="shared" si="18"/>
        <v>47</v>
      </c>
      <c r="AN9" s="60">
        <f t="shared" si="19"/>
        <v>0</v>
      </c>
    </row>
    <row r="10" spans="1:40" ht="15.5" customHeight="1" x14ac:dyDescent="0.35">
      <c r="A10" s="60">
        <v>8</v>
      </c>
      <c r="B10" s="60">
        <v>8</v>
      </c>
      <c r="C10" s="60" t="s">
        <v>38</v>
      </c>
      <c r="D10" s="60" t="s">
        <v>145</v>
      </c>
      <c r="E10" s="60" t="s">
        <v>150</v>
      </c>
      <c r="I10" s="60" t="s">
        <v>42</v>
      </c>
      <c r="J10" s="60" t="s">
        <v>48</v>
      </c>
      <c r="K10" s="60" t="s">
        <v>41</v>
      </c>
      <c r="L10" s="60" t="s">
        <v>4</v>
      </c>
      <c r="M10" s="60" t="s">
        <v>59</v>
      </c>
      <c r="N10" s="60" t="s">
        <v>4</v>
      </c>
      <c r="O10" s="60" t="s">
        <v>67</v>
      </c>
      <c r="P10" s="60" t="s">
        <v>41</v>
      </c>
      <c r="Q10" s="60" t="s">
        <v>68</v>
      </c>
      <c r="R10" s="60" t="s">
        <v>41</v>
      </c>
      <c r="S10" s="60" t="s">
        <v>43</v>
      </c>
      <c r="T10" s="60" t="s">
        <v>41</v>
      </c>
      <c r="U10" s="60">
        <f t="shared" si="0"/>
        <v>1</v>
      </c>
      <c r="V10" s="60">
        <f t="shared" si="1"/>
        <v>4</v>
      </c>
      <c r="W10" s="60">
        <f t="shared" si="2"/>
        <v>7</v>
      </c>
      <c r="X10" s="60">
        <f t="shared" si="3"/>
        <v>8</v>
      </c>
      <c r="Y10" s="24">
        <f t="shared" si="4"/>
        <v>7</v>
      </c>
      <c r="Z10" s="24">
        <f t="shared" si="5"/>
        <v>5</v>
      </c>
      <c r="AA10" s="24">
        <f t="shared" si="6"/>
        <v>9</v>
      </c>
      <c r="AB10" s="24">
        <f t="shared" si="7"/>
        <v>8</v>
      </c>
      <c r="AC10" s="24">
        <f t="shared" si="8"/>
        <v>9</v>
      </c>
      <c r="AD10" s="24">
        <f t="shared" si="9"/>
        <v>9</v>
      </c>
      <c r="AE10" s="24">
        <f t="shared" si="10"/>
        <v>9</v>
      </c>
      <c r="AF10" s="24">
        <f t="shared" si="11"/>
        <v>1</v>
      </c>
      <c r="AG10" s="24">
        <f t="shared" si="12"/>
        <v>0</v>
      </c>
      <c r="AH10" s="24">
        <f t="shared" si="13"/>
        <v>1</v>
      </c>
      <c r="AI10" s="24">
        <f t="shared" si="14"/>
        <v>2</v>
      </c>
      <c r="AJ10" s="24">
        <f t="shared" si="15"/>
        <v>1</v>
      </c>
      <c r="AK10" s="24">
        <f t="shared" si="16"/>
        <v>3</v>
      </c>
      <c r="AL10" s="24">
        <f t="shared" si="17"/>
        <v>6</v>
      </c>
      <c r="AM10" s="2">
        <f t="shared" si="18"/>
        <v>47</v>
      </c>
      <c r="AN10" s="60">
        <f t="shared" si="19"/>
        <v>0</v>
      </c>
    </row>
    <row r="11" spans="1:40" ht="15.5" customHeight="1" x14ac:dyDescent="0.35">
      <c r="A11" s="60">
        <v>9</v>
      </c>
      <c r="B11" s="60">
        <v>9</v>
      </c>
      <c r="C11" s="60" t="s">
        <v>55</v>
      </c>
      <c r="D11" s="60" t="s">
        <v>145</v>
      </c>
      <c r="E11" s="60" t="s">
        <v>151</v>
      </c>
      <c r="I11" s="60" t="s">
        <v>48</v>
      </c>
      <c r="J11" s="60" t="s">
        <v>49</v>
      </c>
      <c r="K11" s="60" t="s">
        <v>41</v>
      </c>
      <c r="L11" s="60" t="s">
        <v>41</v>
      </c>
      <c r="M11" s="60" t="s">
        <v>65</v>
      </c>
      <c r="N11" s="60" t="s">
        <v>3</v>
      </c>
      <c r="O11" s="60" t="s">
        <v>69</v>
      </c>
      <c r="P11" s="60" t="s">
        <v>40</v>
      </c>
      <c r="Q11" s="60" t="s">
        <v>70</v>
      </c>
      <c r="R11" s="60" t="s">
        <v>47</v>
      </c>
      <c r="S11" s="60" t="s">
        <v>71</v>
      </c>
      <c r="T11" s="60" t="s">
        <v>48</v>
      </c>
      <c r="U11" s="60">
        <f t="shared" si="0"/>
        <v>6</v>
      </c>
      <c r="V11" s="60">
        <f t="shared" si="1"/>
        <v>6</v>
      </c>
      <c r="W11" s="60">
        <f t="shared" si="2"/>
        <v>5</v>
      </c>
      <c r="X11" s="60">
        <f t="shared" si="3"/>
        <v>9</v>
      </c>
      <c r="Y11" s="24">
        <f t="shared" si="4"/>
        <v>5</v>
      </c>
      <c r="Z11" s="24">
        <f t="shared" si="5"/>
        <v>4</v>
      </c>
      <c r="AA11" s="24">
        <f t="shared" si="6"/>
        <v>9</v>
      </c>
      <c r="AB11" s="24">
        <f t="shared" si="7"/>
        <v>6</v>
      </c>
      <c r="AC11" s="24">
        <f t="shared" si="8"/>
        <v>3</v>
      </c>
      <c r="AD11" s="24">
        <f t="shared" si="9"/>
        <v>2</v>
      </c>
      <c r="AE11" s="24">
        <f t="shared" si="10"/>
        <v>5</v>
      </c>
      <c r="AF11" s="24">
        <f t="shared" si="11"/>
        <v>2</v>
      </c>
      <c r="AG11" s="24">
        <f t="shared" si="12"/>
        <v>3</v>
      </c>
      <c r="AH11" s="24">
        <f t="shared" si="13"/>
        <v>5</v>
      </c>
      <c r="AI11" s="24">
        <f t="shared" si="14"/>
        <v>2</v>
      </c>
      <c r="AJ11" s="24">
        <f t="shared" si="15"/>
        <v>3</v>
      </c>
      <c r="AK11" s="24">
        <f t="shared" si="16"/>
        <v>5</v>
      </c>
      <c r="AL11" s="24">
        <f t="shared" si="17"/>
        <v>6</v>
      </c>
      <c r="AM11" s="2">
        <f t="shared" si="18"/>
        <v>28</v>
      </c>
      <c r="AN11" s="60">
        <f t="shared" si="19"/>
        <v>0</v>
      </c>
    </row>
    <row r="12" spans="1:40" ht="15.5" customHeight="1" x14ac:dyDescent="0.35">
      <c r="A12" s="60">
        <v>10</v>
      </c>
      <c r="B12" s="60">
        <v>10</v>
      </c>
      <c r="C12" s="60" t="s">
        <v>55</v>
      </c>
      <c r="D12" s="60" t="s">
        <v>145</v>
      </c>
      <c r="E12" s="60" t="s">
        <v>152</v>
      </c>
      <c r="I12" s="60" t="s">
        <v>4</v>
      </c>
      <c r="J12" s="60" t="s">
        <v>48</v>
      </c>
      <c r="K12" s="60" t="s">
        <v>4</v>
      </c>
      <c r="L12" s="60" t="s">
        <v>41</v>
      </c>
      <c r="M12" s="60" t="s">
        <v>66</v>
      </c>
      <c r="N12" s="60" t="s">
        <v>3</v>
      </c>
      <c r="O12" s="60" t="s">
        <v>69</v>
      </c>
      <c r="P12" s="60" t="s">
        <v>49</v>
      </c>
      <c r="Q12" s="60" t="s">
        <v>70</v>
      </c>
      <c r="R12" s="60" t="s">
        <v>40</v>
      </c>
      <c r="S12" s="60" t="s">
        <v>71</v>
      </c>
      <c r="T12" s="60" t="s">
        <v>42</v>
      </c>
      <c r="U12" s="60">
        <f t="shared" si="0"/>
        <v>4</v>
      </c>
      <c r="V12" s="60">
        <f t="shared" si="1"/>
        <v>7</v>
      </c>
      <c r="W12" s="60">
        <f t="shared" si="2"/>
        <v>8</v>
      </c>
      <c r="X12" s="60">
        <f t="shared" si="3"/>
        <v>9</v>
      </c>
      <c r="Y12" s="24">
        <f t="shared" si="4"/>
        <v>8</v>
      </c>
      <c r="Z12" s="24">
        <f t="shared" si="5"/>
        <v>5</v>
      </c>
      <c r="AA12" s="24">
        <f t="shared" si="6"/>
        <v>8</v>
      </c>
      <c r="AB12" s="24">
        <f t="shared" si="7"/>
        <v>6</v>
      </c>
      <c r="AC12" s="24">
        <f t="shared" si="8"/>
        <v>4</v>
      </c>
      <c r="AD12" s="24">
        <f t="shared" si="9"/>
        <v>3</v>
      </c>
      <c r="AE12" s="24">
        <f t="shared" si="10"/>
        <v>7</v>
      </c>
      <c r="AF12" s="24">
        <f t="shared" si="11"/>
        <v>1</v>
      </c>
      <c r="AG12" s="24">
        <f t="shared" si="12"/>
        <v>3</v>
      </c>
      <c r="AH12" s="24">
        <f t="shared" si="13"/>
        <v>4</v>
      </c>
      <c r="AI12" s="24">
        <f t="shared" si="14"/>
        <v>3</v>
      </c>
      <c r="AJ12" s="24">
        <f t="shared" si="15"/>
        <v>3</v>
      </c>
      <c r="AK12" s="24">
        <f t="shared" si="16"/>
        <v>6</v>
      </c>
      <c r="AL12" s="24">
        <f t="shared" si="17"/>
        <v>6</v>
      </c>
      <c r="AM12" s="2">
        <f t="shared" si="18"/>
        <v>34</v>
      </c>
      <c r="AN12" s="60">
        <f t="shared" si="19"/>
        <v>0</v>
      </c>
    </row>
    <row r="13" spans="1:40" ht="15.5" customHeight="1" x14ac:dyDescent="0.35">
      <c r="A13" s="60">
        <v>11</v>
      </c>
      <c r="B13" s="60">
        <v>11</v>
      </c>
      <c r="C13" s="60" t="s">
        <v>38</v>
      </c>
      <c r="D13" s="60" t="s">
        <v>145</v>
      </c>
      <c r="E13" s="60" t="s">
        <v>78</v>
      </c>
      <c r="I13" s="60" t="s">
        <v>48</v>
      </c>
      <c r="J13" s="60" t="s">
        <v>40</v>
      </c>
      <c r="K13" s="60" t="s">
        <v>41</v>
      </c>
      <c r="L13" s="60" t="s">
        <v>4</v>
      </c>
      <c r="M13" s="60" t="s">
        <v>43</v>
      </c>
      <c r="N13" s="60" t="s">
        <v>41</v>
      </c>
      <c r="O13" s="60" t="s">
        <v>57</v>
      </c>
      <c r="P13" s="60" t="s">
        <v>42</v>
      </c>
      <c r="Q13" s="60" t="s">
        <v>72</v>
      </c>
      <c r="R13" s="60" t="s">
        <v>47</v>
      </c>
      <c r="S13" s="60" t="s">
        <v>46</v>
      </c>
      <c r="T13" s="60" t="s">
        <v>40</v>
      </c>
      <c r="U13" s="60">
        <f t="shared" si="0"/>
        <v>4</v>
      </c>
      <c r="V13" s="60">
        <f t="shared" si="1"/>
        <v>6</v>
      </c>
      <c r="W13" s="60">
        <f t="shared" si="2"/>
        <v>5</v>
      </c>
      <c r="X13" s="60">
        <f t="shared" si="3"/>
        <v>8</v>
      </c>
      <c r="Y13" s="24">
        <f t="shared" si="4"/>
        <v>5</v>
      </c>
      <c r="Z13" s="24">
        <f t="shared" si="5"/>
        <v>3</v>
      </c>
      <c r="AA13" s="24">
        <f t="shared" si="6"/>
        <v>9</v>
      </c>
      <c r="AB13" s="24">
        <f t="shared" si="7"/>
        <v>9</v>
      </c>
      <c r="AC13" s="24">
        <f t="shared" si="8"/>
        <v>7</v>
      </c>
      <c r="AD13" s="24">
        <f t="shared" si="9"/>
        <v>2</v>
      </c>
      <c r="AE13" s="24">
        <f t="shared" si="10"/>
        <v>3</v>
      </c>
      <c r="AF13" s="24">
        <f t="shared" si="11"/>
        <v>2</v>
      </c>
      <c r="AG13" s="24">
        <f t="shared" si="12"/>
        <v>2</v>
      </c>
      <c r="AH13" s="24">
        <f t="shared" si="13"/>
        <v>4</v>
      </c>
      <c r="AI13" s="24">
        <f t="shared" si="14"/>
        <v>2</v>
      </c>
      <c r="AJ13" s="24">
        <f t="shared" si="15"/>
        <v>3</v>
      </c>
      <c r="AK13" s="24">
        <f t="shared" si="16"/>
        <v>5</v>
      </c>
      <c r="AL13" s="24">
        <f t="shared" si="17"/>
        <v>6</v>
      </c>
      <c r="AM13" s="2">
        <f t="shared" si="18"/>
        <v>29</v>
      </c>
      <c r="AN13" s="60">
        <f t="shared" si="19"/>
        <v>0</v>
      </c>
    </row>
    <row r="14" spans="1:40" ht="15.5" customHeight="1" x14ac:dyDescent="0.35">
      <c r="A14" s="60">
        <v>12</v>
      </c>
      <c r="B14" s="60">
        <v>12</v>
      </c>
      <c r="C14" s="60" t="s">
        <v>38</v>
      </c>
      <c r="D14" s="60" t="s">
        <v>145</v>
      </c>
      <c r="E14" s="60" t="s">
        <v>153</v>
      </c>
      <c r="I14" s="60" t="s">
        <v>62</v>
      </c>
      <c r="J14" s="60" t="s">
        <v>40</v>
      </c>
      <c r="K14" s="60" t="s">
        <v>41</v>
      </c>
      <c r="L14" s="60" t="s">
        <v>3</v>
      </c>
      <c r="M14" s="60" t="s">
        <v>43</v>
      </c>
      <c r="N14" s="60" t="s">
        <v>4</v>
      </c>
      <c r="O14" s="60" t="s">
        <v>57</v>
      </c>
      <c r="P14" s="60" t="s">
        <v>3</v>
      </c>
      <c r="Q14" s="60" t="s">
        <v>72</v>
      </c>
      <c r="R14" s="60" t="s">
        <v>40</v>
      </c>
      <c r="S14" s="60" t="s">
        <v>46</v>
      </c>
      <c r="T14" s="60" t="s">
        <v>62</v>
      </c>
      <c r="U14" s="60">
        <f t="shared" si="0"/>
        <v>6</v>
      </c>
      <c r="V14" s="60">
        <f t="shared" si="1"/>
        <v>7</v>
      </c>
      <c r="W14" s="60">
        <f t="shared" si="2"/>
        <v>1</v>
      </c>
      <c r="X14" s="60">
        <f t="shared" si="3"/>
        <v>6</v>
      </c>
      <c r="Y14" s="24">
        <f t="shared" si="4"/>
        <v>1</v>
      </c>
      <c r="Z14" s="24">
        <f t="shared" si="5"/>
        <v>3</v>
      </c>
      <c r="AA14" s="24">
        <f t="shared" si="6"/>
        <v>9</v>
      </c>
      <c r="AB14" s="24">
        <f t="shared" si="7"/>
        <v>8</v>
      </c>
      <c r="AC14" s="24">
        <f t="shared" si="8"/>
        <v>6</v>
      </c>
      <c r="AD14" s="24">
        <f t="shared" si="9"/>
        <v>3</v>
      </c>
      <c r="AE14" s="24">
        <f t="shared" si="10"/>
        <v>1</v>
      </c>
      <c r="AF14" s="24">
        <f t="shared" si="11"/>
        <v>2</v>
      </c>
      <c r="AG14" s="24">
        <f t="shared" si="12"/>
        <v>3</v>
      </c>
      <c r="AH14" s="24">
        <f t="shared" si="13"/>
        <v>5</v>
      </c>
      <c r="AI14" s="24">
        <f t="shared" si="14"/>
        <v>2</v>
      </c>
      <c r="AJ14" s="24">
        <f t="shared" si="15"/>
        <v>3</v>
      </c>
      <c r="AK14" s="24">
        <f t="shared" si="16"/>
        <v>5</v>
      </c>
      <c r="AL14" s="24">
        <f t="shared" si="17"/>
        <v>6</v>
      </c>
      <c r="AM14" s="2">
        <f t="shared" si="18"/>
        <v>23</v>
      </c>
      <c r="AN14" s="60">
        <f t="shared" si="19"/>
        <v>2</v>
      </c>
    </row>
    <row r="15" spans="1:40" ht="15.5" customHeight="1" x14ac:dyDescent="0.35">
      <c r="A15" s="60">
        <v>13</v>
      </c>
      <c r="B15" s="60">
        <v>13</v>
      </c>
      <c r="C15" s="60" t="s">
        <v>55</v>
      </c>
      <c r="D15" s="60" t="s">
        <v>145</v>
      </c>
      <c r="E15" s="60" t="s">
        <v>154</v>
      </c>
      <c r="I15" s="60" t="s">
        <v>49</v>
      </c>
      <c r="J15" s="60" t="s">
        <v>49</v>
      </c>
      <c r="K15" s="60" t="s">
        <v>41</v>
      </c>
      <c r="L15" s="60" t="s">
        <v>4</v>
      </c>
      <c r="M15" s="60" t="s">
        <v>59</v>
      </c>
      <c r="N15" s="60" t="s">
        <v>41</v>
      </c>
      <c r="O15" s="60" t="s">
        <v>67</v>
      </c>
      <c r="P15" s="60" t="s">
        <v>41</v>
      </c>
      <c r="Q15" s="60" t="s">
        <v>68</v>
      </c>
      <c r="R15" s="60" t="s">
        <v>41</v>
      </c>
      <c r="S15" s="60" t="s">
        <v>43</v>
      </c>
      <c r="T15" s="60" t="s">
        <v>41</v>
      </c>
      <c r="U15" s="60">
        <f t="shared" si="0"/>
        <v>2</v>
      </c>
      <c r="V15" s="60">
        <f t="shared" si="1"/>
        <v>3</v>
      </c>
      <c r="W15" s="60">
        <f t="shared" si="2"/>
        <v>4</v>
      </c>
      <c r="X15" s="60">
        <f t="shared" si="3"/>
        <v>8</v>
      </c>
      <c r="Y15" s="24">
        <f t="shared" si="4"/>
        <v>4</v>
      </c>
      <c r="Z15" s="24">
        <f t="shared" si="5"/>
        <v>4</v>
      </c>
      <c r="AA15" s="24">
        <f t="shared" si="6"/>
        <v>9</v>
      </c>
      <c r="AB15" s="24">
        <f t="shared" si="7"/>
        <v>9</v>
      </c>
      <c r="AC15" s="24">
        <f t="shared" si="8"/>
        <v>9</v>
      </c>
      <c r="AD15" s="24">
        <f t="shared" si="9"/>
        <v>9</v>
      </c>
      <c r="AE15" s="24">
        <f t="shared" si="10"/>
        <v>9</v>
      </c>
      <c r="AF15" s="24">
        <f t="shared" si="11"/>
        <v>2</v>
      </c>
      <c r="AG15" s="24">
        <f t="shared" si="12"/>
        <v>0</v>
      </c>
      <c r="AH15" s="24">
        <f t="shared" si="13"/>
        <v>2</v>
      </c>
      <c r="AI15" s="24">
        <f t="shared" si="14"/>
        <v>2</v>
      </c>
      <c r="AJ15" s="24">
        <f t="shared" si="15"/>
        <v>0</v>
      </c>
      <c r="AK15" s="24">
        <f t="shared" si="16"/>
        <v>2</v>
      </c>
      <c r="AL15" s="24">
        <f t="shared" si="17"/>
        <v>6</v>
      </c>
      <c r="AM15" s="2">
        <f t="shared" si="18"/>
        <v>44</v>
      </c>
      <c r="AN15" s="60">
        <f t="shared" si="19"/>
        <v>0</v>
      </c>
    </row>
    <row r="16" spans="1:40" ht="15.5" customHeight="1" x14ac:dyDescent="0.35">
      <c r="A16" s="60">
        <v>14</v>
      </c>
      <c r="B16" s="60">
        <v>14</v>
      </c>
      <c r="C16" s="60" t="s">
        <v>38</v>
      </c>
      <c r="D16" s="60" t="s">
        <v>145</v>
      </c>
      <c r="E16" s="60" t="s">
        <v>155</v>
      </c>
      <c r="I16" s="60" t="s">
        <v>3</v>
      </c>
      <c r="J16" s="60" t="s">
        <v>40</v>
      </c>
      <c r="K16" s="60" t="s">
        <v>41</v>
      </c>
      <c r="L16" s="60" t="s">
        <v>41</v>
      </c>
      <c r="M16" s="60" t="s">
        <v>59</v>
      </c>
      <c r="N16" s="60" t="s">
        <v>41</v>
      </c>
      <c r="O16" s="60" t="s">
        <v>67</v>
      </c>
      <c r="P16" s="60" t="s">
        <v>41</v>
      </c>
      <c r="Q16" s="60" t="s">
        <v>68</v>
      </c>
      <c r="R16" s="60" t="s">
        <v>41</v>
      </c>
      <c r="S16" s="60" t="s">
        <v>43</v>
      </c>
      <c r="T16" s="60" t="s">
        <v>41</v>
      </c>
      <c r="U16" s="60">
        <f t="shared" si="0"/>
        <v>2</v>
      </c>
      <c r="V16" s="60">
        <f t="shared" si="1"/>
        <v>2</v>
      </c>
      <c r="W16" s="60">
        <f t="shared" si="2"/>
        <v>6</v>
      </c>
      <c r="X16" s="60">
        <f t="shared" si="3"/>
        <v>9</v>
      </c>
      <c r="Y16" s="24">
        <f t="shared" si="4"/>
        <v>6</v>
      </c>
      <c r="Z16" s="24">
        <f t="shared" si="5"/>
        <v>3</v>
      </c>
      <c r="AA16" s="24">
        <f t="shared" si="6"/>
        <v>9</v>
      </c>
      <c r="AB16" s="24">
        <f t="shared" si="7"/>
        <v>9</v>
      </c>
      <c r="AC16" s="24">
        <f t="shared" si="8"/>
        <v>9</v>
      </c>
      <c r="AD16" s="24">
        <f t="shared" si="9"/>
        <v>9</v>
      </c>
      <c r="AE16" s="24">
        <f t="shared" si="10"/>
        <v>9</v>
      </c>
      <c r="AF16" s="24">
        <f t="shared" si="11"/>
        <v>2</v>
      </c>
      <c r="AG16" s="24">
        <f t="shared" si="12"/>
        <v>0</v>
      </c>
      <c r="AH16" s="24">
        <f t="shared" si="13"/>
        <v>2</v>
      </c>
      <c r="AI16" s="24">
        <f t="shared" si="14"/>
        <v>2</v>
      </c>
      <c r="AJ16" s="24">
        <f t="shared" si="15"/>
        <v>0</v>
      </c>
      <c r="AK16" s="24">
        <f t="shared" si="16"/>
        <v>2</v>
      </c>
      <c r="AL16" s="24">
        <f t="shared" si="17"/>
        <v>6</v>
      </c>
      <c r="AM16" s="2">
        <f t="shared" si="18"/>
        <v>45</v>
      </c>
      <c r="AN16" s="60">
        <f t="shared" si="19"/>
        <v>0</v>
      </c>
    </row>
    <row r="17" spans="1:40" ht="15.5" customHeight="1" x14ac:dyDescent="0.35">
      <c r="A17" s="60">
        <v>15</v>
      </c>
      <c r="B17" s="60">
        <v>15</v>
      </c>
      <c r="C17" s="60" t="s">
        <v>38</v>
      </c>
      <c r="D17" s="60" t="s">
        <v>145</v>
      </c>
      <c r="E17" s="60" t="s">
        <v>156</v>
      </c>
      <c r="I17" s="60" t="s">
        <v>40</v>
      </c>
      <c r="J17" s="60" t="s">
        <v>49</v>
      </c>
      <c r="K17" s="60" t="s">
        <v>41</v>
      </c>
      <c r="L17" s="60" t="s">
        <v>4</v>
      </c>
      <c r="M17" s="60" t="s">
        <v>43</v>
      </c>
      <c r="N17" s="60" t="s">
        <v>41</v>
      </c>
      <c r="O17" s="60" t="s">
        <v>44</v>
      </c>
      <c r="P17" s="60" t="s">
        <v>41</v>
      </c>
      <c r="Q17" s="60" t="s">
        <v>45</v>
      </c>
      <c r="R17" s="60" t="s">
        <v>3</v>
      </c>
      <c r="S17" s="60" t="s">
        <v>46</v>
      </c>
      <c r="T17" s="60" t="s">
        <v>48</v>
      </c>
      <c r="U17" s="60">
        <f t="shared" si="0"/>
        <v>4</v>
      </c>
      <c r="V17" s="60">
        <f t="shared" si="1"/>
        <v>5</v>
      </c>
      <c r="W17" s="60">
        <f t="shared" si="2"/>
        <v>3</v>
      </c>
      <c r="X17" s="60">
        <f t="shared" si="3"/>
        <v>8</v>
      </c>
      <c r="Y17" s="24">
        <f t="shared" si="4"/>
        <v>3</v>
      </c>
      <c r="Z17" s="24">
        <f t="shared" si="5"/>
        <v>4</v>
      </c>
      <c r="AA17" s="24">
        <f t="shared" si="6"/>
        <v>9</v>
      </c>
      <c r="AB17" s="24">
        <f t="shared" si="7"/>
        <v>9</v>
      </c>
      <c r="AC17" s="24">
        <f t="shared" si="8"/>
        <v>9</v>
      </c>
      <c r="AD17" s="24">
        <f t="shared" si="9"/>
        <v>6</v>
      </c>
      <c r="AE17" s="24">
        <f t="shared" si="10"/>
        <v>5</v>
      </c>
      <c r="AF17" s="24">
        <f t="shared" si="11"/>
        <v>2</v>
      </c>
      <c r="AG17" s="24">
        <f t="shared" si="12"/>
        <v>2</v>
      </c>
      <c r="AH17" s="24">
        <f t="shared" si="13"/>
        <v>4</v>
      </c>
      <c r="AI17" s="24">
        <f t="shared" si="14"/>
        <v>2</v>
      </c>
      <c r="AJ17" s="24">
        <f t="shared" si="15"/>
        <v>2</v>
      </c>
      <c r="AK17" s="24">
        <f t="shared" si="16"/>
        <v>4</v>
      </c>
      <c r="AL17" s="24">
        <f t="shared" si="17"/>
        <v>6</v>
      </c>
      <c r="AM17" s="2">
        <f t="shared" si="18"/>
        <v>36</v>
      </c>
      <c r="AN17" s="60">
        <f t="shared" si="19"/>
        <v>0</v>
      </c>
    </row>
    <row r="18" spans="1:40" ht="15.5" customHeight="1" x14ac:dyDescent="0.35">
      <c r="A18" s="60">
        <v>16</v>
      </c>
      <c r="B18" s="60">
        <v>16</v>
      </c>
      <c r="C18" s="60" t="s">
        <v>38</v>
      </c>
      <c r="D18" s="60" t="s">
        <v>145</v>
      </c>
      <c r="E18" s="60" t="s">
        <v>157</v>
      </c>
      <c r="I18" s="60" t="s">
        <v>49</v>
      </c>
      <c r="J18" s="60" t="s">
        <v>40</v>
      </c>
      <c r="K18" s="60" t="s">
        <v>41</v>
      </c>
      <c r="L18" s="60" t="s">
        <v>4</v>
      </c>
      <c r="M18" s="60" t="s">
        <v>43</v>
      </c>
      <c r="N18" s="60" t="s">
        <v>41</v>
      </c>
      <c r="O18" s="60" t="s">
        <v>52</v>
      </c>
      <c r="P18" s="60" t="s">
        <v>42</v>
      </c>
      <c r="Q18" s="60" t="s">
        <v>53</v>
      </c>
      <c r="R18" s="60" t="s">
        <v>3</v>
      </c>
      <c r="S18" s="60" t="s">
        <v>73</v>
      </c>
      <c r="T18" s="60" t="s">
        <v>3</v>
      </c>
      <c r="U18" s="60">
        <f t="shared" si="0"/>
        <v>4</v>
      </c>
      <c r="V18" s="60">
        <f t="shared" si="1"/>
        <v>6</v>
      </c>
      <c r="W18" s="60">
        <f t="shared" si="2"/>
        <v>4</v>
      </c>
      <c r="X18" s="60">
        <f t="shared" si="3"/>
        <v>8</v>
      </c>
      <c r="Y18" s="24">
        <f t="shared" si="4"/>
        <v>4</v>
      </c>
      <c r="Z18" s="24">
        <f t="shared" si="5"/>
        <v>3</v>
      </c>
      <c r="AA18" s="24">
        <f t="shared" si="6"/>
        <v>9</v>
      </c>
      <c r="AB18" s="24">
        <f t="shared" si="7"/>
        <v>9</v>
      </c>
      <c r="AC18" s="24">
        <f t="shared" si="8"/>
        <v>7</v>
      </c>
      <c r="AD18" s="24">
        <f t="shared" si="9"/>
        <v>6</v>
      </c>
      <c r="AE18" s="24">
        <f t="shared" si="10"/>
        <v>6</v>
      </c>
      <c r="AF18" s="24">
        <f t="shared" si="11"/>
        <v>2</v>
      </c>
      <c r="AG18" s="24">
        <f t="shared" si="12"/>
        <v>2</v>
      </c>
      <c r="AH18" s="24">
        <f t="shared" si="13"/>
        <v>4</v>
      </c>
      <c r="AI18" s="24">
        <f t="shared" si="14"/>
        <v>2</v>
      </c>
      <c r="AJ18" s="24">
        <f t="shared" si="15"/>
        <v>3</v>
      </c>
      <c r="AK18" s="24">
        <f t="shared" si="16"/>
        <v>5</v>
      </c>
      <c r="AL18" s="24">
        <f t="shared" si="17"/>
        <v>6</v>
      </c>
      <c r="AM18" s="2">
        <f t="shared" si="18"/>
        <v>35</v>
      </c>
      <c r="AN18" s="60">
        <f t="shared" si="19"/>
        <v>0</v>
      </c>
    </row>
    <row r="19" spans="1:40" ht="15.5" customHeight="1" x14ac:dyDescent="0.35">
      <c r="A19" s="60">
        <v>17</v>
      </c>
      <c r="B19" s="60">
        <v>17</v>
      </c>
      <c r="C19" s="60" t="s">
        <v>55</v>
      </c>
      <c r="D19" s="60" t="s">
        <v>145</v>
      </c>
      <c r="E19" s="60" t="s">
        <v>76</v>
      </c>
      <c r="I19" s="60" t="s">
        <v>41</v>
      </c>
      <c r="J19" s="60" t="s">
        <v>4</v>
      </c>
      <c r="K19" s="60" t="s">
        <v>41</v>
      </c>
      <c r="L19" s="60" t="s">
        <v>41</v>
      </c>
      <c r="M19" s="60" t="s">
        <v>66</v>
      </c>
      <c r="N19" s="60" t="s">
        <v>42</v>
      </c>
      <c r="O19" s="60" t="s">
        <v>69</v>
      </c>
      <c r="P19" s="60" t="s">
        <v>42</v>
      </c>
      <c r="Q19" s="60" t="s">
        <v>70</v>
      </c>
      <c r="R19" s="60" t="s">
        <v>40</v>
      </c>
      <c r="S19" s="60" t="s">
        <v>71</v>
      </c>
      <c r="T19" s="60" t="s">
        <v>42</v>
      </c>
      <c r="U19" s="60">
        <f t="shared" si="0"/>
        <v>1</v>
      </c>
      <c r="V19" s="60">
        <f t="shared" si="1"/>
        <v>5</v>
      </c>
      <c r="W19" s="60">
        <f t="shared" si="2"/>
        <v>9</v>
      </c>
      <c r="X19" s="60">
        <f t="shared" si="3"/>
        <v>9</v>
      </c>
      <c r="Y19" s="24">
        <f t="shared" si="4"/>
        <v>9</v>
      </c>
      <c r="Z19" s="24">
        <f t="shared" si="5"/>
        <v>8</v>
      </c>
      <c r="AA19" s="24">
        <f t="shared" si="6"/>
        <v>9</v>
      </c>
      <c r="AB19" s="24">
        <f t="shared" si="7"/>
        <v>7</v>
      </c>
      <c r="AC19" s="24">
        <f t="shared" si="8"/>
        <v>7</v>
      </c>
      <c r="AD19" s="24">
        <f t="shared" si="9"/>
        <v>3</v>
      </c>
      <c r="AE19" s="24">
        <f t="shared" si="10"/>
        <v>7</v>
      </c>
      <c r="AF19" s="24">
        <f t="shared" si="11"/>
        <v>0</v>
      </c>
      <c r="AG19" s="24">
        <f t="shared" si="12"/>
        <v>1</v>
      </c>
      <c r="AH19" s="24">
        <f t="shared" si="13"/>
        <v>1</v>
      </c>
      <c r="AI19" s="24">
        <f t="shared" si="14"/>
        <v>1</v>
      </c>
      <c r="AJ19" s="24">
        <f t="shared" si="15"/>
        <v>3</v>
      </c>
      <c r="AK19" s="24">
        <f t="shared" si="16"/>
        <v>4</v>
      </c>
      <c r="AL19" s="24">
        <f t="shared" si="17"/>
        <v>6</v>
      </c>
      <c r="AM19" s="2">
        <f t="shared" si="18"/>
        <v>43</v>
      </c>
      <c r="AN19" s="60">
        <f t="shared" si="19"/>
        <v>0</v>
      </c>
    </row>
    <row r="20" spans="1:40" ht="15.5" customHeight="1" x14ac:dyDescent="0.35">
      <c r="A20" s="60">
        <v>18</v>
      </c>
      <c r="B20" s="60">
        <v>18</v>
      </c>
      <c r="C20" s="60" t="s">
        <v>55</v>
      </c>
      <c r="D20" s="60" t="s">
        <v>145</v>
      </c>
      <c r="E20" s="60" t="s">
        <v>158</v>
      </c>
      <c r="I20" s="60" t="s">
        <v>41</v>
      </c>
      <c r="J20" s="60" t="s">
        <v>48</v>
      </c>
      <c r="K20" s="60" t="s">
        <v>41</v>
      </c>
      <c r="L20" s="60" t="s">
        <v>41</v>
      </c>
      <c r="M20" s="60" t="s">
        <v>66</v>
      </c>
      <c r="N20" s="60" t="s">
        <v>4</v>
      </c>
      <c r="O20" s="60" t="s">
        <v>69</v>
      </c>
      <c r="P20" s="60" t="s">
        <v>40</v>
      </c>
      <c r="Q20" s="60" t="s">
        <v>70</v>
      </c>
      <c r="R20" s="60" t="s">
        <v>49</v>
      </c>
      <c r="S20" s="60" t="s">
        <v>71</v>
      </c>
      <c r="T20" s="60" t="s">
        <v>3</v>
      </c>
      <c r="U20" s="60">
        <f t="shared" si="0"/>
        <v>4</v>
      </c>
      <c r="V20" s="60">
        <f t="shared" si="1"/>
        <v>5</v>
      </c>
      <c r="W20" s="60">
        <f t="shared" si="2"/>
        <v>9</v>
      </c>
      <c r="X20" s="60">
        <f t="shared" si="3"/>
        <v>9</v>
      </c>
      <c r="Y20" s="24">
        <f t="shared" si="4"/>
        <v>9</v>
      </c>
      <c r="Z20" s="24">
        <f t="shared" si="5"/>
        <v>5</v>
      </c>
      <c r="AA20" s="24">
        <f t="shared" si="6"/>
        <v>9</v>
      </c>
      <c r="AB20" s="24">
        <f t="shared" si="7"/>
        <v>8</v>
      </c>
      <c r="AC20" s="24">
        <f t="shared" si="8"/>
        <v>3</v>
      </c>
      <c r="AD20" s="24">
        <f t="shared" si="9"/>
        <v>4</v>
      </c>
      <c r="AE20" s="24">
        <f t="shared" si="10"/>
        <v>6</v>
      </c>
      <c r="AF20" s="24">
        <f t="shared" si="11"/>
        <v>1</v>
      </c>
      <c r="AG20" s="24">
        <f t="shared" si="12"/>
        <v>3</v>
      </c>
      <c r="AH20" s="24">
        <f t="shared" si="13"/>
        <v>4</v>
      </c>
      <c r="AI20" s="24">
        <f t="shared" si="14"/>
        <v>1</v>
      </c>
      <c r="AJ20" s="24">
        <f t="shared" si="15"/>
        <v>3</v>
      </c>
      <c r="AK20" s="24">
        <f t="shared" si="16"/>
        <v>4</v>
      </c>
      <c r="AL20" s="24">
        <f t="shared" si="17"/>
        <v>6</v>
      </c>
      <c r="AM20" s="2">
        <f t="shared" si="18"/>
        <v>36</v>
      </c>
      <c r="AN20" s="60">
        <f t="shared" si="19"/>
        <v>0</v>
      </c>
    </row>
    <row r="21" spans="1:40" ht="15.5" customHeight="1" x14ac:dyDescent="0.35">
      <c r="A21" s="60">
        <v>19</v>
      </c>
      <c r="B21" s="60">
        <v>19</v>
      </c>
      <c r="C21" s="60" t="s">
        <v>38</v>
      </c>
      <c r="D21" s="60" t="s">
        <v>145</v>
      </c>
      <c r="E21" s="60" t="s">
        <v>159</v>
      </c>
      <c r="I21" s="60" t="s">
        <v>40</v>
      </c>
      <c r="J21" s="60" t="s">
        <v>48</v>
      </c>
      <c r="K21" s="60" t="s">
        <v>41</v>
      </c>
      <c r="L21" s="60" t="s">
        <v>41</v>
      </c>
      <c r="M21" s="60" t="s">
        <v>63</v>
      </c>
      <c r="N21" s="60" t="s">
        <v>4</v>
      </c>
      <c r="O21" s="60" t="s">
        <v>51</v>
      </c>
      <c r="P21" s="60" t="s">
        <v>49</v>
      </c>
      <c r="Q21" s="60" t="s">
        <v>53</v>
      </c>
      <c r="R21" s="60" t="s">
        <v>3</v>
      </c>
      <c r="S21" s="60" t="s">
        <v>65</v>
      </c>
      <c r="T21" s="60" t="s">
        <v>3</v>
      </c>
      <c r="U21" s="60">
        <f t="shared" si="0"/>
        <v>5</v>
      </c>
      <c r="V21" s="60">
        <f t="shared" si="1"/>
        <v>6</v>
      </c>
      <c r="W21" s="60">
        <f t="shared" si="2"/>
        <v>3</v>
      </c>
      <c r="X21" s="60">
        <f t="shared" si="3"/>
        <v>9</v>
      </c>
      <c r="Y21" s="24">
        <f t="shared" si="4"/>
        <v>3</v>
      </c>
      <c r="Z21" s="24">
        <f t="shared" si="5"/>
        <v>5</v>
      </c>
      <c r="AA21" s="24">
        <f t="shared" si="6"/>
        <v>9</v>
      </c>
      <c r="AB21" s="24">
        <f t="shared" si="7"/>
        <v>8</v>
      </c>
      <c r="AC21" s="24">
        <f t="shared" si="8"/>
        <v>4</v>
      </c>
      <c r="AD21" s="24">
        <f t="shared" si="9"/>
        <v>6</v>
      </c>
      <c r="AE21" s="24">
        <f t="shared" si="10"/>
        <v>6</v>
      </c>
      <c r="AF21" s="24">
        <f t="shared" si="11"/>
        <v>2</v>
      </c>
      <c r="AG21" s="24">
        <f t="shared" si="12"/>
        <v>3</v>
      </c>
      <c r="AH21" s="24">
        <f t="shared" si="13"/>
        <v>5</v>
      </c>
      <c r="AI21" s="24">
        <f t="shared" si="14"/>
        <v>2</v>
      </c>
      <c r="AJ21" s="24">
        <f t="shared" si="15"/>
        <v>3</v>
      </c>
      <c r="AK21" s="24">
        <f t="shared" si="16"/>
        <v>5</v>
      </c>
      <c r="AL21" s="24">
        <f t="shared" si="17"/>
        <v>6</v>
      </c>
      <c r="AM21" s="2">
        <f t="shared" si="18"/>
        <v>33</v>
      </c>
      <c r="AN21" s="60">
        <f t="shared" si="19"/>
        <v>0</v>
      </c>
    </row>
    <row r="22" spans="1:40" ht="15.5" customHeight="1" x14ac:dyDescent="0.35">
      <c r="A22" s="60">
        <v>20</v>
      </c>
      <c r="B22" s="60">
        <v>20</v>
      </c>
      <c r="C22" s="60" t="s">
        <v>55</v>
      </c>
      <c r="D22" s="60" t="s">
        <v>145</v>
      </c>
      <c r="E22" s="60" t="s">
        <v>160</v>
      </c>
      <c r="I22" s="60" t="s">
        <v>40</v>
      </c>
      <c r="J22" s="60" t="s">
        <v>40</v>
      </c>
      <c r="K22" s="60" t="s">
        <v>41</v>
      </c>
      <c r="L22" s="60" t="s">
        <v>4</v>
      </c>
      <c r="M22" s="60" t="s">
        <v>63</v>
      </c>
      <c r="N22" s="60" t="s">
        <v>41</v>
      </c>
      <c r="O22" s="60" t="s">
        <v>51</v>
      </c>
      <c r="P22" s="60" t="s">
        <v>40</v>
      </c>
      <c r="Q22" s="60" t="s">
        <v>52</v>
      </c>
      <c r="R22" s="60" t="s">
        <v>40</v>
      </c>
      <c r="S22" s="60" t="s">
        <v>53</v>
      </c>
      <c r="T22" s="60" t="s">
        <v>48</v>
      </c>
      <c r="U22" s="60">
        <f t="shared" si="0"/>
        <v>5</v>
      </c>
      <c r="V22" s="60">
        <f t="shared" si="1"/>
        <v>6</v>
      </c>
      <c r="W22" s="60">
        <f t="shared" si="2"/>
        <v>3</v>
      </c>
      <c r="X22" s="60">
        <f t="shared" si="3"/>
        <v>8</v>
      </c>
      <c r="Y22" s="24">
        <f t="shared" si="4"/>
        <v>3</v>
      </c>
      <c r="Z22" s="24">
        <f t="shared" si="5"/>
        <v>3</v>
      </c>
      <c r="AA22" s="24">
        <f t="shared" si="6"/>
        <v>9</v>
      </c>
      <c r="AB22" s="24">
        <f t="shared" si="7"/>
        <v>9</v>
      </c>
      <c r="AC22" s="24">
        <f t="shared" si="8"/>
        <v>3</v>
      </c>
      <c r="AD22" s="24">
        <f t="shared" si="9"/>
        <v>3</v>
      </c>
      <c r="AE22" s="24">
        <f t="shared" si="10"/>
        <v>5</v>
      </c>
      <c r="AF22" s="24">
        <f t="shared" si="11"/>
        <v>2</v>
      </c>
      <c r="AG22" s="24">
        <f t="shared" si="12"/>
        <v>3</v>
      </c>
      <c r="AH22" s="24">
        <f t="shared" si="13"/>
        <v>5</v>
      </c>
      <c r="AI22" s="24">
        <f t="shared" si="14"/>
        <v>2</v>
      </c>
      <c r="AJ22" s="24">
        <f t="shared" si="15"/>
        <v>3</v>
      </c>
      <c r="AK22" s="24">
        <f t="shared" si="16"/>
        <v>5</v>
      </c>
      <c r="AL22" s="24">
        <f t="shared" si="17"/>
        <v>6</v>
      </c>
      <c r="AM22" s="2">
        <f t="shared" si="18"/>
        <v>26</v>
      </c>
      <c r="AN22" s="60">
        <f t="shared" si="19"/>
        <v>0</v>
      </c>
    </row>
    <row r="23" spans="1:40" ht="15.5" customHeight="1" x14ac:dyDescent="0.35">
      <c r="A23" s="60">
        <v>21</v>
      </c>
      <c r="B23" s="60">
        <v>21</v>
      </c>
      <c r="C23" s="60" t="s">
        <v>55</v>
      </c>
      <c r="D23" s="60" t="s">
        <v>145</v>
      </c>
      <c r="E23" s="60" t="s">
        <v>161</v>
      </c>
      <c r="I23" s="60" t="s">
        <v>42</v>
      </c>
      <c r="J23" s="60" t="s">
        <v>49</v>
      </c>
      <c r="K23" s="60" t="s">
        <v>4</v>
      </c>
      <c r="L23" s="60" t="s">
        <v>42</v>
      </c>
      <c r="M23" s="60" t="s">
        <v>65</v>
      </c>
      <c r="N23" s="60" t="s">
        <v>4</v>
      </c>
      <c r="O23" s="60" t="s">
        <v>69</v>
      </c>
      <c r="P23" s="60" t="s">
        <v>40</v>
      </c>
      <c r="Q23" s="60" t="s">
        <v>70</v>
      </c>
      <c r="R23" s="60" t="s">
        <v>40</v>
      </c>
      <c r="S23" s="60" t="s">
        <v>71</v>
      </c>
      <c r="T23" s="60" t="s">
        <v>3</v>
      </c>
      <c r="U23" s="60">
        <f t="shared" si="0"/>
        <v>4</v>
      </c>
      <c r="V23" s="60">
        <f t="shared" si="1"/>
        <v>8</v>
      </c>
      <c r="W23" s="60">
        <f t="shared" si="2"/>
        <v>7</v>
      </c>
      <c r="X23" s="60">
        <f t="shared" si="3"/>
        <v>7</v>
      </c>
      <c r="Y23" s="24">
        <f t="shared" si="4"/>
        <v>7</v>
      </c>
      <c r="Z23" s="24">
        <f t="shared" si="5"/>
        <v>4</v>
      </c>
      <c r="AA23" s="24">
        <f t="shared" si="6"/>
        <v>8</v>
      </c>
      <c r="AB23" s="24">
        <f t="shared" si="7"/>
        <v>8</v>
      </c>
      <c r="AC23" s="24">
        <f t="shared" si="8"/>
        <v>3</v>
      </c>
      <c r="AD23" s="24">
        <f t="shared" si="9"/>
        <v>3</v>
      </c>
      <c r="AE23" s="24">
        <f t="shared" si="10"/>
        <v>6</v>
      </c>
      <c r="AF23" s="24">
        <f t="shared" si="11"/>
        <v>1</v>
      </c>
      <c r="AG23" s="24">
        <f t="shared" si="12"/>
        <v>3</v>
      </c>
      <c r="AH23" s="24">
        <f t="shared" si="13"/>
        <v>4</v>
      </c>
      <c r="AI23" s="24">
        <f t="shared" si="14"/>
        <v>3</v>
      </c>
      <c r="AJ23" s="24">
        <f t="shared" si="15"/>
        <v>3</v>
      </c>
      <c r="AK23" s="24">
        <f t="shared" si="16"/>
        <v>6</v>
      </c>
      <c r="AL23" s="24">
        <f t="shared" si="17"/>
        <v>6</v>
      </c>
      <c r="AM23" s="2">
        <f t="shared" si="18"/>
        <v>31</v>
      </c>
      <c r="AN23" s="60">
        <f t="shared" si="19"/>
        <v>0</v>
      </c>
    </row>
    <row r="24" spans="1:40" ht="15.5" customHeight="1" x14ac:dyDescent="0.35">
      <c r="A24" s="60">
        <v>22</v>
      </c>
      <c r="B24" s="60">
        <v>22</v>
      </c>
      <c r="C24" s="60" t="s">
        <v>38</v>
      </c>
      <c r="D24" s="60" t="s">
        <v>145</v>
      </c>
      <c r="E24" s="60" t="s">
        <v>162</v>
      </c>
      <c r="I24" s="60" t="s">
        <v>48</v>
      </c>
      <c r="J24" s="60" t="s">
        <v>49</v>
      </c>
      <c r="K24" s="60" t="s">
        <v>41</v>
      </c>
      <c r="L24" s="60" t="s">
        <v>4</v>
      </c>
      <c r="M24" s="60" t="s">
        <v>43</v>
      </c>
      <c r="N24" s="60" t="s">
        <v>41</v>
      </c>
      <c r="O24" s="60" t="s">
        <v>44</v>
      </c>
      <c r="P24" s="60" t="s">
        <v>41</v>
      </c>
      <c r="Q24" s="60" t="s">
        <v>45</v>
      </c>
      <c r="R24" s="60" t="s">
        <v>42</v>
      </c>
      <c r="S24" s="60" t="s">
        <v>46</v>
      </c>
      <c r="T24" s="60" t="s">
        <v>3</v>
      </c>
      <c r="U24" s="60">
        <f t="shared" si="0"/>
        <v>3</v>
      </c>
      <c r="V24" s="60">
        <f t="shared" si="1"/>
        <v>5</v>
      </c>
      <c r="W24" s="60">
        <f t="shared" si="2"/>
        <v>5</v>
      </c>
      <c r="X24" s="60">
        <f t="shared" si="3"/>
        <v>8</v>
      </c>
      <c r="Y24" s="24">
        <f t="shared" si="4"/>
        <v>5</v>
      </c>
      <c r="Z24" s="24">
        <f t="shared" si="5"/>
        <v>4</v>
      </c>
      <c r="AA24" s="24">
        <f t="shared" si="6"/>
        <v>9</v>
      </c>
      <c r="AB24" s="24">
        <f t="shared" si="7"/>
        <v>9</v>
      </c>
      <c r="AC24" s="24">
        <f t="shared" si="8"/>
        <v>9</v>
      </c>
      <c r="AD24" s="24">
        <f t="shared" si="9"/>
        <v>7</v>
      </c>
      <c r="AE24" s="24">
        <f t="shared" si="10"/>
        <v>6</v>
      </c>
      <c r="AF24" s="24">
        <f t="shared" si="11"/>
        <v>2</v>
      </c>
      <c r="AG24" s="24">
        <f t="shared" si="12"/>
        <v>1</v>
      </c>
      <c r="AH24" s="24">
        <f t="shared" si="13"/>
        <v>3</v>
      </c>
      <c r="AI24" s="24">
        <f t="shared" si="14"/>
        <v>2</v>
      </c>
      <c r="AJ24" s="24">
        <f t="shared" si="15"/>
        <v>2</v>
      </c>
      <c r="AK24" s="24">
        <f t="shared" si="16"/>
        <v>4</v>
      </c>
      <c r="AL24" s="24">
        <f t="shared" si="17"/>
        <v>6</v>
      </c>
      <c r="AM24" s="2">
        <f t="shared" si="18"/>
        <v>40</v>
      </c>
      <c r="AN24" s="60">
        <f t="shared" si="19"/>
        <v>0</v>
      </c>
    </row>
    <row r="25" spans="1:40" ht="15.5" customHeight="1" x14ac:dyDescent="0.35">
      <c r="A25" s="60">
        <v>23</v>
      </c>
      <c r="B25" s="60">
        <v>23</v>
      </c>
      <c r="C25" s="60" t="s">
        <v>38</v>
      </c>
      <c r="D25" s="60" t="s">
        <v>145</v>
      </c>
      <c r="E25" s="60" t="s">
        <v>163</v>
      </c>
      <c r="I25" s="60" t="s">
        <v>3</v>
      </c>
      <c r="J25" s="60" t="s">
        <v>47</v>
      </c>
      <c r="K25" s="60" t="s">
        <v>41</v>
      </c>
      <c r="L25" s="60" t="s">
        <v>4</v>
      </c>
      <c r="M25" s="60" t="s">
        <v>51</v>
      </c>
      <c r="N25" s="60" t="s">
        <v>49</v>
      </c>
      <c r="O25" s="60" t="s">
        <v>52</v>
      </c>
      <c r="P25" s="60" t="s">
        <v>49</v>
      </c>
      <c r="Q25" s="60" t="s">
        <v>53</v>
      </c>
      <c r="R25" s="60" t="s">
        <v>42</v>
      </c>
      <c r="S25" s="60" t="s">
        <v>54</v>
      </c>
      <c r="T25" s="60" t="s">
        <v>3</v>
      </c>
      <c r="U25" s="60">
        <f t="shared" si="0"/>
        <v>5</v>
      </c>
      <c r="V25" s="60">
        <f t="shared" si="1"/>
        <v>7</v>
      </c>
      <c r="W25" s="60">
        <f t="shared" si="2"/>
        <v>6</v>
      </c>
      <c r="X25" s="60">
        <f t="shared" si="3"/>
        <v>8</v>
      </c>
      <c r="Y25" s="24">
        <f t="shared" si="4"/>
        <v>6</v>
      </c>
      <c r="Z25" s="24">
        <f t="shared" si="5"/>
        <v>2</v>
      </c>
      <c r="AA25" s="24">
        <f t="shared" si="6"/>
        <v>9</v>
      </c>
      <c r="AB25" s="24">
        <f t="shared" si="7"/>
        <v>4</v>
      </c>
      <c r="AC25" s="24">
        <f t="shared" si="8"/>
        <v>4</v>
      </c>
      <c r="AD25" s="24">
        <f t="shared" si="9"/>
        <v>7</v>
      </c>
      <c r="AE25" s="24">
        <f t="shared" si="10"/>
        <v>6</v>
      </c>
      <c r="AF25" s="24">
        <f t="shared" si="11"/>
        <v>2</v>
      </c>
      <c r="AG25" s="24">
        <f t="shared" si="12"/>
        <v>3</v>
      </c>
      <c r="AH25" s="24">
        <f t="shared" si="13"/>
        <v>5</v>
      </c>
      <c r="AI25" s="24">
        <f t="shared" si="14"/>
        <v>2</v>
      </c>
      <c r="AJ25" s="24">
        <f t="shared" si="15"/>
        <v>3</v>
      </c>
      <c r="AK25" s="24">
        <f t="shared" si="16"/>
        <v>5</v>
      </c>
      <c r="AL25" s="24">
        <f t="shared" si="17"/>
        <v>6</v>
      </c>
      <c r="AM25" s="2">
        <f t="shared" si="18"/>
        <v>31</v>
      </c>
      <c r="AN25" s="60">
        <f t="shared" si="19"/>
        <v>0</v>
      </c>
    </row>
    <row r="26" spans="1:40" ht="15.5" customHeight="1" x14ac:dyDescent="0.35">
      <c r="A26" s="60">
        <v>24</v>
      </c>
      <c r="B26" s="60">
        <v>24</v>
      </c>
      <c r="C26" s="60" t="s">
        <v>55</v>
      </c>
      <c r="D26" s="60" t="s">
        <v>145</v>
      </c>
      <c r="E26" s="60" t="s">
        <v>164</v>
      </c>
      <c r="I26" s="60" t="s">
        <v>40</v>
      </c>
      <c r="J26" s="60" t="s">
        <v>47</v>
      </c>
      <c r="K26" s="60" t="s">
        <v>3</v>
      </c>
      <c r="L26" s="60" t="s">
        <v>49</v>
      </c>
      <c r="M26" s="60" t="s">
        <v>56</v>
      </c>
      <c r="N26" s="60" t="s">
        <v>42</v>
      </c>
      <c r="O26" s="60" t="s">
        <v>57</v>
      </c>
      <c r="P26" s="60" t="s">
        <v>3</v>
      </c>
      <c r="Q26" s="60" t="s">
        <v>44</v>
      </c>
      <c r="R26" s="60" t="s">
        <v>3</v>
      </c>
      <c r="S26" s="60" t="s">
        <v>58</v>
      </c>
      <c r="T26" s="60" t="s">
        <v>42</v>
      </c>
      <c r="U26" s="60">
        <f t="shared" si="0"/>
        <v>6</v>
      </c>
      <c r="V26" s="60">
        <f t="shared" si="1"/>
        <v>8</v>
      </c>
      <c r="W26" s="60">
        <f t="shared" si="2"/>
        <v>3</v>
      </c>
      <c r="X26" s="60">
        <f t="shared" si="3"/>
        <v>4</v>
      </c>
      <c r="Y26" s="24">
        <f t="shared" si="4"/>
        <v>3</v>
      </c>
      <c r="Z26" s="24">
        <f t="shared" si="5"/>
        <v>2</v>
      </c>
      <c r="AA26" s="24">
        <f t="shared" si="6"/>
        <v>6</v>
      </c>
      <c r="AB26" s="24">
        <f t="shared" si="7"/>
        <v>7</v>
      </c>
      <c r="AC26" s="24">
        <f t="shared" si="8"/>
        <v>6</v>
      </c>
      <c r="AD26" s="24">
        <f t="shared" si="9"/>
        <v>6</v>
      </c>
      <c r="AE26" s="24">
        <f t="shared" si="10"/>
        <v>7</v>
      </c>
      <c r="AF26" s="24">
        <f t="shared" si="11"/>
        <v>3</v>
      </c>
      <c r="AG26" s="24">
        <f t="shared" si="12"/>
        <v>2</v>
      </c>
      <c r="AH26" s="24">
        <f t="shared" si="13"/>
        <v>5</v>
      </c>
      <c r="AI26" s="24">
        <f t="shared" si="14"/>
        <v>3</v>
      </c>
      <c r="AJ26" s="24">
        <f t="shared" si="15"/>
        <v>3</v>
      </c>
      <c r="AK26" s="24">
        <f t="shared" si="16"/>
        <v>6</v>
      </c>
      <c r="AL26" s="24">
        <f t="shared" si="17"/>
        <v>6</v>
      </c>
      <c r="AM26" s="2">
        <f t="shared" si="18"/>
        <v>30</v>
      </c>
      <c r="AN26" s="60">
        <f t="shared" si="19"/>
        <v>0</v>
      </c>
    </row>
    <row r="27" spans="1:40" ht="15.5" customHeight="1" x14ac:dyDescent="0.35">
      <c r="A27" s="60">
        <v>25</v>
      </c>
      <c r="B27" s="60">
        <v>25</v>
      </c>
      <c r="C27" s="60" t="s">
        <v>55</v>
      </c>
      <c r="D27" s="60" t="s">
        <v>145</v>
      </c>
      <c r="E27" s="60" t="s">
        <v>165</v>
      </c>
      <c r="I27" s="60" t="s">
        <v>41</v>
      </c>
      <c r="J27" s="60" t="s">
        <v>41</v>
      </c>
      <c r="K27" s="60" t="s">
        <v>41</v>
      </c>
      <c r="L27" s="60" t="s">
        <v>41</v>
      </c>
      <c r="M27" s="60" t="s">
        <v>66</v>
      </c>
      <c r="N27" s="60" t="s">
        <v>41</v>
      </c>
      <c r="O27" s="60" t="s">
        <v>70</v>
      </c>
      <c r="P27" s="60" t="s">
        <v>3</v>
      </c>
      <c r="Q27" s="60" t="s">
        <v>74</v>
      </c>
      <c r="R27" s="60" t="s">
        <v>41</v>
      </c>
      <c r="S27" s="60" t="s">
        <v>75</v>
      </c>
      <c r="T27" s="60" t="s">
        <v>4</v>
      </c>
      <c r="U27" s="60">
        <f t="shared" si="0"/>
        <v>1</v>
      </c>
      <c r="V27" s="60">
        <f t="shared" si="1"/>
        <v>2</v>
      </c>
      <c r="W27" s="60">
        <f t="shared" si="2"/>
        <v>9</v>
      </c>
      <c r="X27" s="60">
        <f t="shared" si="3"/>
        <v>9</v>
      </c>
      <c r="Y27" s="24">
        <f t="shared" si="4"/>
        <v>9</v>
      </c>
      <c r="Z27" s="24">
        <f t="shared" si="5"/>
        <v>9</v>
      </c>
      <c r="AA27" s="24">
        <f t="shared" si="6"/>
        <v>9</v>
      </c>
      <c r="AB27" s="24">
        <f t="shared" si="7"/>
        <v>9</v>
      </c>
      <c r="AC27" s="24">
        <f t="shared" si="8"/>
        <v>6</v>
      </c>
      <c r="AD27" s="24">
        <f t="shared" si="9"/>
        <v>9</v>
      </c>
      <c r="AE27" s="24">
        <f t="shared" si="10"/>
        <v>8</v>
      </c>
      <c r="AF27" s="24">
        <f t="shared" si="11"/>
        <v>0</v>
      </c>
      <c r="AG27" s="24">
        <f t="shared" si="12"/>
        <v>1</v>
      </c>
      <c r="AH27" s="24">
        <f t="shared" si="13"/>
        <v>1</v>
      </c>
      <c r="AI27" s="24">
        <f t="shared" si="14"/>
        <v>0</v>
      </c>
      <c r="AJ27" s="24">
        <f t="shared" si="15"/>
        <v>2</v>
      </c>
      <c r="AK27" s="24">
        <f t="shared" si="16"/>
        <v>2</v>
      </c>
      <c r="AL27" s="24">
        <f t="shared" si="17"/>
        <v>6</v>
      </c>
      <c r="AM27" s="2">
        <f t="shared" si="18"/>
        <v>50</v>
      </c>
      <c r="AN27" s="60">
        <f t="shared" si="19"/>
        <v>0</v>
      </c>
    </row>
    <row r="28" spans="1:40" ht="15.5" customHeight="1" x14ac:dyDescent="0.35">
      <c r="A28" s="60">
        <v>26</v>
      </c>
      <c r="B28" s="60">
        <v>26</v>
      </c>
      <c r="C28" s="60" t="s">
        <v>55</v>
      </c>
      <c r="D28" s="60" t="s">
        <v>145</v>
      </c>
      <c r="E28" s="60" t="s">
        <v>166</v>
      </c>
      <c r="I28" s="60" t="s">
        <v>41</v>
      </c>
      <c r="J28" s="60" t="s">
        <v>42</v>
      </c>
      <c r="K28" s="60" t="s">
        <v>41</v>
      </c>
      <c r="L28" s="60" t="s">
        <v>41</v>
      </c>
      <c r="M28" s="60" t="s">
        <v>43</v>
      </c>
      <c r="N28" s="60" t="s">
        <v>41</v>
      </c>
      <c r="O28" s="60" t="s">
        <v>70</v>
      </c>
      <c r="P28" s="60" t="s">
        <v>3</v>
      </c>
      <c r="Q28" s="60" t="s">
        <v>74</v>
      </c>
      <c r="R28" s="60" t="s">
        <v>41</v>
      </c>
      <c r="S28" s="60" t="s">
        <v>75</v>
      </c>
      <c r="T28" s="60" t="s">
        <v>41</v>
      </c>
      <c r="U28" s="60">
        <f t="shared" si="0"/>
        <v>1</v>
      </c>
      <c r="V28" s="60">
        <f t="shared" si="1"/>
        <v>2</v>
      </c>
      <c r="W28" s="60">
        <f t="shared" si="2"/>
        <v>9</v>
      </c>
      <c r="X28" s="60">
        <f t="shared" si="3"/>
        <v>9</v>
      </c>
      <c r="Y28" s="24">
        <f t="shared" si="4"/>
        <v>9</v>
      </c>
      <c r="Z28" s="24">
        <f t="shared" si="5"/>
        <v>7</v>
      </c>
      <c r="AA28" s="24">
        <f t="shared" si="6"/>
        <v>9</v>
      </c>
      <c r="AB28" s="24">
        <f t="shared" si="7"/>
        <v>9</v>
      </c>
      <c r="AC28" s="24">
        <f t="shared" si="8"/>
        <v>6</v>
      </c>
      <c r="AD28" s="24">
        <f t="shared" si="9"/>
        <v>9</v>
      </c>
      <c r="AE28" s="24">
        <f t="shared" si="10"/>
        <v>9</v>
      </c>
      <c r="AF28" s="24">
        <f t="shared" si="11"/>
        <v>0</v>
      </c>
      <c r="AG28" s="24">
        <f t="shared" si="12"/>
        <v>1</v>
      </c>
      <c r="AH28" s="24">
        <f t="shared" si="13"/>
        <v>1</v>
      </c>
      <c r="AI28" s="24">
        <f t="shared" si="14"/>
        <v>1</v>
      </c>
      <c r="AJ28" s="24">
        <f t="shared" si="15"/>
        <v>1</v>
      </c>
      <c r="AK28" s="24">
        <f t="shared" si="16"/>
        <v>2</v>
      </c>
      <c r="AL28" s="24">
        <f t="shared" si="17"/>
        <v>6</v>
      </c>
      <c r="AM28" s="2">
        <f t="shared" si="18"/>
        <v>49</v>
      </c>
      <c r="AN28" s="60">
        <f t="shared" si="19"/>
        <v>0</v>
      </c>
    </row>
    <row r="29" spans="1:40" ht="15.5" customHeight="1" x14ac:dyDescent="0.35">
      <c r="A29" s="60">
        <v>27</v>
      </c>
      <c r="B29" s="60">
        <v>27</v>
      </c>
      <c r="C29" s="60" t="s">
        <v>55</v>
      </c>
      <c r="D29" s="60" t="s">
        <v>145</v>
      </c>
      <c r="E29" s="60" t="s">
        <v>167</v>
      </c>
      <c r="I29" s="60" t="s">
        <v>49</v>
      </c>
      <c r="J29" s="60" t="s">
        <v>49</v>
      </c>
      <c r="K29" s="60" t="s">
        <v>41</v>
      </c>
      <c r="L29" s="60" t="s">
        <v>4</v>
      </c>
      <c r="M29" s="60" t="s">
        <v>65</v>
      </c>
      <c r="N29" s="60" t="s">
        <v>3</v>
      </c>
      <c r="O29" s="60" t="s">
        <v>70</v>
      </c>
      <c r="P29" s="60" t="s">
        <v>47</v>
      </c>
      <c r="Q29" s="60" t="s">
        <v>74</v>
      </c>
      <c r="R29" s="60" t="s">
        <v>3</v>
      </c>
      <c r="S29" s="60" t="s">
        <v>75</v>
      </c>
      <c r="T29" s="60" t="s">
        <v>49</v>
      </c>
      <c r="U29" s="60">
        <f t="shared" si="0"/>
        <v>6</v>
      </c>
      <c r="V29" s="60">
        <f t="shared" si="1"/>
        <v>7</v>
      </c>
      <c r="W29" s="60">
        <f t="shared" si="2"/>
        <v>4</v>
      </c>
      <c r="X29" s="60">
        <f t="shared" si="3"/>
        <v>8</v>
      </c>
      <c r="Y29" s="24">
        <f t="shared" si="4"/>
        <v>4</v>
      </c>
      <c r="Z29" s="24">
        <f t="shared" si="5"/>
        <v>4</v>
      </c>
      <c r="AA29" s="24">
        <f t="shared" si="6"/>
        <v>9</v>
      </c>
      <c r="AB29" s="24">
        <f t="shared" si="7"/>
        <v>6</v>
      </c>
      <c r="AC29" s="24">
        <f t="shared" si="8"/>
        <v>2</v>
      </c>
      <c r="AD29" s="24">
        <f t="shared" si="9"/>
        <v>6</v>
      </c>
      <c r="AE29" s="24">
        <f t="shared" si="10"/>
        <v>4</v>
      </c>
      <c r="AF29" s="24">
        <f t="shared" si="11"/>
        <v>2</v>
      </c>
      <c r="AG29" s="24">
        <f t="shared" si="12"/>
        <v>3</v>
      </c>
      <c r="AH29" s="24">
        <f t="shared" si="13"/>
        <v>5</v>
      </c>
      <c r="AI29" s="24">
        <f t="shared" si="14"/>
        <v>2</v>
      </c>
      <c r="AJ29" s="24">
        <f t="shared" si="15"/>
        <v>3</v>
      </c>
      <c r="AK29" s="24">
        <f t="shared" si="16"/>
        <v>5</v>
      </c>
      <c r="AL29" s="24">
        <f t="shared" si="17"/>
        <v>6</v>
      </c>
      <c r="AM29" s="2">
        <f t="shared" si="18"/>
        <v>29</v>
      </c>
      <c r="AN29" s="60">
        <f t="shared" si="19"/>
        <v>0</v>
      </c>
    </row>
    <row r="30" spans="1:40" ht="15.5" customHeight="1" x14ac:dyDescent="0.35">
      <c r="A30" s="60">
        <v>28</v>
      </c>
      <c r="B30" s="60">
        <v>28</v>
      </c>
      <c r="C30" s="60" t="s">
        <v>38</v>
      </c>
      <c r="D30" s="60" t="s">
        <v>145</v>
      </c>
      <c r="E30" s="60" t="s">
        <v>168</v>
      </c>
      <c r="I30" s="60" t="s">
        <v>3</v>
      </c>
      <c r="J30" s="60" t="s">
        <v>3</v>
      </c>
      <c r="K30" s="60" t="s">
        <v>41</v>
      </c>
      <c r="L30" s="60" t="s">
        <v>4</v>
      </c>
      <c r="M30" s="60" t="s">
        <v>59</v>
      </c>
      <c r="N30" s="60" t="s">
        <v>41</v>
      </c>
      <c r="O30" s="60" t="s">
        <v>67</v>
      </c>
      <c r="P30" s="60" t="s">
        <v>41</v>
      </c>
      <c r="Q30" s="60" t="s">
        <v>68</v>
      </c>
      <c r="R30" s="60" t="s">
        <v>4</v>
      </c>
      <c r="S30" s="60" t="s">
        <v>43</v>
      </c>
      <c r="T30" s="60" t="s">
        <v>41</v>
      </c>
      <c r="U30" s="60">
        <f t="shared" si="0"/>
        <v>2</v>
      </c>
      <c r="V30" s="60">
        <f t="shared" si="1"/>
        <v>4</v>
      </c>
      <c r="W30" s="60">
        <f t="shared" si="2"/>
        <v>6</v>
      </c>
      <c r="X30" s="60">
        <f t="shared" si="3"/>
        <v>8</v>
      </c>
      <c r="Y30" s="24">
        <f t="shared" si="4"/>
        <v>6</v>
      </c>
      <c r="Z30" s="24">
        <f t="shared" si="5"/>
        <v>6</v>
      </c>
      <c r="AA30" s="24">
        <f t="shared" si="6"/>
        <v>9</v>
      </c>
      <c r="AB30" s="24">
        <f t="shared" si="7"/>
        <v>9</v>
      </c>
      <c r="AC30" s="24">
        <f t="shared" si="8"/>
        <v>9</v>
      </c>
      <c r="AD30" s="24">
        <f t="shared" si="9"/>
        <v>8</v>
      </c>
      <c r="AE30" s="24">
        <f t="shared" si="10"/>
        <v>9</v>
      </c>
      <c r="AF30" s="24">
        <f t="shared" si="11"/>
        <v>2</v>
      </c>
      <c r="AG30" s="24">
        <f t="shared" si="12"/>
        <v>0</v>
      </c>
      <c r="AH30" s="24">
        <f t="shared" si="13"/>
        <v>2</v>
      </c>
      <c r="AI30" s="24">
        <f t="shared" si="14"/>
        <v>2</v>
      </c>
      <c r="AJ30" s="24">
        <f t="shared" si="15"/>
        <v>1</v>
      </c>
      <c r="AK30" s="24">
        <f t="shared" si="16"/>
        <v>3</v>
      </c>
      <c r="AL30" s="24">
        <f t="shared" si="17"/>
        <v>6</v>
      </c>
      <c r="AM30" s="2">
        <f t="shared" si="18"/>
        <v>47</v>
      </c>
      <c r="AN30" s="60">
        <f t="shared" si="19"/>
        <v>0</v>
      </c>
    </row>
    <row r="31" spans="1:40" ht="15.5" customHeight="1" x14ac:dyDescent="0.35">
      <c r="A31" s="60">
        <v>29</v>
      </c>
      <c r="B31" s="60">
        <v>29</v>
      </c>
      <c r="C31" s="60" t="s">
        <v>38</v>
      </c>
      <c r="D31" s="60" t="s">
        <v>145</v>
      </c>
      <c r="E31" s="60" t="s">
        <v>169</v>
      </c>
      <c r="I31" s="60" t="s">
        <v>3</v>
      </c>
      <c r="J31" s="60" t="s">
        <v>48</v>
      </c>
      <c r="K31" s="60" t="s">
        <v>41</v>
      </c>
      <c r="L31" s="60" t="s">
        <v>41</v>
      </c>
      <c r="M31" s="60" t="s">
        <v>51</v>
      </c>
      <c r="N31" s="60" t="s">
        <v>42</v>
      </c>
      <c r="O31" s="60" t="s">
        <v>52</v>
      </c>
      <c r="P31" s="60" t="s">
        <v>41</v>
      </c>
      <c r="Q31" s="60" t="s">
        <v>53</v>
      </c>
      <c r="R31" s="60" t="s">
        <v>41</v>
      </c>
      <c r="S31" s="60" t="s">
        <v>54</v>
      </c>
      <c r="T31" s="60" t="s">
        <v>4</v>
      </c>
      <c r="U31" s="60">
        <f t="shared" si="0"/>
        <v>2</v>
      </c>
      <c r="V31" s="60">
        <f t="shared" si="1"/>
        <v>4</v>
      </c>
      <c r="W31" s="60">
        <f t="shared" si="2"/>
        <v>6</v>
      </c>
      <c r="X31" s="60">
        <f t="shared" si="3"/>
        <v>9</v>
      </c>
      <c r="Y31" s="24">
        <f t="shared" si="4"/>
        <v>6</v>
      </c>
      <c r="Z31" s="24">
        <f t="shared" si="5"/>
        <v>5</v>
      </c>
      <c r="AA31" s="24">
        <f t="shared" si="6"/>
        <v>9</v>
      </c>
      <c r="AB31" s="24">
        <f t="shared" si="7"/>
        <v>7</v>
      </c>
      <c r="AC31" s="24">
        <f t="shared" si="8"/>
        <v>9</v>
      </c>
      <c r="AD31" s="24">
        <f t="shared" si="9"/>
        <v>9</v>
      </c>
      <c r="AE31" s="24">
        <f t="shared" si="10"/>
        <v>8</v>
      </c>
      <c r="AF31" s="24">
        <f t="shared" si="11"/>
        <v>2</v>
      </c>
      <c r="AG31" s="24">
        <f t="shared" si="12"/>
        <v>0</v>
      </c>
      <c r="AH31" s="24">
        <f t="shared" si="13"/>
        <v>2</v>
      </c>
      <c r="AI31" s="24">
        <f t="shared" si="14"/>
        <v>2</v>
      </c>
      <c r="AJ31" s="24">
        <f t="shared" si="15"/>
        <v>2</v>
      </c>
      <c r="AK31" s="24">
        <f t="shared" si="16"/>
        <v>4</v>
      </c>
      <c r="AL31" s="24">
        <f t="shared" si="17"/>
        <v>6</v>
      </c>
      <c r="AM31" s="2">
        <f t="shared" si="18"/>
        <v>44</v>
      </c>
      <c r="AN31" s="60">
        <f t="shared" si="19"/>
        <v>0</v>
      </c>
    </row>
    <row r="32" spans="1:40" ht="15.5" customHeight="1" x14ac:dyDescent="0.35">
      <c r="A32" s="60">
        <v>30</v>
      </c>
      <c r="B32" s="60">
        <v>30</v>
      </c>
      <c r="C32" s="60" t="s">
        <v>38</v>
      </c>
      <c r="D32" s="60" t="s">
        <v>145</v>
      </c>
      <c r="E32" s="60" t="s">
        <v>170</v>
      </c>
      <c r="I32" s="60" t="s">
        <v>42</v>
      </c>
      <c r="J32" s="60" t="s">
        <v>48</v>
      </c>
      <c r="K32" s="60" t="s">
        <v>41</v>
      </c>
      <c r="L32" s="60" t="s">
        <v>41</v>
      </c>
      <c r="M32" s="60" t="s">
        <v>59</v>
      </c>
      <c r="N32" s="60" t="s">
        <v>41</v>
      </c>
      <c r="O32" s="60" t="s">
        <v>60</v>
      </c>
      <c r="P32" s="60" t="s">
        <v>48</v>
      </c>
      <c r="Q32" s="60" t="s">
        <v>61</v>
      </c>
      <c r="R32" s="60" t="s">
        <v>42</v>
      </c>
      <c r="S32" s="60" t="s">
        <v>43</v>
      </c>
      <c r="T32" s="60" t="s">
        <v>41</v>
      </c>
      <c r="U32" s="60">
        <f t="shared" si="0"/>
        <v>2</v>
      </c>
      <c r="V32" s="60">
        <f t="shared" si="1"/>
        <v>4</v>
      </c>
      <c r="W32" s="60">
        <f t="shared" si="2"/>
        <v>7</v>
      </c>
      <c r="X32" s="60">
        <f t="shared" si="3"/>
        <v>9</v>
      </c>
      <c r="Y32" s="24">
        <f t="shared" si="4"/>
        <v>7</v>
      </c>
      <c r="Z32" s="24">
        <f t="shared" si="5"/>
        <v>5</v>
      </c>
      <c r="AA32" s="24">
        <f t="shared" si="6"/>
        <v>9</v>
      </c>
      <c r="AB32" s="24">
        <f t="shared" si="7"/>
        <v>9</v>
      </c>
      <c r="AC32" s="24">
        <f t="shared" si="8"/>
        <v>5</v>
      </c>
      <c r="AD32" s="24">
        <f t="shared" si="9"/>
        <v>7</v>
      </c>
      <c r="AE32" s="24">
        <f t="shared" si="10"/>
        <v>9</v>
      </c>
      <c r="AF32" s="24">
        <f t="shared" si="11"/>
        <v>1</v>
      </c>
      <c r="AG32" s="24">
        <f t="shared" si="12"/>
        <v>1</v>
      </c>
      <c r="AH32" s="24">
        <f t="shared" si="13"/>
        <v>2</v>
      </c>
      <c r="AI32" s="24">
        <f t="shared" si="14"/>
        <v>2</v>
      </c>
      <c r="AJ32" s="24">
        <f t="shared" si="15"/>
        <v>2</v>
      </c>
      <c r="AK32" s="24">
        <f t="shared" si="16"/>
        <v>4</v>
      </c>
      <c r="AL32" s="24">
        <f t="shared" si="17"/>
        <v>6</v>
      </c>
      <c r="AM32" s="2">
        <f t="shared" si="18"/>
        <v>42</v>
      </c>
      <c r="AN32" s="60">
        <f t="shared" si="19"/>
        <v>0</v>
      </c>
    </row>
    <row r="33" spans="1:40" ht="15.5" customHeight="1" x14ac:dyDescent="0.35">
      <c r="A33" s="60">
        <v>31</v>
      </c>
      <c r="B33" s="60">
        <v>31</v>
      </c>
      <c r="C33" s="60" t="s">
        <v>38</v>
      </c>
      <c r="D33" s="60" t="s">
        <v>145</v>
      </c>
      <c r="E33" s="60" t="s">
        <v>171</v>
      </c>
      <c r="I33" s="60" t="s">
        <v>42</v>
      </c>
      <c r="J33" s="60" t="s">
        <v>3</v>
      </c>
      <c r="K33" s="60" t="s">
        <v>41</v>
      </c>
      <c r="L33" s="60" t="s">
        <v>41</v>
      </c>
      <c r="M33" s="60" t="s">
        <v>43</v>
      </c>
      <c r="N33" s="60" t="s">
        <v>41</v>
      </c>
      <c r="O33" s="60" t="s">
        <v>57</v>
      </c>
      <c r="P33" s="60" t="s">
        <v>41</v>
      </c>
      <c r="Q33" s="60" t="s">
        <v>72</v>
      </c>
      <c r="R33" s="60" t="s">
        <v>48</v>
      </c>
      <c r="S33" s="60" t="s">
        <v>46</v>
      </c>
      <c r="T33" s="60" t="s">
        <v>48</v>
      </c>
      <c r="U33" s="60">
        <f t="shared" si="0"/>
        <v>3</v>
      </c>
      <c r="V33" s="60">
        <f t="shared" si="1"/>
        <v>4</v>
      </c>
      <c r="W33" s="60">
        <f t="shared" si="2"/>
        <v>7</v>
      </c>
      <c r="X33" s="60">
        <f t="shared" si="3"/>
        <v>9</v>
      </c>
      <c r="Y33" s="24">
        <f t="shared" si="4"/>
        <v>7</v>
      </c>
      <c r="Z33" s="24">
        <f t="shared" si="5"/>
        <v>6</v>
      </c>
      <c r="AA33" s="24">
        <f t="shared" si="6"/>
        <v>9</v>
      </c>
      <c r="AB33" s="24">
        <f t="shared" si="7"/>
        <v>9</v>
      </c>
      <c r="AC33" s="24">
        <f t="shared" si="8"/>
        <v>9</v>
      </c>
      <c r="AD33" s="24">
        <f t="shared" si="9"/>
        <v>5</v>
      </c>
      <c r="AE33" s="24">
        <f t="shared" si="10"/>
        <v>5</v>
      </c>
      <c r="AF33" s="24">
        <f t="shared" si="11"/>
        <v>1</v>
      </c>
      <c r="AG33" s="24">
        <f t="shared" si="12"/>
        <v>2</v>
      </c>
      <c r="AH33" s="24">
        <f t="shared" si="13"/>
        <v>3</v>
      </c>
      <c r="AI33" s="24">
        <f t="shared" si="14"/>
        <v>2</v>
      </c>
      <c r="AJ33" s="24">
        <f t="shared" si="15"/>
        <v>2</v>
      </c>
      <c r="AK33" s="24">
        <f t="shared" si="16"/>
        <v>4</v>
      </c>
      <c r="AL33" s="24">
        <f t="shared" si="17"/>
        <v>6</v>
      </c>
      <c r="AM33" s="2">
        <f t="shared" si="18"/>
        <v>41</v>
      </c>
      <c r="AN33" s="60">
        <f t="shared" si="19"/>
        <v>0</v>
      </c>
    </row>
    <row r="34" spans="1:40" ht="15.5" customHeight="1" x14ac:dyDescent="0.35">
      <c r="A34" s="60">
        <v>32</v>
      </c>
      <c r="B34" s="60">
        <v>32</v>
      </c>
      <c r="C34" s="60" t="s">
        <v>55</v>
      </c>
      <c r="D34" s="60" t="s">
        <v>145</v>
      </c>
      <c r="E34" s="60" t="s">
        <v>172</v>
      </c>
      <c r="I34" s="60" t="s">
        <v>47</v>
      </c>
      <c r="J34" s="60" t="s">
        <v>49</v>
      </c>
      <c r="K34" s="60" t="s">
        <v>41</v>
      </c>
      <c r="L34" s="60" t="s">
        <v>4</v>
      </c>
      <c r="M34" s="60" t="s">
        <v>43</v>
      </c>
      <c r="N34" s="60" t="s">
        <v>41</v>
      </c>
      <c r="O34" s="60" t="s">
        <v>52</v>
      </c>
      <c r="P34" s="60" t="s">
        <v>3</v>
      </c>
      <c r="Q34" s="60" t="s">
        <v>53</v>
      </c>
      <c r="R34" s="60" t="s">
        <v>41</v>
      </c>
      <c r="S34" s="60" t="s">
        <v>73</v>
      </c>
      <c r="T34" s="60" t="s">
        <v>40</v>
      </c>
      <c r="U34" s="60">
        <f t="shared" si="0"/>
        <v>4</v>
      </c>
      <c r="V34" s="60">
        <f t="shared" si="1"/>
        <v>5</v>
      </c>
      <c r="W34" s="60">
        <f t="shared" si="2"/>
        <v>2</v>
      </c>
      <c r="X34" s="60">
        <f t="shared" si="3"/>
        <v>8</v>
      </c>
      <c r="Y34" s="24">
        <f t="shared" si="4"/>
        <v>2</v>
      </c>
      <c r="Z34" s="24">
        <f t="shared" si="5"/>
        <v>4</v>
      </c>
      <c r="AA34" s="24">
        <f t="shared" si="6"/>
        <v>9</v>
      </c>
      <c r="AB34" s="24">
        <f t="shared" si="7"/>
        <v>9</v>
      </c>
      <c r="AC34" s="24">
        <f t="shared" si="8"/>
        <v>6</v>
      </c>
      <c r="AD34" s="24">
        <f t="shared" si="9"/>
        <v>9</v>
      </c>
      <c r="AE34" s="24">
        <f t="shared" si="10"/>
        <v>3</v>
      </c>
      <c r="AF34" s="24">
        <f t="shared" si="11"/>
        <v>2</v>
      </c>
      <c r="AG34" s="24">
        <f t="shared" si="12"/>
        <v>2</v>
      </c>
      <c r="AH34" s="24">
        <f t="shared" si="13"/>
        <v>4</v>
      </c>
      <c r="AI34" s="24">
        <f t="shared" si="14"/>
        <v>2</v>
      </c>
      <c r="AJ34" s="24">
        <f t="shared" si="15"/>
        <v>2</v>
      </c>
      <c r="AK34" s="24">
        <f t="shared" si="16"/>
        <v>4</v>
      </c>
      <c r="AL34" s="24">
        <f t="shared" si="17"/>
        <v>6</v>
      </c>
      <c r="AM34" s="2">
        <f t="shared" si="18"/>
        <v>33</v>
      </c>
      <c r="AN34" s="60">
        <f t="shared" si="19"/>
        <v>0</v>
      </c>
    </row>
    <row r="35" spans="1:40" ht="15.5" customHeight="1" x14ac:dyDescent="0.35">
      <c r="A35" s="60">
        <v>33</v>
      </c>
      <c r="B35" s="60">
        <v>33</v>
      </c>
      <c r="C35" s="60" t="s">
        <v>38</v>
      </c>
      <c r="D35" s="60" t="s">
        <v>145</v>
      </c>
      <c r="E35" s="60" t="s">
        <v>173</v>
      </c>
      <c r="I35" s="60" t="s">
        <v>62</v>
      </c>
      <c r="J35" s="60" t="s">
        <v>48</v>
      </c>
      <c r="K35" s="60" t="s">
        <v>41</v>
      </c>
      <c r="L35" s="60" t="s">
        <v>3</v>
      </c>
      <c r="M35" s="60" t="s">
        <v>63</v>
      </c>
      <c r="N35" s="60" t="s">
        <v>40</v>
      </c>
      <c r="O35" s="60" t="s">
        <v>51</v>
      </c>
      <c r="P35" s="60" t="s">
        <v>62</v>
      </c>
      <c r="Q35" s="60" t="s">
        <v>53</v>
      </c>
      <c r="R35" s="60" t="s">
        <v>49</v>
      </c>
      <c r="S35" s="60" t="s">
        <v>65</v>
      </c>
      <c r="T35" s="60" t="s">
        <v>48</v>
      </c>
      <c r="U35" s="60">
        <f t="shared" si="0"/>
        <v>7</v>
      </c>
      <c r="V35" s="60">
        <f t="shared" si="1"/>
        <v>7</v>
      </c>
      <c r="W35" s="60">
        <f t="shared" si="2"/>
        <v>1</v>
      </c>
      <c r="X35" s="60">
        <f t="shared" si="3"/>
        <v>6</v>
      </c>
      <c r="Y35" s="24">
        <f t="shared" si="4"/>
        <v>1</v>
      </c>
      <c r="Z35" s="24">
        <f t="shared" si="5"/>
        <v>5</v>
      </c>
      <c r="AA35" s="24">
        <f t="shared" si="6"/>
        <v>9</v>
      </c>
      <c r="AB35" s="24">
        <f t="shared" si="7"/>
        <v>3</v>
      </c>
      <c r="AC35" s="24">
        <f t="shared" si="8"/>
        <v>1</v>
      </c>
      <c r="AD35" s="24">
        <f t="shared" si="9"/>
        <v>4</v>
      </c>
      <c r="AE35" s="24">
        <f t="shared" si="10"/>
        <v>5</v>
      </c>
      <c r="AF35" s="24">
        <f t="shared" si="11"/>
        <v>2</v>
      </c>
      <c r="AG35" s="24">
        <f t="shared" si="12"/>
        <v>3</v>
      </c>
      <c r="AH35" s="24">
        <f t="shared" si="13"/>
        <v>5</v>
      </c>
      <c r="AI35" s="24">
        <f t="shared" si="14"/>
        <v>2</v>
      </c>
      <c r="AJ35" s="24">
        <f t="shared" si="15"/>
        <v>3</v>
      </c>
      <c r="AK35" s="24">
        <f t="shared" si="16"/>
        <v>5</v>
      </c>
      <c r="AL35" s="24">
        <f t="shared" si="17"/>
        <v>6</v>
      </c>
      <c r="AM35" s="2">
        <f t="shared" si="18"/>
        <v>23</v>
      </c>
      <c r="AN35" s="60">
        <f t="shared" si="19"/>
        <v>2</v>
      </c>
    </row>
    <row r="36" spans="1:40" ht="15.5" customHeight="1" x14ac:dyDescent="0.35">
      <c r="A36" s="60">
        <v>34</v>
      </c>
      <c r="B36" s="60">
        <v>34</v>
      </c>
      <c r="C36" s="60" t="s">
        <v>38</v>
      </c>
      <c r="D36" s="60" t="s">
        <v>145</v>
      </c>
      <c r="E36" s="60" t="s">
        <v>174</v>
      </c>
      <c r="I36" s="60" t="s">
        <v>4</v>
      </c>
      <c r="J36" s="60" t="s">
        <v>41</v>
      </c>
      <c r="K36" s="60" t="s">
        <v>41</v>
      </c>
      <c r="L36" s="60" t="s">
        <v>41</v>
      </c>
      <c r="M36" s="60" t="s">
        <v>63</v>
      </c>
      <c r="N36" s="60" t="s">
        <v>41</v>
      </c>
      <c r="O36" s="60" t="s">
        <v>43</v>
      </c>
      <c r="P36" s="60" t="s">
        <v>41</v>
      </c>
      <c r="Q36" s="60" t="s">
        <v>64</v>
      </c>
      <c r="R36" s="60" t="s">
        <v>41</v>
      </c>
      <c r="S36" s="60" t="s">
        <v>54</v>
      </c>
      <c r="T36" s="60" t="s">
        <v>41</v>
      </c>
      <c r="U36" s="60">
        <f t="shared" si="0"/>
        <v>0</v>
      </c>
      <c r="V36" s="60">
        <f t="shared" si="1"/>
        <v>1</v>
      </c>
      <c r="W36" s="60">
        <f t="shared" si="2"/>
        <v>8</v>
      </c>
      <c r="X36" s="60">
        <f t="shared" si="3"/>
        <v>9</v>
      </c>
      <c r="Y36" s="24">
        <f t="shared" si="4"/>
        <v>8</v>
      </c>
      <c r="Z36" s="24">
        <f t="shared" si="5"/>
        <v>9</v>
      </c>
      <c r="AA36" s="24">
        <f t="shared" si="6"/>
        <v>9</v>
      </c>
      <c r="AB36" s="24">
        <f t="shared" si="7"/>
        <v>9</v>
      </c>
      <c r="AC36" s="24">
        <f t="shared" si="8"/>
        <v>9</v>
      </c>
      <c r="AD36" s="24">
        <f t="shared" si="9"/>
        <v>9</v>
      </c>
      <c r="AE36" s="24">
        <f t="shared" si="10"/>
        <v>9</v>
      </c>
      <c r="AF36" s="24">
        <f t="shared" si="11"/>
        <v>0</v>
      </c>
      <c r="AG36" s="24">
        <f t="shared" si="12"/>
        <v>0</v>
      </c>
      <c r="AH36" s="24">
        <f t="shared" si="13"/>
        <v>0</v>
      </c>
      <c r="AI36" s="24">
        <f t="shared" si="14"/>
        <v>1</v>
      </c>
      <c r="AJ36" s="24">
        <f t="shared" si="15"/>
        <v>0</v>
      </c>
      <c r="AK36" s="24">
        <f t="shared" si="16"/>
        <v>1</v>
      </c>
      <c r="AL36" s="24">
        <f t="shared" si="17"/>
        <v>6</v>
      </c>
      <c r="AM36" s="2">
        <f t="shared" si="18"/>
        <v>53</v>
      </c>
      <c r="AN36" s="60">
        <f t="shared" si="19"/>
        <v>0</v>
      </c>
    </row>
    <row r="37" spans="1:40" ht="15.5" customHeight="1" x14ac:dyDescent="0.35">
      <c r="A37" s="60">
        <v>35</v>
      </c>
      <c r="B37" s="60">
        <v>35</v>
      </c>
      <c r="C37" s="60" t="s">
        <v>55</v>
      </c>
      <c r="D37" s="60" t="s">
        <v>145</v>
      </c>
      <c r="E37" s="60" t="s">
        <v>175</v>
      </c>
      <c r="I37" s="60" t="s">
        <v>47</v>
      </c>
      <c r="J37" s="60" t="s">
        <v>47</v>
      </c>
      <c r="K37" s="60" t="s">
        <v>41</v>
      </c>
      <c r="L37" s="60" t="s">
        <v>42</v>
      </c>
      <c r="M37" s="60" t="s">
        <v>43</v>
      </c>
      <c r="N37" s="60" t="s">
        <v>4</v>
      </c>
      <c r="O37" s="60" t="s">
        <v>52</v>
      </c>
      <c r="P37" s="60" t="s">
        <v>40</v>
      </c>
      <c r="Q37" s="60" t="s">
        <v>53</v>
      </c>
      <c r="R37" s="60" t="s">
        <v>3</v>
      </c>
      <c r="S37" s="60" t="s">
        <v>73</v>
      </c>
      <c r="T37" s="60" t="s">
        <v>48</v>
      </c>
      <c r="U37" s="60">
        <f t="shared" si="0"/>
        <v>5</v>
      </c>
      <c r="V37" s="60">
        <f t="shared" si="1"/>
        <v>7</v>
      </c>
      <c r="W37" s="60">
        <f t="shared" si="2"/>
        <v>2</v>
      </c>
      <c r="X37" s="60">
        <f t="shared" si="3"/>
        <v>7</v>
      </c>
      <c r="Y37" s="24">
        <f t="shared" si="4"/>
        <v>2</v>
      </c>
      <c r="Z37" s="24">
        <f t="shared" si="5"/>
        <v>2</v>
      </c>
      <c r="AA37" s="24">
        <f t="shared" si="6"/>
        <v>9</v>
      </c>
      <c r="AB37" s="24">
        <f t="shared" si="7"/>
        <v>8</v>
      </c>
      <c r="AC37" s="24">
        <f t="shared" si="8"/>
        <v>3</v>
      </c>
      <c r="AD37" s="24">
        <f t="shared" si="9"/>
        <v>6</v>
      </c>
      <c r="AE37" s="24">
        <f t="shared" si="10"/>
        <v>5</v>
      </c>
      <c r="AF37" s="24">
        <f t="shared" si="11"/>
        <v>2</v>
      </c>
      <c r="AG37" s="24">
        <f t="shared" si="12"/>
        <v>3</v>
      </c>
      <c r="AH37" s="24">
        <f t="shared" si="13"/>
        <v>5</v>
      </c>
      <c r="AI37" s="24">
        <f t="shared" si="14"/>
        <v>2</v>
      </c>
      <c r="AJ37" s="24">
        <f t="shared" si="15"/>
        <v>3</v>
      </c>
      <c r="AK37" s="24">
        <f t="shared" si="16"/>
        <v>5</v>
      </c>
      <c r="AL37" s="24">
        <f t="shared" si="17"/>
        <v>6</v>
      </c>
      <c r="AM37" s="2">
        <f t="shared" si="18"/>
        <v>27</v>
      </c>
      <c r="AN37" s="60">
        <f t="shared" si="19"/>
        <v>0</v>
      </c>
    </row>
    <row r="38" spans="1:40" ht="15.5" customHeight="1" x14ac:dyDescent="0.35">
      <c r="A38" s="60">
        <v>36</v>
      </c>
      <c r="B38" s="60">
        <v>36</v>
      </c>
      <c r="C38" s="60" t="s">
        <v>38</v>
      </c>
      <c r="D38" s="60" t="s">
        <v>145</v>
      </c>
      <c r="E38" s="60" t="s">
        <v>176</v>
      </c>
      <c r="I38" s="60" t="s">
        <v>40</v>
      </c>
      <c r="J38" s="60" t="s">
        <v>3</v>
      </c>
      <c r="K38" s="60" t="s">
        <v>41</v>
      </c>
      <c r="L38" s="60" t="s">
        <v>4</v>
      </c>
      <c r="M38" s="60" t="s">
        <v>63</v>
      </c>
      <c r="N38" s="60" t="s">
        <v>3</v>
      </c>
      <c r="O38" s="60" t="s">
        <v>51</v>
      </c>
      <c r="P38" s="60" t="s">
        <v>3</v>
      </c>
      <c r="Q38" s="60" t="s">
        <v>53</v>
      </c>
      <c r="R38" s="60" t="s">
        <v>3</v>
      </c>
      <c r="S38" s="60" t="s">
        <v>65</v>
      </c>
      <c r="T38" s="60" t="s">
        <v>3</v>
      </c>
      <c r="U38" s="60">
        <f t="shared" si="0"/>
        <v>6</v>
      </c>
      <c r="V38" s="60">
        <f t="shared" si="1"/>
        <v>7</v>
      </c>
      <c r="W38" s="60">
        <f t="shared" si="2"/>
        <v>3</v>
      </c>
      <c r="X38" s="60">
        <f t="shared" si="3"/>
        <v>8</v>
      </c>
      <c r="Y38" s="24">
        <f t="shared" si="4"/>
        <v>3</v>
      </c>
      <c r="Z38" s="24">
        <f t="shared" si="5"/>
        <v>6</v>
      </c>
      <c r="AA38" s="24">
        <f t="shared" si="6"/>
        <v>9</v>
      </c>
      <c r="AB38" s="24">
        <f t="shared" si="7"/>
        <v>6</v>
      </c>
      <c r="AC38" s="24">
        <f t="shared" si="8"/>
        <v>6</v>
      </c>
      <c r="AD38" s="24">
        <f t="shared" si="9"/>
        <v>6</v>
      </c>
      <c r="AE38" s="24">
        <f t="shared" si="10"/>
        <v>6</v>
      </c>
      <c r="AF38" s="24">
        <f t="shared" si="11"/>
        <v>2</v>
      </c>
      <c r="AG38" s="24">
        <f t="shared" si="12"/>
        <v>3</v>
      </c>
      <c r="AH38" s="24">
        <f t="shared" si="13"/>
        <v>5</v>
      </c>
      <c r="AI38" s="24">
        <f t="shared" si="14"/>
        <v>2</v>
      </c>
      <c r="AJ38" s="24">
        <f t="shared" si="15"/>
        <v>3</v>
      </c>
      <c r="AK38" s="24">
        <f t="shared" si="16"/>
        <v>5</v>
      </c>
      <c r="AL38" s="24">
        <f t="shared" si="17"/>
        <v>6</v>
      </c>
      <c r="AM38" s="2">
        <f t="shared" si="18"/>
        <v>36</v>
      </c>
      <c r="AN38" s="60">
        <f t="shared" si="19"/>
        <v>0</v>
      </c>
    </row>
    <row r="39" spans="1:40" ht="15.5" customHeight="1" x14ac:dyDescent="0.35">
      <c r="A39" s="60">
        <v>37</v>
      </c>
      <c r="B39" s="60">
        <v>37</v>
      </c>
      <c r="C39" s="60" t="s">
        <v>38</v>
      </c>
      <c r="D39" s="60" t="s">
        <v>145</v>
      </c>
      <c r="E39" s="60" t="s">
        <v>177</v>
      </c>
      <c r="I39" s="60" t="s">
        <v>40</v>
      </c>
      <c r="J39" s="60" t="s">
        <v>47</v>
      </c>
      <c r="K39" s="60" t="s">
        <v>41</v>
      </c>
      <c r="L39" s="60" t="s">
        <v>4</v>
      </c>
      <c r="M39" s="60" t="s">
        <v>43</v>
      </c>
      <c r="N39" s="60" t="s">
        <v>41</v>
      </c>
      <c r="O39" s="60" t="s">
        <v>52</v>
      </c>
      <c r="P39" s="60" t="s">
        <v>48</v>
      </c>
      <c r="Q39" s="60" t="s">
        <v>53</v>
      </c>
      <c r="R39" s="60" t="s">
        <v>3</v>
      </c>
      <c r="S39" s="60" t="s">
        <v>73</v>
      </c>
      <c r="T39" s="60" t="s">
        <v>4</v>
      </c>
      <c r="U39" s="60">
        <f t="shared" si="0"/>
        <v>4</v>
      </c>
      <c r="V39" s="60">
        <f t="shared" si="1"/>
        <v>6</v>
      </c>
      <c r="W39" s="60">
        <f t="shared" si="2"/>
        <v>3</v>
      </c>
      <c r="X39" s="60">
        <f t="shared" si="3"/>
        <v>8</v>
      </c>
      <c r="Y39" s="24">
        <f t="shared" si="4"/>
        <v>3</v>
      </c>
      <c r="Z39" s="24">
        <f t="shared" si="5"/>
        <v>2</v>
      </c>
      <c r="AA39" s="24">
        <f t="shared" si="6"/>
        <v>9</v>
      </c>
      <c r="AB39" s="24">
        <f t="shared" si="7"/>
        <v>9</v>
      </c>
      <c r="AC39" s="24">
        <f t="shared" si="8"/>
        <v>5</v>
      </c>
      <c r="AD39" s="24">
        <f t="shared" si="9"/>
        <v>6</v>
      </c>
      <c r="AE39" s="24">
        <f t="shared" si="10"/>
        <v>8</v>
      </c>
      <c r="AF39" s="24">
        <f t="shared" si="11"/>
        <v>2</v>
      </c>
      <c r="AG39" s="24">
        <f t="shared" si="12"/>
        <v>2</v>
      </c>
      <c r="AH39" s="24">
        <f t="shared" si="13"/>
        <v>4</v>
      </c>
      <c r="AI39" s="24">
        <f t="shared" si="14"/>
        <v>2</v>
      </c>
      <c r="AJ39" s="24">
        <f t="shared" si="15"/>
        <v>3</v>
      </c>
      <c r="AK39" s="24">
        <f t="shared" si="16"/>
        <v>5</v>
      </c>
      <c r="AL39" s="24">
        <f t="shared" si="17"/>
        <v>6</v>
      </c>
      <c r="AM39" s="2">
        <f t="shared" si="18"/>
        <v>33</v>
      </c>
      <c r="AN39" s="60">
        <f t="shared" si="19"/>
        <v>0</v>
      </c>
    </row>
    <row r="40" spans="1:40" ht="15.5" customHeight="1" x14ac:dyDescent="0.35">
      <c r="A40" s="60">
        <v>38</v>
      </c>
      <c r="B40" s="60">
        <v>38</v>
      </c>
      <c r="C40" s="60" t="s">
        <v>38</v>
      </c>
      <c r="D40" s="60" t="s">
        <v>145</v>
      </c>
      <c r="E40" s="60" t="s">
        <v>178</v>
      </c>
      <c r="I40" s="60" t="s">
        <v>48</v>
      </c>
      <c r="J40" s="60" t="s">
        <v>48</v>
      </c>
      <c r="K40" s="60" t="s">
        <v>41</v>
      </c>
      <c r="L40" s="60" t="s">
        <v>41</v>
      </c>
      <c r="M40" s="60" t="s">
        <v>44</v>
      </c>
      <c r="N40" s="60" t="s">
        <v>41</v>
      </c>
      <c r="O40" s="60" t="s">
        <v>45</v>
      </c>
      <c r="P40" s="60" t="s">
        <v>41</v>
      </c>
      <c r="Q40" s="60" t="s">
        <v>46</v>
      </c>
      <c r="R40" s="60" t="s">
        <v>3</v>
      </c>
      <c r="S40" s="60" t="s">
        <v>70</v>
      </c>
      <c r="T40" s="60" t="s">
        <v>49</v>
      </c>
      <c r="U40" s="60">
        <f t="shared" si="0"/>
        <v>4</v>
      </c>
      <c r="V40" s="60">
        <f t="shared" si="1"/>
        <v>4</v>
      </c>
      <c r="W40" s="60">
        <f t="shared" si="2"/>
        <v>5</v>
      </c>
      <c r="X40" s="60">
        <f t="shared" si="3"/>
        <v>9</v>
      </c>
      <c r="Y40" s="24">
        <f t="shared" si="4"/>
        <v>5</v>
      </c>
      <c r="Z40" s="24">
        <f t="shared" si="5"/>
        <v>5</v>
      </c>
      <c r="AA40" s="24">
        <f t="shared" si="6"/>
        <v>9</v>
      </c>
      <c r="AB40" s="24">
        <f t="shared" si="7"/>
        <v>9</v>
      </c>
      <c r="AC40" s="24">
        <f t="shared" si="8"/>
        <v>9</v>
      </c>
      <c r="AD40" s="24">
        <f t="shared" si="9"/>
        <v>6</v>
      </c>
      <c r="AE40" s="24">
        <f t="shared" si="10"/>
        <v>4</v>
      </c>
      <c r="AF40" s="24">
        <f t="shared" si="11"/>
        <v>2</v>
      </c>
      <c r="AG40" s="24">
        <f t="shared" si="12"/>
        <v>2</v>
      </c>
      <c r="AH40" s="24">
        <f t="shared" si="13"/>
        <v>4</v>
      </c>
      <c r="AI40" s="24">
        <f t="shared" si="14"/>
        <v>2</v>
      </c>
      <c r="AJ40" s="24">
        <f t="shared" si="15"/>
        <v>2</v>
      </c>
      <c r="AK40" s="24">
        <f t="shared" si="16"/>
        <v>4</v>
      </c>
      <c r="AL40" s="24">
        <f t="shared" si="17"/>
        <v>6</v>
      </c>
      <c r="AM40" s="2">
        <f t="shared" si="18"/>
        <v>38</v>
      </c>
      <c r="AN40" s="60">
        <f t="shared" si="19"/>
        <v>0</v>
      </c>
    </row>
    <row r="41" spans="1:40" ht="15.5" customHeight="1" x14ac:dyDescent="0.35">
      <c r="A41" s="60">
        <v>39</v>
      </c>
      <c r="B41" s="60">
        <v>39</v>
      </c>
      <c r="C41" s="60" t="s">
        <v>38</v>
      </c>
      <c r="D41" s="60" t="s">
        <v>145</v>
      </c>
      <c r="E41" s="60" t="s">
        <v>179</v>
      </c>
      <c r="I41" s="60" t="s">
        <v>41</v>
      </c>
      <c r="J41" s="60" t="s">
        <v>4</v>
      </c>
      <c r="K41" s="60" t="s">
        <v>41</v>
      </c>
      <c r="L41" s="60" t="s">
        <v>41</v>
      </c>
      <c r="M41" s="60" t="s">
        <v>63</v>
      </c>
      <c r="N41" s="60" t="s">
        <v>41</v>
      </c>
      <c r="O41" s="60" t="s">
        <v>51</v>
      </c>
      <c r="P41" s="60" t="s">
        <v>41</v>
      </c>
      <c r="Q41" s="60" t="s">
        <v>52</v>
      </c>
      <c r="R41" s="60" t="s">
        <v>41</v>
      </c>
      <c r="S41" s="60" t="s">
        <v>53</v>
      </c>
      <c r="T41" s="60" t="s">
        <v>41</v>
      </c>
      <c r="U41" s="60">
        <f t="shared" si="0"/>
        <v>0</v>
      </c>
      <c r="V41" s="60">
        <f t="shared" si="1"/>
        <v>1</v>
      </c>
      <c r="W41" s="60">
        <f t="shared" si="2"/>
        <v>9</v>
      </c>
      <c r="X41" s="60">
        <f t="shared" si="3"/>
        <v>9</v>
      </c>
      <c r="Y41" s="24">
        <f t="shared" si="4"/>
        <v>9</v>
      </c>
      <c r="Z41" s="24">
        <f t="shared" si="5"/>
        <v>8</v>
      </c>
      <c r="AA41" s="24">
        <f t="shared" si="6"/>
        <v>9</v>
      </c>
      <c r="AB41" s="24">
        <f t="shared" si="7"/>
        <v>9</v>
      </c>
      <c r="AC41" s="24">
        <f t="shared" si="8"/>
        <v>9</v>
      </c>
      <c r="AD41" s="24">
        <f t="shared" si="9"/>
        <v>9</v>
      </c>
      <c r="AE41" s="24">
        <f t="shared" si="10"/>
        <v>9</v>
      </c>
      <c r="AF41" s="24">
        <f t="shared" si="11"/>
        <v>0</v>
      </c>
      <c r="AG41" s="24">
        <f t="shared" si="12"/>
        <v>0</v>
      </c>
      <c r="AH41" s="24">
        <f t="shared" si="13"/>
        <v>0</v>
      </c>
      <c r="AI41" s="24">
        <f t="shared" si="14"/>
        <v>1</v>
      </c>
      <c r="AJ41" s="24">
        <f t="shared" si="15"/>
        <v>0</v>
      </c>
      <c r="AK41" s="24">
        <f t="shared" si="16"/>
        <v>1</v>
      </c>
      <c r="AL41" s="24">
        <f t="shared" si="17"/>
        <v>6</v>
      </c>
      <c r="AM41" s="2">
        <f t="shared" si="18"/>
        <v>53</v>
      </c>
      <c r="AN41" s="60">
        <f t="shared" si="19"/>
        <v>0</v>
      </c>
    </row>
    <row r="42" spans="1:40" ht="15.5" customHeight="1" x14ac:dyDescent="0.35">
      <c r="A42" s="60">
        <v>40</v>
      </c>
      <c r="B42" s="60">
        <v>40</v>
      </c>
      <c r="C42" s="60" t="s">
        <v>55</v>
      </c>
      <c r="D42" s="60" t="s">
        <v>145</v>
      </c>
      <c r="E42" s="60" t="s">
        <v>180</v>
      </c>
      <c r="I42" s="60" t="s">
        <v>48</v>
      </c>
      <c r="J42" s="60" t="s">
        <v>48</v>
      </c>
      <c r="K42" s="60" t="s">
        <v>3</v>
      </c>
      <c r="L42" s="60" t="s">
        <v>42</v>
      </c>
      <c r="M42" s="60" t="s">
        <v>56</v>
      </c>
      <c r="N42" s="60" t="s">
        <v>41</v>
      </c>
      <c r="O42" s="60" t="s">
        <v>57</v>
      </c>
      <c r="P42" s="60" t="s">
        <v>41</v>
      </c>
      <c r="Q42" s="60" t="s">
        <v>44</v>
      </c>
      <c r="R42" s="60" t="s">
        <v>42</v>
      </c>
      <c r="S42" s="60" t="s">
        <v>58</v>
      </c>
      <c r="T42" s="60" t="s">
        <v>4</v>
      </c>
      <c r="U42" s="60">
        <f t="shared" si="0"/>
        <v>3</v>
      </c>
      <c r="V42" s="60">
        <f t="shared" si="1"/>
        <v>6</v>
      </c>
      <c r="W42" s="60">
        <f t="shared" si="2"/>
        <v>5</v>
      </c>
      <c r="X42" s="60">
        <f t="shared" si="3"/>
        <v>7</v>
      </c>
      <c r="Y42" s="24">
        <f t="shared" si="4"/>
        <v>5</v>
      </c>
      <c r="Z42" s="24">
        <f t="shared" si="5"/>
        <v>5</v>
      </c>
      <c r="AA42" s="24">
        <f t="shared" si="6"/>
        <v>6</v>
      </c>
      <c r="AB42" s="24">
        <f t="shared" si="7"/>
        <v>9</v>
      </c>
      <c r="AC42" s="24">
        <f t="shared" si="8"/>
        <v>9</v>
      </c>
      <c r="AD42" s="24">
        <f t="shared" si="9"/>
        <v>7</v>
      </c>
      <c r="AE42" s="24">
        <f t="shared" si="10"/>
        <v>8</v>
      </c>
      <c r="AF42" s="24">
        <f t="shared" si="11"/>
        <v>3</v>
      </c>
      <c r="AG42" s="24">
        <f t="shared" si="12"/>
        <v>0</v>
      </c>
      <c r="AH42" s="24">
        <f t="shared" si="13"/>
        <v>3</v>
      </c>
      <c r="AI42" s="24">
        <f t="shared" si="14"/>
        <v>3</v>
      </c>
      <c r="AJ42" s="24">
        <f t="shared" si="15"/>
        <v>2</v>
      </c>
      <c r="AK42" s="24">
        <f t="shared" si="16"/>
        <v>5</v>
      </c>
      <c r="AL42" s="24">
        <f t="shared" si="17"/>
        <v>6</v>
      </c>
      <c r="AM42" s="2">
        <f t="shared" si="18"/>
        <v>40</v>
      </c>
      <c r="AN42" s="60">
        <f t="shared" si="19"/>
        <v>0</v>
      </c>
    </row>
    <row r="43" spans="1:40" ht="15.5" customHeight="1" x14ac:dyDescent="0.35">
      <c r="A43" s="60">
        <v>41</v>
      </c>
      <c r="B43" s="60">
        <v>41</v>
      </c>
      <c r="C43" s="60" t="s">
        <v>38</v>
      </c>
      <c r="D43" s="60" t="s">
        <v>145</v>
      </c>
      <c r="E43" s="60" t="s">
        <v>181</v>
      </c>
      <c r="I43" s="60" t="s">
        <v>41</v>
      </c>
      <c r="J43" s="60" t="s">
        <v>41</v>
      </c>
      <c r="K43" s="60" t="s">
        <v>41</v>
      </c>
      <c r="L43" s="60" t="s">
        <v>41</v>
      </c>
      <c r="M43" s="60" t="s">
        <v>63</v>
      </c>
      <c r="N43" s="60" t="s">
        <v>41</v>
      </c>
      <c r="O43" s="60" t="s">
        <v>43</v>
      </c>
      <c r="P43" s="60" t="s">
        <v>41</v>
      </c>
      <c r="Q43" s="60" t="s">
        <v>64</v>
      </c>
      <c r="R43" s="60" t="s">
        <v>41</v>
      </c>
      <c r="S43" s="60" t="s">
        <v>54</v>
      </c>
      <c r="T43" s="60" t="s">
        <v>41</v>
      </c>
      <c r="U43" s="60">
        <f t="shared" si="0"/>
        <v>0</v>
      </c>
      <c r="V43" s="60">
        <f t="shared" si="1"/>
        <v>0</v>
      </c>
      <c r="W43" s="60">
        <f t="shared" si="2"/>
        <v>9</v>
      </c>
      <c r="X43" s="60">
        <f t="shared" si="3"/>
        <v>9</v>
      </c>
      <c r="Y43" s="24">
        <f t="shared" si="4"/>
        <v>9</v>
      </c>
      <c r="Z43" s="24">
        <f t="shared" si="5"/>
        <v>9</v>
      </c>
      <c r="AA43" s="24">
        <f t="shared" si="6"/>
        <v>9</v>
      </c>
      <c r="AB43" s="24">
        <f t="shared" si="7"/>
        <v>9</v>
      </c>
      <c r="AC43" s="24">
        <f t="shared" si="8"/>
        <v>9</v>
      </c>
      <c r="AD43" s="24">
        <f t="shared" si="9"/>
        <v>9</v>
      </c>
      <c r="AE43" s="24">
        <f t="shared" si="10"/>
        <v>9</v>
      </c>
      <c r="AF43" s="24">
        <f t="shared" si="11"/>
        <v>0</v>
      </c>
      <c r="AG43" s="24">
        <f t="shared" si="12"/>
        <v>0</v>
      </c>
      <c r="AH43" s="24">
        <f t="shared" si="13"/>
        <v>0</v>
      </c>
      <c r="AI43" s="24">
        <f t="shared" si="14"/>
        <v>0</v>
      </c>
      <c r="AJ43" s="24">
        <f t="shared" si="15"/>
        <v>0</v>
      </c>
      <c r="AK43" s="24">
        <f t="shared" si="16"/>
        <v>0</v>
      </c>
      <c r="AL43" s="24">
        <f t="shared" si="17"/>
        <v>6</v>
      </c>
      <c r="AM43" s="2">
        <f t="shared" si="18"/>
        <v>54</v>
      </c>
      <c r="AN43" s="60">
        <f t="shared" si="19"/>
        <v>0</v>
      </c>
    </row>
    <row r="44" spans="1:40" ht="15.5" customHeight="1" x14ac:dyDescent="0.35">
      <c r="A44" s="60">
        <v>42</v>
      </c>
      <c r="B44" s="60">
        <v>42</v>
      </c>
      <c r="C44" s="60" t="s">
        <v>38</v>
      </c>
      <c r="D44" s="60" t="s">
        <v>145</v>
      </c>
      <c r="E44" s="60" t="s">
        <v>182</v>
      </c>
      <c r="I44" s="60" t="s">
        <v>41</v>
      </c>
      <c r="J44" s="60" t="s">
        <v>3</v>
      </c>
      <c r="K44" s="60" t="s">
        <v>41</v>
      </c>
      <c r="L44" s="60" t="s">
        <v>41</v>
      </c>
      <c r="M44" s="60" t="s">
        <v>44</v>
      </c>
      <c r="N44" s="60" t="s">
        <v>41</v>
      </c>
      <c r="O44" s="60" t="s">
        <v>45</v>
      </c>
      <c r="P44" s="60" t="s">
        <v>41</v>
      </c>
      <c r="Q44" s="60" t="s">
        <v>46</v>
      </c>
      <c r="R44" s="60" t="s">
        <v>42</v>
      </c>
      <c r="S44" s="60" t="s">
        <v>70</v>
      </c>
      <c r="T44" s="60" t="s">
        <v>3</v>
      </c>
      <c r="U44" s="60">
        <f t="shared" si="0"/>
        <v>2</v>
      </c>
      <c r="V44" s="60">
        <f t="shared" si="1"/>
        <v>3</v>
      </c>
      <c r="W44" s="60">
        <f t="shared" si="2"/>
        <v>9</v>
      </c>
      <c r="X44" s="60">
        <f t="shared" si="3"/>
        <v>9</v>
      </c>
      <c r="Y44" s="24">
        <f t="shared" si="4"/>
        <v>9</v>
      </c>
      <c r="Z44" s="24">
        <f t="shared" si="5"/>
        <v>6</v>
      </c>
      <c r="AA44" s="24">
        <f t="shared" si="6"/>
        <v>9</v>
      </c>
      <c r="AB44" s="24">
        <f t="shared" si="7"/>
        <v>9</v>
      </c>
      <c r="AC44" s="24">
        <f t="shared" si="8"/>
        <v>9</v>
      </c>
      <c r="AD44" s="24">
        <f t="shared" si="9"/>
        <v>7</v>
      </c>
      <c r="AE44" s="24">
        <f t="shared" si="10"/>
        <v>6</v>
      </c>
      <c r="AF44" s="24">
        <f t="shared" si="11"/>
        <v>1</v>
      </c>
      <c r="AG44" s="24">
        <f t="shared" si="12"/>
        <v>1</v>
      </c>
      <c r="AH44" s="24">
        <f t="shared" si="13"/>
        <v>2</v>
      </c>
      <c r="AI44" s="24">
        <f t="shared" si="14"/>
        <v>1</v>
      </c>
      <c r="AJ44" s="24">
        <f t="shared" si="15"/>
        <v>2</v>
      </c>
      <c r="AK44" s="24">
        <f t="shared" si="16"/>
        <v>3</v>
      </c>
      <c r="AL44" s="24">
        <f t="shared" si="17"/>
        <v>6</v>
      </c>
      <c r="AM44" s="2">
        <f t="shared" si="18"/>
        <v>46</v>
      </c>
      <c r="AN44" s="60">
        <f t="shared" si="19"/>
        <v>0</v>
      </c>
    </row>
    <row r="45" spans="1:40" ht="15.5" customHeight="1" x14ac:dyDescent="0.35">
      <c r="A45" s="60">
        <v>43</v>
      </c>
      <c r="B45" s="60">
        <v>43</v>
      </c>
      <c r="C45" s="60" t="s">
        <v>38</v>
      </c>
      <c r="D45" s="60" t="s">
        <v>145</v>
      </c>
      <c r="E45" s="60" t="s">
        <v>183</v>
      </c>
      <c r="I45" s="60" t="s">
        <v>40</v>
      </c>
      <c r="J45" s="60" t="s">
        <v>48</v>
      </c>
      <c r="K45" s="60" t="s">
        <v>41</v>
      </c>
      <c r="L45" s="60" t="s">
        <v>4</v>
      </c>
      <c r="M45" s="60" t="s">
        <v>51</v>
      </c>
      <c r="N45" s="60" t="s">
        <v>49</v>
      </c>
      <c r="O45" s="60" t="s">
        <v>52</v>
      </c>
      <c r="P45" s="60" t="s">
        <v>48</v>
      </c>
      <c r="Q45" s="60" t="s">
        <v>53</v>
      </c>
      <c r="R45" s="60" t="s">
        <v>42</v>
      </c>
      <c r="S45" s="60" t="s">
        <v>54</v>
      </c>
      <c r="T45" s="60" t="s">
        <v>4</v>
      </c>
      <c r="U45" s="60">
        <f t="shared" si="0"/>
        <v>4</v>
      </c>
      <c r="V45" s="60">
        <f t="shared" si="1"/>
        <v>7</v>
      </c>
      <c r="W45" s="60">
        <f t="shared" si="2"/>
        <v>3</v>
      </c>
      <c r="X45" s="60">
        <f t="shared" si="3"/>
        <v>8</v>
      </c>
      <c r="Y45" s="24">
        <f t="shared" si="4"/>
        <v>3</v>
      </c>
      <c r="Z45" s="24">
        <f t="shared" si="5"/>
        <v>5</v>
      </c>
      <c r="AA45" s="24">
        <f t="shared" si="6"/>
        <v>9</v>
      </c>
      <c r="AB45" s="24">
        <f t="shared" si="7"/>
        <v>4</v>
      </c>
      <c r="AC45" s="24">
        <f t="shared" si="8"/>
        <v>5</v>
      </c>
      <c r="AD45" s="24">
        <f t="shared" si="9"/>
        <v>7</v>
      </c>
      <c r="AE45" s="24">
        <f t="shared" si="10"/>
        <v>8</v>
      </c>
      <c r="AF45" s="24">
        <f t="shared" si="11"/>
        <v>2</v>
      </c>
      <c r="AG45" s="24">
        <f t="shared" si="12"/>
        <v>2</v>
      </c>
      <c r="AH45" s="24">
        <f t="shared" si="13"/>
        <v>4</v>
      </c>
      <c r="AI45" s="24">
        <f t="shared" si="14"/>
        <v>2</v>
      </c>
      <c r="AJ45" s="24">
        <f t="shared" si="15"/>
        <v>3</v>
      </c>
      <c r="AK45" s="24">
        <f t="shared" si="16"/>
        <v>5</v>
      </c>
      <c r="AL45" s="24">
        <f t="shared" si="17"/>
        <v>6</v>
      </c>
      <c r="AM45" s="2">
        <f t="shared" si="18"/>
        <v>33</v>
      </c>
      <c r="AN45" s="60">
        <f t="shared" si="19"/>
        <v>0</v>
      </c>
    </row>
    <row r="46" spans="1:40" ht="15.5" customHeight="1" x14ac:dyDescent="0.35">
      <c r="A46" s="60">
        <v>44</v>
      </c>
      <c r="B46" s="60">
        <v>44</v>
      </c>
      <c r="C46" s="60" t="s">
        <v>55</v>
      </c>
      <c r="D46" s="60" t="s">
        <v>145</v>
      </c>
      <c r="E46" s="60" t="s">
        <v>184</v>
      </c>
      <c r="I46" s="60" t="s">
        <v>41</v>
      </c>
      <c r="J46" s="60" t="s">
        <v>4</v>
      </c>
      <c r="K46" s="60" t="s">
        <v>41</v>
      </c>
      <c r="L46" s="60" t="s">
        <v>41</v>
      </c>
      <c r="M46" s="60" t="s">
        <v>65</v>
      </c>
      <c r="N46" s="60" t="s">
        <v>41</v>
      </c>
      <c r="O46" s="60" t="s">
        <v>69</v>
      </c>
      <c r="P46" s="60" t="s">
        <v>4</v>
      </c>
      <c r="Q46" s="60" t="s">
        <v>70</v>
      </c>
      <c r="R46" s="60" t="s">
        <v>40</v>
      </c>
      <c r="S46" s="60" t="s">
        <v>71</v>
      </c>
      <c r="T46" s="60" t="s">
        <v>4</v>
      </c>
      <c r="U46" s="60">
        <f t="shared" si="0"/>
        <v>1</v>
      </c>
      <c r="V46" s="60">
        <f t="shared" si="1"/>
        <v>4</v>
      </c>
      <c r="W46" s="60">
        <f t="shared" si="2"/>
        <v>9</v>
      </c>
      <c r="X46" s="60">
        <f t="shared" si="3"/>
        <v>9</v>
      </c>
      <c r="Y46" s="24">
        <f t="shared" si="4"/>
        <v>9</v>
      </c>
      <c r="Z46" s="24">
        <f t="shared" si="5"/>
        <v>8</v>
      </c>
      <c r="AA46" s="24">
        <f t="shared" si="6"/>
        <v>9</v>
      </c>
      <c r="AB46" s="24">
        <f t="shared" si="7"/>
        <v>9</v>
      </c>
      <c r="AC46" s="24">
        <f t="shared" si="8"/>
        <v>8</v>
      </c>
      <c r="AD46" s="24">
        <f t="shared" si="9"/>
        <v>3</v>
      </c>
      <c r="AE46" s="24">
        <f t="shared" si="10"/>
        <v>8</v>
      </c>
      <c r="AF46" s="24">
        <f t="shared" si="11"/>
        <v>0</v>
      </c>
      <c r="AG46" s="24">
        <f t="shared" si="12"/>
        <v>1</v>
      </c>
      <c r="AH46" s="24">
        <f t="shared" si="13"/>
        <v>1</v>
      </c>
      <c r="AI46" s="24">
        <f t="shared" si="14"/>
        <v>1</v>
      </c>
      <c r="AJ46" s="24">
        <f t="shared" si="15"/>
        <v>3</v>
      </c>
      <c r="AK46" s="24">
        <f t="shared" si="16"/>
        <v>4</v>
      </c>
      <c r="AL46" s="24">
        <f t="shared" si="17"/>
        <v>6</v>
      </c>
      <c r="AM46" s="2">
        <f t="shared" si="18"/>
        <v>45</v>
      </c>
      <c r="AN46" s="60">
        <f t="shared" si="19"/>
        <v>0</v>
      </c>
    </row>
    <row r="47" spans="1:40" ht="15.5" customHeight="1" x14ac:dyDescent="0.35">
      <c r="A47" s="60">
        <v>45</v>
      </c>
      <c r="B47" s="60">
        <v>45</v>
      </c>
      <c r="C47" s="60" t="s">
        <v>38</v>
      </c>
      <c r="D47" s="60" t="s">
        <v>145</v>
      </c>
      <c r="E47" s="60" t="s">
        <v>185</v>
      </c>
      <c r="I47" s="60" t="s">
        <v>40</v>
      </c>
      <c r="J47" s="60" t="s">
        <v>49</v>
      </c>
      <c r="K47" s="60" t="s">
        <v>41</v>
      </c>
      <c r="L47" s="60" t="s">
        <v>42</v>
      </c>
      <c r="M47" s="60" t="s">
        <v>57</v>
      </c>
      <c r="N47" s="60" t="s">
        <v>42</v>
      </c>
      <c r="O47" s="60" t="s">
        <v>72</v>
      </c>
      <c r="P47" s="60" t="s">
        <v>40</v>
      </c>
      <c r="Q47" s="60" t="s">
        <v>46</v>
      </c>
      <c r="R47" s="60" t="s">
        <v>47</v>
      </c>
      <c r="S47" s="60" t="s">
        <v>70</v>
      </c>
      <c r="T47" s="60" t="s">
        <v>62</v>
      </c>
      <c r="U47" s="60">
        <f t="shared" si="0"/>
        <v>5</v>
      </c>
      <c r="V47" s="60">
        <f t="shared" si="1"/>
        <v>7</v>
      </c>
      <c r="W47" s="60">
        <f t="shared" si="2"/>
        <v>3</v>
      </c>
      <c r="X47" s="60">
        <f t="shared" si="3"/>
        <v>7</v>
      </c>
      <c r="Y47" s="24">
        <f t="shared" si="4"/>
        <v>3</v>
      </c>
      <c r="Z47" s="24">
        <f t="shared" si="5"/>
        <v>4</v>
      </c>
      <c r="AA47" s="24">
        <f t="shared" si="6"/>
        <v>9</v>
      </c>
      <c r="AB47" s="24">
        <f t="shared" si="7"/>
        <v>7</v>
      </c>
      <c r="AC47" s="24">
        <f t="shared" si="8"/>
        <v>3</v>
      </c>
      <c r="AD47" s="24">
        <f t="shared" si="9"/>
        <v>2</v>
      </c>
      <c r="AE47" s="24">
        <f t="shared" si="10"/>
        <v>1</v>
      </c>
      <c r="AF47" s="24">
        <f t="shared" si="11"/>
        <v>2</v>
      </c>
      <c r="AG47" s="24">
        <f t="shared" si="12"/>
        <v>3</v>
      </c>
      <c r="AH47" s="24">
        <f t="shared" si="13"/>
        <v>5</v>
      </c>
      <c r="AI47" s="24">
        <f t="shared" si="14"/>
        <v>2</v>
      </c>
      <c r="AJ47" s="24">
        <f t="shared" si="15"/>
        <v>3</v>
      </c>
      <c r="AK47" s="24">
        <f t="shared" si="16"/>
        <v>5</v>
      </c>
      <c r="AL47" s="24">
        <f t="shared" si="17"/>
        <v>6</v>
      </c>
      <c r="AM47" s="2">
        <f t="shared" si="18"/>
        <v>22</v>
      </c>
      <c r="AN47" s="60">
        <f t="shared" si="19"/>
        <v>1</v>
      </c>
    </row>
    <row r="48" spans="1:40" ht="15.5" customHeight="1" x14ac:dyDescent="0.35">
      <c r="A48" s="60">
        <v>46</v>
      </c>
      <c r="B48" s="60">
        <v>46</v>
      </c>
      <c r="C48" s="60" t="s">
        <v>38</v>
      </c>
      <c r="D48" s="60" t="s">
        <v>145</v>
      </c>
      <c r="E48" s="60" t="s">
        <v>186</v>
      </c>
      <c r="I48" s="60" t="s">
        <v>3</v>
      </c>
      <c r="J48" s="60" t="s">
        <v>3</v>
      </c>
      <c r="K48" s="60" t="s">
        <v>41</v>
      </c>
      <c r="L48" s="60" t="s">
        <v>41</v>
      </c>
      <c r="M48" s="60" t="s">
        <v>43</v>
      </c>
      <c r="N48" s="60" t="s">
        <v>41</v>
      </c>
      <c r="O48" s="60" t="s">
        <v>57</v>
      </c>
      <c r="P48" s="60" t="s">
        <v>4</v>
      </c>
      <c r="Q48" s="60" t="s">
        <v>72</v>
      </c>
      <c r="R48" s="60" t="s">
        <v>40</v>
      </c>
      <c r="S48" s="60" t="s">
        <v>46</v>
      </c>
      <c r="T48" s="60" t="s">
        <v>40</v>
      </c>
      <c r="U48" s="60">
        <f t="shared" si="0"/>
        <v>4</v>
      </c>
      <c r="V48" s="60">
        <f t="shared" si="1"/>
        <v>5</v>
      </c>
      <c r="W48" s="60">
        <f t="shared" si="2"/>
        <v>6</v>
      </c>
      <c r="X48" s="60">
        <f t="shared" si="3"/>
        <v>9</v>
      </c>
      <c r="Y48" s="24">
        <f t="shared" si="4"/>
        <v>6</v>
      </c>
      <c r="Z48" s="24">
        <f t="shared" si="5"/>
        <v>6</v>
      </c>
      <c r="AA48" s="24">
        <f t="shared" si="6"/>
        <v>9</v>
      </c>
      <c r="AB48" s="24">
        <f t="shared" si="7"/>
        <v>9</v>
      </c>
      <c r="AC48" s="24">
        <f t="shared" si="8"/>
        <v>8</v>
      </c>
      <c r="AD48" s="24">
        <f t="shared" si="9"/>
        <v>3</v>
      </c>
      <c r="AE48" s="24">
        <f t="shared" si="10"/>
        <v>3</v>
      </c>
      <c r="AF48" s="24">
        <f t="shared" si="11"/>
        <v>2</v>
      </c>
      <c r="AG48" s="24">
        <f t="shared" si="12"/>
        <v>2</v>
      </c>
      <c r="AH48" s="24">
        <f t="shared" si="13"/>
        <v>4</v>
      </c>
      <c r="AI48" s="24">
        <f t="shared" si="14"/>
        <v>2</v>
      </c>
      <c r="AJ48" s="24">
        <f t="shared" si="15"/>
        <v>3</v>
      </c>
      <c r="AK48" s="24">
        <f t="shared" si="16"/>
        <v>5</v>
      </c>
      <c r="AL48" s="24">
        <f t="shared" si="17"/>
        <v>6</v>
      </c>
      <c r="AM48" s="2">
        <f t="shared" si="18"/>
        <v>35</v>
      </c>
      <c r="AN48" s="60">
        <f t="shared" si="19"/>
        <v>0</v>
      </c>
    </row>
    <row r="49" spans="1:40" ht="15.5" customHeight="1" x14ac:dyDescent="0.35">
      <c r="A49" s="60">
        <v>47</v>
      </c>
      <c r="B49" s="60">
        <v>47</v>
      </c>
      <c r="C49" s="60" t="s">
        <v>38</v>
      </c>
      <c r="D49" s="60" t="s">
        <v>145</v>
      </c>
      <c r="E49" s="60" t="s">
        <v>187</v>
      </c>
      <c r="I49" s="60" t="s">
        <v>40</v>
      </c>
      <c r="J49" s="60" t="s">
        <v>49</v>
      </c>
      <c r="K49" s="60" t="s">
        <v>41</v>
      </c>
      <c r="L49" s="60" t="s">
        <v>4</v>
      </c>
      <c r="M49" s="60" t="s">
        <v>57</v>
      </c>
      <c r="N49" s="60" t="s">
        <v>41</v>
      </c>
      <c r="O49" s="60" t="s">
        <v>72</v>
      </c>
      <c r="P49" s="60" t="s">
        <v>47</v>
      </c>
      <c r="Q49" s="60" t="s">
        <v>46</v>
      </c>
      <c r="R49" s="60" t="s">
        <v>40</v>
      </c>
      <c r="S49" s="60" t="s">
        <v>70</v>
      </c>
      <c r="T49" s="60" t="s">
        <v>47</v>
      </c>
      <c r="U49" s="60">
        <f t="shared" si="0"/>
        <v>5</v>
      </c>
      <c r="V49" s="60">
        <f t="shared" si="1"/>
        <v>6</v>
      </c>
      <c r="W49" s="60">
        <f t="shared" si="2"/>
        <v>3</v>
      </c>
      <c r="X49" s="60">
        <f t="shared" si="3"/>
        <v>8</v>
      </c>
      <c r="Y49" s="24">
        <f t="shared" si="4"/>
        <v>3</v>
      </c>
      <c r="Z49" s="24">
        <f t="shared" si="5"/>
        <v>4</v>
      </c>
      <c r="AA49" s="24">
        <f t="shared" si="6"/>
        <v>9</v>
      </c>
      <c r="AB49" s="24">
        <f t="shared" si="7"/>
        <v>9</v>
      </c>
      <c r="AC49" s="24">
        <f t="shared" si="8"/>
        <v>2</v>
      </c>
      <c r="AD49" s="24">
        <f t="shared" si="9"/>
        <v>3</v>
      </c>
      <c r="AE49" s="24">
        <f t="shared" si="10"/>
        <v>2</v>
      </c>
      <c r="AF49" s="24">
        <f t="shared" si="11"/>
        <v>2</v>
      </c>
      <c r="AG49" s="24">
        <f t="shared" si="12"/>
        <v>3</v>
      </c>
      <c r="AH49" s="24">
        <f t="shared" si="13"/>
        <v>5</v>
      </c>
      <c r="AI49" s="24">
        <f t="shared" si="14"/>
        <v>2</v>
      </c>
      <c r="AJ49" s="24">
        <f t="shared" si="15"/>
        <v>3</v>
      </c>
      <c r="AK49" s="24">
        <f t="shared" si="16"/>
        <v>5</v>
      </c>
      <c r="AL49" s="24">
        <f t="shared" si="17"/>
        <v>6</v>
      </c>
      <c r="AM49" s="2">
        <f t="shared" si="18"/>
        <v>23</v>
      </c>
      <c r="AN49" s="60">
        <f t="shared" si="19"/>
        <v>0</v>
      </c>
    </row>
    <row r="50" spans="1:40" ht="15.5" customHeight="1" x14ac:dyDescent="0.35">
      <c r="A50" s="60">
        <v>48</v>
      </c>
      <c r="B50" s="60">
        <v>48</v>
      </c>
      <c r="C50" s="60" t="s">
        <v>38</v>
      </c>
      <c r="D50" s="60" t="s">
        <v>145</v>
      </c>
      <c r="E50" s="60" t="s">
        <v>188</v>
      </c>
      <c r="I50" s="60" t="s">
        <v>40</v>
      </c>
      <c r="J50" s="60" t="s">
        <v>40</v>
      </c>
      <c r="K50" s="60" t="s">
        <v>41</v>
      </c>
      <c r="L50" s="60" t="s">
        <v>41</v>
      </c>
      <c r="M50" s="60" t="s">
        <v>57</v>
      </c>
      <c r="N50" s="60" t="s">
        <v>4</v>
      </c>
      <c r="O50" s="60" t="s">
        <v>72</v>
      </c>
      <c r="P50" s="60" t="s">
        <v>47</v>
      </c>
      <c r="Q50" s="60" t="s">
        <v>46</v>
      </c>
      <c r="R50" s="60" t="s">
        <v>49</v>
      </c>
      <c r="S50" s="60" t="s">
        <v>70</v>
      </c>
      <c r="T50" s="60" t="s">
        <v>62</v>
      </c>
      <c r="U50" s="60">
        <f t="shared" si="0"/>
        <v>5</v>
      </c>
      <c r="V50" s="60">
        <f t="shared" si="1"/>
        <v>6</v>
      </c>
      <c r="W50" s="60">
        <f t="shared" si="2"/>
        <v>3</v>
      </c>
      <c r="X50" s="60">
        <f t="shared" si="3"/>
        <v>9</v>
      </c>
      <c r="Y50" s="24">
        <f t="shared" si="4"/>
        <v>3</v>
      </c>
      <c r="Z50" s="24">
        <f t="shared" si="5"/>
        <v>3</v>
      </c>
      <c r="AA50" s="24">
        <f t="shared" si="6"/>
        <v>9</v>
      </c>
      <c r="AB50" s="24">
        <f t="shared" si="7"/>
        <v>8</v>
      </c>
      <c r="AC50" s="24">
        <f t="shared" si="8"/>
        <v>2</v>
      </c>
      <c r="AD50" s="24">
        <f t="shared" si="9"/>
        <v>4</v>
      </c>
      <c r="AE50" s="24">
        <f t="shared" si="10"/>
        <v>1</v>
      </c>
      <c r="AF50" s="24">
        <f t="shared" si="11"/>
        <v>2</v>
      </c>
      <c r="AG50" s="24">
        <f t="shared" si="12"/>
        <v>3</v>
      </c>
      <c r="AH50" s="24">
        <f t="shared" si="13"/>
        <v>5</v>
      </c>
      <c r="AI50" s="24">
        <f t="shared" si="14"/>
        <v>2</v>
      </c>
      <c r="AJ50" s="24">
        <f t="shared" si="15"/>
        <v>3</v>
      </c>
      <c r="AK50" s="24">
        <f t="shared" si="16"/>
        <v>5</v>
      </c>
      <c r="AL50" s="24">
        <f t="shared" si="17"/>
        <v>6</v>
      </c>
      <c r="AM50" s="2">
        <f t="shared" si="18"/>
        <v>22</v>
      </c>
      <c r="AN50" s="60">
        <f t="shared" si="19"/>
        <v>1</v>
      </c>
    </row>
    <row r="51" spans="1:40" ht="15.5" customHeight="1" x14ac:dyDescent="0.35">
      <c r="A51" s="60">
        <v>49</v>
      </c>
      <c r="B51" s="60">
        <v>49</v>
      </c>
      <c r="C51" s="60" t="s">
        <v>38</v>
      </c>
      <c r="D51" s="60" t="s">
        <v>145</v>
      </c>
      <c r="E51" s="60" t="s">
        <v>189</v>
      </c>
      <c r="I51" s="60" t="s">
        <v>4</v>
      </c>
      <c r="J51" s="60" t="s">
        <v>48</v>
      </c>
      <c r="K51" s="60" t="s">
        <v>41</v>
      </c>
      <c r="L51" s="60" t="s">
        <v>41</v>
      </c>
      <c r="M51" s="60" t="s">
        <v>65</v>
      </c>
      <c r="N51" s="60" t="s">
        <v>42</v>
      </c>
      <c r="O51" s="60" t="s">
        <v>69</v>
      </c>
      <c r="P51" s="60" t="s">
        <v>3</v>
      </c>
      <c r="Q51" s="60" t="s">
        <v>70</v>
      </c>
      <c r="R51" s="60" t="s">
        <v>49</v>
      </c>
      <c r="S51" s="60" t="s">
        <v>71</v>
      </c>
      <c r="T51" s="60" t="s">
        <v>42</v>
      </c>
      <c r="U51" s="60">
        <f t="shared" si="0"/>
        <v>3</v>
      </c>
      <c r="V51" s="60">
        <f t="shared" si="1"/>
        <v>6</v>
      </c>
      <c r="W51" s="60">
        <f t="shared" si="2"/>
        <v>8</v>
      </c>
      <c r="X51" s="60">
        <f t="shared" si="3"/>
        <v>9</v>
      </c>
      <c r="Y51" s="24">
        <f t="shared" si="4"/>
        <v>8</v>
      </c>
      <c r="Z51" s="24">
        <f t="shared" si="5"/>
        <v>5</v>
      </c>
      <c r="AA51" s="24">
        <f t="shared" si="6"/>
        <v>9</v>
      </c>
      <c r="AB51" s="24">
        <f t="shared" si="7"/>
        <v>7</v>
      </c>
      <c r="AC51" s="24">
        <f t="shared" si="8"/>
        <v>6</v>
      </c>
      <c r="AD51" s="24">
        <f t="shared" si="9"/>
        <v>4</v>
      </c>
      <c r="AE51" s="24">
        <f t="shared" si="10"/>
        <v>7</v>
      </c>
      <c r="AF51" s="24">
        <f t="shared" si="11"/>
        <v>1</v>
      </c>
      <c r="AG51" s="24">
        <f t="shared" si="12"/>
        <v>2</v>
      </c>
      <c r="AH51" s="24">
        <f t="shared" si="13"/>
        <v>3</v>
      </c>
      <c r="AI51" s="24">
        <f t="shared" si="14"/>
        <v>2</v>
      </c>
      <c r="AJ51" s="24">
        <f t="shared" si="15"/>
        <v>3</v>
      </c>
      <c r="AK51" s="24">
        <f t="shared" si="16"/>
        <v>5</v>
      </c>
      <c r="AL51" s="24">
        <f t="shared" si="17"/>
        <v>6</v>
      </c>
      <c r="AM51" s="2">
        <f t="shared" si="18"/>
        <v>39</v>
      </c>
      <c r="AN51" s="60">
        <f t="shared" si="19"/>
        <v>0</v>
      </c>
    </row>
    <row r="52" spans="1:40" ht="15.5" customHeight="1" x14ac:dyDescent="0.35">
      <c r="A52" s="60">
        <v>50</v>
      </c>
      <c r="B52" s="60">
        <v>50</v>
      </c>
      <c r="C52" s="60" t="s">
        <v>55</v>
      </c>
      <c r="D52" s="60" t="s">
        <v>145</v>
      </c>
      <c r="E52" s="60" t="s">
        <v>190</v>
      </c>
      <c r="I52" s="60" t="s">
        <v>41</v>
      </c>
      <c r="J52" s="60" t="s">
        <v>41</v>
      </c>
      <c r="K52" s="60" t="s">
        <v>41</v>
      </c>
      <c r="L52" s="60" t="s">
        <v>41</v>
      </c>
      <c r="M52" s="60" t="s">
        <v>43</v>
      </c>
      <c r="N52" s="60" t="s">
        <v>50</v>
      </c>
      <c r="O52" s="60" t="s">
        <v>70</v>
      </c>
      <c r="P52" s="60" t="s">
        <v>48</v>
      </c>
      <c r="Q52" s="60" t="s">
        <v>74</v>
      </c>
      <c r="R52" s="60" t="s">
        <v>4</v>
      </c>
      <c r="S52" s="60" t="s">
        <v>75</v>
      </c>
      <c r="T52" s="60" t="s">
        <v>50</v>
      </c>
      <c r="U52" s="60">
        <f t="shared" si="0"/>
        <v>1</v>
      </c>
      <c r="V52" s="60">
        <f t="shared" si="1"/>
        <v>2</v>
      </c>
      <c r="W52" s="60">
        <f t="shared" si="2"/>
        <v>9</v>
      </c>
      <c r="X52" s="60">
        <f t="shared" si="3"/>
        <v>9</v>
      </c>
      <c r="Y52" s="24">
        <f t="shared" si="4"/>
        <v>9</v>
      </c>
      <c r="Z52" s="24">
        <f t="shared" si="5"/>
        <v>9</v>
      </c>
      <c r="AA52" s="24">
        <f t="shared" si="6"/>
        <v>9</v>
      </c>
      <c r="AB52" s="24" t="str">
        <f t="shared" si="7"/>
        <v/>
      </c>
      <c r="AC52" s="24">
        <f t="shared" si="8"/>
        <v>5</v>
      </c>
      <c r="AD52" s="24">
        <f t="shared" si="9"/>
        <v>8</v>
      </c>
      <c r="AE52" s="24" t="str">
        <f t="shared" si="10"/>
        <v/>
      </c>
      <c r="AF52" s="24">
        <f t="shared" si="11"/>
        <v>0</v>
      </c>
      <c r="AG52" s="24">
        <f t="shared" si="12"/>
        <v>1</v>
      </c>
      <c r="AH52" s="24">
        <f t="shared" si="13"/>
        <v>1</v>
      </c>
      <c r="AI52" s="24">
        <f t="shared" si="14"/>
        <v>0</v>
      </c>
      <c r="AJ52" s="24">
        <f t="shared" si="15"/>
        <v>2</v>
      </c>
      <c r="AK52" s="24">
        <f t="shared" si="16"/>
        <v>2</v>
      </c>
      <c r="AL52" s="24">
        <f t="shared" si="17"/>
        <v>4</v>
      </c>
      <c r="AM52" s="2" t="str">
        <f t="shared" si="18"/>
        <v/>
      </c>
      <c r="AN52" s="60">
        <f t="shared" si="19"/>
        <v>0</v>
      </c>
    </row>
    <row r="53" spans="1:40" ht="15.5" customHeight="1" x14ac:dyDescent="0.35">
      <c r="A53" s="60">
        <v>51</v>
      </c>
      <c r="B53" s="60">
        <v>51</v>
      </c>
      <c r="C53" s="60" t="s">
        <v>38</v>
      </c>
      <c r="D53" s="60" t="s">
        <v>145</v>
      </c>
      <c r="E53" s="60" t="s">
        <v>191</v>
      </c>
      <c r="I53" s="60" t="s">
        <v>41</v>
      </c>
      <c r="J53" s="60" t="s">
        <v>4</v>
      </c>
      <c r="K53" s="60" t="s">
        <v>41</v>
      </c>
      <c r="L53" s="60" t="s">
        <v>41</v>
      </c>
      <c r="M53" s="60" t="s">
        <v>51</v>
      </c>
      <c r="N53" s="60" t="s">
        <v>41</v>
      </c>
      <c r="O53" s="60" t="s">
        <v>52</v>
      </c>
      <c r="P53" s="60" t="s">
        <v>41</v>
      </c>
      <c r="Q53" s="60" t="s">
        <v>53</v>
      </c>
      <c r="R53" s="60" t="s">
        <v>41</v>
      </c>
      <c r="S53" s="60" t="s">
        <v>54</v>
      </c>
      <c r="T53" s="60" t="s">
        <v>41</v>
      </c>
      <c r="U53" s="60">
        <f t="shared" si="0"/>
        <v>0</v>
      </c>
      <c r="V53" s="60">
        <f t="shared" si="1"/>
        <v>1</v>
      </c>
      <c r="W53" s="60">
        <f t="shared" si="2"/>
        <v>9</v>
      </c>
      <c r="X53" s="60">
        <f t="shared" si="3"/>
        <v>9</v>
      </c>
      <c r="Y53" s="24">
        <f t="shared" si="4"/>
        <v>9</v>
      </c>
      <c r="Z53" s="24">
        <f t="shared" si="5"/>
        <v>8</v>
      </c>
      <c r="AA53" s="24">
        <f t="shared" si="6"/>
        <v>9</v>
      </c>
      <c r="AB53" s="24">
        <f t="shared" si="7"/>
        <v>9</v>
      </c>
      <c r="AC53" s="24">
        <f t="shared" si="8"/>
        <v>9</v>
      </c>
      <c r="AD53" s="24">
        <f t="shared" si="9"/>
        <v>9</v>
      </c>
      <c r="AE53" s="24">
        <f t="shared" si="10"/>
        <v>9</v>
      </c>
      <c r="AF53" s="24">
        <f t="shared" si="11"/>
        <v>0</v>
      </c>
      <c r="AG53" s="24">
        <f t="shared" si="12"/>
        <v>0</v>
      </c>
      <c r="AH53" s="24">
        <f t="shared" si="13"/>
        <v>0</v>
      </c>
      <c r="AI53" s="24">
        <f t="shared" si="14"/>
        <v>1</v>
      </c>
      <c r="AJ53" s="24">
        <f t="shared" si="15"/>
        <v>0</v>
      </c>
      <c r="AK53" s="24">
        <f t="shared" si="16"/>
        <v>1</v>
      </c>
      <c r="AL53" s="24">
        <f t="shared" si="17"/>
        <v>6</v>
      </c>
      <c r="AM53" s="2">
        <f t="shared" si="18"/>
        <v>53</v>
      </c>
      <c r="AN53" s="60">
        <f t="shared" si="19"/>
        <v>0</v>
      </c>
    </row>
    <row r="54" spans="1:40" ht="15.5" customHeight="1" x14ac:dyDescent="0.35">
      <c r="A54" s="60">
        <v>52</v>
      </c>
      <c r="B54" s="60">
        <v>52</v>
      </c>
      <c r="C54" s="60" t="s">
        <v>38</v>
      </c>
      <c r="D54" s="60" t="s">
        <v>145</v>
      </c>
      <c r="E54" s="60" t="s">
        <v>192</v>
      </c>
      <c r="I54" s="60" t="s">
        <v>40</v>
      </c>
      <c r="J54" s="60" t="s">
        <v>48</v>
      </c>
      <c r="K54" s="60" t="s">
        <v>41</v>
      </c>
      <c r="L54" s="60" t="s">
        <v>41</v>
      </c>
      <c r="M54" s="60" t="s">
        <v>63</v>
      </c>
      <c r="N54" s="60" t="s">
        <v>41</v>
      </c>
      <c r="O54" s="60" t="s">
        <v>51</v>
      </c>
      <c r="P54" s="60" t="s">
        <v>49</v>
      </c>
      <c r="Q54" s="60" t="s">
        <v>52</v>
      </c>
      <c r="R54" s="60" t="s">
        <v>48</v>
      </c>
      <c r="S54" s="60" t="s">
        <v>65</v>
      </c>
      <c r="T54" s="60" t="s">
        <v>42</v>
      </c>
      <c r="U54" s="60">
        <f t="shared" si="0"/>
        <v>4</v>
      </c>
      <c r="V54" s="60">
        <f t="shared" si="1"/>
        <v>5</v>
      </c>
      <c r="W54" s="60">
        <f t="shared" si="2"/>
        <v>3</v>
      </c>
      <c r="X54" s="60">
        <f t="shared" si="3"/>
        <v>9</v>
      </c>
      <c r="Y54" s="24">
        <f t="shared" si="4"/>
        <v>3</v>
      </c>
      <c r="Z54" s="24">
        <f t="shared" si="5"/>
        <v>5</v>
      </c>
      <c r="AA54" s="24">
        <f t="shared" si="6"/>
        <v>9</v>
      </c>
      <c r="AB54" s="24">
        <f t="shared" si="7"/>
        <v>9</v>
      </c>
      <c r="AC54" s="24">
        <f t="shared" si="8"/>
        <v>4</v>
      </c>
      <c r="AD54" s="24">
        <f t="shared" si="9"/>
        <v>5</v>
      </c>
      <c r="AE54" s="24">
        <f t="shared" si="10"/>
        <v>7</v>
      </c>
      <c r="AF54" s="24">
        <f t="shared" si="11"/>
        <v>2</v>
      </c>
      <c r="AG54" s="24">
        <f t="shared" si="12"/>
        <v>2</v>
      </c>
      <c r="AH54" s="24">
        <f t="shared" si="13"/>
        <v>4</v>
      </c>
      <c r="AI54" s="24">
        <f t="shared" si="14"/>
        <v>2</v>
      </c>
      <c r="AJ54" s="24">
        <f t="shared" si="15"/>
        <v>3</v>
      </c>
      <c r="AK54" s="24">
        <f t="shared" si="16"/>
        <v>5</v>
      </c>
      <c r="AL54" s="24">
        <f t="shared" si="17"/>
        <v>6</v>
      </c>
      <c r="AM54" s="2">
        <f t="shared" si="18"/>
        <v>33</v>
      </c>
      <c r="AN54" s="60">
        <f t="shared" si="19"/>
        <v>0</v>
      </c>
    </row>
    <row r="55" spans="1:40" ht="15.5" customHeight="1" x14ac:dyDescent="0.35">
      <c r="A55" s="60">
        <v>53</v>
      </c>
      <c r="B55" s="60">
        <v>53</v>
      </c>
      <c r="C55" s="60" t="s">
        <v>55</v>
      </c>
      <c r="D55" s="60" t="s">
        <v>145</v>
      </c>
      <c r="E55" s="60" t="s">
        <v>193</v>
      </c>
      <c r="I55" s="60" t="s">
        <v>42</v>
      </c>
      <c r="J55" s="60" t="s">
        <v>49</v>
      </c>
      <c r="K55" s="60" t="s">
        <v>41</v>
      </c>
      <c r="L55" s="60" t="s">
        <v>41</v>
      </c>
      <c r="M55" s="60" t="s">
        <v>63</v>
      </c>
      <c r="N55" s="60" t="s">
        <v>41</v>
      </c>
      <c r="O55" s="60" t="s">
        <v>51</v>
      </c>
      <c r="P55" s="60" t="s">
        <v>3</v>
      </c>
      <c r="Q55" s="60" t="s">
        <v>52</v>
      </c>
      <c r="R55" s="60" t="s">
        <v>41</v>
      </c>
      <c r="S55" s="60" t="s">
        <v>53</v>
      </c>
      <c r="T55" s="60" t="s">
        <v>41</v>
      </c>
      <c r="U55" s="60">
        <f t="shared" si="0"/>
        <v>2</v>
      </c>
      <c r="V55" s="60">
        <f t="shared" si="1"/>
        <v>3</v>
      </c>
      <c r="W55" s="60">
        <f t="shared" si="2"/>
        <v>7</v>
      </c>
      <c r="X55" s="60">
        <f t="shared" si="3"/>
        <v>9</v>
      </c>
      <c r="Y55" s="24">
        <f t="shared" si="4"/>
        <v>7</v>
      </c>
      <c r="Z55" s="24">
        <f t="shared" si="5"/>
        <v>4</v>
      </c>
      <c r="AA55" s="24">
        <f t="shared" si="6"/>
        <v>9</v>
      </c>
      <c r="AB55" s="24">
        <f t="shared" si="7"/>
        <v>9</v>
      </c>
      <c r="AC55" s="24">
        <f t="shared" si="8"/>
        <v>6</v>
      </c>
      <c r="AD55" s="24">
        <f t="shared" si="9"/>
        <v>9</v>
      </c>
      <c r="AE55" s="24">
        <f t="shared" si="10"/>
        <v>9</v>
      </c>
      <c r="AF55" s="24">
        <f t="shared" si="11"/>
        <v>1</v>
      </c>
      <c r="AG55" s="24">
        <f t="shared" si="12"/>
        <v>1</v>
      </c>
      <c r="AH55" s="24">
        <f t="shared" si="13"/>
        <v>2</v>
      </c>
      <c r="AI55" s="24">
        <f t="shared" si="14"/>
        <v>2</v>
      </c>
      <c r="AJ55" s="24">
        <f t="shared" si="15"/>
        <v>1</v>
      </c>
      <c r="AK55" s="24">
        <f t="shared" si="16"/>
        <v>3</v>
      </c>
      <c r="AL55" s="24">
        <f t="shared" si="17"/>
        <v>6</v>
      </c>
      <c r="AM55" s="2">
        <f t="shared" si="18"/>
        <v>44</v>
      </c>
      <c r="AN55" s="60">
        <f t="shared" si="19"/>
        <v>0</v>
      </c>
    </row>
    <row r="56" spans="1:40" ht="15.5" customHeight="1" x14ac:dyDescent="0.35">
      <c r="A56" s="60">
        <v>54</v>
      </c>
      <c r="B56" s="60">
        <v>54</v>
      </c>
      <c r="C56" s="60" t="s">
        <v>38</v>
      </c>
      <c r="D56" s="60" t="s">
        <v>145</v>
      </c>
      <c r="E56" s="60" t="s">
        <v>194</v>
      </c>
      <c r="I56" s="60" t="s">
        <v>47</v>
      </c>
      <c r="J56" s="60" t="s">
        <v>49</v>
      </c>
      <c r="K56" s="60" t="s">
        <v>4</v>
      </c>
      <c r="L56" s="60" t="s">
        <v>4</v>
      </c>
      <c r="M56" s="60" t="s">
        <v>43</v>
      </c>
      <c r="N56" s="60" t="s">
        <v>42</v>
      </c>
      <c r="O56" s="60" t="s">
        <v>64</v>
      </c>
      <c r="P56" s="60" t="s">
        <v>3</v>
      </c>
      <c r="Q56" s="60" t="s">
        <v>56</v>
      </c>
      <c r="R56" s="60" t="s">
        <v>41</v>
      </c>
      <c r="S56" s="60" t="s">
        <v>66</v>
      </c>
      <c r="T56" s="60" t="s">
        <v>48</v>
      </c>
      <c r="U56" s="60">
        <f t="shared" si="0"/>
        <v>4</v>
      </c>
      <c r="V56" s="60">
        <f t="shared" si="1"/>
        <v>7</v>
      </c>
      <c r="W56" s="60">
        <f t="shared" si="2"/>
        <v>2</v>
      </c>
      <c r="X56" s="60">
        <f t="shared" si="3"/>
        <v>8</v>
      </c>
      <c r="Y56" s="24">
        <f t="shared" si="4"/>
        <v>2</v>
      </c>
      <c r="Z56" s="24">
        <f t="shared" si="5"/>
        <v>4</v>
      </c>
      <c r="AA56" s="24">
        <f t="shared" si="6"/>
        <v>8</v>
      </c>
      <c r="AB56" s="24">
        <f t="shared" si="7"/>
        <v>7</v>
      </c>
      <c r="AC56" s="24">
        <f t="shared" si="8"/>
        <v>6</v>
      </c>
      <c r="AD56" s="24">
        <f t="shared" si="9"/>
        <v>9</v>
      </c>
      <c r="AE56" s="24">
        <f t="shared" si="10"/>
        <v>5</v>
      </c>
      <c r="AF56" s="24">
        <f t="shared" si="11"/>
        <v>2</v>
      </c>
      <c r="AG56" s="24">
        <f t="shared" si="12"/>
        <v>2</v>
      </c>
      <c r="AH56" s="24">
        <f t="shared" si="13"/>
        <v>4</v>
      </c>
      <c r="AI56" s="24">
        <f t="shared" si="14"/>
        <v>3</v>
      </c>
      <c r="AJ56" s="24">
        <f t="shared" si="15"/>
        <v>3</v>
      </c>
      <c r="AK56" s="24">
        <f t="shared" si="16"/>
        <v>6</v>
      </c>
      <c r="AL56" s="24">
        <f t="shared" si="17"/>
        <v>6</v>
      </c>
      <c r="AM56" s="2">
        <f t="shared" si="18"/>
        <v>32</v>
      </c>
      <c r="AN56" s="60">
        <f t="shared" si="19"/>
        <v>0</v>
      </c>
    </row>
    <row r="57" spans="1:40" ht="15.5" customHeight="1" x14ac:dyDescent="0.35">
      <c r="A57" s="60">
        <v>55</v>
      </c>
      <c r="B57" s="60">
        <v>55</v>
      </c>
      <c r="C57" s="60" t="s">
        <v>38</v>
      </c>
      <c r="D57" s="60" t="s">
        <v>145</v>
      </c>
      <c r="E57" s="60" t="s">
        <v>195</v>
      </c>
      <c r="I57" s="60" t="s">
        <v>40</v>
      </c>
      <c r="J57" s="60" t="s">
        <v>47</v>
      </c>
      <c r="K57" s="60" t="s">
        <v>41</v>
      </c>
      <c r="L57" s="60" t="s">
        <v>4</v>
      </c>
      <c r="M57" s="60" t="s">
        <v>51</v>
      </c>
      <c r="N57" s="60" t="s">
        <v>49</v>
      </c>
      <c r="O57" s="60" t="s">
        <v>52</v>
      </c>
      <c r="P57" s="60" t="s">
        <v>49</v>
      </c>
      <c r="Q57" s="60" t="s">
        <v>53</v>
      </c>
      <c r="R57" s="60" t="s">
        <v>3</v>
      </c>
      <c r="S57" s="60" t="s">
        <v>54</v>
      </c>
      <c r="T57" s="60" t="s">
        <v>42</v>
      </c>
      <c r="U57" s="60">
        <f t="shared" si="0"/>
        <v>5</v>
      </c>
      <c r="V57" s="60">
        <f t="shared" si="1"/>
        <v>7</v>
      </c>
      <c r="W57" s="60">
        <f t="shared" si="2"/>
        <v>3</v>
      </c>
      <c r="X57" s="60">
        <f t="shared" si="3"/>
        <v>8</v>
      </c>
      <c r="Y57" s="24">
        <f t="shared" si="4"/>
        <v>3</v>
      </c>
      <c r="Z57" s="24">
        <f t="shared" si="5"/>
        <v>2</v>
      </c>
      <c r="AA57" s="24">
        <f t="shared" si="6"/>
        <v>9</v>
      </c>
      <c r="AB57" s="24">
        <f t="shared" si="7"/>
        <v>4</v>
      </c>
      <c r="AC57" s="24">
        <f t="shared" si="8"/>
        <v>4</v>
      </c>
      <c r="AD57" s="24">
        <f t="shared" si="9"/>
        <v>6</v>
      </c>
      <c r="AE57" s="24">
        <f t="shared" si="10"/>
        <v>7</v>
      </c>
      <c r="AF57" s="24">
        <f t="shared" si="11"/>
        <v>2</v>
      </c>
      <c r="AG57" s="24">
        <f t="shared" si="12"/>
        <v>3</v>
      </c>
      <c r="AH57" s="24">
        <f t="shared" si="13"/>
        <v>5</v>
      </c>
      <c r="AI57" s="24">
        <f t="shared" si="14"/>
        <v>2</v>
      </c>
      <c r="AJ57" s="24">
        <f t="shared" si="15"/>
        <v>3</v>
      </c>
      <c r="AK57" s="24">
        <f t="shared" si="16"/>
        <v>5</v>
      </c>
      <c r="AL57" s="24">
        <f t="shared" si="17"/>
        <v>6</v>
      </c>
      <c r="AM57" s="2">
        <f t="shared" si="18"/>
        <v>28</v>
      </c>
      <c r="AN57" s="60">
        <f t="shared" si="19"/>
        <v>0</v>
      </c>
    </row>
    <row r="58" spans="1:40" ht="15.5" customHeight="1" x14ac:dyDescent="0.35">
      <c r="A58" s="60">
        <v>56</v>
      </c>
      <c r="B58" s="60">
        <v>56</v>
      </c>
      <c r="C58" s="60" t="s">
        <v>55</v>
      </c>
      <c r="D58" s="60" t="s">
        <v>145</v>
      </c>
      <c r="E58" s="60" t="s">
        <v>196</v>
      </c>
      <c r="I58" s="60" t="s">
        <v>62</v>
      </c>
      <c r="J58" s="60" t="s">
        <v>47</v>
      </c>
      <c r="K58" s="60" t="s">
        <v>47</v>
      </c>
      <c r="L58" s="60" t="s">
        <v>47</v>
      </c>
      <c r="M58" s="60" t="s">
        <v>56</v>
      </c>
      <c r="N58" s="60" t="s">
        <v>62</v>
      </c>
      <c r="O58" s="60" t="s">
        <v>57</v>
      </c>
      <c r="P58" s="60" t="s">
        <v>40</v>
      </c>
      <c r="Q58" s="60" t="s">
        <v>44</v>
      </c>
      <c r="R58" s="60" t="s">
        <v>62</v>
      </c>
      <c r="S58" s="60" t="s">
        <v>58</v>
      </c>
      <c r="T58" s="60" t="s">
        <v>40</v>
      </c>
      <c r="U58" s="60">
        <f t="shared" si="0"/>
        <v>8</v>
      </c>
      <c r="V58" s="60">
        <f t="shared" si="1"/>
        <v>8</v>
      </c>
      <c r="W58" s="60">
        <f t="shared" si="2"/>
        <v>1</v>
      </c>
      <c r="X58" s="60">
        <f t="shared" si="3"/>
        <v>2</v>
      </c>
      <c r="Y58" s="24">
        <f t="shared" si="4"/>
        <v>1</v>
      </c>
      <c r="Z58" s="24">
        <f t="shared" si="5"/>
        <v>2</v>
      </c>
      <c r="AA58" s="24">
        <f t="shared" si="6"/>
        <v>2</v>
      </c>
      <c r="AB58" s="24">
        <f t="shared" si="7"/>
        <v>1</v>
      </c>
      <c r="AC58" s="24">
        <f t="shared" si="8"/>
        <v>3</v>
      </c>
      <c r="AD58" s="24">
        <f t="shared" si="9"/>
        <v>1</v>
      </c>
      <c r="AE58" s="24">
        <f t="shared" si="10"/>
        <v>3</v>
      </c>
      <c r="AF58" s="24">
        <f t="shared" si="11"/>
        <v>3</v>
      </c>
      <c r="AG58" s="24">
        <f t="shared" si="12"/>
        <v>3</v>
      </c>
      <c r="AH58" s="24">
        <f t="shared" si="13"/>
        <v>6</v>
      </c>
      <c r="AI58" s="24">
        <f t="shared" si="14"/>
        <v>3</v>
      </c>
      <c r="AJ58" s="24">
        <f t="shared" si="15"/>
        <v>3</v>
      </c>
      <c r="AK58" s="24">
        <f t="shared" si="16"/>
        <v>6</v>
      </c>
      <c r="AL58" s="24">
        <f t="shared" si="17"/>
        <v>6</v>
      </c>
      <c r="AM58" s="2">
        <f t="shared" si="18"/>
        <v>10</v>
      </c>
      <c r="AN58" s="60">
        <f t="shared" si="19"/>
        <v>3</v>
      </c>
    </row>
    <row r="59" spans="1:40" ht="15.5" customHeight="1" x14ac:dyDescent="0.35">
      <c r="A59" s="60">
        <v>57</v>
      </c>
      <c r="B59" s="60">
        <v>57</v>
      </c>
      <c r="C59" s="60" t="s">
        <v>38</v>
      </c>
      <c r="D59" s="60" t="s">
        <v>145</v>
      </c>
      <c r="E59" s="60" t="s">
        <v>197</v>
      </c>
      <c r="I59" s="60" t="s">
        <v>48</v>
      </c>
      <c r="J59" s="60" t="s">
        <v>40</v>
      </c>
      <c r="K59" s="60" t="s">
        <v>41</v>
      </c>
      <c r="L59" s="60" t="s">
        <v>41</v>
      </c>
      <c r="M59" s="60" t="s">
        <v>59</v>
      </c>
      <c r="N59" s="60" t="s">
        <v>41</v>
      </c>
      <c r="O59" s="60" t="s">
        <v>67</v>
      </c>
      <c r="P59" s="60" t="s">
        <v>41</v>
      </c>
      <c r="Q59" s="60" t="s">
        <v>43</v>
      </c>
      <c r="R59" s="60" t="s">
        <v>41</v>
      </c>
      <c r="S59" s="60" t="s">
        <v>56</v>
      </c>
      <c r="T59" s="60" t="s">
        <v>41</v>
      </c>
      <c r="U59" s="60">
        <f t="shared" si="0"/>
        <v>2</v>
      </c>
      <c r="V59" s="60">
        <f t="shared" si="1"/>
        <v>2</v>
      </c>
      <c r="W59" s="60">
        <f t="shared" si="2"/>
        <v>5</v>
      </c>
      <c r="X59" s="60">
        <f t="shared" si="3"/>
        <v>9</v>
      </c>
      <c r="Y59" s="24">
        <f t="shared" si="4"/>
        <v>5</v>
      </c>
      <c r="Z59" s="24">
        <f t="shared" si="5"/>
        <v>3</v>
      </c>
      <c r="AA59" s="24">
        <f t="shared" si="6"/>
        <v>9</v>
      </c>
      <c r="AB59" s="24">
        <f t="shared" si="7"/>
        <v>9</v>
      </c>
      <c r="AC59" s="24">
        <f t="shared" si="8"/>
        <v>9</v>
      </c>
      <c r="AD59" s="24">
        <f t="shared" si="9"/>
        <v>9</v>
      </c>
      <c r="AE59" s="24">
        <f t="shared" si="10"/>
        <v>9</v>
      </c>
      <c r="AF59" s="24">
        <f t="shared" si="11"/>
        <v>2</v>
      </c>
      <c r="AG59" s="24">
        <f t="shared" si="12"/>
        <v>0</v>
      </c>
      <c r="AH59" s="24">
        <f t="shared" si="13"/>
        <v>2</v>
      </c>
      <c r="AI59" s="24">
        <f t="shared" si="14"/>
        <v>2</v>
      </c>
      <c r="AJ59" s="24">
        <f t="shared" si="15"/>
        <v>0</v>
      </c>
      <c r="AK59" s="24">
        <f t="shared" si="16"/>
        <v>2</v>
      </c>
      <c r="AL59" s="24">
        <f t="shared" si="17"/>
        <v>6</v>
      </c>
      <c r="AM59" s="2">
        <f t="shared" si="18"/>
        <v>44</v>
      </c>
      <c r="AN59" s="60">
        <f t="shared" si="19"/>
        <v>0</v>
      </c>
    </row>
    <row r="60" spans="1:40" ht="15.5" customHeight="1" x14ac:dyDescent="0.35">
      <c r="A60" s="60">
        <v>58</v>
      </c>
      <c r="B60" s="60">
        <v>58</v>
      </c>
      <c r="C60" s="60" t="s">
        <v>38</v>
      </c>
      <c r="D60" s="60" t="s">
        <v>145</v>
      </c>
      <c r="E60" s="60" t="s">
        <v>198</v>
      </c>
      <c r="I60" s="60" t="s">
        <v>40</v>
      </c>
      <c r="J60" s="60" t="s">
        <v>40</v>
      </c>
      <c r="K60" s="60" t="s">
        <v>41</v>
      </c>
      <c r="L60" s="60" t="s">
        <v>4</v>
      </c>
      <c r="M60" s="60" t="s">
        <v>63</v>
      </c>
      <c r="N60" s="60" t="s">
        <v>42</v>
      </c>
      <c r="O60" s="60" t="s">
        <v>51</v>
      </c>
      <c r="P60" s="60" t="s">
        <v>40</v>
      </c>
      <c r="Q60" s="60" t="s">
        <v>53</v>
      </c>
      <c r="R60" s="60" t="s">
        <v>3</v>
      </c>
      <c r="S60" s="60" t="s">
        <v>65</v>
      </c>
      <c r="T60" s="60" t="s">
        <v>48</v>
      </c>
      <c r="U60" s="60">
        <f t="shared" si="0"/>
        <v>5</v>
      </c>
      <c r="V60" s="60">
        <f t="shared" si="1"/>
        <v>7</v>
      </c>
      <c r="W60" s="60">
        <f t="shared" si="2"/>
        <v>3</v>
      </c>
      <c r="X60" s="60">
        <f t="shared" si="3"/>
        <v>8</v>
      </c>
      <c r="Y60" s="24">
        <f t="shared" si="4"/>
        <v>3</v>
      </c>
      <c r="Z60" s="24">
        <f t="shared" si="5"/>
        <v>3</v>
      </c>
      <c r="AA60" s="24">
        <f t="shared" si="6"/>
        <v>9</v>
      </c>
      <c r="AB60" s="24">
        <f t="shared" si="7"/>
        <v>7</v>
      </c>
      <c r="AC60" s="24">
        <f t="shared" si="8"/>
        <v>3</v>
      </c>
      <c r="AD60" s="24">
        <f t="shared" si="9"/>
        <v>6</v>
      </c>
      <c r="AE60" s="24">
        <f t="shared" si="10"/>
        <v>5</v>
      </c>
      <c r="AF60" s="24">
        <f t="shared" si="11"/>
        <v>2</v>
      </c>
      <c r="AG60" s="24">
        <f t="shared" si="12"/>
        <v>3</v>
      </c>
      <c r="AH60" s="24">
        <f t="shared" si="13"/>
        <v>5</v>
      </c>
      <c r="AI60" s="24">
        <f t="shared" si="14"/>
        <v>2</v>
      </c>
      <c r="AJ60" s="24">
        <f t="shared" si="15"/>
        <v>3</v>
      </c>
      <c r="AK60" s="24">
        <f t="shared" si="16"/>
        <v>5</v>
      </c>
      <c r="AL60" s="24">
        <f t="shared" si="17"/>
        <v>6</v>
      </c>
      <c r="AM60" s="2">
        <f t="shared" si="18"/>
        <v>29</v>
      </c>
      <c r="AN60" s="60">
        <f t="shared" si="19"/>
        <v>0</v>
      </c>
    </row>
    <row r="61" spans="1:40" ht="15.5" customHeight="1" x14ac:dyDescent="0.35">
      <c r="A61" s="60">
        <v>59</v>
      </c>
      <c r="B61" s="60">
        <v>59</v>
      </c>
      <c r="C61" s="60" t="s">
        <v>38</v>
      </c>
      <c r="D61" s="60" t="s">
        <v>145</v>
      </c>
      <c r="E61" s="60" t="s">
        <v>199</v>
      </c>
      <c r="I61" s="60" t="s">
        <v>40</v>
      </c>
      <c r="J61" s="60" t="s">
        <v>62</v>
      </c>
      <c r="K61" s="60" t="s">
        <v>41</v>
      </c>
      <c r="L61" s="60" t="s">
        <v>41</v>
      </c>
      <c r="M61" s="60" t="s">
        <v>63</v>
      </c>
      <c r="N61" s="60" t="s">
        <v>41</v>
      </c>
      <c r="O61" s="60" t="s">
        <v>51</v>
      </c>
      <c r="P61" s="60" t="s">
        <v>40</v>
      </c>
      <c r="Q61" s="60" t="s">
        <v>52</v>
      </c>
      <c r="R61" s="60" t="s">
        <v>40</v>
      </c>
      <c r="S61" s="60" t="s">
        <v>53</v>
      </c>
      <c r="T61" s="60" t="s">
        <v>49</v>
      </c>
      <c r="U61" s="60">
        <f t="shared" si="0"/>
        <v>5</v>
      </c>
      <c r="V61" s="60">
        <f t="shared" si="1"/>
        <v>5</v>
      </c>
      <c r="W61" s="60">
        <f t="shared" si="2"/>
        <v>3</v>
      </c>
      <c r="X61" s="60">
        <f t="shared" si="3"/>
        <v>9</v>
      </c>
      <c r="Y61" s="24">
        <f t="shared" si="4"/>
        <v>3</v>
      </c>
      <c r="Z61" s="24">
        <f t="shared" si="5"/>
        <v>1</v>
      </c>
      <c r="AA61" s="24">
        <f t="shared" si="6"/>
        <v>9</v>
      </c>
      <c r="AB61" s="24">
        <f t="shared" si="7"/>
        <v>9</v>
      </c>
      <c r="AC61" s="24">
        <f t="shared" si="8"/>
        <v>3</v>
      </c>
      <c r="AD61" s="24">
        <f t="shared" si="9"/>
        <v>3</v>
      </c>
      <c r="AE61" s="24">
        <f t="shared" si="10"/>
        <v>4</v>
      </c>
      <c r="AF61" s="24">
        <f t="shared" si="11"/>
        <v>2</v>
      </c>
      <c r="AG61" s="24">
        <f t="shared" si="12"/>
        <v>3</v>
      </c>
      <c r="AH61" s="24">
        <f t="shared" si="13"/>
        <v>5</v>
      </c>
      <c r="AI61" s="24">
        <f t="shared" si="14"/>
        <v>2</v>
      </c>
      <c r="AJ61" s="24">
        <f t="shared" si="15"/>
        <v>3</v>
      </c>
      <c r="AK61" s="24">
        <f t="shared" si="16"/>
        <v>5</v>
      </c>
      <c r="AL61" s="24">
        <f t="shared" si="17"/>
        <v>6</v>
      </c>
      <c r="AM61" s="2">
        <f t="shared" si="18"/>
        <v>23</v>
      </c>
      <c r="AN61" s="60">
        <f t="shared" si="19"/>
        <v>1</v>
      </c>
    </row>
    <row r="62" spans="1:40" ht="15.5" customHeight="1" x14ac:dyDescent="0.35">
      <c r="A62" s="60">
        <v>60</v>
      </c>
      <c r="B62" s="60">
        <v>60</v>
      </c>
      <c r="C62" s="60" t="s">
        <v>38</v>
      </c>
      <c r="D62" s="60" t="s">
        <v>145</v>
      </c>
      <c r="E62" s="60" t="s">
        <v>200</v>
      </c>
      <c r="I62" s="60" t="s">
        <v>40</v>
      </c>
      <c r="J62" s="60" t="s">
        <v>49</v>
      </c>
      <c r="K62" s="60" t="s">
        <v>4</v>
      </c>
      <c r="L62" s="60" t="s">
        <v>42</v>
      </c>
      <c r="M62" s="60" t="s">
        <v>63</v>
      </c>
      <c r="N62" s="60" t="s">
        <v>48</v>
      </c>
      <c r="O62" s="60" t="s">
        <v>43</v>
      </c>
      <c r="P62" s="60" t="s">
        <v>3</v>
      </c>
      <c r="Q62" s="60" t="s">
        <v>64</v>
      </c>
      <c r="R62" s="60" t="s">
        <v>40</v>
      </c>
      <c r="S62" s="60" t="s">
        <v>54</v>
      </c>
      <c r="T62" s="60" t="s">
        <v>3</v>
      </c>
      <c r="U62" s="60">
        <f t="shared" si="0"/>
        <v>6</v>
      </c>
      <c r="V62" s="60">
        <f t="shared" si="1"/>
        <v>8</v>
      </c>
      <c r="W62" s="60">
        <f t="shared" si="2"/>
        <v>3</v>
      </c>
      <c r="X62" s="60">
        <f t="shared" si="3"/>
        <v>7</v>
      </c>
      <c r="Y62" s="24">
        <f t="shared" si="4"/>
        <v>3</v>
      </c>
      <c r="Z62" s="24">
        <f t="shared" si="5"/>
        <v>4</v>
      </c>
      <c r="AA62" s="24">
        <f t="shared" si="6"/>
        <v>8</v>
      </c>
      <c r="AB62" s="24">
        <f t="shared" si="7"/>
        <v>5</v>
      </c>
      <c r="AC62" s="24">
        <f t="shared" si="8"/>
        <v>6</v>
      </c>
      <c r="AD62" s="24">
        <f t="shared" si="9"/>
        <v>3</v>
      </c>
      <c r="AE62" s="24">
        <f t="shared" si="10"/>
        <v>6</v>
      </c>
      <c r="AF62" s="24">
        <f t="shared" si="11"/>
        <v>2</v>
      </c>
      <c r="AG62" s="24">
        <f t="shared" si="12"/>
        <v>3</v>
      </c>
      <c r="AH62" s="24">
        <f t="shared" si="13"/>
        <v>5</v>
      </c>
      <c r="AI62" s="24">
        <f t="shared" si="14"/>
        <v>3</v>
      </c>
      <c r="AJ62" s="24">
        <f t="shared" si="15"/>
        <v>3</v>
      </c>
      <c r="AK62" s="24">
        <f t="shared" si="16"/>
        <v>6</v>
      </c>
      <c r="AL62" s="24">
        <f t="shared" si="17"/>
        <v>6</v>
      </c>
      <c r="AM62" s="2">
        <f t="shared" si="18"/>
        <v>29</v>
      </c>
      <c r="AN62" s="60">
        <f t="shared" si="19"/>
        <v>0</v>
      </c>
    </row>
    <row r="63" spans="1:40" ht="15.5" customHeight="1" x14ac:dyDescent="0.35">
      <c r="A63" s="60">
        <v>61</v>
      </c>
      <c r="B63" s="60">
        <v>61</v>
      </c>
      <c r="C63" s="60" t="s">
        <v>55</v>
      </c>
      <c r="D63" s="60" t="s">
        <v>145</v>
      </c>
      <c r="E63" s="60" t="s">
        <v>201</v>
      </c>
      <c r="I63" s="60" t="s">
        <v>62</v>
      </c>
      <c r="J63" s="60" t="s">
        <v>40</v>
      </c>
      <c r="K63" s="60" t="s">
        <v>48</v>
      </c>
      <c r="L63" s="60" t="s">
        <v>48</v>
      </c>
      <c r="M63" s="60" t="s">
        <v>59</v>
      </c>
      <c r="N63" s="60" t="s">
        <v>40</v>
      </c>
      <c r="O63" s="60" t="s">
        <v>67</v>
      </c>
      <c r="P63" s="60" t="s">
        <v>40</v>
      </c>
      <c r="Q63" s="60" t="s">
        <v>43</v>
      </c>
      <c r="R63" s="60" t="s">
        <v>48</v>
      </c>
      <c r="S63" s="60" t="s">
        <v>56</v>
      </c>
      <c r="T63" s="60" t="s">
        <v>49</v>
      </c>
      <c r="U63" s="60">
        <f t="shared" si="0"/>
        <v>8</v>
      </c>
      <c r="V63" s="60">
        <f t="shared" si="1"/>
        <v>8</v>
      </c>
      <c r="W63" s="60">
        <f t="shared" si="2"/>
        <v>1</v>
      </c>
      <c r="X63" s="60">
        <f t="shared" si="3"/>
        <v>5</v>
      </c>
      <c r="Y63" s="24">
        <f t="shared" si="4"/>
        <v>1</v>
      </c>
      <c r="Z63" s="24">
        <f t="shared" si="5"/>
        <v>3</v>
      </c>
      <c r="AA63" s="24">
        <f t="shared" si="6"/>
        <v>5</v>
      </c>
      <c r="AB63" s="24">
        <f t="shared" si="7"/>
        <v>3</v>
      </c>
      <c r="AC63" s="24">
        <f t="shared" si="8"/>
        <v>3</v>
      </c>
      <c r="AD63" s="24">
        <f t="shared" si="9"/>
        <v>5</v>
      </c>
      <c r="AE63" s="24">
        <f t="shared" si="10"/>
        <v>4</v>
      </c>
      <c r="AF63" s="24">
        <f t="shared" si="11"/>
        <v>3</v>
      </c>
      <c r="AG63" s="24">
        <f t="shared" si="12"/>
        <v>3</v>
      </c>
      <c r="AH63" s="24">
        <f t="shared" si="13"/>
        <v>6</v>
      </c>
      <c r="AI63" s="24">
        <f t="shared" si="14"/>
        <v>3</v>
      </c>
      <c r="AJ63" s="24">
        <f t="shared" si="15"/>
        <v>3</v>
      </c>
      <c r="AK63" s="24">
        <f t="shared" si="16"/>
        <v>6</v>
      </c>
      <c r="AL63" s="24">
        <f t="shared" si="17"/>
        <v>6</v>
      </c>
      <c r="AM63" s="2">
        <f t="shared" si="18"/>
        <v>19</v>
      </c>
      <c r="AN63" s="60">
        <f t="shared" si="19"/>
        <v>1</v>
      </c>
    </row>
    <row r="64" spans="1:40" ht="15.5" customHeight="1" x14ac:dyDescent="0.35">
      <c r="A64" s="60">
        <v>62</v>
      </c>
      <c r="B64" s="60">
        <v>62</v>
      </c>
      <c r="C64" s="60" t="s">
        <v>38</v>
      </c>
      <c r="D64" s="60" t="s">
        <v>145</v>
      </c>
      <c r="E64" s="60" t="s">
        <v>202</v>
      </c>
      <c r="I64" s="60" t="s">
        <v>49</v>
      </c>
      <c r="J64" s="60" t="s">
        <v>40</v>
      </c>
      <c r="K64" s="60" t="s">
        <v>42</v>
      </c>
      <c r="L64" s="60" t="s">
        <v>48</v>
      </c>
      <c r="M64" s="60" t="s">
        <v>43</v>
      </c>
      <c r="N64" s="60" t="s">
        <v>4</v>
      </c>
      <c r="O64" s="60" t="s">
        <v>44</v>
      </c>
      <c r="P64" s="60" t="s">
        <v>42</v>
      </c>
      <c r="Q64" s="60" t="s">
        <v>45</v>
      </c>
      <c r="R64" s="60" t="s">
        <v>48</v>
      </c>
      <c r="S64" s="60" t="s">
        <v>46</v>
      </c>
      <c r="T64" s="60" t="s">
        <v>47</v>
      </c>
      <c r="U64" s="60">
        <f t="shared" si="0"/>
        <v>5</v>
      </c>
      <c r="V64" s="60">
        <f t="shared" si="1"/>
        <v>8</v>
      </c>
      <c r="W64" s="60">
        <f t="shared" si="2"/>
        <v>4</v>
      </c>
      <c r="X64" s="60">
        <f t="shared" si="3"/>
        <v>5</v>
      </c>
      <c r="Y64" s="24">
        <f t="shared" si="4"/>
        <v>4</v>
      </c>
      <c r="Z64" s="24">
        <f t="shared" si="5"/>
        <v>3</v>
      </c>
      <c r="AA64" s="24">
        <f t="shared" si="6"/>
        <v>7</v>
      </c>
      <c r="AB64" s="24">
        <f t="shared" si="7"/>
        <v>8</v>
      </c>
      <c r="AC64" s="24">
        <f t="shared" si="8"/>
        <v>7</v>
      </c>
      <c r="AD64" s="24">
        <f t="shared" si="9"/>
        <v>5</v>
      </c>
      <c r="AE64" s="24">
        <f t="shared" si="10"/>
        <v>2</v>
      </c>
      <c r="AF64" s="24">
        <f t="shared" si="11"/>
        <v>2</v>
      </c>
      <c r="AG64" s="24">
        <f t="shared" si="12"/>
        <v>2</v>
      </c>
      <c r="AH64" s="24">
        <f t="shared" si="13"/>
        <v>4</v>
      </c>
      <c r="AI64" s="24">
        <f t="shared" si="14"/>
        <v>3</v>
      </c>
      <c r="AJ64" s="24">
        <f t="shared" si="15"/>
        <v>3</v>
      </c>
      <c r="AK64" s="24">
        <f t="shared" si="16"/>
        <v>6</v>
      </c>
      <c r="AL64" s="24">
        <f t="shared" si="17"/>
        <v>6</v>
      </c>
      <c r="AM64" s="2">
        <f t="shared" si="18"/>
        <v>28</v>
      </c>
      <c r="AN64" s="60">
        <f t="shared" si="19"/>
        <v>0</v>
      </c>
    </row>
    <row r="65" spans="1:40" ht="15.5" customHeight="1" x14ac:dyDescent="0.35">
      <c r="A65" s="60">
        <v>63</v>
      </c>
      <c r="B65" s="60">
        <v>63</v>
      </c>
      <c r="C65" s="60" t="s">
        <v>38</v>
      </c>
      <c r="D65" s="60" t="s">
        <v>145</v>
      </c>
      <c r="E65" s="60" t="s">
        <v>203</v>
      </c>
      <c r="I65" s="60" t="s">
        <v>3</v>
      </c>
      <c r="J65" s="60" t="s">
        <v>49</v>
      </c>
      <c r="K65" s="60" t="s">
        <v>41</v>
      </c>
      <c r="L65" s="60" t="s">
        <v>42</v>
      </c>
      <c r="M65" s="60" t="s">
        <v>43</v>
      </c>
      <c r="N65" s="60" t="s">
        <v>41</v>
      </c>
      <c r="O65" s="60" t="s">
        <v>44</v>
      </c>
      <c r="P65" s="60" t="s">
        <v>41</v>
      </c>
      <c r="Q65" s="60" t="s">
        <v>45</v>
      </c>
      <c r="R65" s="60" t="s">
        <v>3</v>
      </c>
      <c r="S65" s="60" t="s">
        <v>46</v>
      </c>
      <c r="T65" s="60" t="s">
        <v>40</v>
      </c>
      <c r="U65" s="60">
        <f t="shared" si="0"/>
        <v>4</v>
      </c>
      <c r="V65" s="60">
        <f t="shared" si="1"/>
        <v>5</v>
      </c>
      <c r="W65" s="60">
        <f t="shared" si="2"/>
        <v>6</v>
      </c>
      <c r="X65" s="60">
        <f t="shared" si="3"/>
        <v>7</v>
      </c>
      <c r="Y65" s="24">
        <f t="shared" si="4"/>
        <v>6</v>
      </c>
      <c r="Z65" s="24">
        <f t="shared" si="5"/>
        <v>4</v>
      </c>
      <c r="AA65" s="24">
        <f t="shared" si="6"/>
        <v>9</v>
      </c>
      <c r="AB65" s="24">
        <f t="shared" si="7"/>
        <v>9</v>
      </c>
      <c r="AC65" s="24">
        <f t="shared" si="8"/>
        <v>9</v>
      </c>
      <c r="AD65" s="24">
        <f t="shared" si="9"/>
        <v>6</v>
      </c>
      <c r="AE65" s="24">
        <f t="shared" si="10"/>
        <v>3</v>
      </c>
      <c r="AF65" s="24">
        <f t="shared" si="11"/>
        <v>2</v>
      </c>
      <c r="AG65" s="24">
        <f t="shared" si="12"/>
        <v>2</v>
      </c>
      <c r="AH65" s="24">
        <f t="shared" si="13"/>
        <v>4</v>
      </c>
      <c r="AI65" s="24">
        <f t="shared" si="14"/>
        <v>2</v>
      </c>
      <c r="AJ65" s="24">
        <f t="shared" si="15"/>
        <v>2</v>
      </c>
      <c r="AK65" s="24">
        <f t="shared" si="16"/>
        <v>4</v>
      </c>
      <c r="AL65" s="24">
        <f t="shared" si="17"/>
        <v>6</v>
      </c>
      <c r="AM65" s="2">
        <f t="shared" si="18"/>
        <v>37</v>
      </c>
      <c r="AN65" s="60">
        <f t="shared" si="19"/>
        <v>0</v>
      </c>
    </row>
    <row r="66" spans="1:40" ht="15.5" customHeight="1" x14ac:dyDescent="0.35">
      <c r="A66" s="60">
        <v>64</v>
      </c>
      <c r="B66" s="60">
        <v>64</v>
      </c>
      <c r="C66" s="60" t="s">
        <v>55</v>
      </c>
      <c r="D66" s="60" t="s">
        <v>145</v>
      </c>
      <c r="E66" s="60" t="s">
        <v>204</v>
      </c>
      <c r="I66" s="60" t="s">
        <v>4</v>
      </c>
      <c r="J66" s="60" t="s">
        <v>42</v>
      </c>
      <c r="K66" s="60" t="s">
        <v>41</v>
      </c>
      <c r="L66" s="60" t="s">
        <v>41</v>
      </c>
      <c r="M66" s="60" t="s">
        <v>65</v>
      </c>
      <c r="N66" s="60" t="s">
        <v>4</v>
      </c>
      <c r="O66" s="60" t="s">
        <v>69</v>
      </c>
      <c r="P66" s="60" t="s">
        <v>48</v>
      </c>
      <c r="Q66" s="60" t="s">
        <v>70</v>
      </c>
      <c r="R66" s="60" t="s">
        <v>40</v>
      </c>
      <c r="S66" s="60" t="s">
        <v>71</v>
      </c>
      <c r="T66" s="60" t="s">
        <v>3</v>
      </c>
      <c r="U66" s="60">
        <f t="shared" si="0"/>
        <v>3</v>
      </c>
      <c r="V66" s="60">
        <f t="shared" si="1"/>
        <v>6</v>
      </c>
      <c r="W66" s="60">
        <f t="shared" si="2"/>
        <v>8</v>
      </c>
      <c r="X66" s="60">
        <f t="shared" si="3"/>
        <v>9</v>
      </c>
      <c r="Y66" s="24">
        <f t="shared" si="4"/>
        <v>8</v>
      </c>
      <c r="Z66" s="24">
        <f t="shared" si="5"/>
        <v>7</v>
      </c>
      <c r="AA66" s="24">
        <f t="shared" si="6"/>
        <v>9</v>
      </c>
      <c r="AB66" s="24">
        <f t="shared" si="7"/>
        <v>8</v>
      </c>
      <c r="AC66" s="24">
        <f t="shared" si="8"/>
        <v>5</v>
      </c>
      <c r="AD66" s="24">
        <f t="shared" si="9"/>
        <v>3</v>
      </c>
      <c r="AE66" s="24">
        <f t="shared" si="10"/>
        <v>6</v>
      </c>
      <c r="AF66" s="24">
        <f t="shared" si="11"/>
        <v>0</v>
      </c>
      <c r="AG66" s="24">
        <f t="shared" si="12"/>
        <v>3</v>
      </c>
      <c r="AH66" s="24">
        <f t="shared" si="13"/>
        <v>3</v>
      </c>
      <c r="AI66" s="24">
        <f t="shared" si="14"/>
        <v>2</v>
      </c>
      <c r="AJ66" s="24">
        <f t="shared" si="15"/>
        <v>3</v>
      </c>
      <c r="AK66" s="24">
        <f t="shared" si="16"/>
        <v>5</v>
      </c>
      <c r="AL66" s="24">
        <f t="shared" si="17"/>
        <v>6</v>
      </c>
      <c r="AM66" s="2">
        <f t="shared" si="18"/>
        <v>38</v>
      </c>
      <c r="AN66" s="60">
        <f t="shared" si="19"/>
        <v>0</v>
      </c>
    </row>
    <row r="67" spans="1:40" ht="15.5" customHeight="1" x14ac:dyDescent="0.35">
      <c r="A67" s="60">
        <v>65</v>
      </c>
      <c r="B67" s="60">
        <v>65</v>
      </c>
      <c r="C67" s="60" t="s">
        <v>38</v>
      </c>
      <c r="D67" s="60" t="s">
        <v>145</v>
      </c>
      <c r="E67" s="60" t="s">
        <v>205</v>
      </c>
      <c r="I67" s="60" t="s">
        <v>49</v>
      </c>
      <c r="J67" s="60" t="s">
        <v>48</v>
      </c>
      <c r="K67" s="60" t="s">
        <v>41</v>
      </c>
      <c r="L67" s="60" t="s">
        <v>4</v>
      </c>
      <c r="M67" s="60" t="s">
        <v>63</v>
      </c>
      <c r="N67" s="60" t="s">
        <v>3</v>
      </c>
      <c r="O67" s="60" t="s">
        <v>51</v>
      </c>
      <c r="P67" s="60" t="s">
        <v>48</v>
      </c>
      <c r="Q67" s="60" t="s">
        <v>52</v>
      </c>
      <c r="R67" s="60" t="s">
        <v>48</v>
      </c>
      <c r="S67" s="60" t="s">
        <v>65</v>
      </c>
      <c r="T67" s="60" t="s">
        <v>3</v>
      </c>
      <c r="U67" s="60">
        <f t="shared" ref="U67:U130" si="20">IF(A67&gt;0,COUNTIF(W67:X67,"&lt;7") + COUNTIF(Z67:AA67,"&lt;7")+COUNTIF(AB67:AE67,"&lt;7"),"")</f>
        <v>6</v>
      </c>
      <c r="V67" s="60">
        <f t="shared" ref="V67:V130" si="21">IF(A67&gt;0,COUNTIF(W67:X67,"&lt;=8") + COUNTIF(Z67:AA67,"&lt;=8")+COUNTIF(AB67:AE67,"&lt;=8"),"")</f>
        <v>7</v>
      </c>
      <c r="W67" s="60">
        <f t="shared" ref="W67:W130" si="22">IF(LEN(I67) = 2,INT(RIGHT(I67,1)),"")</f>
        <v>4</v>
      </c>
      <c r="X67" s="60">
        <f t="shared" ref="X67:X130" si="23">IF(LEN(L67) = 2,INT(RIGHT(L67,1)),"")</f>
        <v>8</v>
      </c>
      <c r="Y67" s="24">
        <f t="shared" ref="Y67:Y130" si="24">IF(LEN(I67) = 2,IF(A67&gt;0,MIN(W67:X67),""),"")</f>
        <v>4</v>
      </c>
      <c r="Z67" s="24">
        <f t="shared" ref="Z67:Z130" si="25">IF(LEN(J67)=2,INT(RIGHT(J67,1)),"")</f>
        <v>5</v>
      </c>
      <c r="AA67" s="24">
        <f t="shared" ref="AA67:AA130" si="26">IF(LEN(K67) = 2,INT(RIGHT(K67,1)),"")</f>
        <v>9</v>
      </c>
      <c r="AB67" s="24">
        <f t="shared" ref="AB67:AB130" si="27">IF(LEN(N67)=2,INT(RIGHT(N67,1)),"")</f>
        <v>6</v>
      </c>
      <c r="AC67" s="24">
        <f t="shared" ref="AC67:AC130" si="28">IF(LEN(P67) = 2,INT(RIGHT(P67,1)),"")</f>
        <v>5</v>
      </c>
      <c r="AD67" s="24">
        <f t="shared" ref="AD67:AD130" si="29">IF(LEN(R67)=2,INT(RIGHT(R67,1)),"")</f>
        <v>5</v>
      </c>
      <c r="AE67" s="24">
        <f t="shared" ref="AE67:AE130" si="30">IF(LEN(T67)=2,INT(RIGHT(T67,1)),"")</f>
        <v>6</v>
      </c>
      <c r="AF67" s="24">
        <f t="shared" ref="AF67:AF130" si="31">IF(A67&gt;0,COUNTIF(Y67:AA67,"&lt;7"),"")</f>
        <v>2</v>
      </c>
      <c r="AG67" s="24">
        <f t="shared" ref="AG67:AG130" si="32">IF(A67&gt;0,IF(COUNTIF(AB67:AE67,"&lt;7")&gt;3,3,COUNTIF(AB67:AE67,"&lt;7")),"")</f>
        <v>3</v>
      </c>
      <c r="AH67" s="24">
        <f t="shared" ref="AH67:AH130" si="33">IF(A67&gt;0,AF67+AG67,"")</f>
        <v>5</v>
      </c>
      <c r="AI67" s="24">
        <f t="shared" ref="AI67:AI130" si="34">IF(A67&gt;0,COUNTIF(Y67:AA67,"&lt;9"),"")</f>
        <v>2</v>
      </c>
      <c r="AJ67" s="24">
        <f t="shared" ref="AJ67:AJ130" si="35">IF(A67&gt;0,IF(COUNTIF(AB67:AE67,"&lt;=8")&gt;3,3,COUNTIF(AB67:AE67,"&lt;=8")),"")</f>
        <v>3</v>
      </c>
      <c r="AK67" s="24">
        <f t="shared" ref="AK67:AK130" si="36">IF(A67&gt;0,AI67+AJ67,"")</f>
        <v>5</v>
      </c>
      <c r="AL67" s="24">
        <f t="shared" ref="AL67:AL130" si="37">COUNTIF(Y67:AE67,"&gt;0")-1</f>
        <v>6</v>
      </c>
      <c r="AM67" s="2">
        <f t="shared" ref="AM67:AM130" si="38">IF(AL67&gt;=6,IF(A67&gt;0,IF(AE67&lt;&gt;"",SUM(Y67:AA67) + SUM(AB67:AE67)-MAX(AB67:AE67),SUM(Y67:AA67) + SUM(AB67:AE67)),""),"")</f>
        <v>34</v>
      </c>
      <c r="AN67" s="60">
        <f t="shared" ref="AN67:AN130" si="39">COUNTIF(I67:L67,"A1")+COUNTIF(N67,"A1")+COUNTIF(P67,"A1")+COUNTIF(R67,"A1")+COUNTIF(T67,"A1")</f>
        <v>0</v>
      </c>
    </row>
    <row r="68" spans="1:40" ht="15.5" customHeight="1" x14ac:dyDescent="0.35">
      <c r="A68" s="60">
        <v>66</v>
      </c>
      <c r="B68" s="60">
        <v>66</v>
      </c>
      <c r="C68" s="60" t="s">
        <v>38</v>
      </c>
      <c r="D68" s="60" t="s">
        <v>145</v>
      </c>
      <c r="E68" s="60" t="s">
        <v>206</v>
      </c>
      <c r="I68" s="60" t="s">
        <v>48</v>
      </c>
      <c r="J68" s="60" t="s">
        <v>3</v>
      </c>
      <c r="K68" s="60" t="s">
        <v>41</v>
      </c>
      <c r="L68" s="60" t="s">
        <v>41</v>
      </c>
      <c r="M68" s="60" t="s">
        <v>63</v>
      </c>
      <c r="N68" s="60" t="s">
        <v>41</v>
      </c>
      <c r="O68" s="60" t="s">
        <v>51</v>
      </c>
      <c r="P68" s="60" t="s">
        <v>3</v>
      </c>
      <c r="Q68" s="60" t="s">
        <v>52</v>
      </c>
      <c r="R68" s="60" t="s">
        <v>3</v>
      </c>
      <c r="S68" s="60" t="s">
        <v>53</v>
      </c>
      <c r="T68" s="60" t="s">
        <v>4</v>
      </c>
      <c r="U68" s="60">
        <f t="shared" si="20"/>
        <v>4</v>
      </c>
      <c r="V68" s="60">
        <f t="shared" si="21"/>
        <v>5</v>
      </c>
      <c r="W68" s="60">
        <f t="shared" si="22"/>
        <v>5</v>
      </c>
      <c r="X68" s="60">
        <f t="shared" si="23"/>
        <v>9</v>
      </c>
      <c r="Y68" s="24">
        <f t="shared" si="24"/>
        <v>5</v>
      </c>
      <c r="Z68" s="24">
        <f t="shared" si="25"/>
        <v>6</v>
      </c>
      <c r="AA68" s="24">
        <f t="shared" si="26"/>
        <v>9</v>
      </c>
      <c r="AB68" s="24">
        <f t="shared" si="27"/>
        <v>9</v>
      </c>
      <c r="AC68" s="24">
        <f t="shared" si="28"/>
        <v>6</v>
      </c>
      <c r="AD68" s="24">
        <f t="shared" si="29"/>
        <v>6</v>
      </c>
      <c r="AE68" s="24">
        <f t="shared" si="30"/>
        <v>8</v>
      </c>
      <c r="AF68" s="24">
        <f t="shared" si="31"/>
        <v>2</v>
      </c>
      <c r="AG68" s="24">
        <f t="shared" si="32"/>
        <v>2</v>
      </c>
      <c r="AH68" s="24">
        <f t="shared" si="33"/>
        <v>4</v>
      </c>
      <c r="AI68" s="24">
        <f t="shared" si="34"/>
        <v>2</v>
      </c>
      <c r="AJ68" s="24">
        <f t="shared" si="35"/>
        <v>3</v>
      </c>
      <c r="AK68" s="24">
        <f t="shared" si="36"/>
        <v>5</v>
      </c>
      <c r="AL68" s="24">
        <f t="shared" si="37"/>
        <v>6</v>
      </c>
      <c r="AM68" s="2">
        <f t="shared" si="38"/>
        <v>40</v>
      </c>
      <c r="AN68" s="60">
        <f t="shared" si="39"/>
        <v>0</v>
      </c>
    </row>
    <row r="69" spans="1:40" ht="15.5" customHeight="1" x14ac:dyDescent="0.35">
      <c r="A69" s="60">
        <v>67</v>
      </c>
      <c r="B69" s="60">
        <v>67</v>
      </c>
      <c r="C69" s="60" t="s">
        <v>38</v>
      </c>
      <c r="D69" s="60" t="s">
        <v>145</v>
      </c>
      <c r="E69" s="60" t="s">
        <v>207</v>
      </c>
      <c r="I69" s="60" t="s">
        <v>41</v>
      </c>
      <c r="J69" s="60" t="s">
        <v>42</v>
      </c>
      <c r="K69" s="60" t="s">
        <v>41</v>
      </c>
      <c r="L69" s="60" t="s">
        <v>41</v>
      </c>
      <c r="M69" s="60" t="s">
        <v>59</v>
      </c>
      <c r="N69" s="60" t="s">
        <v>41</v>
      </c>
      <c r="O69" s="60" t="s">
        <v>67</v>
      </c>
      <c r="P69" s="60" t="s">
        <v>41</v>
      </c>
      <c r="Q69" s="60" t="s">
        <v>43</v>
      </c>
      <c r="R69" s="60" t="s">
        <v>41</v>
      </c>
      <c r="S69" s="60" t="s">
        <v>56</v>
      </c>
      <c r="T69" s="60" t="s">
        <v>41</v>
      </c>
      <c r="U69" s="60">
        <f t="shared" si="20"/>
        <v>0</v>
      </c>
      <c r="V69" s="60">
        <f t="shared" si="21"/>
        <v>1</v>
      </c>
      <c r="W69" s="60">
        <f t="shared" si="22"/>
        <v>9</v>
      </c>
      <c r="X69" s="60">
        <f t="shared" si="23"/>
        <v>9</v>
      </c>
      <c r="Y69" s="24">
        <f t="shared" si="24"/>
        <v>9</v>
      </c>
      <c r="Z69" s="24">
        <f t="shared" si="25"/>
        <v>7</v>
      </c>
      <c r="AA69" s="24">
        <f t="shared" si="26"/>
        <v>9</v>
      </c>
      <c r="AB69" s="24">
        <f t="shared" si="27"/>
        <v>9</v>
      </c>
      <c r="AC69" s="24">
        <f t="shared" si="28"/>
        <v>9</v>
      </c>
      <c r="AD69" s="24">
        <f t="shared" si="29"/>
        <v>9</v>
      </c>
      <c r="AE69" s="24">
        <f t="shared" si="30"/>
        <v>9</v>
      </c>
      <c r="AF69" s="24">
        <f t="shared" si="31"/>
        <v>0</v>
      </c>
      <c r="AG69" s="24">
        <f t="shared" si="32"/>
        <v>0</v>
      </c>
      <c r="AH69" s="24">
        <f t="shared" si="33"/>
        <v>0</v>
      </c>
      <c r="AI69" s="24">
        <f t="shared" si="34"/>
        <v>1</v>
      </c>
      <c r="AJ69" s="24">
        <f t="shared" si="35"/>
        <v>0</v>
      </c>
      <c r="AK69" s="24">
        <f t="shared" si="36"/>
        <v>1</v>
      </c>
      <c r="AL69" s="24">
        <f t="shared" si="37"/>
        <v>6</v>
      </c>
      <c r="AM69" s="2">
        <f t="shared" si="38"/>
        <v>52</v>
      </c>
      <c r="AN69" s="60">
        <f t="shared" si="39"/>
        <v>0</v>
      </c>
    </row>
    <row r="70" spans="1:40" ht="15.5" customHeight="1" x14ac:dyDescent="0.35">
      <c r="A70" s="60">
        <v>68</v>
      </c>
      <c r="B70" s="60">
        <v>68</v>
      </c>
      <c r="C70" s="60" t="s">
        <v>55</v>
      </c>
      <c r="D70" s="60" t="s">
        <v>145</v>
      </c>
      <c r="E70" s="60" t="s">
        <v>208</v>
      </c>
      <c r="I70" s="60" t="s">
        <v>47</v>
      </c>
      <c r="J70" s="60" t="s">
        <v>49</v>
      </c>
      <c r="K70" s="60" t="s">
        <v>41</v>
      </c>
      <c r="L70" s="60" t="s">
        <v>3</v>
      </c>
      <c r="M70" s="60" t="s">
        <v>59</v>
      </c>
      <c r="N70" s="60" t="s">
        <v>49</v>
      </c>
      <c r="O70" s="60" t="s">
        <v>67</v>
      </c>
      <c r="P70" s="60" t="s">
        <v>48</v>
      </c>
      <c r="Q70" s="60" t="s">
        <v>68</v>
      </c>
      <c r="R70" s="60" t="s">
        <v>48</v>
      </c>
      <c r="S70" s="60" t="s">
        <v>43</v>
      </c>
      <c r="T70" s="60" t="s">
        <v>4</v>
      </c>
      <c r="U70" s="60">
        <f t="shared" si="20"/>
        <v>6</v>
      </c>
      <c r="V70" s="60">
        <f t="shared" si="21"/>
        <v>7</v>
      </c>
      <c r="W70" s="60">
        <f t="shared" si="22"/>
        <v>2</v>
      </c>
      <c r="X70" s="60">
        <f t="shared" si="23"/>
        <v>6</v>
      </c>
      <c r="Y70" s="24">
        <f t="shared" si="24"/>
        <v>2</v>
      </c>
      <c r="Z70" s="24">
        <f t="shared" si="25"/>
        <v>4</v>
      </c>
      <c r="AA70" s="24">
        <f t="shared" si="26"/>
        <v>9</v>
      </c>
      <c r="AB70" s="24">
        <f t="shared" si="27"/>
        <v>4</v>
      </c>
      <c r="AC70" s="24">
        <f t="shared" si="28"/>
        <v>5</v>
      </c>
      <c r="AD70" s="24">
        <f t="shared" si="29"/>
        <v>5</v>
      </c>
      <c r="AE70" s="24">
        <f t="shared" si="30"/>
        <v>8</v>
      </c>
      <c r="AF70" s="24">
        <f t="shared" si="31"/>
        <v>2</v>
      </c>
      <c r="AG70" s="24">
        <f t="shared" si="32"/>
        <v>3</v>
      </c>
      <c r="AH70" s="24">
        <f t="shared" si="33"/>
        <v>5</v>
      </c>
      <c r="AI70" s="24">
        <f t="shared" si="34"/>
        <v>2</v>
      </c>
      <c r="AJ70" s="24">
        <f t="shared" si="35"/>
        <v>3</v>
      </c>
      <c r="AK70" s="24">
        <f t="shared" si="36"/>
        <v>5</v>
      </c>
      <c r="AL70" s="24">
        <f t="shared" si="37"/>
        <v>6</v>
      </c>
      <c r="AM70" s="2">
        <f t="shared" si="38"/>
        <v>29</v>
      </c>
      <c r="AN70" s="60">
        <f t="shared" si="39"/>
        <v>0</v>
      </c>
    </row>
    <row r="71" spans="1:40" ht="15.5" customHeight="1" x14ac:dyDescent="0.35">
      <c r="A71" s="60">
        <v>69</v>
      </c>
      <c r="B71" s="60">
        <v>69</v>
      </c>
      <c r="C71" s="60" t="s">
        <v>38</v>
      </c>
      <c r="D71" s="60" t="s">
        <v>145</v>
      </c>
      <c r="E71" s="60" t="s">
        <v>209</v>
      </c>
      <c r="I71" s="60" t="s">
        <v>40</v>
      </c>
      <c r="J71" s="60" t="s">
        <v>40</v>
      </c>
      <c r="K71" s="60" t="s">
        <v>41</v>
      </c>
      <c r="L71" s="60" t="s">
        <v>4</v>
      </c>
      <c r="M71" s="60" t="s">
        <v>43</v>
      </c>
      <c r="N71" s="60" t="s">
        <v>4</v>
      </c>
      <c r="O71" s="60" t="s">
        <v>57</v>
      </c>
      <c r="P71" s="60" t="s">
        <v>4</v>
      </c>
      <c r="Q71" s="60" t="s">
        <v>72</v>
      </c>
      <c r="R71" s="60" t="s">
        <v>40</v>
      </c>
      <c r="S71" s="60" t="s">
        <v>46</v>
      </c>
      <c r="T71" s="60" t="s">
        <v>62</v>
      </c>
      <c r="U71" s="60">
        <f t="shared" si="20"/>
        <v>4</v>
      </c>
      <c r="V71" s="60">
        <f t="shared" si="21"/>
        <v>7</v>
      </c>
      <c r="W71" s="60">
        <f t="shared" si="22"/>
        <v>3</v>
      </c>
      <c r="X71" s="60">
        <f t="shared" si="23"/>
        <v>8</v>
      </c>
      <c r="Y71" s="24">
        <f t="shared" si="24"/>
        <v>3</v>
      </c>
      <c r="Z71" s="24">
        <f t="shared" si="25"/>
        <v>3</v>
      </c>
      <c r="AA71" s="24">
        <f t="shared" si="26"/>
        <v>9</v>
      </c>
      <c r="AB71" s="24">
        <f t="shared" si="27"/>
        <v>8</v>
      </c>
      <c r="AC71" s="24">
        <f t="shared" si="28"/>
        <v>8</v>
      </c>
      <c r="AD71" s="24">
        <f t="shared" si="29"/>
        <v>3</v>
      </c>
      <c r="AE71" s="24">
        <f t="shared" si="30"/>
        <v>1</v>
      </c>
      <c r="AF71" s="24">
        <f t="shared" si="31"/>
        <v>2</v>
      </c>
      <c r="AG71" s="24">
        <f t="shared" si="32"/>
        <v>2</v>
      </c>
      <c r="AH71" s="24">
        <f t="shared" si="33"/>
        <v>4</v>
      </c>
      <c r="AI71" s="24">
        <f t="shared" si="34"/>
        <v>2</v>
      </c>
      <c r="AJ71" s="24">
        <f t="shared" si="35"/>
        <v>3</v>
      </c>
      <c r="AK71" s="24">
        <f t="shared" si="36"/>
        <v>5</v>
      </c>
      <c r="AL71" s="24">
        <f t="shared" si="37"/>
        <v>6</v>
      </c>
      <c r="AM71" s="2">
        <f t="shared" si="38"/>
        <v>27</v>
      </c>
      <c r="AN71" s="60">
        <f t="shared" si="39"/>
        <v>1</v>
      </c>
    </row>
    <row r="72" spans="1:40" ht="15.5" customHeight="1" x14ac:dyDescent="0.35">
      <c r="A72" s="60">
        <v>70</v>
      </c>
      <c r="B72" s="60">
        <v>70</v>
      </c>
      <c r="C72" s="60" t="s">
        <v>38</v>
      </c>
      <c r="D72" s="60" t="s">
        <v>145</v>
      </c>
      <c r="E72" s="60" t="s">
        <v>210</v>
      </c>
      <c r="I72" s="60" t="s">
        <v>3</v>
      </c>
      <c r="J72" s="60" t="s">
        <v>3</v>
      </c>
      <c r="K72" s="60" t="s">
        <v>41</v>
      </c>
      <c r="L72" s="60" t="s">
        <v>41</v>
      </c>
      <c r="M72" s="60" t="s">
        <v>44</v>
      </c>
      <c r="N72" s="60" t="s">
        <v>41</v>
      </c>
      <c r="O72" s="60" t="s">
        <v>45</v>
      </c>
      <c r="P72" s="60" t="s">
        <v>42</v>
      </c>
      <c r="Q72" s="60" t="s">
        <v>46</v>
      </c>
      <c r="R72" s="60" t="s">
        <v>3</v>
      </c>
      <c r="S72" s="60" t="s">
        <v>70</v>
      </c>
      <c r="T72" s="60" t="s">
        <v>48</v>
      </c>
      <c r="U72" s="60">
        <f t="shared" si="20"/>
        <v>4</v>
      </c>
      <c r="V72" s="60">
        <f t="shared" si="21"/>
        <v>5</v>
      </c>
      <c r="W72" s="60">
        <f t="shared" si="22"/>
        <v>6</v>
      </c>
      <c r="X72" s="60">
        <f t="shared" si="23"/>
        <v>9</v>
      </c>
      <c r="Y72" s="24">
        <f t="shared" si="24"/>
        <v>6</v>
      </c>
      <c r="Z72" s="24">
        <f t="shared" si="25"/>
        <v>6</v>
      </c>
      <c r="AA72" s="24">
        <f t="shared" si="26"/>
        <v>9</v>
      </c>
      <c r="AB72" s="24">
        <f t="shared" si="27"/>
        <v>9</v>
      </c>
      <c r="AC72" s="24">
        <f t="shared" si="28"/>
        <v>7</v>
      </c>
      <c r="AD72" s="24">
        <f t="shared" si="29"/>
        <v>6</v>
      </c>
      <c r="AE72" s="24">
        <f t="shared" si="30"/>
        <v>5</v>
      </c>
      <c r="AF72" s="24">
        <f t="shared" si="31"/>
        <v>2</v>
      </c>
      <c r="AG72" s="24">
        <f t="shared" si="32"/>
        <v>2</v>
      </c>
      <c r="AH72" s="24">
        <f t="shared" si="33"/>
        <v>4</v>
      </c>
      <c r="AI72" s="24">
        <f t="shared" si="34"/>
        <v>2</v>
      </c>
      <c r="AJ72" s="24">
        <f t="shared" si="35"/>
        <v>3</v>
      </c>
      <c r="AK72" s="24">
        <f t="shared" si="36"/>
        <v>5</v>
      </c>
      <c r="AL72" s="24">
        <f t="shared" si="37"/>
        <v>6</v>
      </c>
      <c r="AM72" s="2">
        <f t="shared" si="38"/>
        <v>39</v>
      </c>
      <c r="AN72" s="60">
        <f t="shared" si="39"/>
        <v>0</v>
      </c>
    </row>
    <row r="73" spans="1:40" ht="15.5" customHeight="1" x14ac:dyDescent="0.35">
      <c r="A73" s="60">
        <v>71</v>
      </c>
      <c r="B73" s="60">
        <v>71</v>
      </c>
      <c r="C73" s="60" t="s">
        <v>55</v>
      </c>
      <c r="D73" s="60" t="s">
        <v>145</v>
      </c>
      <c r="E73" s="60" t="s">
        <v>211</v>
      </c>
      <c r="I73" s="60" t="s">
        <v>40</v>
      </c>
      <c r="J73" s="60" t="s">
        <v>49</v>
      </c>
      <c r="K73" s="60" t="s">
        <v>3</v>
      </c>
      <c r="L73" s="60" t="s">
        <v>3</v>
      </c>
      <c r="M73" s="60" t="s">
        <v>56</v>
      </c>
      <c r="N73" s="60" t="s">
        <v>41</v>
      </c>
      <c r="O73" s="60" t="s">
        <v>57</v>
      </c>
      <c r="P73" s="60" t="s">
        <v>4</v>
      </c>
      <c r="Q73" s="60" t="s">
        <v>44</v>
      </c>
      <c r="R73" s="60" t="s">
        <v>42</v>
      </c>
      <c r="S73" s="60" t="s">
        <v>58</v>
      </c>
      <c r="T73" s="60" t="s">
        <v>4</v>
      </c>
      <c r="U73" s="60">
        <f t="shared" si="20"/>
        <v>4</v>
      </c>
      <c r="V73" s="60">
        <f t="shared" si="21"/>
        <v>7</v>
      </c>
      <c r="W73" s="60">
        <f t="shared" si="22"/>
        <v>3</v>
      </c>
      <c r="X73" s="60">
        <f t="shared" si="23"/>
        <v>6</v>
      </c>
      <c r="Y73" s="24">
        <f t="shared" si="24"/>
        <v>3</v>
      </c>
      <c r="Z73" s="24">
        <f t="shared" si="25"/>
        <v>4</v>
      </c>
      <c r="AA73" s="24">
        <f t="shared" si="26"/>
        <v>6</v>
      </c>
      <c r="AB73" s="24">
        <f t="shared" si="27"/>
        <v>9</v>
      </c>
      <c r="AC73" s="24">
        <f t="shared" si="28"/>
        <v>8</v>
      </c>
      <c r="AD73" s="24">
        <f t="shared" si="29"/>
        <v>7</v>
      </c>
      <c r="AE73" s="24">
        <f t="shared" si="30"/>
        <v>8</v>
      </c>
      <c r="AF73" s="24">
        <f t="shared" si="31"/>
        <v>3</v>
      </c>
      <c r="AG73" s="24">
        <f t="shared" si="32"/>
        <v>0</v>
      </c>
      <c r="AH73" s="24">
        <f t="shared" si="33"/>
        <v>3</v>
      </c>
      <c r="AI73" s="24">
        <f t="shared" si="34"/>
        <v>3</v>
      </c>
      <c r="AJ73" s="24">
        <f t="shared" si="35"/>
        <v>3</v>
      </c>
      <c r="AK73" s="24">
        <f t="shared" si="36"/>
        <v>6</v>
      </c>
      <c r="AL73" s="24">
        <f t="shared" si="37"/>
        <v>6</v>
      </c>
      <c r="AM73" s="2">
        <f t="shared" si="38"/>
        <v>36</v>
      </c>
      <c r="AN73" s="60">
        <f t="shared" si="39"/>
        <v>0</v>
      </c>
    </row>
    <row r="74" spans="1:40" ht="15.5" customHeight="1" x14ac:dyDescent="0.35">
      <c r="A74" s="60">
        <v>72</v>
      </c>
      <c r="B74" s="60">
        <v>72</v>
      </c>
      <c r="C74" s="60" t="s">
        <v>38</v>
      </c>
      <c r="D74" s="60" t="s">
        <v>145</v>
      </c>
      <c r="E74" s="60" t="s">
        <v>212</v>
      </c>
      <c r="I74" s="60" t="s">
        <v>41</v>
      </c>
      <c r="J74" s="60" t="s">
        <v>42</v>
      </c>
      <c r="K74" s="60" t="s">
        <v>41</v>
      </c>
      <c r="L74" s="60" t="s">
        <v>41</v>
      </c>
      <c r="M74" s="60" t="s">
        <v>63</v>
      </c>
      <c r="N74" s="60" t="s">
        <v>41</v>
      </c>
      <c r="O74" s="60" t="s">
        <v>51</v>
      </c>
      <c r="P74" s="60" t="s">
        <v>41</v>
      </c>
      <c r="Q74" s="60" t="s">
        <v>52</v>
      </c>
      <c r="R74" s="60" t="s">
        <v>42</v>
      </c>
      <c r="S74" s="60" t="s">
        <v>53</v>
      </c>
      <c r="T74" s="60" t="s">
        <v>41</v>
      </c>
      <c r="U74" s="60">
        <f t="shared" si="20"/>
        <v>0</v>
      </c>
      <c r="V74" s="60">
        <f t="shared" si="21"/>
        <v>2</v>
      </c>
      <c r="W74" s="60">
        <f t="shared" si="22"/>
        <v>9</v>
      </c>
      <c r="X74" s="60">
        <f t="shared" si="23"/>
        <v>9</v>
      </c>
      <c r="Y74" s="24">
        <f t="shared" si="24"/>
        <v>9</v>
      </c>
      <c r="Z74" s="24">
        <f t="shared" si="25"/>
        <v>7</v>
      </c>
      <c r="AA74" s="24">
        <f t="shared" si="26"/>
        <v>9</v>
      </c>
      <c r="AB74" s="24">
        <f t="shared" si="27"/>
        <v>9</v>
      </c>
      <c r="AC74" s="24">
        <f t="shared" si="28"/>
        <v>9</v>
      </c>
      <c r="AD74" s="24">
        <f t="shared" si="29"/>
        <v>7</v>
      </c>
      <c r="AE74" s="24">
        <f t="shared" si="30"/>
        <v>9</v>
      </c>
      <c r="AF74" s="24">
        <f t="shared" si="31"/>
        <v>0</v>
      </c>
      <c r="AG74" s="24">
        <f t="shared" si="32"/>
        <v>0</v>
      </c>
      <c r="AH74" s="24">
        <f t="shared" si="33"/>
        <v>0</v>
      </c>
      <c r="AI74" s="24">
        <f t="shared" si="34"/>
        <v>1</v>
      </c>
      <c r="AJ74" s="24">
        <f t="shared" si="35"/>
        <v>1</v>
      </c>
      <c r="AK74" s="24">
        <f t="shared" si="36"/>
        <v>2</v>
      </c>
      <c r="AL74" s="24">
        <f t="shared" si="37"/>
        <v>6</v>
      </c>
      <c r="AM74" s="2">
        <f t="shared" si="38"/>
        <v>50</v>
      </c>
      <c r="AN74" s="60">
        <f t="shared" si="39"/>
        <v>0</v>
      </c>
    </row>
    <row r="75" spans="1:40" ht="15.5" customHeight="1" x14ac:dyDescent="0.35">
      <c r="A75" s="60">
        <v>73</v>
      </c>
      <c r="B75" s="60">
        <v>73</v>
      </c>
      <c r="C75" s="60" t="s">
        <v>38</v>
      </c>
      <c r="D75" s="60" t="s">
        <v>145</v>
      </c>
      <c r="E75" s="60" t="s">
        <v>213</v>
      </c>
      <c r="I75" s="60" t="s">
        <v>41</v>
      </c>
      <c r="J75" s="60" t="s">
        <v>4</v>
      </c>
      <c r="K75" s="60" t="s">
        <v>41</v>
      </c>
      <c r="L75" s="60" t="s">
        <v>41</v>
      </c>
      <c r="M75" s="60" t="s">
        <v>57</v>
      </c>
      <c r="N75" s="60" t="s">
        <v>41</v>
      </c>
      <c r="O75" s="60" t="s">
        <v>72</v>
      </c>
      <c r="P75" s="60" t="s">
        <v>3</v>
      </c>
      <c r="Q75" s="60" t="s">
        <v>46</v>
      </c>
      <c r="R75" s="60" t="s">
        <v>41</v>
      </c>
      <c r="S75" s="60" t="s">
        <v>70</v>
      </c>
      <c r="T75" s="60" t="s">
        <v>3</v>
      </c>
      <c r="U75" s="60">
        <f t="shared" si="20"/>
        <v>2</v>
      </c>
      <c r="V75" s="60">
        <f t="shared" si="21"/>
        <v>3</v>
      </c>
      <c r="W75" s="60">
        <f t="shared" si="22"/>
        <v>9</v>
      </c>
      <c r="X75" s="60">
        <f t="shared" si="23"/>
        <v>9</v>
      </c>
      <c r="Y75" s="24">
        <f t="shared" si="24"/>
        <v>9</v>
      </c>
      <c r="Z75" s="24">
        <f t="shared" si="25"/>
        <v>8</v>
      </c>
      <c r="AA75" s="24">
        <f t="shared" si="26"/>
        <v>9</v>
      </c>
      <c r="AB75" s="24">
        <f t="shared" si="27"/>
        <v>9</v>
      </c>
      <c r="AC75" s="24">
        <f t="shared" si="28"/>
        <v>6</v>
      </c>
      <c r="AD75" s="24">
        <f t="shared" si="29"/>
        <v>9</v>
      </c>
      <c r="AE75" s="24">
        <f t="shared" si="30"/>
        <v>6</v>
      </c>
      <c r="AF75" s="24">
        <f t="shared" si="31"/>
        <v>0</v>
      </c>
      <c r="AG75" s="24">
        <f t="shared" si="32"/>
        <v>2</v>
      </c>
      <c r="AH75" s="24">
        <f t="shared" si="33"/>
        <v>2</v>
      </c>
      <c r="AI75" s="24">
        <f t="shared" si="34"/>
        <v>1</v>
      </c>
      <c r="AJ75" s="24">
        <f t="shared" si="35"/>
        <v>2</v>
      </c>
      <c r="AK75" s="24">
        <f t="shared" si="36"/>
        <v>3</v>
      </c>
      <c r="AL75" s="24">
        <f t="shared" si="37"/>
        <v>6</v>
      </c>
      <c r="AM75" s="2">
        <f t="shared" si="38"/>
        <v>47</v>
      </c>
      <c r="AN75" s="60">
        <f t="shared" si="39"/>
        <v>0</v>
      </c>
    </row>
    <row r="76" spans="1:40" ht="15.5" customHeight="1" x14ac:dyDescent="0.35">
      <c r="A76" s="60">
        <v>74</v>
      </c>
      <c r="B76" s="60">
        <v>74</v>
      </c>
      <c r="C76" s="60" t="s">
        <v>38</v>
      </c>
      <c r="D76" s="60" t="s">
        <v>145</v>
      </c>
      <c r="E76" s="60" t="s">
        <v>214</v>
      </c>
      <c r="I76" s="60" t="s">
        <v>41</v>
      </c>
      <c r="J76" s="60" t="s">
        <v>42</v>
      </c>
      <c r="K76" s="60" t="s">
        <v>41</v>
      </c>
      <c r="L76" s="60" t="s">
        <v>41</v>
      </c>
      <c r="M76" s="60" t="s">
        <v>59</v>
      </c>
      <c r="N76" s="60" t="s">
        <v>41</v>
      </c>
      <c r="O76" s="60" t="s">
        <v>67</v>
      </c>
      <c r="P76" s="60" t="s">
        <v>41</v>
      </c>
      <c r="Q76" s="60" t="s">
        <v>68</v>
      </c>
      <c r="R76" s="60" t="s">
        <v>41</v>
      </c>
      <c r="S76" s="60" t="s">
        <v>43</v>
      </c>
      <c r="T76" s="60" t="s">
        <v>41</v>
      </c>
      <c r="U76" s="60">
        <f t="shared" si="20"/>
        <v>0</v>
      </c>
      <c r="V76" s="60">
        <f t="shared" si="21"/>
        <v>1</v>
      </c>
      <c r="W76" s="60">
        <f t="shared" si="22"/>
        <v>9</v>
      </c>
      <c r="X76" s="60">
        <f t="shared" si="23"/>
        <v>9</v>
      </c>
      <c r="Y76" s="24">
        <f t="shared" si="24"/>
        <v>9</v>
      </c>
      <c r="Z76" s="24">
        <f t="shared" si="25"/>
        <v>7</v>
      </c>
      <c r="AA76" s="24">
        <f t="shared" si="26"/>
        <v>9</v>
      </c>
      <c r="AB76" s="24">
        <f t="shared" si="27"/>
        <v>9</v>
      </c>
      <c r="AC76" s="24">
        <f t="shared" si="28"/>
        <v>9</v>
      </c>
      <c r="AD76" s="24">
        <f t="shared" si="29"/>
        <v>9</v>
      </c>
      <c r="AE76" s="24">
        <f t="shared" si="30"/>
        <v>9</v>
      </c>
      <c r="AF76" s="24">
        <f t="shared" si="31"/>
        <v>0</v>
      </c>
      <c r="AG76" s="24">
        <f t="shared" si="32"/>
        <v>0</v>
      </c>
      <c r="AH76" s="24">
        <f t="shared" si="33"/>
        <v>0</v>
      </c>
      <c r="AI76" s="24">
        <f t="shared" si="34"/>
        <v>1</v>
      </c>
      <c r="AJ76" s="24">
        <f t="shared" si="35"/>
        <v>0</v>
      </c>
      <c r="AK76" s="24">
        <f t="shared" si="36"/>
        <v>1</v>
      </c>
      <c r="AL76" s="24">
        <f t="shared" si="37"/>
        <v>6</v>
      </c>
      <c r="AM76" s="2">
        <f t="shared" si="38"/>
        <v>52</v>
      </c>
      <c r="AN76" s="60">
        <f t="shared" si="39"/>
        <v>0</v>
      </c>
    </row>
    <row r="77" spans="1:40" ht="15.5" customHeight="1" x14ac:dyDescent="0.35">
      <c r="A77" s="60">
        <v>75</v>
      </c>
      <c r="B77" s="60">
        <v>75</v>
      </c>
      <c r="C77" s="60" t="s">
        <v>55</v>
      </c>
      <c r="D77" s="60" t="s">
        <v>145</v>
      </c>
      <c r="E77" s="60" t="s">
        <v>215</v>
      </c>
      <c r="I77" s="60" t="s">
        <v>62</v>
      </c>
      <c r="J77" s="60" t="s">
        <v>47</v>
      </c>
      <c r="K77" s="60" t="s">
        <v>62</v>
      </c>
      <c r="L77" s="60" t="s">
        <v>62</v>
      </c>
      <c r="M77" s="60" t="s">
        <v>56</v>
      </c>
      <c r="N77" s="60" t="s">
        <v>62</v>
      </c>
      <c r="O77" s="60" t="s">
        <v>57</v>
      </c>
      <c r="P77" s="60" t="s">
        <v>47</v>
      </c>
      <c r="Q77" s="60" t="s">
        <v>44</v>
      </c>
      <c r="R77" s="60" t="s">
        <v>62</v>
      </c>
      <c r="S77" s="60" t="s">
        <v>58</v>
      </c>
      <c r="T77" s="60" t="s">
        <v>47</v>
      </c>
      <c r="U77" s="60">
        <f t="shared" si="20"/>
        <v>8</v>
      </c>
      <c r="V77" s="60">
        <f t="shared" si="21"/>
        <v>8</v>
      </c>
      <c r="W77" s="60">
        <f t="shared" si="22"/>
        <v>1</v>
      </c>
      <c r="X77" s="60">
        <f t="shared" si="23"/>
        <v>1</v>
      </c>
      <c r="Y77" s="24">
        <f t="shared" si="24"/>
        <v>1</v>
      </c>
      <c r="Z77" s="24">
        <f t="shared" si="25"/>
        <v>2</v>
      </c>
      <c r="AA77" s="24">
        <f t="shared" si="26"/>
        <v>1</v>
      </c>
      <c r="AB77" s="24">
        <f t="shared" si="27"/>
        <v>1</v>
      </c>
      <c r="AC77" s="24">
        <f t="shared" si="28"/>
        <v>2</v>
      </c>
      <c r="AD77" s="24">
        <f t="shared" si="29"/>
        <v>1</v>
      </c>
      <c r="AE77" s="24">
        <f t="shared" si="30"/>
        <v>2</v>
      </c>
      <c r="AF77" s="24">
        <f t="shared" si="31"/>
        <v>3</v>
      </c>
      <c r="AG77" s="24">
        <f t="shared" si="32"/>
        <v>3</v>
      </c>
      <c r="AH77" s="24">
        <f t="shared" si="33"/>
        <v>6</v>
      </c>
      <c r="AI77" s="24">
        <f t="shared" si="34"/>
        <v>3</v>
      </c>
      <c r="AJ77" s="24">
        <f t="shared" si="35"/>
        <v>3</v>
      </c>
      <c r="AK77" s="24">
        <f t="shared" si="36"/>
        <v>6</v>
      </c>
      <c r="AL77" s="24">
        <f t="shared" si="37"/>
        <v>6</v>
      </c>
      <c r="AM77" s="2">
        <f t="shared" si="38"/>
        <v>8</v>
      </c>
      <c r="AN77" s="60">
        <f t="shared" si="39"/>
        <v>5</v>
      </c>
    </row>
    <row r="78" spans="1:40" ht="15.5" customHeight="1" x14ac:dyDescent="0.35">
      <c r="A78" s="60">
        <v>76</v>
      </c>
      <c r="B78" s="60">
        <v>76</v>
      </c>
      <c r="C78" s="60" t="s">
        <v>55</v>
      </c>
      <c r="D78" s="60" t="s">
        <v>145</v>
      </c>
      <c r="E78" s="60" t="s">
        <v>216</v>
      </c>
      <c r="I78" s="60" t="s">
        <v>47</v>
      </c>
      <c r="J78" s="60" t="s">
        <v>40</v>
      </c>
      <c r="K78" s="60" t="s">
        <v>4</v>
      </c>
      <c r="L78" s="60" t="s">
        <v>42</v>
      </c>
      <c r="M78" s="60" t="s">
        <v>59</v>
      </c>
      <c r="N78" s="60" t="s">
        <v>40</v>
      </c>
      <c r="O78" s="60" t="s">
        <v>67</v>
      </c>
      <c r="P78" s="60" t="s">
        <v>4</v>
      </c>
      <c r="Q78" s="60" t="s">
        <v>43</v>
      </c>
      <c r="R78" s="60" t="s">
        <v>4</v>
      </c>
      <c r="S78" s="60" t="s">
        <v>56</v>
      </c>
      <c r="T78" s="60" t="s">
        <v>41</v>
      </c>
      <c r="U78" s="60">
        <f t="shared" si="20"/>
        <v>3</v>
      </c>
      <c r="V78" s="60">
        <f t="shared" si="21"/>
        <v>7</v>
      </c>
      <c r="W78" s="60">
        <f t="shared" si="22"/>
        <v>2</v>
      </c>
      <c r="X78" s="60">
        <f t="shared" si="23"/>
        <v>7</v>
      </c>
      <c r="Y78" s="24">
        <f t="shared" si="24"/>
        <v>2</v>
      </c>
      <c r="Z78" s="24">
        <f t="shared" si="25"/>
        <v>3</v>
      </c>
      <c r="AA78" s="24">
        <f t="shared" si="26"/>
        <v>8</v>
      </c>
      <c r="AB78" s="24">
        <f t="shared" si="27"/>
        <v>3</v>
      </c>
      <c r="AC78" s="24">
        <f t="shared" si="28"/>
        <v>8</v>
      </c>
      <c r="AD78" s="24">
        <f t="shared" si="29"/>
        <v>8</v>
      </c>
      <c r="AE78" s="24">
        <f t="shared" si="30"/>
        <v>9</v>
      </c>
      <c r="AF78" s="24">
        <f t="shared" si="31"/>
        <v>2</v>
      </c>
      <c r="AG78" s="24">
        <f t="shared" si="32"/>
        <v>1</v>
      </c>
      <c r="AH78" s="24">
        <f t="shared" si="33"/>
        <v>3</v>
      </c>
      <c r="AI78" s="24">
        <f t="shared" si="34"/>
        <v>3</v>
      </c>
      <c r="AJ78" s="24">
        <f t="shared" si="35"/>
        <v>3</v>
      </c>
      <c r="AK78" s="24">
        <f t="shared" si="36"/>
        <v>6</v>
      </c>
      <c r="AL78" s="24">
        <f t="shared" si="37"/>
        <v>6</v>
      </c>
      <c r="AM78" s="2">
        <f t="shared" si="38"/>
        <v>32</v>
      </c>
      <c r="AN78" s="60">
        <f t="shared" si="39"/>
        <v>0</v>
      </c>
    </row>
    <row r="79" spans="1:40" ht="15.5" customHeight="1" x14ac:dyDescent="0.35">
      <c r="A79" s="60">
        <v>77</v>
      </c>
      <c r="B79" s="60">
        <v>77</v>
      </c>
      <c r="C79" s="60" t="s">
        <v>38</v>
      </c>
      <c r="D79" s="60" t="s">
        <v>145</v>
      </c>
      <c r="E79" s="60" t="s">
        <v>217</v>
      </c>
      <c r="I79" s="60" t="s">
        <v>3</v>
      </c>
      <c r="J79" s="60" t="s">
        <v>48</v>
      </c>
      <c r="K79" s="60" t="s">
        <v>41</v>
      </c>
      <c r="L79" s="60" t="s">
        <v>4</v>
      </c>
      <c r="M79" s="60" t="s">
        <v>56</v>
      </c>
      <c r="N79" s="60" t="s">
        <v>41</v>
      </c>
      <c r="O79" s="60" t="s">
        <v>57</v>
      </c>
      <c r="P79" s="60" t="s">
        <v>41</v>
      </c>
      <c r="Q79" s="60" t="s">
        <v>44</v>
      </c>
      <c r="R79" s="60" t="s">
        <v>41</v>
      </c>
      <c r="S79" s="60" t="s">
        <v>58</v>
      </c>
      <c r="T79" s="60" t="s">
        <v>41</v>
      </c>
      <c r="U79" s="60">
        <f t="shared" si="20"/>
        <v>2</v>
      </c>
      <c r="V79" s="60">
        <f t="shared" si="21"/>
        <v>3</v>
      </c>
      <c r="W79" s="60">
        <f t="shared" si="22"/>
        <v>6</v>
      </c>
      <c r="X79" s="60">
        <f t="shared" si="23"/>
        <v>8</v>
      </c>
      <c r="Y79" s="24">
        <f t="shared" si="24"/>
        <v>6</v>
      </c>
      <c r="Z79" s="24">
        <f t="shared" si="25"/>
        <v>5</v>
      </c>
      <c r="AA79" s="24">
        <f t="shared" si="26"/>
        <v>9</v>
      </c>
      <c r="AB79" s="24">
        <f t="shared" si="27"/>
        <v>9</v>
      </c>
      <c r="AC79" s="24">
        <f t="shared" si="28"/>
        <v>9</v>
      </c>
      <c r="AD79" s="24">
        <f t="shared" si="29"/>
        <v>9</v>
      </c>
      <c r="AE79" s="24">
        <f t="shared" si="30"/>
        <v>9</v>
      </c>
      <c r="AF79" s="24">
        <f t="shared" si="31"/>
        <v>2</v>
      </c>
      <c r="AG79" s="24">
        <f t="shared" si="32"/>
        <v>0</v>
      </c>
      <c r="AH79" s="24">
        <f t="shared" si="33"/>
        <v>2</v>
      </c>
      <c r="AI79" s="24">
        <f t="shared" si="34"/>
        <v>2</v>
      </c>
      <c r="AJ79" s="24">
        <f t="shared" si="35"/>
        <v>0</v>
      </c>
      <c r="AK79" s="24">
        <f t="shared" si="36"/>
        <v>2</v>
      </c>
      <c r="AL79" s="24">
        <f t="shared" si="37"/>
        <v>6</v>
      </c>
      <c r="AM79" s="2">
        <f t="shared" si="38"/>
        <v>47</v>
      </c>
      <c r="AN79" s="60">
        <f t="shared" si="39"/>
        <v>0</v>
      </c>
    </row>
    <row r="80" spans="1:40" ht="15.5" customHeight="1" x14ac:dyDescent="0.35">
      <c r="A80" s="60">
        <v>78</v>
      </c>
      <c r="B80" s="60">
        <v>78</v>
      </c>
      <c r="C80" s="60" t="s">
        <v>38</v>
      </c>
      <c r="D80" s="60" t="s">
        <v>145</v>
      </c>
      <c r="E80" s="60" t="s">
        <v>218</v>
      </c>
      <c r="I80" s="60" t="s">
        <v>3</v>
      </c>
      <c r="J80" s="60" t="s">
        <v>40</v>
      </c>
      <c r="K80" s="60" t="s">
        <v>4</v>
      </c>
      <c r="L80" s="60" t="s">
        <v>42</v>
      </c>
      <c r="M80" s="60" t="s">
        <v>43</v>
      </c>
      <c r="N80" s="60" t="s">
        <v>4</v>
      </c>
      <c r="O80" s="60" t="s">
        <v>52</v>
      </c>
      <c r="P80" s="60" t="s">
        <v>49</v>
      </c>
      <c r="Q80" s="60" t="s">
        <v>53</v>
      </c>
      <c r="R80" s="60" t="s">
        <v>49</v>
      </c>
      <c r="S80" s="60" t="s">
        <v>73</v>
      </c>
      <c r="T80" s="60" t="s">
        <v>49</v>
      </c>
      <c r="U80" s="60">
        <f t="shared" si="20"/>
        <v>5</v>
      </c>
      <c r="V80" s="60">
        <f t="shared" si="21"/>
        <v>8</v>
      </c>
      <c r="W80" s="60">
        <f t="shared" si="22"/>
        <v>6</v>
      </c>
      <c r="X80" s="60">
        <f t="shared" si="23"/>
        <v>7</v>
      </c>
      <c r="Y80" s="24">
        <f t="shared" si="24"/>
        <v>6</v>
      </c>
      <c r="Z80" s="24">
        <f t="shared" si="25"/>
        <v>3</v>
      </c>
      <c r="AA80" s="24">
        <f t="shared" si="26"/>
        <v>8</v>
      </c>
      <c r="AB80" s="24">
        <f t="shared" si="27"/>
        <v>8</v>
      </c>
      <c r="AC80" s="24">
        <f t="shared" si="28"/>
        <v>4</v>
      </c>
      <c r="AD80" s="24">
        <f t="shared" si="29"/>
        <v>4</v>
      </c>
      <c r="AE80" s="24">
        <f t="shared" si="30"/>
        <v>4</v>
      </c>
      <c r="AF80" s="24">
        <f t="shared" si="31"/>
        <v>2</v>
      </c>
      <c r="AG80" s="24">
        <f t="shared" si="32"/>
        <v>3</v>
      </c>
      <c r="AH80" s="24">
        <f t="shared" si="33"/>
        <v>5</v>
      </c>
      <c r="AI80" s="24">
        <f t="shared" si="34"/>
        <v>3</v>
      </c>
      <c r="AJ80" s="24">
        <f t="shared" si="35"/>
        <v>3</v>
      </c>
      <c r="AK80" s="24">
        <f t="shared" si="36"/>
        <v>6</v>
      </c>
      <c r="AL80" s="24">
        <f t="shared" si="37"/>
        <v>6</v>
      </c>
      <c r="AM80" s="2">
        <f t="shared" si="38"/>
        <v>29</v>
      </c>
      <c r="AN80" s="60">
        <f t="shared" si="39"/>
        <v>0</v>
      </c>
    </row>
    <row r="81" spans="1:40" ht="15.5" customHeight="1" x14ac:dyDescent="0.35">
      <c r="A81" s="60">
        <v>79</v>
      </c>
      <c r="B81" s="60">
        <v>79</v>
      </c>
      <c r="C81" s="60" t="s">
        <v>55</v>
      </c>
      <c r="D81" s="60" t="s">
        <v>145</v>
      </c>
      <c r="E81" s="60" t="s">
        <v>219</v>
      </c>
      <c r="I81" s="60" t="s">
        <v>40</v>
      </c>
      <c r="J81" s="60" t="s">
        <v>40</v>
      </c>
      <c r="K81" s="60" t="s">
        <v>42</v>
      </c>
      <c r="L81" s="60" t="s">
        <v>42</v>
      </c>
      <c r="M81" s="60" t="s">
        <v>51</v>
      </c>
      <c r="N81" s="60" t="s">
        <v>49</v>
      </c>
      <c r="O81" s="60" t="s">
        <v>52</v>
      </c>
      <c r="P81" s="60" t="s">
        <v>49</v>
      </c>
      <c r="Q81" s="60" t="s">
        <v>53</v>
      </c>
      <c r="R81" s="60" t="s">
        <v>48</v>
      </c>
      <c r="S81" s="60" t="s">
        <v>54</v>
      </c>
      <c r="T81" s="60" t="s">
        <v>3</v>
      </c>
      <c r="U81" s="60">
        <f t="shared" si="20"/>
        <v>6</v>
      </c>
      <c r="V81" s="60">
        <f t="shared" si="21"/>
        <v>8</v>
      </c>
      <c r="W81" s="60">
        <f t="shared" si="22"/>
        <v>3</v>
      </c>
      <c r="X81" s="60">
        <f t="shared" si="23"/>
        <v>7</v>
      </c>
      <c r="Y81" s="24">
        <f t="shared" si="24"/>
        <v>3</v>
      </c>
      <c r="Z81" s="24">
        <f t="shared" si="25"/>
        <v>3</v>
      </c>
      <c r="AA81" s="24">
        <f t="shared" si="26"/>
        <v>7</v>
      </c>
      <c r="AB81" s="24">
        <f t="shared" si="27"/>
        <v>4</v>
      </c>
      <c r="AC81" s="24">
        <f t="shared" si="28"/>
        <v>4</v>
      </c>
      <c r="AD81" s="24">
        <f t="shared" si="29"/>
        <v>5</v>
      </c>
      <c r="AE81" s="24">
        <f t="shared" si="30"/>
        <v>6</v>
      </c>
      <c r="AF81" s="24">
        <f t="shared" si="31"/>
        <v>2</v>
      </c>
      <c r="AG81" s="24">
        <f t="shared" si="32"/>
        <v>3</v>
      </c>
      <c r="AH81" s="24">
        <f t="shared" si="33"/>
        <v>5</v>
      </c>
      <c r="AI81" s="24">
        <f t="shared" si="34"/>
        <v>3</v>
      </c>
      <c r="AJ81" s="24">
        <f t="shared" si="35"/>
        <v>3</v>
      </c>
      <c r="AK81" s="24">
        <f t="shared" si="36"/>
        <v>6</v>
      </c>
      <c r="AL81" s="24">
        <f t="shared" si="37"/>
        <v>6</v>
      </c>
      <c r="AM81" s="2">
        <f t="shared" si="38"/>
        <v>26</v>
      </c>
      <c r="AN81" s="60">
        <f t="shared" si="39"/>
        <v>0</v>
      </c>
    </row>
    <row r="82" spans="1:40" ht="15.5" customHeight="1" x14ac:dyDescent="0.35">
      <c r="A82" s="60">
        <v>80</v>
      </c>
      <c r="B82" s="60">
        <v>80</v>
      </c>
      <c r="C82" s="60" t="s">
        <v>38</v>
      </c>
      <c r="D82" s="60" t="s">
        <v>145</v>
      </c>
      <c r="E82" s="60" t="s">
        <v>220</v>
      </c>
      <c r="I82" s="60" t="s">
        <v>48</v>
      </c>
      <c r="J82" s="60" t="s">
        <v>3</v>
      </c>
      <c r="K82" s="60" t="s">
        <v>41</v>
      </c>
      <c r="L82" s="60" t="s">
        <v>4</v>
      </c>
      <c r="M82" s="60" t="s">
        <v>57</v>
      </c>
      <c r="N82" s="60" t="s">
        <v>42</v>
      </c>
      <c r="O82" s="60" t="s">
        <v>72</v>
      </c>
      <c r="P82" s="60" t="s">
        <v>40</v>
      </c>
      <c r="Q82" s="60" t="s">
        <v>46</v>
      </c>
      <c r="R82" s="60" t="s">
        <v>40</v>
      </c>
      <c r="S82" s="60" t="s">
        <v>70</v>
      </c>
      <c r="T82" s="60" t="s">
        <v>40</v>
      </c>
      <c r="U82" s="60">
        <f t="shared" si="20"/>
        <v>5</v>
      </c>
      <c r="V82" s="60">
        <f t="shared" si="21"/>
        <v>7</v>
      </c>
      <c r="W82" s="60">
        <f t="shared" si="22"/>
        <v>5</v>
      </c>
      <c r="X82" s="60">
        <f t="shared" si="23"/>
        <v>8</v>
      </c>
      <c r="Y82" s="24">
        <f t="shared" si="24"/>
        <v>5</v>
      </c>
      <c r="Z82" s="24">
        <f t="shared" si="25"/>
        <v>6</v>
      </c>
      <c r="AA82" s="24">
        <f t="shared" si="26"/>
        <v>9</v>
      </c>
      <c r="AB82" s="24">
        <f t="shared" si="27"/>
        <v>7</v>
      </c>
      <c r="AC82" s="24">
        <f t="shared" si="28"/>
        <v>3</v>
      </c>
      <c r="AD82" s="24">
        <f t="shared" si="29"/>
        <v>3</v>
      </c>
      <c r="AE82" s="24">
        <f t="shared" si="30"/>
        <v>3</v>
      </c>
      <c r="AF82" s="24">
        <f t="shared" si="31"/>
        <v>2</v>
      </c>
      <c r="AG82" s="24">
        <f t="shared" si="32"/>
        <v>3</v>
      </c>
      <c r="AH82" s="24">
        <f t="shared" si="33"/>
        <v>5</v>
      </c>
      <c r="AI82" s="24">
        <f t="shared" si="34"/>
        <v>2</v>
      </c>
      <c r="AJ82" s="24">
        <f t="shared" si="35"/>
        <v>3</v>
      </c>
      <c r="AK82" s="24">
        <f t="shared" si="36"/>
        <v>5</v>
      </c>
      <c r="AL82" s="24">
        <f t="shared" si="37"/>
        <v>6</v>
      </c>
      <c r="AM82" s="2">
        <f t="shared" si="38"/>
        <v>29</v>
      </c>
      <c r="AN82" s="60">
        <f t="shared" si="39"/>
        <v>0</v>
      </c>
    </row>
    <row r="83" spans="1:40" ht="15.5" customHeight="1" x14ac:dyDescent="0.35">
      <c r="A83" s="60">
        <v>81</v>
      </c>
      <c r="B83" s="60">
        <v>81</v>
      </c>
      <c r="C83" s="60" t="s">
        <v>55</v>
      </c>
      <c r="D83" s="60" t="s">
        <v>145</v>
      </c>
      <c r="E83" s="60" t="s">
        <v>221</v>
      </c>
      <c r="I83" s="60" t="s">
        <v>41</v>
      </c>
      <c r="J83" s="60" t="s">
        <v>41</v>
      </c>
      <c r="K83" s="60" t="s">
        <v>41</v>
      </c>
      <c r="L83" s="60" t="s">
        <v>41</v>
      </c>
      <c r="M83" s="60" t="s">
        <v>59</v>
      </c>
      <c r="N83" s="60" t="s">
        <v>41</v>
      </c>
      <c r="O83" s="60" t="s">
        <v>67</v>
      </c>
      <c r="P83" s="60" t="s">
        <v>41</v>
      </c>
      <c r="Q83" s="60" t="s">
        <v>68</v>
      </c>
      <c r="R83" s="60" t="s">
        <v>41</v>
      </c>
      <c r="S83" s="60" t="s">
        <v>43</v>
      </c>
      <c r="T83" s="60" t="s">
        <v>41</v>
      </c>
      <c r="U83" s="60">
        <f t="shared" si="20"/>
        <v>0</v>
      </c>
      <c r="V83" s="60">
        <f t="shared" si="21"/>
        <v>0</v>
      </c>
      <c r="W83" s="60">
        <f t="shared" si="22"/>
        <v>9</v>
      </c>
      <c r="X83" s="60">
        <f t="shared" si="23"/>
        <v>9</v>
      </c>
      <c r="Y83" s="24">
        <f t="shared" si="24"/>
        <v>9</v>
      </c>
      <c r="Z83" s="24">
        <f t="shared" si="25"/>
        <v>9</v>
      </c>
      <c r="AA83" s="24">
        <f t="shared" si="26"/>
        <v>9</v>
      </c>
      <c r="AB83" s="24">
        <f t="shared" si="27"/>
        <v>9</v>
      </c>
      <c r="AC83" s="24">
        <f t="shared" si="28"/>
        <v>9</v>
      </c>
      <c r="AD83" s="24">
        <f t="shared" si="29"/>
        <v>9</v>
      </c>
      <c r="AE83" s="24">
        <f t="shared" si="30"/>
        <v>9</v>
      </c>
      <c r="AF83" s="24">
        <f t="shared" si="31"/>
        <v>0</v>
      </c>
      <c r="AG83" s="24">
        <f t="shared" si="32"/>
        <v>0</v>
      </c>
      <c r="AH83" s="24">
        <f t="shared" si="33"/>
        <v>0</v>
      </c>
      <c r="AI83" s="24">
        <f t="shared" si="34"/>
        <v>0</v>
      </c>
      <c r="AJ83" s="24">
        <f t="shared" si="35"/>
        <v>0</v>
      </c>
      <c r="AK83" s="24">
        <f t="shared" si="36"/>
        <v>0</v>
      </c>
      <c r="AL83" s="24">
        <f t="shared" si="37"/>
        <v>6</v>
      </c>
      <c r="AM83" s="2">
        <f t="shared" si="38"/>
        <v>54</v>
      </c>
      <c r="AN83" s="60">
        <f t="shared" si="39"/>
        <v>0</v>
      </c>
    </row>
    <row r="84" spans="1:40" ht="15.5" customHeight="1" x14ac:dyDescent="0.35">
      <c r="A84" s="60">
        <v>82</v>
      </c>
      <c r="B84" s="60">
        <v>82</v>
      </c>
      <c r="C84" s="60" t="s">
        <v>38</v>
      </c>
      <c r="D84" s="60" t="s">
        <v>145</v>
      </c>
      <c r="E84" s="60" t="s">
        <v>222</v>
      </c>
      <c r="I84" s="60" t="s">
        <v>47</v>
      </c>
      <c r="J84" s="60" t="s">
        <v>40</v>
      </c>
      <c r="K84" s="60" t="s">
        <v>41</v>
      </c>
      <c r="L84" s="60" t="s">
        <v>41</v>
      </c>
      <c r="M84" s="60" t="s">
        <v>63</v>
      </c>
      <c r="N84" s="60" t="s">
        <v>41</v>
      </c>
      <c r="O84" s="60" t="s">
        <v>51</v>
      </c>
      <c r="P84" s="60" t="s">
        <v>40</v>
      </c>
      <c r="Q84" s="60" t="s">
        <v>52</v>
      </c>
      <c r="R84" s="60" t="s">
        <v>49</v>
      </c>
      <c r="S84" s="60" t="s">
        <v>65</v>
      </c>
      <c r="T84" s="60" t="s">
        <v>42</v>
      </c>
      <c r="U84" s="60">
        <f t="shared" si="20"/>
        <v>4</v>
      </c>
      <c r="V84" s="60">
        <f t="shared" si="21"/>
        <v>5</v>
      </c>
      <c r="W84" s="60">
        <f t="shared" si="22"/>
        <v>2</v>
      </c>
      <c r="X84" s="60">
        <f t="shared" si="23"/>
        <v>9</v>
      </c>
      <c r="Y84" s="24">
        <f t="shared" si="24"/>
        <v>2</v>
      </c>
      <c r="Z84" s="24">
        <f t="shared" si="25"/>
        <v>3</v>
      </c>
      <c r="AA84" s="24">
        <f t="shared" si="26"/>
        <v>9</v>
      </c>
      <c r="AB84" s="24">
        <f t="shared" si="27"/>
        <v>9</v>
      </c>
      <c r="AC84" s="24">
        <f t="shared" si="28"/>
        <v>3</v>
      </c>
      <c r="AD84" s="24">
        <f t="shared" si="29"/>
        <v>4</v>
      </c>
      <c r="AE84" s="24">
        <f t="shared" si="30"/>
        <v>7</v>
      </c>
      <c r="AF84" s="24">
        <f t="shared" si="31"/>
        <v>2</v>
      </c>
      <c r="AG84" s="24">
        <f t="shared" si="32"/>
        <v>2</v>
      </c>
      <c r="AH84" s="24">
        <f t="shared" si="33"/>
        <v>4</v>
      </c>
      <c r="AI84" s="24">
        <f t="shared" si="34"/>
        <v>2</v>
      </c>
      <c r="AJ84" s="24">
        <f t="shared" si="35"/>
        <v>3</v>
      </c>
      <c r="AK84" s="24">
        <f t="shared" si="36"/>
        <v>5</v>
      </c>
      <c r="AL84" s="24">
        <f t="shared" si="37"/>
        <v>6</v>
      </c>
      <c r="AM84" s="2">
        <f t="shared" si="38"/>
        <v>28</v>
      </c>
      <c r="AN84" s="60">
        <f t="shared" si="39"/>
        <v>0</v>
      </c>
    </row>
    <row r="85" spans="1:40" ht="15.5" customHeight="1" x14ac:dyDescent="0.35">
      <c r="A85" s="60">
        <v>83</v>
      </c>
      <c r="B85" s="60">
        <v>83</v>
      </c>
      <c r="C85" s="60" t="s">
        <v>55</v>
      </c>
      <c r="D85" s="60" t="s">
        <v>145</v>
      </c>
      <c r="E85" s="60" t="s">
        <v>223</v>
      </c>
      <c r="I85" s="60" t="s">
        <v>3</v>
      </c>
      <c r="J85" s="60" t="s">
        <v>42</v>
      </c>
      <c r="K85" s="60" t="s">
        <v>41</v>
      </c>
      <c r="L85" s="60" t="s">
        <v>41</v>
      </c>
      <c r="M85" s="60" t="s">
        <v>66</v>
      </c>
      <c r="N85" s="60" t="s">
        <v>41</v>
      </c>
      <c r="O85" s="60" t="s">
        <v>69</v>
      </c>
      <c r="P85" s="60" t="s">
        <v>40</v>
      </c>
      <c r="Q85" s="60" t="s">
        <v>70</v>
      </c>
      <c r="R85" s="60" t="s">
        <v>62</v>
      </c>
      <c r="S85" s="60" t="s">
        <v>71</v>
      </c>
      <c r="T85" s="60" t="s">
        <v>48</v>
      </c>
      <c r="U85" s="60">
        <f t="shared" si="20"/>
        <v>4</v>
      </c>
      <c r="V85" s="60">
        <f t="shared" si="21"/>
        <v>5</v>
      </c>
      <c r="W85" s="60">
        <f t="shared" si="22"/>
        <v>6</v>
      </c>
      <c r="X85" s="60">
        <f t="shared" si="23"/>
        <v>9</v>
      </c>
      <c r="Y85" s="24">
        <f t="shared" si="24"/>
        <v>6</v>
      </c>
      <c r="Z85" s="24">
        <f t="shared" si="25"/>
        <v>7</v>
      </c>
      <c r="AA85" s="24">
        <f t="shared" si="26"/>
        <v>9</v>
      </c>
      <c r="AB85" s="24">
        <f t="shared" si="27"/>
        <v>9</v>
      </c>
      <c r="AC85" s="24">
        <f t="shared" si="28"/>
        <v>3</v>
      </c>
      <c r="AD85" s="24">
        <f t="shared" si="29"/>
        <v>1</v>
      </c>
      <c r="AE85" s="24">
        <f t="shared" si="30"/>
        <v>5</v>
      </c>
      <c r="AF85" s="24">
        <f t="shared" si="31"/>
        <v>1</v>
      </c>
      <c r="AG85" s="24">
        <f t="shared" si="32"/>
        <v>3</v>
      </c>
      <c r="AH85" s="24">
        <f t="shared" si="33"/>
        <v>4</v>
      </c>
      <c r="AI85" s="24">
        <f t="shared" si="34"/>
        <v>2</v>
      </c>
      <c r="AJ85" s="24">
        <f t="shared" si="35"/>
        <v>3</v>
      </c>
      <c r="AK85" s="24">
        <f t="shared" si="36"/>
        <v>5</v>
      </c>
      <c r="AL85" s="24">
        <f t="shared" si="37"/>
        <v>6</v>
      </c>
      <c r="AM85" s="2">
        <f t="shared" si="38"/>
        <v>31</v>
      </c>
      <c r="AN85" s="60">
        <f t="shared" si="39"/>
        <v>1</v>
      </c>
    </row>
    <row r="86" spans="1:40" ht="15.5" customHeight="1" x14ac:dyDescent="0.35">
      <c r="A86" s="60">
        <v>84</v>
      </c>
      <c r="B86" s="60">
        <v>84</v>
      </c>
      <c r="C86" s="60" t="s">
        <v>38</v>
      </c>
      <c r="D86" s="60" t="s">
        <v>145</v>
      </c>
      <c r="E86" s="60" t="s">
        <v>224</v>
      </c>
      <c r="I86" s="60" t="s">
        <v>49</v>
      </c>
      <c r="J86" s="60" t="s">
        <v>49</v>
      </c>
      <c r="K86" s="60" t="s">
        <v>41</v>
      </c>
      <c r="L86" s="60" t="s">
        <v>42</v>
      </c>
      <c r="M86" s="60" t="s">
        <v>63</v>
      </c>
      <c r="N86" s="60" t="s">
        <v>48</v>
      </c>
      <c r="O86" s="60" t="s">
        <v>51</v>
      </c>
      <c r="P86" s="60" t="s">
        <v>40</v>
      </c>
      <c r="Q86" s="60" t="s">
        <v>53</v>
      </c>
      <c r="R86" s="60" t="s">
        <v>48</v>
      </c>
      <c r="S86" s="60" t="s">
        <v>65</v>
      </c>
      <c r="T86" s="60" t="s">
        <v>42</v>
      </c>
      <c r="U86" s="60">
        <f t="shared" si="20"/>
        <v>5</v>
      </c>
      <c r="V86" s="60">
        <f t="shared" si="21"/>
        <v>7</v>
      </c>
      <c r="W86" s="60">
        <f t="shared" si="22"/>
        <v>4</v>
      </c>
      <c r="X86" s="60">
        <f t="shared" si="23"/>
        <v>7</v>
      </c>
      <c r="Y86" s="24">
        <f t="shared" si="24"/>
        <v>4</v>
      </c>
      <c r="Z86" s="24">
        <f t="shared" si="25"/>
        <v>4</v>
      </c>
      <c r="AA86" s="24">
        <f t="shared" si="26"/>
        <v>9</v>
      </c>
      <c r="AB86" s="24">
        <f t="shared" si="27"/>
        <v>5</v>
      </c>
      <c r="AC86" s="24">
        <f t="shared" si="28"/>
        <v>3</v>
      </c>
      <c r="AD86" s="24">
        <f t="shared" si="29"/>
        <v>5</v>
      </c>
      <c r="AE86" s="24">
        <f t="shared" si="30"/>
        <v>7</v>
      </c>
      <c r="AF86" s="24">
        <f t="shared" si="31"/>
        <v>2</v>
      </c>
      <c r="AG86" s="24">
        <f t="shared" si="32"/>
        <v>3</v>
      </c>
      <c r="AH86" s="24">
        <f t="shared" si="33"/>
        <v>5</v>
      </c>
      <c r="AI86" s="24">
        <f t="shared" si="34"/>
        <v>2</v>
      </c>
      <c r="AJ86" s="24">
        <f t="shared" si="35"/>
        <v>3</v>
      </c>
      <c r="AK86" s="24">
        <f t="shared" si="36"/>
        <v>5</v>
      </c>
      <c r="AL86" s="24">
        <f t="shared" si="37"/>
        <v>6</v>
      </c>
      <c r="AM86" s="2">
        <f t="shared" si="38"/>
        <v>30</v>
      </c>
      <c r="AN86" s="60">
        <f t="shared" si="39"/>
        <v>0</v>
      </c>
    </row>
    <row r="87" spans="1:40" ht="15.5" customHeight="1" x14ac:dyDescent="0.35">
      <c r="A87" s="60">
        <v>85</v>
      </c>
      <c r="B87" s="60">
        <v>85</v>
      </c>
      <c r="C87" s="60" t="s">
        <v>38</v>
      </c>
      <c r="D87" s="60" t="s">
        <v>145</v>
      </c>
      <c r="E87" s="60" t="s">
        <v>225</v>
      </c>
      <c r="I87" s="60" t="s">
        <v>62</v>
      </c>
      <c r="J87" s="60" t="s">
        <v>40</v>
      </c>
      <c r="K87" s="60" t="s">
        <v>4</v>
      </c>
      <c r="L87" s="60" t="s">
        <v>49</v>
      </c>
      <c r="M87" s="60" t="s">
        <v>63</v>
      </c>
      <c r="N87" s="60" t="s">
        <v>40</v>
      </c>
      <c r="O87" s="60" t="s">
        <v>51</v>
      </c>
      <c r="P87" s="60" t="s">
        <v>47</v>
      </c>
      <c r="Q87" s="60" t="s">
        <v>53</v>
      </c>
      <c r="R87" s="60" t="s">
        <v>47</v>
      </c>
      <c r="S87" s="60" t="s">
        <v>65</v>
      </c>
      <c r="T87" s="60" t="s">
        <v>49</v>
      </c>
      <c r="U87" s="60">
        <f t="shared" si="20"/>
        <v>7</v>
      </c>
      <c r="V87" s="60">
        <f t="shared" si="21"/>
        <v>8</v>
      </c>
      <c r="W87" s="60">
        <f t="shared" si="22"/>
        <v>1</v>
      </c>
      <c r="X87" s="60">
        <f t="shared" si="23"/>
        <v>4</v>
      </c>
      <c r="Y87" s="24">
        <f t="shared" si="24"/>
        <v>1</v>
      </c>
      <c r="Z87" s="24">
        <f t="shared" si="25"/>
        <v>3</v>
      </c>
      <c r="AA87" s="24">
        <f t="shared" si="26"/>
        <v>8</v>
      </c>
      <c r="AB87" s="24">
        <f t="shared" si="27"/>
        <v>3</v>
      </c>
      <c r="AC87" s="24">
        <f t="shared" si="28"/>
        <v>2</v>
      </c>
      <c r="AD87" s="24">
        <f t="shared" si="29"/>
        <v>2</v>
      </c>
      <c r="AE87" s="24">
        <f t="shared" si="30"/>
        <v>4</v>
      </c>
      <c r="AF87" s="24">
        <f t="shared" si="31"/>
        <v>2</v>
      </c>
      <c r="AG87" s="24">
        <f t="shared" si="32"/>
        <v>3</v>
      </c>
      <c r="AH87" s="24">
        <f t="shared" si="33"/>
        <v>5</v>
      </c>
      <c r="AI87" s="24">
        <f t="shared" si="34"/>
        <v>3</v>
      </c>
      <c r="AJ87" s="24">
        <f t="shared" si="35"/>
        <v>3</v>
      </c>
      <c r="AK87" s="24">
        <f t="shared" si="36"/>
        <v>6</v>
      </c>
      <c r="AL87" s="24">
        <f t="shared" si="37"/>
        <v>6</v>
      </c>
      <c r="AM87" s="2">
        <f t="shared" si="38"/>
        <v>19</v>
      </c>
      <c r="AN87" s="60">
        <f t="shared" si="39"/>
        <v>1</v>
      </c>
    </row>
    <row r="88" spans="1:40" ht="15.5" customHeight="1" x14ac:dyDescent="0.35">
      <c r="A88" s="60">
        <v>86</v>
      </c>
      <c r="B88" s="60">
        <v>86</v>
      </c>
      <c r="C88" s="60" t="s">
        <v>38</v>
      </c>
      <c r="D88" s="60" t="s">
        <v>145</v>
      </c>
      <c r="E88" s="60" t="s">
        <v>226</v>
      </c>
      <c r="I88" s="60" t="s">
        <v>49</v>
      </c>
      <c r="J88" s="60" t="s">
        <v>49</v>
      </c>
      <c r="K88" s="60" t="s">
        <v>41</v>
      </c>
      <c r="L88" s="60" t="s">
        <v>41</v>
      </c>
      <c r="M88" s="60" t="s">
        <v>43</v>
      </c>
      <c r="N88" s="60" t="s">
        <v>41</v>
      </c>
      <c r="O88" s="60" t="s">
        <v>57</v>
      </c>
      <c r="P88" s="60" t="s">
        <v>4</v>
      </c>
      <c r="Q88" s="60" t="s">
        <v>72</v>
      </c>
      <c r="R88" s="60" t="s">
        <v>47</v>
      </c>
      <c r="S88" s="60" t="s">
        <v>46</v>
      </c>
      <c r="T88" s="60" t="s">
        <v>40</v>
      </c>
      <c r="U88" s="60">
        <f t="shared" si="20"/>
        <v>4</v>
      </c>
      <c r="V88" s="60">
        <f t="shared" si="21"/>
        <v>5</v>
      </c>
      <c r="W88" s="60">
        <f t="shared" si="22"/>
        <v>4</v>
      </c>
      <c r="X88" s="60">
        <f t="shared" si="23"/>
        <v>9</v>
      </c>
      <c r="Y88" s="24">
        <f t="shared" si="24"/>
        <v>4</v>
      </c>
      <c r="Z88" s="24">
        <f t="shared" si="25"/>
        <v>4</v>
      </c>
      <c r="AA88" s="24">
        <f t="shared" si="26"/>
        <v>9</v>
      </c>
      <c r="AB88" s="24">
        <f t="shared" si="27"/>
        <v>9</v>
      </c>
      <c r="AC88" s="24">
        <f t="shared" si="28"/>
        <v>8</v>
      </c>
      <c r="AD88" s="24">
        <f t="shared" si="29"/>
        <v>2</v>
      </c>
      <c r="AE88" s="24">
        <f t="shared" si="30"/>
        <v>3</v>
      </c>
      <c r="AF88" s="24">
        <f t="shared" si="31"/>
        <v>2</v>
      </c>
      <c r="AG88" s="24">
        <f t="shared" si="32"/>
        <v>2</v>
      </c>
      <c r="AH88" s="24">
        <f t="shared" si="33"/>
        <v>4</v>
      </c>
      <c r="AI88" s="24">
        <f t="shared" si="34"/>
        <v>2</v>
      </c>
      <c r="AJ88" s="24">
        <f t="shared" si="35"/>
        <v>3</v>
      </c>
      <c r="AK88" s="24">
        <f t="shared" si="36"/>
        <v>5</v>
      </c>
      <c r="AL88" s="24">
        <f t="shared" si="37"/>
        <v>6</v>
      </c>
      <c r="AM88" s="2">
        <f t="shared" si="38"/>
        <v>30</v>
      </c>
      <c r="AN88" s="60">
        <f t="shared" si="39"/>
        <v>0</v>
      </c>
    </row>
    <row r="89" spans="1:40" ht="15.5" customHeight="1" x14ac:dyDescent="0.35">
      <c r="A89" s="60">
        <v>87</v>
      </c>
      <c r="B89" s="60">
        <v>87</v>
      </c>
      <c r="C89" s="60" t="s">
        <v>38</v>
      </c>
      <c r="D89" s="60" t="s">
        <v>145</v>
      </c>
      <c r="E89" s="60" t="s">
        <v>227</v>
      </c>
      <c r="I89" s="60" t="s">
        <v>40</v>
      </c>
      <c r="J89" s="60" t="s">
        <v>49</v>
      </c>
      <c r="K89" s="60" t="s">
        <v>41</v>
      </c>
      <c r="L89" s="60" t="s">
        <v>4</v>
      </c>
      <c r="M89" s="60" t="s">
        <v>63</v>
      </c>
      <c r="N89" s="60" t="s">
        <v>4</v>
      </c>
      <c r="O89" s="60" t="s">
        <v>51</v>
      </c>
      <c r="P89" s="60" t="s">
        <v>47</v>
      </c>
      <c r="Q89" s="60" t="s">
        <v>52</v>
      </c>
      <c r="R89" s="60" t="s">
        <v>40</v>
      </c>
      <c r="S89" s="60" t="s">
        <v>65</v>
      </c>
      <c r="T89" s="60" t="s">
        <v>4</v>
      </c>
      <c r="U89" s="60">
        <f t="shared" si="20"/>
        <v>4</v>
      </c>
      <c r="V89" s="60">
        <f t="shared" si="21"/>
        <v>7</v>
      </c>
      <c r="W89" s="60">
        <f t="shared" si="22"/>
        <v>3</v>
      </c>
      <c r="X89" s="60">
        <f t="shared" si="23"/>
        <v>8</v>
      </c>
      <c r="Y89" s="24">
        <f t="shared" si="24"/>
        <v>3</v>
      </c>
      <c r="Z89" s="24">
        <f t="shared" si="25"/>
        <v>4</v>
      </c>
      <c r="AA89" s="24">
        <f t="shared" si="26"/>
        <v>9</v>
      </c>
      <c r="AB89" s="24">
        <f t="shared" si="27"/>
        <v>8</v>
      </c>
      <c r="AC89" s="24">
        <f t="shared" si="28"/>
        <v>2</v>
      </c>
      <c r="AD89" s="24">
        <f t="shared" si="29"/>
        <v>3</v>
      </c>
      <c r="AE89" s="24">
        <f t="shared" si="30"/>
        <v>8</v>
      </c>
      <c r="AF89" s="24">
        <f t="shared" si="31"/>
        <v>2</v>
      </c>
      <c r="AG89" s="24">
        <f t="shared" si="32"/>
        <v>2</v>
      </c>
      <c r="AH89" s="24">
        <f t="shared" si="33"/>
        <v>4</v>
      </c>
      <c r="AI89" s="24">
        <f t="shared" si="34"/>
        <v>2</v>
      </c>
      <c r="AJ89" s="24">
        <f t="shared" si="35"/>
        <v>3</v>
      </c>
      <c r="AK89" s="24">
        <f t="shared" si="36"/>
        <v>5</v>
      </c>
      <c r="AL89" s="24">
        <f t="shared" si="37"/>
        <v>6</v>
      </c>
      <c r="AM89" s="2">
        <f t="shared" si="38"/>
        <v>29</v>
      </c>
      <c r="AN89" s="60">
        <f t="shared" si="39"/>
        <v>0</v>
      </c>
    </row>
    <row r="90" spans="1:40" ht="15.5" customHeight="1" x14ac:dyDescent="0.35">
      <c r="A90" s="60">
        <v>88</v>
      </c>
      <c r="B90" s="60">
        <v>88</v>
      </c>
      <c r="C90" s="60" t="s">
        <v>38</v>
      </c>
      <c r="D90" s="60" t="s">
        <v>145</v>
      </c>
      <c r="E90" s="60" t="s">
        <v>228</v>
      </c>
      <c r="I90" s="60" t="s">
        <v>3</v>
      </c>
      <c r="J90" s="60" t="s">
        <v>48</v>
      </c>
      <c r="K90" s="60" t="s">
        <v>41</v>
      </c>
      <c r="L90" s="60" t="s">
        <v>41</v>
      </c>
      <c r="M90" s="60" t="s">
        <v>63</v>
      </c>
      <c r="N90" s="60" t="s">
        <v>42</v>
      </c>
      <c r="O90" s="60" t="s">
        <v>51</v>
      </c>
      <c r="P90" s="60" t="s">
        <v>48</v>
      </c>
      <c r="Q90" s="60" t="s">
        <v>53</v>
      </c>
      <c r="R90" s="60" t="s">
        <v>3</v>
      </c>
      <c r="S90" s="60" t="s">
        <v>65</v>
      </c>
      <c r="T90" s="60" t="s">
        <v>4</v>
      </c>
      <c r="U90" s="60">
        <f t="shared" si="20"/>
        <v>4</v>
      </c>
      <c r="V90" s="60">
        <f t="shared" si="21"/>
        <v>6</v>
      </c>
      <c r="W90" s="60">
        <f t="shared" si="22"/>
        <v>6</v>
      </c>
      <c r="X90" s="60">
        <f t="shared" si="23"/>
        <v>9</v>
      </c>
      <c r="Y90" s="24">
        <f t="shared" si="24"/>
        <v>6</v>
      </c>
      <c r="Z90" s="24">
        <f t="shared" si="25"/>
        <v>5</v>
      </c>
      <c r="AA90" s="24">
        <f t="shared" si="26"/>
        <v>9</v>
      </c>
      <c r="AB90" s="24">
        <f t="shared" si="27"/>
        <v>7</v>
      </c>
      <c r="AC90" s="24">
        <f t="shared" si="28"/>
        <v>5</v>
      </c>
      <c r="AD90" s="24">
        <f t="shared" si="29"/>
        <v>6</v>
      </c>
      <c r="AE90" s="24">
        <f t="shared" si="30"/>
        <v>8</v>
      </c>
      <c r="AF90" s="24">
        <f t="shared" si="31"/>
        <v>2</v>
      </c>
      <c r="AG90" s="24">
        <f t="shared" si="32"/>
        <v>2</v>
      </c>
      <c r="AH90" s="24">
        <f t="shared" si="33"/>
        <v>4</v>
      </c>
      <c r="AI90" s="24">
        <f t="shared" si="34"/>
        <v>2</v>
      </c>
      <c r="AJ90" s="24">
        <f t="shared" si="35"/>
        <v>3</v>
      </c>
      <c r="AK90" s="24">
        <f t="shared" si="36"/>
        <v>5</v>
      </c>
      <c r="AL90" s="24">
        <f t="shared" si="37"/>
        <v>6</v>
      </c>
      <c r="AM90" s="2">
        <f t="shared" si="38"/>
        <v>38</v>
      </c>
      <c r="AN90" s="60">
        <f t="shared" si="39"/>
        <v>0</v>
      </c>
    </row>
    <row r="91" spans="1:40" ht="15.5" customHeight="1" x14ac:dyDescent="0.35">
      <c r="A91" s="60">
        <v>89</v>
      </c>
      <c r="B91" s="60">
        <v>89</v>
      </c>
      <c r="C91" s="60" t="s">
        <v>38</v>
      </c>
      <c r="D91" s="60" t="s">
        <v>145</v>
      </c>
      <c r="E91" s="60" t="s">
        <v>229</v>
      </c>
      <c r="I91" s="60" t="s">
        <v>40</v>
      </c>
      <c r="J91" s="60" t="s">
        <v>49</v>
      </c>
      <c r="K91" s="60" t="s">
        <v>42</v>
      </c>
      <c r="L91" s="60" t="s">
        <v>42</v>
      </c>
      <c r="M91" s="60" t="s">
        <v>43</v>
      </c>
      <c r="N91" s="60" t="s">
        <v>3</v>
      </c>
      <c r="O91" s="60" t="s">
        <v>64</v>
      </c>
      <c r="P91" s="60" t="s">
        <v>48</v>
      </c>
      <c r="Q91" s="60" t="s">
        <v>56</v>
      </c>
      <c r="R91" s="60" t="s">
        <v>49</v>
      </c>
      <c r="S91" s="60" t="s">
        <v>66</v>
      </c>
      <c r="T91" s="60" t="s">
        <v>48</v>
      </c>
      <c r="U91" s="60">
        <f t="shared" si="20"/>
        <v>6</v>
      </c>
      <c r="V91" s="60">
        <f t="shared" si="21"/>
        <v>8</v>
      </c>
      <c r="W91" s="60">
        <f t="shared" si="22"/>
        <v>3</v>
      </c>
      <c r="X91" s="60">
        <f t="shared" si="23"/>
        <v>7</v>
      </c>
      <c r="Y91" s="24">
        <f t="shared" si="24"/>
        <v>3</v>
      </c>
      <c r="Z91" s="24">
        <f t="shared" si="25"/>
        <v>4</v>
      </c>
      <c r="AA91" s="24">
        <f t="shared" si="26"/>
        <v>7</v>
      </c>
      <c r="AB91" s="24">
        <f t="shared" si="27"/>
        <v>6</v>
      </c>
      <c r="AC91" s="24">
        <f t="shared" si="28"/>
        <v>5</v>
      </c>
      <c r="AD91" s="24">
        <f t="shared" si="29"/>
        <v>4</v>
      </c>
      <c r="AE91" s="24">
        <f t="shared" si="30"/>
        <v>5</v>
      </c>
      <c r="AF91" s="24">
        <f t="shared" si="31"/>
        <v>2</v>
      </c>
      <c r="AG91" s="24">
        <f t="shared" si="32"/>
        <v>3</v>
      </c>
      <c r="AH91" s="24">
        <f t="shared" si="33"/>
        <v>5</v>
      </c>
      <c r="AI91" s="24">
        <f t="shared" si="34"/>
        <v>3</v>
      </c>
      <c r="AJ91" s="24">
        <f t="shared" si="35"/>
        <v>3</v>
      </c>
      <c r="AK91" s="24">
        <f t="shared" si="36"/>
        <v>6</v>
      </c>
      <c r="AL91" s="24">
        <f t="shared" si="37"/>
        <v>6</v>
      </c>
      <c r="AM91" s="2">
        <f t="shared" si="38"/>
        <v>28</v>
      </c>
      <c r="AN91" s="60">
        <f t="shared" si="39"/>
        <v>0</v>
      </c>
    </row>
    <row r="92" spans="1:40" ht="15.5" customHeight="1" x14ac:dyDescent="0.35">
      <c r="A92" s="60">
        <v>90</v>
      </c>
      <c r="B92" s="60">
        <v>90</v>
      </c>
      <c r="C92" s="60" t="s">
        <v>38</v>
      </c>
      <c r="D92" s="60" t="s">
        <v>145</v>
      </c>
      <c r="E92" s="60" t="s">
        <v>230</v>
      </c>
      <c r="I92" s="60" t="s">
        <v>3</v>
      </c>
      <c r="J92" s="60" t="s">
        <v>49</v>
      </c>
      <c r="K92" s="60" t="s">
        <v>41</v>
      </c>
      <c r="L92" s="60" t="s">
        <v>41</v>
      </c>
      <c r="M92" s="60" t="s">
        <v>59</v>
      </c>
      <c r="N92" s="60" t="s">
        <v>42</v>
      </c>
      <c r="O92" s="60" t="s">
        <v>67</v>
      </c>
      <c r="P92" s="60" t="s">
        <v>41</v>
      </c>
      <c r="Q92" s="60" t="s">
        <v>43</v>
      </c>
      <c r="R92" s="60" t="s">
        <v>41</v>
      </c>
      <c r="S92" s="60" t="s">
        <v>56</v>
      </c>
      <c r="T92" s="60" t="s">
        <v>41</v>
      </c>
      <c r="U92" s="60">
        <f t="shared" si="20"/>
        <v>2</v>
      </c>
      <c r="V92" s="60">
        <f t="shared" si="21"/>
        <v>3</v>
      </c>
      <c r="W92" s="60">
        <f t="shared" si="22"/>
        <v>6</v>
      </c>
      <c r="X92" s="60">
        <f t="shared" si="23"/>
        <v>9</v>
      </c>
      <c r="Y92" s="24">
        <f t="shared" si="24"/>
        <v>6</v>
      </c>
      <c r="Z92" s="24">
        <f t="shared" si="25"/>
        <v>4</v>
      </c>
      <c r="AA92" s="24">
        <f t="shared" si="26"/>
        <v>9</v>
      </c>
      <c r="AB92" s="24">
        <f t="shared" si="27"/>
        <v>7</v>
      </c>
      <c r="AC92" s="24">
        <f t="shared" si="28"/>
        <v>9</v>
      </c>
      <c r="AD92" s="24">
        <f t="shared" si="29"/>
        <v>9</v>
      </c>
      <c r="AE92" s="24">
        <f t="shared" si="30"/>
        <v>9</v>
      </c>
      <c r="AF92" s="24">
        <f t="shared" si="31"/>
        <v>2</v>
      </c>
      <c r="AG92" s="24">
        <f t="shared" si="32"/>
        <v>0</v>
      </c>
      <c r="AH92" s="24">
        <f t="shared" si="33"/>
        <v>2</v>
      </c>
      <c r="AI92" s="24">
        <f t="shared" si="34"/>
        <v>2</v>
      </c>
      <c r="AJ92" s="24">
        <f t="shared" si="35"/>
        <v>1</v>
      </c>
      <c r="AK92" s="24">
        <f t="shared" si="36"/>
        <v>3</v>
      </c>
      <c r="AL92" s="24">
        <f t="shared" si="37"/>
        <v>6</v>
      </c>
      <c r="AM92" s="2">
        <f t="shared" si="38"/>
        <v>44</v>
      </c>
      <c r="AN92" s="60">
        <f t="shared" si="39"/>
        <v>0</v>
      </c>
    </row>
    <row r="93" spans="1:40" ht="15.5" customHeight="1" x14ac:dyDescent="0.35">
      <c r="A93" s="60">
        <v>91</v>
      </c>
      <c r="B93" s="60">
        <v>91</v>
      </c>
      <c r="C93" s="60" t="s">
        <v>55</v>
      </c>
      <c r="D93" s="60" t="s">
        <v>145</v>
      </c>
      <c r="E93" s="60" t="s">
        <v>231</v>
      </c>
      <c r="I93" s="60" t="s">
        <v>3</v>
      </c>
      <c r="J93" s="60" t="s">
        <v>49</v>
      </c>
      <c r="K93" s="60" t="s">
        <v>41</v>
      </c>
      <c r="L93" s="60" t="s">
        <v>41</v>
      </c>
      <c r="M93" s="60" t="s">
        <v>59</v>
      </c>
      <c r="N93" s="60" t="s">
        <v>41</v>
      </c>
      <c r="O93" s="60" t="s">
        <v>67</v>
      </c>
      <c r="P93" s="60" t="s">
        <v>41</v>
      </c>
      <c r="Q93" s="60" t="s">
        <v>43</v>
      </c>
      <c r="R93" s="60" t="s">
        <v>41</v>
      </c>
      <c r="S93" s="60" t="s">
        <v>56</v>
      </c>
      <c r="T93" s="60" t="s">
        <v>41</v>
      </c>
      <c r="U93" s="60">
        <f t="shared" si="20"/>
        <v>2</v>
      </c>
      <c r="V93" s="60">
        <f t="shared" si="21"/>
        <v>2</v>
      </c>
      <c r="W93" s="60">
        <f t="shared" si="22"/>
        <v>6</v>
      </c>
      <c r="X93" s="60">
        <f t="shared" si="23"/>
        <v>9</v>
      </c>
      <c r="Y93" s="24">
        <f t="shared" si="24"/>
        <v>6</v>
      </c>
      <c r="Z93" s="24">
        <f t="shared" si="25"/>
        <v>4</v>
      </c>
      <c r="AA93" s="24">
        <f t="shared" si="26"/>
        <v>9</v>
      </c>
      <c r="AB93" s="24">
        <f t="shared" si="27"/>
        <v>9</v>
      </c>
      <c r="AC93" s="24">
        <f t="shared" si="28"/>
        <v>9</v>
      </c>
      <c r="AD93" s="24">
        <f t="shared" si="29"/>
        <v>9</v>
      </c>
      <c r="AE93" s="24">
        <f t="shared" si="30"/>
        <v>9</v>
      </c>
      <c r="AF93" s="24">
        <f t="shared" si="31"/>
        <v>2</v>
      </c>
      <c r="AG93" s="24">
        <f t="shared" si="32"/>
        <v>0</v>
      </c>
      <c r="AH93" s="24">
        <f t="shared" si="33"/>
        <v>2</v>
      </c>
      <c r="AI93" s="24">
        <f t="shared" si="34"/>
        <v>2</v>
      </c>
      <c r="AJ93" s="24">
        <f t="shared" si="35"/>
        <v>0</v>
      </c>
      <c r="AK93" s="24">
        <f t="shared" si="36"/>
        <v>2</v>
      </c>
      <c r="AL93" s="24">
        <f t="shared" si="37"/>
        <v>6</v>
      </c>
      <c r="AM93" s="2">
        <f t="shared" si="38"/>
        <v>46</v>
      </c>
      <c r="AN93" s="60">
        <f t="shared" si="39"/>
        <v>0</v>
      </c>
    </row>
    <row r="94" spans="1:40" ht="15.5" customHeight="1" x14ac:dyDescent="0.35">
      <c r="A94" s="60">
        <v>92</v>
      </c>
      <c r="B94" s="60">
        <v>92</v>
      </c>
      <c r="C94" s="60" t="s">
        <v>38</v>
      </c>
      <c r="D94" s="60" t="s">
        <v>145</v>
      </c>
      <c r="E94" s="60" t="s">
        <v>232</v>
      </c>
      <c r="I94" s="60" t="s">
        <v>3</v>
      </c>
      <c r="J94" s="60" t="s">
        <v>48</v>
      </c>
      <c r="K94" s="60" t="s">
        <v>41</v>
      </c>
      <c r="L94" s="60" t="s">
        <v>41</v>
      </c>
      <c r="M94" s="60" t="s">
        <v>63</v>
      </c>
      <c r="N94" s="60" t="s">
        <v>4</v>
      </c>
      <c r="O94" s="60" t="s">
        <v>51</v>
      </c>
      <c r="P94" s="60" t="s">
        <v>4</v>
      </c>
      <c r="Q94" s="60" t="s">
        <v>52</v>
      </c>
      <c r="R94" s="60" t="s">
        <v>48</v>
      </c>
      <c r="S94" s="60" t="s">
        <v>65</v>
      </c>
      <c r="T94" s="60" t="s">
        <v>4</v>
      </c>
      <c r="U94" s="60">
        <f t="shared" si="20"/>
        <v>3</v>
      </c>
      <c r="V94" s="60">
        <f t="shared" si="21"/>
        <v>6</v>
      </c>
      <c r="W94" s="60">
        <f t="shared" si="22"/>
        <v>6</v>
      </c>
      <c r="X94" s="60">
        <f t="shared" si="23"/>
        <v>9</v>
      </c>
      <c r="Y94" s="24">
        <f t="shared" si="24"/>
        <v>6</v>
      </c>
      <c r="Z94" s="24">
        <f t="shared" si="25"/>
        <v>5</v>
      </c>
      <c r="AA94" s="24">
        <f t="shared" si="26"/>
        <v>9</v>
      </c>
      <c r="AB94" s="24">
        <f t="shared" si="27"/>
        <v>8</v>
      </c>
      <c r="AC94" s="24">
        <f t="shared" si="28"/>
        <v>8</v>
      </c>
      <c r="AD94" s="24">
        <f t="shared" si="29"/>
        <v>5</v>
      </c>
      <c r="AE94" s="24">
        <f t="shared" si="30"/>
        <v>8</v>
      </c>
      <c r="AF94" s="24">
        <f t="shared" si="31"/>
        <v>2</v>
      </c>
      <c r="AG94" s="24">
        <f t="shared" si="32"/>
        <v>1</v>
      </c>
      <c r="AH94" s="24">
        <f t="shared" si="33"/>
        <v>3</v>
      </c>
      <c r="AI94" s="24">
        <f t="shared" si="34"/>
        <v>2</v>
      </c>
      <c r="AJ94" s="24">
        <f t="shared" si="35"/>
        <v>3</v>
      </c>
      <c r="AK94" s="24">
        <f t="shared" si="36"/>
        <v>5</v>
      </c>
      <c r="AL94" s="24">
        <f t="shared" si="37"/>
        <v>6</v>
      </c>
      <c r="AM94" s="2">
        <f t="shared" si="38"/>
        <v>41</v>
      </c>
      <c r="AN94" s="60">
        <f t="shared" si="39"/>
        <v>0</v>
      </c>
    </row>
    <row r="95" spans="1:40" ht="15.5" customHeight="1" x14ac:dyDescent="0.35">
      <c r="A95" s="60">
        <v>93</v>
      </c>
      <c r="B95" s="60">
        <v>93</v>
      </c>
      <c r="C95" s="60" t="s">
        <v>38</v>
      </c>
      <c r="D95" s="60" t="s">
        <v>145</v>
      </c>
      <c r="E95" s="60" t="s">
        <v>233</v>
      </c>
      <c r="I95" s="60" t="s">
        <v>41</v>
      </c>
      <c r="J95" s="60" t="s">
        <v>42</v>
      </c>
      <c r="K95" s="60" t="s">
        <v>41</v>
      </c>
      <c r="L95" s="60" t="s">
        <v>41</v>
      </c>
      <c r="M95" s="60" t="s">
        <v>65</v>
      </c>
      <c r="N95" s="60" t="s">
        <v>4</v>
      </c>
      <c r="O95" s="60" t="s">
        <v>69</v>
      </c>
      <c r="P95" s="60" t="s">
        <v>42</v>
      </c>
      <c r="Q95" s="60" t="s">
        <v>70</v>
      </c>
      <c r="R95" s="60" t="s">
        <v>48</v>
      </c>
      <c r="S95" s="60" t="s">
        <v>71</v>
      </c>
      <c r="T95" s="60" t="s">
        <v>4</v>
      </c>
      <c r="U95" s="60">
        <f t="shared" si="20"/>
        <v>1</v>
      </c>
      <c r="V95" s="60">
        <f t="shared" si="21"/>
        <v>5</v>
      </c>
      <c r="W95" s="60">
        <f t="shared" si="22"/>
        <v>9</v>
      </c>
      <c r="X95" s="60">
        <f t="shared" si="23"/>
        <v>9</v>
      </c>
      <c r="Y95" s="24">
        <f t="shared" si="24"/>
        <v>9</v>
      </c>
      <c r="Z95" s="24">
        <f t="shared" si="25"/>
        <v>7</v>
      </c>
      <c r="AA95" s="24">
        <f t="shared" si="26"/>
        <v>9</v>
      </c>
      <c r="AB95" s="24">
        <f t="shared" si="27"/>
        <v>8</v>
      </c>
      <c r="AC95" s="24">
        <f t="shared" si="28"/>
        <v>7</v>
      </c>
      <c r="AD95" s="24">
        <f t="shared" si="29"/>
        <v>5</v>
      </c>
      <c r="AE95" s="24">
        <f t="shared" si="30"/>
        <v>8</v>
      </c>
      <c r="AF95" s="24">
        <f t="shared" si="31"/>
        <v>0</v>
      </c>
      <c r="AG95" s="24">
        <f t="shared" si="32"/>
        <v>1</v>
      </c>
      <c r="AH95" s="24">
        <f t="shared" si="33"/>
        <v>1</v>
      </c>
      <c r="AI95" s="24">
        <f t="shared" si="34"/>
        <v>1</v>
      </c>
      <c r="AJ95" s="24">
        <f t="shared" si="35"/>
        <v>3</v>
      </c>
      <c r="AK95" s="24">
        <f t="shared" si="36"/>
        <v>4</v>
      </c>
      <c r="AL95" s="24">
        <f t="shared" si="37"/>
        <v>6</v>
      </c>
      <c r="AM95" s="2">
        <f t="shared" si="38"/>
        <v>45</v>
      </c>
      <c r="AN95" s="60">
        <f t="shared" si="39"/>
        <v>0</v>
      </c>
    </row>
    <row r="96" spans="1:40" ht="15.5" customHeight="1" x14ac:dyDescent="0.35">
      <c r="A96" s="60">
        <v>94</v>
      </c>
      <c r="B96" s="60">
        <v>94</v>
      </c>
      <c r="C96" s="60" t="s">
        <v>38</v>
      </c>
      <c r="D96" s="60" t="s">
        <v>145</v>
      </c>
      <c r="E96" s="60" t="s">
        <v>234</v>
      </c>
      <c r="I96" s="60" t="s">
        <v>3</v>
      </c>
      <c r="J96" s="60" t="s">
        <v>48</v>
      </c>
      <c r="K96" s="60" t="s">
        <v>41</v>
      </c>
      <c r="L96" s="60" t="s">
        <v>41</v>
      </c>
      <c r="M96" s="60" t="s">
        <v>43</v>
      </c>
      <c r="N96" s="60" t="s">
        <v>4</v>
      </c>
      <c r="O96" s="60" t="s">
        <v>52</v>
      </c>
      <c r="P96" s="60" t="s">
        <v>3</v>
      </c>
      <c r="Q96" s="60" t="s">
        <v>53</v>
      </c>
      <c r="R96" s="60" t="s">
        <v>3</v>
      </c>
      <c r="S96" s="60" t="s">
        <v>73</v>
      </c>
      <c r="T96" s="60" t="s">
        <v>42</v>
      </c>
      <c r="U96" s="60">
        <f t="shared" si="20"/>
        <v>4</v>
      </c>
      <c r="V96" s="60">
        <f t="shared" si="21"/>
        <v>6</v>
      </c>
      <c r="W96" s="60">
        <f t="shared" si="22"/>
        <v>6</v>
      </c>
      <c r="X96" s="60">
        <f t="shared" si="23"/>
        <v>9</v>
      </c>
      <c r="Y96" s="24">
        <f t="shared" si="24"/>
        <v>6</v>
      </c>
      <c r="Z96" s="24">
        <f t="shared" si="25"/>
        <v>5</v>
      </c>
      <c r="AA96" s="24">
        <f t="shared" si="26"/>
        <v>9</v>
      </c>
      <c r="AB96" s="24">
        <f t="shared" si="27"/>
        <v>8</v>
      </c>
      <c r="AC96" s="24">
        <f t="shared" si="28"/>
        <v>6</v>
      </c>
      <c r="AD96" s="24">
        <f t="shared" si="29"/>
        <v>6</v>
      </c>
      <c r="AE96" s="24">
        <f t="shared" si="30"/>
        <v>7</v>
      </c>
      <c r="AF96" s="24">
        <f t="shared" si="31"/>
        <v>2</v>
      </c>
      <c r="AG96" s="24">
        <f t="shared" si="32"/>
        <v>2</v>
      </c>
      <c r="AH96" s="24">
        <f t="shared" si="33"/>
        <v>4</v>
      </c>
      <c r="AI96" s="24">
        <f t="shared" si="34"/>
        <v>2</v>
      </c>
      <c r="AJ96" s="24">
        <f t="shared" si="35"/>
        <v>3</v>
      </c>
      <c r="AK96" s="24">
        <f t="shared" si="36"/>
        <v>5</v>
      </c>
      <c r="AL96" s="24">
        <f t="shared" si="37"/>
        <v>6</v>
      </c>
      <c r="AM96" s="2">
        <f t="shared" si="38"/>
        <v>39</v>
      </c>
      <c r="AN96" s="60">
        <f t="shared" si="39"/>
        <v>0</v>
      </c>
    </row>
    <row r="97" spans="1:40" ht="15.5" customHeight="1" x14ac:dyDescent="0.35">
      <c r="A97" s="60">
        <v>95</v>
      </c>
      <c r="B97" s="60">
        <v>95</v>
      </c>
      <c r="C97" s="60" t="s">
        <v>55</v>
      </c>
      <c r="D97" s="60" t="s">
        <v>145</v>
      </c>
      <c r="E97" s="60" t="s">
        <v>235</v>
      </c>
      <c r="I97" s="60" t="s">
        <v>41</v>
      </c>
      <c r="J97" s="60" t="s">
        <v>4</v>
      </c>
      <c r="K97" s="60" t="s">
        <v>41</v>
      </c>
      <c r="L97" s="60" t="s">
        <v>41</v>
      </c>
      <c r="M97" s="60" t="s">
        <v>66</v>
      </c>
      <c r="N97" s="60" t="s">
        <v>41</v>
      </c>
      <c r="O97" s="60" t="s">
        <v>69</v>
      </c>
      <c r="P97" s="60" t="s">
        <v>3</v>
      </c>
      <c r="Q97" s="60" t="s">
        <v>70</v>
      </c>
      <c r="R97" s="60" t="s">
        <v>40</v>
      </c>
      <c r="S97" s="60" t="s">
        <v>71</v>
      </c>
      <c r="T97" s="60" t="s">
        <v>42</v>
      </c>
      <c r="U97" s="60">
        <f t="shared" si="20"/>
        <v>2</v>
      </c>
      <c r="V97" s="60">
        <f t="shared" si="21"/>
        <v>4</v>
      </c>
      <c r="W97" s="60">
        <f t="shared" si="22"/>
        <v>9</v>
      </c>
      <c r="X97" s="60">
        <f t="shared" si="23"/>
        <v>9</v>
      </c>
      <c r="Y97" s="24">
        <f t="shared" si="24"/>
        <v>9</v>
      </c>
      <c r="Z97" s="24">
        <f t="shared" si="25"/>
        <v>8</v>
      </c>
      <c r="AA97" s="24">
        <f t="shared" si="26"/>
        <v>9</v>
      </c>
      <c r="AB97" s="24">
        <f t="shared" si="27"/>
        <v>9</v>
      </c>
      <c r="AC97" s="24">
        <f t="shared" si="28"/>
        <v>6</v>
      </c>
      <c r="AD97" s="24">
        <f t="shared" si="29"/>
        <v>3</v>
      </c>
      <c r="AE97" s="24">
        <f t="shared" si="30"/>
        <v>7</v>
      </c>
      <c r="AF97" s="24">
        <f t="shared" si="31"/>
        <v>0</v>
      </c>
      <c r="AG97" s="24">
        <f t="shared" si="32"/>
        <v>2</v>
      </c>
      <c r="AH97" s="24">
        <f t="shared" si="33"/>
        <v>2</v>
      </c>
      <c r="AI97" s="24">
        <f t="shared" si="34"/>
        <v>1</v>
      </c>
      <c r="AJ97" s="24">
        <f t="shared" si="35"/>
        <v>3</v>
      </c>
      <c r="AK97" s="24">
        <f t="shared" si="36"/>
        <v>4</v>
      </c>
      <c r="AL97" s="24">
        <f t="shared" si="37"/>
        <v>6</v>
      </c>
      <c r="AM97" s="2">
        <f t="shared" si="38"/>
        <v>42</v>
      </c>
      <c r="AN97" s="60">
        <f t="shared" si="39"/>
        <v>0</v>
      </c>
    </row>
    <row r="98" spans="1:40" ht="15.5" customHeight="1" x14ac:dyDescent="0.35">
      <c r="A98" s="60">
        <v>96</v>
      </c>
      <c r="B98" s="60">
        <v>96</v>
      </c>
      <c r="C98" s="60" t="s">
        <v>55</v>
      </c>
      <c r="D98" s="60" t="s">
        <v>145</v>
      </c>
      <c r="E98" s="60" t="s">
        <v>236</v>
      </c>
      <c r="I98" s="60" t="s">
        <v>48</v>
      </c>
      <c r="J98" s="60" t="s">
        <v>3</v>
      </c>
      <c r="K98" s="60" t="s">
        <v>41</v>
      </c>
      <c r="L98" s="60" t="s">
        <v>4</v>
      </c>
      <c r="M98" s="60" t="s">
        <v>63</v>
      </c>
      <c r="N98" s="60" t="s">
        <v>41</v>
      </c>
      <c r="O98" s="60" t="s">
        <v>43</v>
      </c>
      <c r="P98" s="60" t="s">
        <v>41</v>
      </c>
      <c r="Q98" s="60" t="s">
        <v>64</v>
      </c>
      <c r="R98" s="60" t="s">
        <v>3</v>
      </c>
      <c r="S98" s="60" t="s">
        <v>54</v>
      </c>
      <c r="T98" s="60" t="s">
        <v>41</v>
      </c>
      <c r="U98" s="60">
        <f t="shared" si="20"/>
        <v>3</v>
      </c>
      <c r="V98" s="60">
        <f t="shared" si="21"/>
        <v>4</v>
      </c>
      <c r="W98" s="60">
        <f t="shared" si="22"/>
        <v>5</v>
      </c>
      <c r="X98" s="60">
        <f t="shared" si="23"/>
        <v>8</v>
      </c>
      <c r="Y98" s="24">
        <f t="shared" si="24"/>
        <v>5</v>
      </c>
      <c r="Z98" s="24">
        <f t="shared" si="25"/>
        <v>6</v>
      </c>
      <c r="AA98" s="24">
        <f t="shared" si="26"/>
        <v>9</v>
      </c>
      <c r="AB98" s="24">
        <f t="shared" si="27"/>
        <v>9</v>
      </c>
      <c r="AC98" s="24">
        <f t="shared" si="28"/>
        <v>9</v>
      </c>
      <c r="AD98" s="24">
        <f t="shared" si="29"/>
        <v>6</v>
      </c>
      <c r="AE98" s="24">
        <f t="shared" si="30"/>
        <v>9</v>
      </c>
      <c r="AF98" s="24">
        <f t="shared" si="31"/>
        <v>2</v>
      </c>
      <c r="AG98" s="24">
        <f t="shared" si="32"/>
        <v>1</v>
      </c>
      <c r="AH98" s="24">
        <f t="shared" si="33"/>
        <v>3</v>
      </c>
      <c r="AI98" s="24">
        <f t="shared" si="34"/>
        <v>2</v>
      </c>
      <c r="AJ98" s="24">
        <f t="shared" si="35"/>
        <v>1</v>
      </c>
      <c r="AK98" s="24">
        <f t="shared" si="36"/>
        <v>3</v>
      </c>
      <c r="AL98" s="24">
        <f t="shared" si="37"/>
        <v>6</v>
      </c>
      <c r="AM98" s="2">
        <f t="shared" si="38"/>
        <v>44</v>
      </c>
      <c r="AN98" s="60">
        <f t="shared" si="39"/>
        <v>0</v>
      </c>
    </row>
    <row r="99" spans="1:40" ht="15.5" customHeight="1" x14ac:dyDescent="0.35">
      <c r="A99" s="60">
        <v>97</v>
      </c>
      <c r="B99" s="60">
        <v>97</v>
      </c>
      <c r="C99" s="60" t="s">
        <v>38</v>
      </c>
      <c r="D99" s="60" t="s">
        <v>145</v>
      </c>
      <c r="E99" s="60" t="s">
        <v>237</v>
      </c>
      <c r="I99" s="60" t="s">
        <v>41</v>
      </c>
      <c r="J99" s="60" t="s">
        <v>41</v>
      </c>
      <c r="K99" s="60" t="s">
        <v>41</v>
      </c>
      <c r="L99" s="60" t="s">
        <v>41</v>
      </c>
      <c r="M99" s="60" t="s">
        <v>59</v>
      </c>
      <c r="N99" s="60" t="s">
        <v>41</v>
      </c>
      <c r="O99" s="60" t="s">
        <v>60</v>
      </c>
      <c r="P99" s="60" t="s">
        <v>41</v>
      </c>
      <c r="Q99" s="60" t="s">
        <v>61</v>
      </c>
      <c r="R99" s="60" t="s">
        <v>3</v>
      </c>
      <c r="S99" s="60" t="s">
        <v>43</v>
      </c>
      <c r="T99" s="60" t="s">
        <v>41</v>
      </c>
      <c r="U99" s="60">
        <f t="shared" si="20"/>
        <v>1</v>
      </c>
      <c r="V99" s="60">
        <f t="shared" si="21"/>
        <v>1</v>
      </c>
      <c r="W99" s="60">
        <f t="shared" si="22"/>
        <v>9</v>
      </c>
      <c r="X99" s="60">
        <f t="shared" si="23"/>
        <v>9</v>
      </c>
      <c r="Y99" s="24">
        <f t="shared" si="24"/>
        <v>9</v>
      </c>
      <c r="Z99" s="24">
        <f t="shared" si="25"/>
        <v>9</v>
      </c>
      <c r="AA99" s="24">
        <f t="shared" si="26"/>
        <v>9</v>
      </c>
      <c r="AB99" s="24">
        <f t="shared" si="27"/>
        <v>9</v>
      </c>
      <c r="AC99" s="24">
        <f t="shared" si="28"/>
        <v>9</v>
      </c>
      <c r="AD99" s="24">
        <f t="shared" si="29"/>
        <v>6</v>
      </c>
      <c r="AE99" s="24">
        <f t="shared" si="30"/>
        <v>9</v>
      </c>
      <c r="AF99" s="24">
        <f t="shared" si="31"/>
        <v>0</v>
      </c>
      <c r="AG99" s="24">
        <f t="shared" si="32"/>
        <v>1</v>
      </c>
      <c r="AH99" s="24">
        <f t="shared" si="33"/>
        <v>1</v>
      </c>
      <c r="AI99" s="24">
        <f t="shared" si="34"/>
        <v>0</v>
      </c>
      <c r="AJ99" s="24">
        <f t="shared" si="35"/>
        <v>1</v>
      </c>
      <c r="AK99" s="24">
        <f t="shared" si="36"/>
        <v>1</v>
      </c>
      <c r="AL99" s="24">
        <f t="shared" si="37"/>
        <v>6</v>
      </c>
      <c r="AM99" s="2">
        <f t="shared" si="38"/>
        <v>51</v>
      </c>
      <c r="AN99" s="60">
        <f t="shared" si="39"/>
        <v>0</v>
      </c>
    </row>
    <row r="100" spans="1:40" ht="15.5" customHeight="1" x14ac:dyDescent="0.35">
      <c r="A100" s="60">
        <v>98</v>
      </c>
      <c r="B100" s="60">
        <v>98</v>
      </c>
      <c r="C100" s="60" t="s">
        <v>55</v>
      </c>
      <c r="D100" s="60" t="s">
        <v>145</v>
      </c>
      <c r="E100" s="60" t="s">
        <v>238</v>
      </c>
      <c r="I100" s="60" t="s">
        <v>41</v>
      </c>
      <c r="J100" s="60" t="s">
        <v>41</v>
      </c>
      <c r="K100" s="60" t="s">
        <v>41</v>
      </c>
      <c r="L100" s="60" t="s">
        <v>41</v>
      </c>
      <c r="M100" s="60" t="s">
        <v>66</v>
      </c>
      <c r="N100" s="60" t="s">
        <v>41</v>
      </c>
      <c r="O100" s="60" t="s">
        <v>69</v>
      </c>
      <c r="P100" s="60" t="s">
        <v>41</v>
      </c>
      <c r="Q100" s="60" t="s">
        <v>70</v>
      </c>
      <c r="R100" s="60" t="s">
        <v>42</v>
      </c>
      <c r="S100" s="60" t="s">
        <v>71</v>
      </c>
      <c r="T100" s="60" t="s">
        <v>41</v>
      </c>
      <c r="U100" s="60">
        <f t="shared" si="20"/>
        <v>0</v>
      </c>
      <c r="V100" s="60">
        <f t="shared" si="21"/>
        <v>1</v>
      </c>
      <c r="W100" s="60">
        <f t="shared" si="22"/>
        <v>9</v>
      </c>
      <c r="X100" s="60">
        <f t="shared" si="23"/>
        <v>9</v>
      </c>
      <c r="Y100" s="24">
        <f t="shared" si="24"/>
        <v>9</v>
      </c>
      <c r="Z100" s="24">
        <f t="shared" si="25"/>
        <v>9</v>
      </c>
      <c r="AA100" s="24">
        <f t="shared" si="26"/>
        <v>9</v>
      </c>
      <c r="AB100" s="24">
        <f t="shared" si="27"/>
        <v>9</v>
      </c>
      <c r="AC100" s="24">
        <f t="shared" si="28"/>
        <v>9</v>
      </c>
      <c r="AD100" s="24">
        <f t="shared" si="29"/>
        <v>7</v>
      </c>
      <c r="AE100" s="24">
        <f t="shared" si="30"/>
        <v>9</v>
      </c>
      <c r="AF100" s="24">
        <f t="shared" si="31"/>
        <v>0</v>
      </c>
      <c r="AG100" s="24">
        <f t="shared" si="32"/>
        <v>0</v>
      </c>
      <c r="AH100" s="24">
        <f t="shared" si="33"/>
        <v>0</v>
      </c>
      <c r="AI100" s="24">
        <f t="shared" si="34"/>
        <v>0</v>
      </c>
      <c r="AJ100" s="24">
        <f t="shared" si="35"/>
        <v>1</v>
      </c>
      <c r="AK100" s="24">
        <f t="shared" si="36"/>
        <v>1</v>
      </c>
      <c r="AL100" s="24">
        <f t="shared" si="37"/>
        <v>6</v>
      </c>
      <c r="AM100" s="2">
        <f t="shared" si="38"/>
        <v>52</v>
      </c>
      <c r="AN100" s="60">
        <f t="shared" si="39"/>
        <v>0</v>
      </c>
    </row>
    <row r="101" spans="1:40" ht="15.5" customHeight="1" x14ac:dyDescent="0.35">
      <c r="A101" s="60">
        <v>99</v>
      </c>
      <c r="B101" s="60">
        <v>99</v>
      </c>
      <c r="C101" s="60" t="s">
        <v>55</v>
      </c>
      <c r="D101" s="60" t="s">
        <v>145</v>
      </c>
      <c r="E101" s="60" t="s">
        <v>239</v>
      </c>
      <c r="I101" s="60" t="s">
        <v>41</v>
      </c>
      <c r="J101" s="60" t="s">
        <v>42</v>
      </c>
      <c r="K101" s="60" t="s">
        <v>41</v>
      </c>
      <c r="L101" s="60" t="s">
        <v>41</v>
      </c>
      <c r="M101" s="60" t="s">
        <v>43</v>
      </c>
      <c r="N101" s="60" t="s">
        <v>41</v>
      </c>
      <c r="O101" s="60" t="s">
        <v>70</v>
      </c>
      <c r="P101" s="60" t="s">
        <v>3</v>
      </c>
      <c r="Q101" s="60" t="s">
        <v>74</v>
      </c>
      <c r="R101" s="60" t="s">
        <v>4</v>
      </c>
      <c r="S101" s="60" t="s">
        <v>75</v>
      </c>
      <c r="T101" s="60" t="s">
        <v>41</v>
      </c>
      <c r="U101" s="60">
        <f t="shared" si="20"/>
        <v>1</v>
      </c>
      <c r="V101" s="60">
        <f t="shared" si="21"/>
        <v>3</v>
      </c>
      <c r="W101" s="60">
        <f t="shared" si="22"/>
        <v>9</v>
      </c>
      <c r="X101" s="60">
        <f t="shared" si="23"/>
        <v>9</v>
      </c>
      <c r="Y101" s="24">
        <f t="shared" si="24"/>
        <v>9</v>
      </c>
      <c r="Z101" s="24">
        <f t="shared" si="25"/>
        <v>7</v>
      </c>
      <c r="AA101" s="24">
        <f t="shared" si="26"/>
        <v>9</v>
      </c>
      <c r="AB101" s="24">
        <f t="shared" si="27"/>
        <v>9</v>
      </c>
      <c r="AC101" s="24">
        <f t="shared" si="28"/>
        <v>6</v>
      </c>
      <c r="AD101" s="24">
        <f t="shared" si="29"/>
        <v>8</v>
      </c>
      <c r="AE101" s="24">
        <f t="shared" si="30"/>
        <v>9</v>
      </c>
      <c r="AF101" s="24">
        <f t="shared" si="31"/>
        <v>0</v>
      </c>
      <c r="AG101" s="24">
        <f t="shared" si="32"/>
        <v>1</v>
      </c>
      <c r="AH101" s="24">
        <f t="shared" si="33"/>
        <v>1</v>
      </c>
      <c r="AI101" s="24">
        <f t="shared" si="34"/>
        <v>1</v>
      </c>
      <c r="AJ101" s="24">
        <f t="shared" si="35"/>
        <v>2</v>
      </c>
      <c r="AK101" s="24">
        <f t="shared" si="36"/>
        <v>3</v>
      </c>
      <c r="AL101" s="24">
        <f t="shared" si="37"/>
        <v>6</v>
      </c>
      <c r="AM101" s="2">
        <f t="shared" si="38"/>
        <v>48</v>
      </c>
      <c r="AN101" s="60">
        <f t="shared" si="39"/>
        <v>0</v>
      </c>
    </row>
    <row r="102" spans="1:40" ht="15.5" customHeight="1" x14ac:dyDescent="0.35">
      <c r="A102" s="60">
        <v>100</v>
      </c>
      <c r="B102" s="60">
        <v>100</v>
      </c>
      <c r="C102" s="60" t="s">
        <v>38</v>
      </c>
      <c r="D102" s="60" t="s">
        <v>145</v>
      </c>
      <c r="E102" s="60" t="s">
        <v>240</v>
      </c>
      <c r="I102" s="60" t="s">
        <v>42</v>
      </c>
      <c r="J102" s="60" t="s">
        <v>3</v>
      </c>
      <c r="K102" s="60" t="s">
        <v>41</v>
      </c>
      <c r="L102" s="60" t="s">
        <v>41</v>
      </c>
      <c r="M102" s="60" t="s">
        <v>59</v>
      </c>
      <c r="N102" s="60" t="s">
        <v>3</v>
      </c>
      <c r="O102" s="60" t="s">
        <v>60</v>
      </c>
      <c r="P102" s="60" t="s">
        <v>49</v>
      </c>
      <c r="Q102" s="60" t="s">
        <v>61</v>
      </c>
      <c r="R102" s="60" t="s">
        <v>3</v>
      </c>
      <c r="S102" s="60" t="s">
        <v>54</v>
      </c>
      <c r="T102" s="60" t="s">
        <v>41</v>
      </c>
      <c r="U102" s="60">
        <f t="shared" si="20"/>
        <v>4</v>
      </c>
      <c r="V102" s="60">
        <f t="shared" si="21"/>
        <v>5</v>
      </c>
      <c r="W102" s="60">
        <f t="shared" si="22"/>
        <v>7</v>
      </c>
      <c r="X102" s="60">
        <f t="shared" si="23"/>
        <v>9</v>
      </c>
      <c r="Y102" s="24">
        <f t="shared" si="24"/>
        <v>7</v>
      </c>
      <c r="Z102" s="24">
        <f t="shared" si="25"/>
        <v>6</v>
      </c>
      <c r="AA102" s="24">
        <f t="shared" si="26"/>
        <v>9</v>
      </c>
      <c r="AB102" s="24">
        <f t="shared" si="27"/>
        <v>6</v>
      </c>
      <c r="AC102" s="24">
        <f t="shared" si="28"/>
        <v>4</v>
      </c>
      <c r="AD102" s="24">
        <f t="shared" si="29"/>
        <v>6</v>
      </c>
      <c r="AE102" s="24">
        <f t="shared" si="30"/>
        <v>9</v>
      </c>
      <c r="AF102" s="24">
        <f t="shared" si="31"/>
        <v>1</v>
      </c>
      <c r="AG102" s="24">
        <f t="shared" si="32"/>
        <v>3</v>
      </c>
      <c r="AH102" s="24">
        <f t="shared" si="33"/>
        <v>4</v>
      </c>
      <c r="AI102" s="24">
        <f t="shared" si="34"/>
        <v>2</v>
      </c>
      <c r="AJ102" s="24">
        <f t="shared" si="35"/>
        <v>3</v>
      </c>
      <c r="AK102" s="24">
        <f t="shared" si="36"/>
        <v>5</v>
      </c>
      <c r="AL102" s="24">
        <f t="shared" si="37"/>
        <v>6</v>
      </c>
      <c r="AM102" s="2">
        <f t="shared" si="38"/>
        <v>38</v>
      </c>
      <c r="AN102" s="60">
        <f t="shared" si="39"/>
        <v>0</v>
      </c>
    </row>
    <row r="103" spans="1:40" ht="15.5" customHeight="1" x14ac:dyDescent="0.35">
      <c r="A103" s="60">
        <v>101</v>
      </c>
      <c r="B103" s="60">
        <v>101</v>
      </c>
      <c r="C103" s="60" t="s">
        <v>38</v>
      </c>
      <c r="D103" s="60" t="s">
        <v>145</v>
      </c>
      <c r="E103" s="60" t="s">
        <v>241</v>
      </c>
      <c r="I103" s="60" t="s">
        <v>3</v>
      </c>
      <c r="J103" s="60" t="s">
        <v>48</v>
      </c>
      <c r="K103" s="60" t="s">
        <v>41</v>
      </c>
      <c r="L103" s="60" t="s">
        <v>41</v>
      </c>
      <c r="M103" s="60" t="s">
        <v>65</v>
      </c>
      <c r="N103" s="60" t="s">
        <v>42</v>
      </c>
      <c r="O103" s="60" t="s">
        <v>69</v>
      </c>
      <c r="P103" s="60" t="s">
        <v>40</v>
      </c>
      <c r="Q103" s="60" t="s">
        <v>70</v>
      </c>
      <c r="R103" s="60" t="s">
        <v>47</v>
      </c>
      <c r="S103" s="60" t="s">
        <v>71</v>
      </c>
      <c r="T103" s="60" t="s">
        <v>40</v>
      </c>
      <c r="U103" s="60">
        <f t="shared" si="20"/>
        <v>5</v>
      </c>
      <c r="V103" s="60">
        <f t="shared" si="21"/>
        <v>6</v>
      </c>
      <c r="W103" s="60">
        <f t="shared" si="22"/>
        <v>6</v>
      </c>
      <c r="X103" s="60">
        <f t="shared" si="23"/>
        <v>9</v>
      </c>
      <c r="Y103" s="24">
        <f t="shared" si="24"/>
        <v>6</v>
      </c>
      <c r="Z103" s="24">
        <f t="shared" si="25"/>
        <v>5</v>
      </c>
      <c r="AA103" s="24">
        <f t="shared" si="26"/>
        <v>9</v>
      </c>
      <c r="AB103" s="24">
        <f t="shared" si="27"/>
        <v>7</v>
      </c>
      <c r="AC103" s="24">
        <f t="shared" si="28"/>
        <v>3</v>
      </c>
      <c r="AD103" s="24">
        <f t="shared" si="29"/>
        <v>2</v>
      </c>
      <c r="AE103" s="24">
        <f t="shared" si="30"/>
        <v>3</v>
      </c>
      <c r="AF103" s="24">
        <f t="shared" si="31"/>
        <v>2</v>
      </c>
      <c r="AG103" s="24">
        <f t="shared" si="32"/>
        <v>3</v>
      </c>
      <c r="AH103" s="24">
        <f t="shared" si="33"/>
        <v>5</v>
      </c>
      <c r="AI103" s="24">
        <f t="shared" si="34"/>
        <v>2</v>
      </c>
      <c r="AJ103" s="24">
        <f t="shared" si="35"/>
        <v>3</v>
      </c>
      <c r="AK103" s="24">
        <f t="shared" si="36"/>
        <v>5</v>
      </c>
      <c r="AL103" s="24">
        <f t="shared" si="37"/>
        <v>6</v>
      </c>
      <c r="AM103" s="2">
        <f t="shared" si="38"/>
        <v>28</v>
      </c>
      <c r="AN103" s="60">
        <f t="shared" si="39"/>
        <v>0</v>
      </c>
    </row>
    <row r="104" spans="1:40" ht="15.5" customHeight="1" x14ac:dyDescent="0.35">
      <c r="A104" s="60">
        <v>102</v>
      </c>
      <c r="B104" s="60">
        <v>102</v>
      </c>
      <c r="C104" s="60" t="s">
        <v>55</v>
      </c>
      <c r="D104" s="60" t="s">
        <v>145</v>
      </c>
      <c r="E104" s="60" t="s">
        <v>242</v>
      </c>
      <c r="I104" s="60" t="s">
        <v>41</v>
      </c>
      <c r="J104" s="60" t="s">
        <v>41</v>
      </c>
      <c r="K104" s="60" t="s">
        <v>41</v>
      </c>
      <c r="L104" s="60" t="s">
        <v>41</v>
      </c>
      <c r="M104" s="60" t="s">
        <v>63</v>
      </c>
      <c r="N104" s="60" t="s">
        <v>41</v>
      </c>
      <c r="O104" s="60" t="s">
        <v>51</v>
      </c>
      <c r="P104" s="60" t="s">
        <v>41</v>
      </c>
      <c r="Q104" s="60" t="s">
        <v>53</v>
      </c>
      <c r="R104" s="60" t="s">
        <v>41</v>
      </c>
      <c r="S104" s="60" t="s">
        <v>65</v>
      </c>
      <c r="T104" s="60" t="s">
        <v>41</v>
      </c>
      <c r="U104" s="60">
        <f t="shared" si="20"/>
        <v>0</v>
      </c>
      <c r="V104" s="60">
        <f t="shared" si="21"/>
        <v>0</v>
      </c>
      <c r="W104" s="60">
        <f t="shared" si="22"/>
        <v>9</v>
      </c>
      <c r="X104" s="60">
        <f t="shared" si="23"/>
        <v>9</v>
      </c>
      <c r="Y104" s="24">
        <f t="shared" si="24"/>
        <v>9</v>
      </c>
      <c r="Z104" s="24">
        <f t="shared" si="25"/>
        <v>9</v>
      </c>
      <c r="AA104" s="24">
        <f t="shared" si="26"/>
        <v>9</v>
      </c>
      <c r="AB104" s="24">
        <f t="shared" si="27"/>
        <v>9</v>
      </c>
      <c r="AC104" s="24">
        <f t="shared" si="28"/>
        <v>9</v>
      </c>
      <c r="AD104" s="24">
        <f t="shared" si="29"/>
        <v>9</v>
      </c>
      <c r="AE104" s="24">
        <f t="shared" si="30"/>
        <v>9</v>
      </c>
      <c r="AF104" s="24">
        <f t="shared" si="31"/>
        <v>0</v>
      </c>
      <c r="AG104" s="24">
        <f t="shared" si="32"/>
        <v>0</v>
      </c>
      <c r="AH104" s="24">
        <f t="shared" si="33"/>
        <v>0</v>
      </c>
      <c r="AI104" s="24">
        <f t="shared" si="34"/>
        <v>0</v>
      </c>
      <c r="AJ104" s="24">
        <f t="shared" si="35"/>
        <v>0</v>
      </c>
      <c r="AK104" s="24">
        <f t="shared" si="36"/>
        <v>0</v>
      </c>
      <c r="AL104" s="24">
        <f t="shared" si="37"/>
        <v>6</v>
      </c>
      <c r="AM104" s="2">
        <f t="shared" si="38"/>
        <v>54</v>
      </c>
      <c r="AN104" s="60">
        <f t="shared" si="39"/>
        <v>0</v>
      </c>
    </row>
    <row r="105" spans="1:40" ht="15.5" customHeight="1" x14ac:dyDescent="0.35">
      <c r="A105" s="60">
        <v>103</v>
      </c>
      <c r="B105" s="60">
        <v>103</v>
      </c>
      <c r="C105" s="60" t="s">
        <v>55</v>
      </c>
      <c r="D105" s="60" t="s">
        <v>145</v>
      </c>
      <c r="E105" s="60" t="s">
        <v>243</v>
      </c>
      <c r="I105" s="60" t="s">
        <v>48</v>
      </c>
      <c r="J105" s="60" t="s">
        <v>48</v>
      </c>
      <c r="K105" s="60" t="s">
        <v>41</v>
      </c>
      <c r="L105" s="60" t="s">
        <v>4</v>
      </c>
      <c r="M105" s="60" t="s">
        <v>43</v>
      </c>
      <c r="N105" s="60" t="s">
        <v>41</v>
      </c>
      <c r="O105" s="60" t="s">
        <v>69</v>
      </c>
      <c r="P105" s="60" t="s">
        <v>47</v>
      </c>
      <c r="Q105" s="60" t="s">
        <v>70</v>
      </c>
      <c r="R105" s="60" t="s">
        <v>40</v>
      </c>
      <c r="S105" s="60" t="s">
        <v>71</v>
      </c>
      <c r="T105" s="60" t="s">
        <v>49</v>
      </c>
      <c r="U105" s="60">
        <f t="shared" si="20"/>
        <v>5</v>
      </c>
      <c r="V105" s="60">
        <f t="shared" si="21"/>
        <v>6</v>
      </c>
      <c r="W105" s="60">
        <f t="shared" si="22"/>
        <v>5</v>
      </c>
      <c r="X105" s="60">
        <f t="shared" si="23"/>
        <v>8</v>
      </c>
      <c r="Y105" s="24">
        <f t="shared" si="24"/>
        <v>5</v>
      </c>
      <c r="Z105" s="24">
        <f t="shared" si="25"/>
        <v>5</v>
      </c>
      <c r="AA105" s="24">
        <f t="shared" si="26"/>
        <v>9</v>
      </c>
      <c r="AB105" s="24">
        <f t="shared" si="27"/>
        <v>9</v>
      </c>
      <c r="AC105" s="24">
        <f t="shared" si="28"/>
        <v>2</v>
      </c>
      <c r="AD105" s="24">
        <f t="shared" si="29"/>
        <v>3</v>
      </c>
      <c r="AE105" s="24">
        <f t="shared" si="30"/>
        <v>4</v>
      </c>
      <c r="AF105" s="24">
        <f t="shared" si="31"/>
        <v>2</v>
      </c>
      <c r="AG105" s="24">
        <f t="shared" si="32"/>
        <v>3</v>
      </c>
      <c r="AH105" s="24">
        <f t="shared" si="33"/>
        <v>5</v>
      </c>
      <c r="AI105" s="24">
        <f t="shared" si="34"/>
        <v>2</v>
      </c>
      <c r="AJ105" s="24">
        <f t="shared" si="35"/>
        <v>3</v>
      </c>
      <c r="AK105" s="24">
        <f t="shared" si="36"/>
        <v>5</v>
      </c>
      <c r="AL105" s="24">
        <f t="shared" si="37"/>
        <v>6</v>
      </c>
      <c r="AM105" s="2">
        <f t="shared" si="38"/>
        <v>28</v>
      </c>
      <c r="AN105" s="60">
        <f t="shared" si="39"/>
        <v>0</v>
      </c>
    </row>
    <row r="106" spans="1:40" ht="15.5" customHeight="1" x14ac:dyDescent="0.35">
      <c r="A106" s="60">
        <v>104</v>
      </c>
      <c r="B106" s="60">
        <v>104</v>
      </c>
      <c r="C106" s="60" t="s">
        <v>55</v>
      </c>
      <c r="D106" s="60" t="s">
        <v>145</v>
      </c>
      <c r="E106" s="60" t="s">
        <v>244</v>
      </c>
      <c r="I106" s="60" t="s">
        <v>40</v>
      </c>
      <c r="J106" s="60" t="s">
        <v>3</v>
      </c>
      <c r="K106" s="60" t="s">
        <v>42</v>
      </c>
      <c r="L106" s="60" t="s">
        <v>41</v>
      </c>
      <c r="M106" s="60" t="s">
        <v>59</v>
      </c>
      <c r="N106" s="60" t="s">
        <v>3</v>
      </c>
      <c r="O106" s="60" t="s">
        <v>67</v>
      </c>
      <c r="P106" s="60" t="s">
        <v>42</v>
      </c>
      <c r="Q106" s="60" t="s">
        <v>43</v>
      </c>
      <c r="R106" s="60" t="s">
        <v>4</v>
      </c>
      <c r="S106" s="60" t="s">
        <v>56</v>
      </c>
      <c r="T106" s="60" t="s">
        <v>41</v>
      </c>
      <c r="U106" s="60">
        <f t="shared" si="20"/>
        <v>3</v>
      </c>
      <c r="V106" s="60">
        <f t="shared" si="21"/>
        <v>6</v>
      </c>
      <c r="W106" s="60">
        <f t="shared" si="22"/>
        <v>3</v>
      </c>
      <c r="X106" s="60">
        <f t="shared" si="23"/>
        <v>9</v>
      </c>
      <c r="Y106" s="24">
        <f t="shared" si="24"/>
        <v>3</v>
      </c>
      <c r="Z106" s="24">
        <f t="shared" si="25"/>
        <v>6</v>
      </c>
      <c r="AA106" s="24">
        <f t="shared" si="26"/>
        <v>7</v>
      </c>
      <c r="AB106" s="24">
        <f t="shared" si="27"/>
        <v>6</v>
      </c>
      <c r="AC106" s="24">
        <f t="shared" si="28"/>
        <v>7</v>
      </c>
      <c r="AD106" s="24">
        <f t="shared" si="29"/>
        <v>8</v>
      </c>
      <c r="AE106" s="24">
        <f t="shared" si="30"/>
        <v>9</v>
      </c>
      <c r="AF106" s="24">
        <f t="shared" si="31"/>
        <v>2</v>
      </c>
      <c r="AG106" s="24">
        <f t="shared" si="32"/>
        <v>1</v>
      </c>
      <c r="AH106" s="24">
        <f t="shared" si="33"/>
        <v>3</v>
      </c>
      <c r="AI106" s="24">
        <f t="shared" si="34"/>
        <v>3</v>
      </c>
      <c r="AJ106" s="24">
        <f t="shared" si="35"/>
        <v>3</v>
      </c>
      <c r="AK106" s="24">
        <f t="shared" si="36"/>
        <v>6</v>
      </c>
      <c r="AL106" s="24">
        <f t="shared" si="37"/>
        <v>6</v>
      </c>
      <c r="AM106" s="2">
        <f t="shared" si="38"/>
        <v>37</v>
      </c>
      <c r="AN106" s="60">
        <f t="shared" si="39"/>
        <v>0</v>
      </c>
    </row>
    <row r="107" spans="1:40" ht="15.5" customHeight="1" x14ac:dyDescent="0.35">
      <c r="A107" s="60">
        <v>105</v>
      </c>
      <c r="B107" s="60">
        <v>105</v>
      </c>
      <c r="C107" s="60" t="s">
        <v>38</v>
      </c>
      <c r="D107" s="60" t="s">
        <v>145</v>
      </c>
      <c r="E107" s="60" t="s">
        <v>245</v>
      </c>
      <c r="I107" s="60" t="s">
        <v>40</v>
      </c>
      <c r="J107" s="60" t="s">
        <v>40</v>
      </c>
      <c r="K107" s="60" t="s">
        <v>41</v>
      </c>
      <c r="L107" s="60" t="s">
        <v>3</v>
      </c>
      <c r="M107" s="60" t="s">
        <v>43</v>
      </c>
      <c r="N107" s="60" t="s">
        <v>4</v>
      </c>
      <c r="O107" s="60" t="s">
        <v>44</v>
      </c>
      <c r="P107" s="60" t="s">
        <v>41</v>
      </c>
      <c r="Q107" s="60" t="s">
        <v>45</v>
      </c>
      <c r="R107" s="60" t="s">
        <v>49</v>
      </c>
      <c r="S107" s="60" t="s">
        <v>46</v>
      </c>
      <c r="T107" s="60" t="s">
        <v>40</v>
      </c>
      <c r="U107" s="60">
        <f t="shared" si="20"/>
        <v>5</v>
      </c>
      <c r="V107" s="60">
        <f t="shared" si="21"/>
        <v>6</v>
      </c>
      <c r="W107" s="60">
        <f t="shared" si="22"/>
        <v>3</v>
      </c>
      <c r="X107" s="60">
        <f t="shared" si="23"/>
        <v>6</v>
      </c>
      <c r="Y107" s="24">
        <f t="shared" si="24"/>
        <v>3</v>
      </c>
      <c r="Z107" s="24">
        <f t="shared" si="25"/>
        <v>3</v>
      </c>
      <c r="AA107" s="24">
        <f t="shared" si="26"/>
        <v>9</v>
      </c>
      <c r="AB107" s="24">
        <f t="shared" si="27"/>
        <v>8</v>
      </c>
      <c r="AC107" s="24">
        <f t="shared" si="28"/>
        <v>9</v>
      </c>
      <c r="AD107" s="24">
        <f t="shared" si="29"/>
        <v>4</v>
      </c>
      <c r="AE107" s="24">
        <f t="shared" si="30"/>
        <v>3</v>
      </c>
      <c r="AF107" s="24">
        <f t="shared" si="31"/>
        <v>2</v>
      </c>
      <c r="AG107" s="24">
        <f t="shared" si="32"/>
        <v>2</v>
      </c>
      <c r="AH107" s="24">
        <f t="shared" si="33"/>
        <v>4</v>
      </c>
      <c r="AI107" s="24">
        <f t="shared" si="34"/>
        <v>2</v>
      </c>
      <c r="AJ107" s="24">
        <f t="shared" si="35"/>
        <v>3</v>
      </c>
      <c r="AK107" s="24">
        <f t="shared" si="36"/>
        <v>5</v>
      </c>
      <c r="AL107" s="24">
        <f t="shared" si="37"/>
        <v>6</v>
      </c>
      <c r="AM107" s="2">
        <f t="shared" si="38"/>
        <v>30</v>
      </c>
      <c r="AN107" s="60">
        <f t="shared" si="39"/>
        <v>0</v>
      </c>
    </row>
    <row r="108" spans="1:40" ht="15.5" customHeight="1" x14ac:dyDescent="0.35">
      <c r="A108" s="60">
        <v>106</v>
      </c>
      <c r="B108" s="60">
        <v>106</v>
      </c>
      <c r="C108" s="60" t="s">
        <v>55</v>
      </c>
      <c r="D108" s="60" t="s">
        <v>145</v>
      </c>
      <c r="E108" s="60" t="s">
        <v>246</v>
      </c>
      <c r="I108" s="60" t="s">
        <v>49</v>
      </c>
      <c r="J108" s="60" t="s">
        <v>49</v>
      </c>
      <c r="K108" s="60" t="s">
        <v>41</v>
      </c>
      <c r="L108" s="60" t="s">
        <v>42</v>
      </c>
      <c r="M108" s="60" t="s">
        <v>43</v>
      </c>
      <c r="N108" s="60" t="s">
        <v>41</v>
      </c>
      <c r="O108" s="60" t="s">
        <v>64</v>
      </c>
      <c r="P108" s="60" t="s">
        <v>3</v>
      </c>
      <c r="Q108" s="60" t="s">
        <v>56</v>
      </c>
      <c r="R108" s="60" t="s">
        <v>41</v>
      </c>
      <c r="S108" s="60" t="s">
        <v>66</v>
      </c>
      <c r="T108" s="60" t="s">
        <v>3</v>
      </c>
      <c r="U108" s="60">
        <f t="shared" si="20"/>
        <v>4</v>
      </c>
      <c r="V108" s="60">
        <f t="shared" si="21"/>
        <v>5</v>
      </c>
      <c r="W108" s="60">
        <f t="shared" si="22"/>
        <v>4</v>
      </c>
      <c r="X108" s="60">
        <f t="shared" si="23"/>
        <v>7</v>
      </c>
      <c r="Y108" s="24">
        <f t="shared" si="24"/>
        <v>4</v>
      </c>
      <c r="Z108" s="24">
        <f t="shared" si="25"/>
        <v>4</v>
      </c>
      <c r="AA108" s="24">
        <f t="shared" si="26"/>
        <v>9</v>
      </c>
      <c r="AB108" s="24">
        <f t="shared" si="27"/>
        <v>9</v>
      </c>
      <c r="AC108" s="24">
        <f t="shared" si="28"/>
        <v>6</v>
      </c>
      <c r="AD108" s="24">
        <f t="shared" si="29"/>
        <v>9</v>
      </c>
      <c r="AE108" s="24">
        <f t="shared" si="30"/>
        <v>6</v>
      </c>
      <c r="AF108" s="24">
        <f t="shared" si="31"/>
        <v>2</v>
      </c>
      <c r="AG108" s="24">
        <f t="shared" si="32"/>
        <v>2</v>
      </c>
      <c r="AH108" s="24">
        <f t="shared" si="33"/>
        <v>4</v>
      </c>
      <c r="AI108" s="24">
        <f t="shared" si="34"/>
        <v>2</v>
      </c>
      <c r="AJ108" s="24">
        <f t="shared" si="35"/>
        <v>2</v>
      </c>
      <c r="AK108" s="24">
        <f t="shared" si="36"/>
        <v>4</v>
      </c>
      <c r="AL108" s="24">
        <f t="shared" si="37"/>
        <v>6</v>
      </c>
      <c r="AM108" s="2">
        <f t="shared" si="38"/>
        <v>38</v>
      </c>
      <c r="AN108" s="60">
        <f t="shared" si="39"/>
        <v>0</v>
      </c>
    </row>
    <row r="109" spans="1:40" ht="15.5" customHeight="1" x14ac:dyDescent="0.35">
      <c r="A109" s="60">
        <v>107</v>
      </c>
      <c r="B109" s="60">
        <v>107</v>
      </c>
      <c r="C109" s="60" t="s">
        <v>38</v>
      </c>
      <c r="D109" s="60" t="s">
        <v>145</v>
      </c>
      <c r="E109" s="60" t="s">
        <v>247</v>
      </c>
      <c r="I109" s="60" t="s">
        <v>62</v>
      </c>
      <c r="J109" s="60" t="s">
        <v>40</v>
      </c>
      <c r="K109" s="60" t="s">
        <v>41</v>
      </c>
      <c r="L109" s="60" t="s">
        <v>42</v>
      </c>
      <c r="M109" s="60" t="s">
        <v>63</v>
      </c>
      <c r="N109" s="60" t="s">
        <v>42</v>
      </c>
      <c r="O109" s="60" t="s">
        <v>51</v>
      </c>
      <c r="P109" s="60" t="s">
        <v>47</v>
      </c>
      <c r="Q109" s="60" t="s">
        <v>52</v>
      </c>
      <c r="R109" s="60" t="s">
        <v>40</v>
      </c>
      <c r="S109" s="60" t="s">
        <v>65</v>
      </c>
      <c r="T109" s="60" t="s">
        <v>42</v>
      </c>
      <c r="U109" s="60">
        <f t="shared" si="20"/>
        <v>4</v>
      </c>
      <c r="V109" s="60">
        <f t="shared" si="21"/>
        <v>7</v>
      </c>
      <c r="W109" s="60">
        <f t="shared" si="22"/>
        <v>1</v>
      </c>
      <c r="X109" s="60">
        <f t="shared" si="23"/>
        <v>7</v>
      </c>
      <c r="Y109" s="24">
        <f t="shared" si="24"/>
        <v>1</v>
      </c>
      <c r="Z109" s="24">
        <f t="shared" si="25"/>
        <v>3</v>
      </c>
      <c r="AA109" s="24">
        <f t="shared" si="26"/>
        <v>9</v>
      </c>
      <c r="AB109" s="24">
        <f t="shared" si="27"/>
        <v>7</v>
      </c>
      <c r="AC109" s="24">
        <f t="shared" si="28"/>
        <v>2</v>
      </c>
      <c r="AD109" s="24">
        <f t="shared" si="29"/>
        <v>3</v>
      </c>
      <c r="AE109" s="24">
        <f t="shared" si="30"/>
        <v>7</v>
      </c>
      <c r="AF109" s="24">
        <f t="shared" si="31"/>
        <v>2</v>
      </c>
      <c r="AG109" s="24">
        <f t="shared" si="32"/>
        <v>2</v>
      </c>
      <c r="AH109" s="24">
        <f t="shared" si="33"/>
        <v>4</v>
      </c>
      <c r="AI109" s="24">
        <f t="shared" si="34"/>
        <v>2</v>
      </c>
      <c r="AJ109" s="24">
        <f t="shared" si="35"/>
        <v>3</v>
      </c>
      <c r="AK109" s="24">
        <f t="shared" si="36"/>
        <v>5</v>
      </c>
      <c r="AL109" s="24">
        <f t="shared" si="37"/>
        <v>6</v>
      </c>
      <c r="AM109" s="2">
        <f t="shared" si="38"/>
        <v>25</v>
      </c>
      <c r="AN109" s="60">
        <f t="shared" si="39"/>
        <v>1</v>
      </c>
    </row>
    <row r="110" spans="1:40" ht="15.5" customHeight="1" x14ac:dyDescent="0.35">
      <c r="A110" s="60">
        <v>108</v>
      </c>
      <c r="B110" s="60">
        <v>108</v>
      </c>
      <c r="C110" s="60" t="s">
        <v>38</v>
      </c>
      <c r="D110" s="60" t="s">
        <v>145</v>
      </c>
      <c r="E110" s="60" t="s">
        <v>248</v>
      </c>
      <c r="I110" s="60" t="s">
        <v>42</v>
      </c>
      <c r="J110" s="60" t="s">
        <v>48</v>
      </c>
      <c r="K110" s="60" t="s">
        <v>41</v>
      </c>
      <c r="L110" s="60" t="s">
        <v>41</v>
      </c>
      <c r="M110" s="60" t="s">
        <v>43</v>
      </c>
      <c r="N110" s="60" t="s">
        <v>41</v>
      </c>
      <c r="O110" s="60" t="s">
        <v>64</v>
      </c>
      <c r="P110" s="60" t="s">
        <v>42</v>
      </c>
      <c r="Q110" s="60" t="s">
        <v>56</v>
      </c>
      <c r="R110" s="60" t="s">
        <v>41</v>
      </c>
      <c r="S110" s="60" t="s">
        <v>66</v>
      </c>
      <c r="T110" s="60" t="s">
        <v>42</v>
      </c>
      <c r="U110" s="60">
        <f t="shared" si="20"/>
        <v>1</v>
      </c>
      <c r="V110" s="60">
        <f t="shared" si="21"/>
        <v>4</v>
      </c>
      <c r="W110" s="60">
        <f t="shared" si="22"/>
        <v>7</v>
      </c>
      <c r="X110" s="60">
        <f t="shared" si="23"/>
        <v>9</v>
      </c>
      <c r="Y110" s="24">
        <f t="shared" si="24"/>
        <v>7</v>
      </c>
      <c r="Z110" s="24">
        <f t="shared" si="25"/>
        <v>5</v>
      </c>
      <c r="AA110" s="24">
        <f t="shared" si="26"/>
        <v>9</v>
      </c>
      <c r="AB110" s="24">
        <f t="shared" si="27"/>
        <v>9</v>
      </c>
      <c r="AC110" s="24">
        <f t="shared" si="28"/>
        <v>7</v>
      </c>
      <c r="AD110" s="24">
        <f t="shared" si="29"/>
        <v>9</v>
      </c>
      <c r="AE110" s="24">
        <f t="shared" si="30"/>
        <v>7</v>
      </c>
      <c r="AF110" s="24">
        <f t="shared" si="31"/>
        <v>1</v>
      </c>
      <c r="AG110" s="24">
        <f t="shared" si="32"/>
        <v>0</v>
      </c>
      <c r="AH110" s="24">
        <f t="shared" si="33"/>
        <v>1</v>
      </c>
      <c r="AI110" s="24">
        <f t="shared" si="34"/>
        <v>2</v>
      </c>
      <c r="AJ110" s="24">
        <f t="shared" si="35"/>
        <v>2</v>
      </c>
      <c r="AK110" s="24">
        <f t="shared" si="36"/>
        <v>4</v>
      </c>
      <c r="AL110" s="24">
        <f t="shared" si="37"/>
        <v>6</v>
      </c>
      <c r="AM110" s="2">
        <f t="shared" si="38"/>
        <v>44</v>
      </c>
      <c r="AN110" s="60">
        <f t="shared" si="39"/>
        <v>0</v>
      </c>
    </row>
    <row r="111" spans="1:40" ht="15.5" customHeight="1" x14ac:dyDescent="0.35">
      <c r="A111" s="60">
        <v>109</v>
      </c>
      <c r="B111" s="60">
        <v>109</v>
      </c>
      <c r="C111" s="60" t="s">
        <v>55</v>
      </c>
      <c r="D111" s="60" t="s">
        <v>145</v>
      </c>
      <c r="E111" s="60" t="s">
        <v>249</v>
      </c>
      <c r="I111" s="60" t="s">
        <v>40</v>
      </c>
      <c r="J111" s="60" t="s">
        <v>40</v>
      </c>
      <c r="K111" s="60" t="s">
        <v>4</v>
      </c>
      <c r="L111" s="60" t="s">
        <v>42</v>
      </c>
      <c r="M111" s="60" t="s">
        <v>43</v>
      </c>
      <c r="N111" s="60" t="s">
        <v>4</v>
      </c>
      <c r="O111" s="60" t="s">
        <v>64</v>
      </c>
      <c r="P111" s="60" t="s">
        <v>48</v>
      </c>
      <c r="Q111" s="60" t="s">
        <v>56</v>
      </c>
      <c r="R111" s="60" t="s">
        <v>4</v>
      </c>
      <c r="S111" s="60" t="s">
        <v>66</v>
      </c>
      <c r="T111" s="60" t="s">
        <v>3</v>
      </c>
      <c r="U111" s="60">
        <f t="shared" si="20"/>
        <v>4</v>
      </c>
      <c r="V111" s="60">
        <f t="shared" si="21"/>
        <v>8</v>
      </c>
      <c r="W111" s="60">
        <f t="shared" si="22"/>
        <v>3</v>
      </c>
      <c r="X111" s="60">
        <f t="shared" si="23"/>
        <v>7</v>
      </c>
      <c r="Y111" s="24">
        <f t="shared" si="24"/>
        <v>3</v>
      </c>
      <c r="Z111" s="24">
        <f t="shared" si="25"/>
        <v>3</v>
      </c>
      <c r="AA111" s="24">
        <f t="shared" si="26"/>
        <v>8</v>
      </c>
      <c r="AB111" s="24">
        <f t="shared" si="27"/>
        <v>8</v>
      </c>
      <c r="AC111" s="24">
        <f t="shared" si="28"/>
        <v>5</v>
      </c>
      <c r="AD111" s="24">
        <f t="shared" si="29"/>
        <v>8</v>
      </c>
      <c r="AE111" s="24">
        <f t="shared" si="30"/>
        <v>6</v>
      </c>
      <c r="AF111" s="24">
        <f t="shared" si="31"/>
        <v>2</v>
      </c>
      <c r="AG111" s="24">
        <f t="shared" si="32"/>
        <v>2</v>
      </c>
      <c r="AH111" s="24">
        <f t="shared" si="33"/>
        <v>4</v>
      </c>
      <c r="AI111" s="24">
        <f t="shared" si="34"/>
        <v>3</v>
      </c>
      <c r="AJ111" s="24">
        <f t="shared" si="35"/>
        <v>3</v>
      </c>
      <c r="AK111" s="24">
        <f t="shared" si="36"/>
        <v>6</v>
      </c>
      <c r="AL111" s="24">
        <f t="shared" si="37"/>
        <v>6</v>
      </c>
      <c r="AM111" s="2">
        <f t="shared" si="38"/>
        <v>33</v>
      </c>
      <c r="AN111" s="60">
        <f t="shared" si="39"/>
        <v>0</v>
      </c>
    </row>
    <row r="112" spans="1:40" ht="15.5" customHeight="1" x14ac:dyDescent="0.35">
      <c r="A112" s="60">
        <v>110</v>
      </c>
      <c r="B112" s="60">
        <v>110</v>
      </c>
      <c r="C112" s="60" t="s">
        <v>38</v>
      </c>
      <c r="D112" s="60" t="s">
        <v>145</v>
      </c>
      <c r="E112" s="60" t="s">
        <v>250</v>
      </c>
      <c r="I112" s="60" t="s">
        <v>41</v>
      </c>
      <c r="J112" s="60" t="s">
        <v>42</v>
      </c>
      <c r="K112" s="60" t="s">
        <v>41</v>
      </c>
      <c r="L112" s="60" t="s">
        <v>50</v>
      </c>
      <c r="M112" s="60" t="s">
        <v>63</v>
      </c>
      <c r="N112" s="60" t="s">
        <v>41</v>
      </c>
      <c r="O112" s="60" t="s">
        <v>43</v>
      </c>
      <c r="P112" s="60" t="s">
        <v>50</v>
      </c>
      <c r="Q112" s="60" t="s">
        <v>64</v>
      </c>
      <c r="R112" s="60" t="s">
        <v>50</v>
      </c>
      <c r="S112" s="60" t="s">
        <v>54</v>
      </c>
      <c r="T112" s="60" t="s">
        <v>41</v>
      </c>
      <c r="U112" s="60">
        <f t="shared" si="20"/>
        <v>0</v>
      </c>
      <c r="V112" s="60">
        <f t="shared" si="21"/>
        <v>1</v>
      </c>
      <c r="W112" s="60">
        <f t="shared" si="22"/>
        <v>9</v>
      </c>
      <c r="X112" s="60" t="str">
        <f t="shared" si="23"/>
        <v/>
      </c>
      <c r="Y112" s="24">
        <f t="shared" si="24"/>
        <v>9</v>
      </c>
      <c r="Z112" s="24">
        <f t="shared" si="25"/>
        <v>7</v>
      </c>
      <c r="AA112" s="24">
        <f t="shared" si="26"/>
        <v>9</v>
      </c>
      <c r="AB112" s="24">
        <f t="shared" si="27"/>
        <v>9</v>
      </c>
      <c r="AC112" s="24" t="str">
        <f t="shared" si="28"/>
        <v/>
      </c>
      <c r="AD112" s="24" t="str">
        <f t="shared" si="29"/>
        <v/>
      </c>
      <c r="AE112" s="24">
        <f t="shared" si="30"/>
        <v>9</v>
      </c>
      <c r="AF112" s="24">
        <f t="shared" si="31"/>
        <v>0</v>
      </c>
      <c r="AG112" s="24">
        <f t="shared" si="32"/>
        <v>0</v>
      </c>
      <c r="AH112" s="24">
        <f t="shared" si="33"/>
        <v>0</v>
      </c>
      <c r="AI112" s="24">
        <f t="shared" si="34"/>
        <v>1</v>
      </c>
      <c r="AJ112" s="24">
        <f t="shared" si="35"/>
        <v>0</v>
      </c>
      <c r="AK112" s="24">
        <f t="shared" si="36"/>
        <v>1</v>
      </c>
      <c r="AL112" s="24">
        <f t="shared" si="37"/>
        <v>4</v>
      </c>
      <c r="AM112" s="2" t="str">
        <f t="shared" si="38"/>
        <v/>
      </c>
      <c r="AN112" s="60">
        <f t="shared" si="39"/>
        <v>0</v>
      </c>
    </row>
    <row r="113" spans="1:40" ht="15.5" customHeight="1" x14ac:dyDescent="0.35">
      <c r="A113" s="60">
        <v>111</v>
      </c>
      <c r="B113" s="60">
        <v>111</v>
      </c>
      <c r="C113" s="60" t="s">
        <v>38</v>
      </c>
      <c r="D113" s="60" t="s">
        <v>145</v>
      </c>
      <c r="E113" s="60" t="s">
        <v>251</v>
      </c>
      <c r="I113" s="60" t="s">
        <v>40</v>
      </c>
      <c r="J113" s="60" t="s">
        <v>48</v>
      </c>
      <c r="K113" s="60" t="s">
        <v>4</v>
      </c>
      <c r="L113" s="60" t="s">
        <v>42</v>
      </c>
      <c r="M113" s="60" t="s">
        <v>51</v>
      </c>
      <c r="N113" s="60" t="s">
        <v>40</v>
      </c>
      <c r="O113" s="60" t="s">
        <v>52</v>
      </c>
      <c r="P113" s="60" t="s">
        <v>48</v>
      </c>
      <c r="Q113" s="60" t="s">
        <v>53</v>
      </c>
      <c r="R113" s="60" t="s">
        <v>3</v>
      </c>
      <c r="S113" s="60" t="s">
        <v>54</v>
      </c>
      <c r="T113" s="60" t="s">
        <v>3</v>
      </c>
      <c r="U113" s="60">
        <f t="shared" si="20"/>
        <v>6</v>
      </c>
      <c r="V113" s="60">
        <f t="shared" si="21"/>
        <v>8</v>
      </c>
      <c r="W113" s="60">
        <f t="shared" si="22"/>
        <v>3</v>
      </c>
      <c r="X113" s="60">
        <f t="shared" si="23"/>
        <v>7</v>
      </c>
      <c r="Y113" s="24">
        <f t="shared" si="24"/>
        <v>3</v>
      </c>
      <c r="Z113" s="24">
        <f t="shared" si="25"/>
        <v>5</v>
      </c>
      <c r="AA113" s="24">
        <f t="shared" si="26"/>
        <v>8</v>
      </c>
      <c r="AB113" s="24">
        <f t="shared" si="27"/>
        <v>3</v>
      </c>
      <c r="AC113" s="24">
        <f t="shared" si="28"/>
        <v>5</v>
      </c>
      <c r="AD113" s="24">
        <f t="shared" si="29"/>
        <v>6</v>
      </c>
      <c r="AE113" s="24">
        <f t="shared" si="30"/>
        <v>6</v>
      </c>
      <c r="AF113" s="24">
        <f t="shared" si="31"/>
        <v>2</v>
      </c>
      <c r="AG113" s="24">
        <f t="shared" si="32"/>
        <v>3</v>
      </c>
      <c r="AH113" s="24">
        <f t="shared" si="33"/>
        <v>5</v>
      </c>
      <c r="AI113" s="24">
        <f t="shared" si="34"/>
        <v>3</v>
      </c>
      <c r="AJ113" s="24">
        <f t="shared" si="35"/>
        <v>3</v>
      </c>
      <c r="AK113" s="24">
        <f t="shared" si="36"/>
        <v>6</v>
      </c>
      <c r="AL113" s="24">
        <f t="shared" si="37"/>
        <v>6</v>
      </c>
      <c r="AM113" s="2">
        <f t="shared" si="38"/>
        <v>30</v>
      </c>
      <c r="AN113" s="60">
        <f t="shared" si="39"/>
        <v>0</v>
      </c>
    </row>
    <row r="114" spans="1:40" ht="15.5" customHeight="1" x14ac:dyDescent="0.35">
      <c r="A114" s="60">
        <v>112</v>
      </c>
      <c r="B114" s="60">
        <v>112</v>
      </c>
      <c r="C114" s="60" t="s">
        <v>38</v>
      </c>
      <c r="D114" s="60" t="s">
        <v>145</v>
      </c>
      <c r="E114" s="60" t="s">
        <v>252</v>
      </c>
      <c r="I114" s="60" t="s">
        <v>42</v>
      </c>
      <c r="J114" s="60" t="s">
        <v>42</v>
      </c>
      <c r="K114" s="60" t="s">
        <v>41</v>
      </c>
      <c r="L114" s="60" t="s">
        <v>41</v>
      </c>
      <c r="M114" s="60" t="s">
        <v>63</v>
      </c>
      <c r="N114" s="60" t="s">
        <v>41</v>
      </c>
      <c r="O114" s="60" t="s">
        <v>51</v>
      </c>
      <c r="P114" s="60" t="s">
        <v>49</v>
      </c>
      <c r="Q114" s="60" t="s">
        <v>52</v>
      </c>
      <c r="R114" s="60" t="s">
        <v>42</v>
      </c>
      <c r="S114" s="60" t="s">
        <v>65</v>
      </c>
      <c r="T114" s="60" t="s">
        <v>4</v>
      </c>
      <c r="U114" s="60">
        <f t="shared" si="20"/>
        <v>1</v>
      </c>
      <c r="V114" s="60">
        <f t="shared" si="21"/>
        <v>5</v>
      </c>
      <c r="W114" s="60">
        <f t="shared" si="22"/>
        <v>7</v>
      </c>
      <c r="X114" s="60">
        <f t="shared" si="23"/>
        <v>9</v>
      </c>
      <c r="Y114" s="24">
        <f t="shared" si="24"/>
        <v>7</v>
      </c>
      <c r="Z114" s="24">
        <f t="shared" si="25"/>
        <v>7</v>
      </c>
      <c r="AA114" s="24">
        <f t="shared" si="26"/>
        <v>9</v>
      </c>
      <c r="AB114" s="24">
        <f t="shared" si="27"/>
        <v>9</v>
      </c>
      <c r="AC114" s="24">
        <f t="shared" si="28"/>
        <v>4</v>
      </c>
      <c r="AD114" s="24">
        <f t="shared" si="29"/>
        <v>7</v>
      </c>
      <c r="AE114" s="24">
        <f t="shared" si="30"/>
        <v>8</v>
      </c>
      <c r="AF114" s="24">
        <f t="shared" si="31"/>
        <v>0</v>
      </c>
      <c r="AG114" s="24">
        <f t="shared" si="32"/>
        <v>1</v>
      </c>
      <c r="AH114" s="24">
        <f t="shared" si="33"/>
        <v>1</v>
      </c>
      <c r="AI114" s="24">
        <f t="shared" si="34"/>
        <v>2</v>
      </c>
      <c r="AJ114" s="24">
        <f t="shared" si="35"/>
        <v>3</v>
      </c>
      <c r="AK114" s="24">
        <f t="shared" si="36"/>
        <v>5</v>
      </c>
      <c r="AL114" s="24">
        <f t="shared" si="37"/>
        <v>6</v>
      </c>
      <c r="AM114" s="2">
        <f t="shared" si="38"/>
        <v>42</v>
      </c>
      <c r="AN114" s="60">
        <f t="shared" si="39"/>
        <v>0</v>
      </c>
    </row>
    <row r="115" spans="1:40" ht="15.5" customHeight="1" x14ac:dyDescent="0.35">
      <c r="A115" s="60">
        <v>113</v>
      </c>
      <c r="B115" s="60">
        <v>113</v>
      </c>
      <c r="C115" s="60" t="s">
        <v>55</v>
      </c>
      <c r="D115" s="60" t="s">
        <v>145</v>
      </c>
      <c r="E115" s="60" t="s">
        <v>253</v>
      </c>
      <c r="I115" s="60" t="s">
        <v>48</v>
      </c>
      <c r="J115" s="60" t="s">
        <v>48</v>
      </c>
      <c r="K115" s="60" t="s">
        <v>41</v>
      </c>
      <c r="L115" s="60" t="s">
        <v>41</v>
      </c>
      <c r="M115" s="60" t="s">
        <v>43</v>
      </c>
      <c r="N115" s="60" t="s">
        <v>41</v>
      </c>
      <c r="O115" s="60" t="s">
        <v>64</v>
      </c>
      <c r="P115" s="60" t="s">
        <v>42</v>
      </c>
      <c r="Q115" s="60" t="s">
        <v>56</v>
      </c>
      <c r="R115" s="60" t="s">
        <v>41</v>
      </c>
      <c r="S115" s="60" t="s">
        <v>66</v>
      </c>
      <c r="T115" s="60" t="s">
        <v>40</v>
      </c>
      <c r="U115" s="60">
        <f t="shared" si="20"/>
        <v>3</v>
      </c>
      <c r="V115" s="60">
        <f t="shared" si="21"/>
        <v>4</v>
      </c>
      <c r="W115" s="60">
        <f t="shared" si="22"/>
        <v>5</v>
      </c>
      <c r="X115" s="60">
        <f t="shared" si="23"/>
        <v>9</v>
      </c>
      <c r="Y115" s="24">
        <f t="shared" si="24"/>
        <v>5</v>
      </c>
      <c r="Z115" s="24">
        <f t="shared" si="25"/>
        <v>5</v>
      </c>
      <c r="AA115" s="24">
        <f t="shared" si="26"/>
        <v>9</v>
      </c>
      <c r="AB115" s="24">
        <f t="shared" si="27"/>
        <v>9</v>
      </c>
      <c r="AC115" s="24">
        <f t="shared" si="28"/>
        <v>7</v>
      </c>
      <c r="AD115" s="24">
        <f t="shared" si="29"/>
        <v>9</v>
      </c>
      <c r="AE115" s="24">
        <f t="shared" si="30"/>
        <v>3</v>
      </c>
      <c r="AF115" s="24">
        <f t="shared" si="31"/>
        <v>2</v>
      </c>
      <c r="AG115" s="24">
        <f t="shared" si="32"/>
        <v>1</v>
      </c>
      <c r="AH115" s="24">
        <f t="shared" si="33"/>
        <v>3</v>
      </c>
      <c r="AI115" s="24">
        <f t="shared" si="34"/>
        <v>2</v>
      </c>
      <c r="AJ115" s="24">
        <f t="shared" si="35"/>
        <v>2</v>
      </c>
      <c r="AK115" s="24">
        <f t="shared" si="36"/>
        <v>4</v>
      </c>
      <c r="AL115" s="24">
        <f t="shared" si="37"/>
        <v>6</v>
      </c>
      <c r="AM115" s="2">
        <f t="shared" si="38"/>
        <v>38</v>
      </c>
      <c r="AN115" s="60">
        <f t="shared" si="39"/>
        <v>0</v>
      </c>
    </row>
    <row r="116" spans="1:40" ht="15.5" customHeight="1" x14ac:dyDescent="0.35">
      <c r="A116" s="60">
        <v>114</v>
      </c>
      <c r="B116" s="60">
        <v>114</v>
      </c>
      <c r="C116" s="60" t="s">
        <v>55</v>
      </c>
      <c r="D116" s="60" t="s">
        <v>145</v>
      </c>
      <c r="E116" s="60" t="s">
        <v>254</v>
      </c>
      <c r="I116" s="60" t="s">
        <v>3</v>
      </c>
      <c r="J116" s="60" t="s">
        <v>3</v>
      </c>
      <c r="K116" s="60" t="s">
        <v>41</v>
      </c>
      <c r="L116" s="60" t="s">
        <v>41</v>
      </c>
      <c r="M116" s="60" t="s">
        <v>66</v>
      </c>
      <c r="N116" s="60" t="s">
        <v>4</v>
      </c>
      <c r="O116" s="60" t="s">
        <v>69</v>
      </c>
      <c r="P116" s="60" t="s">
        <v>40</v>
      </c>
      <c r="Q116" s="60" t="s">
        <v>70</v>
      </c>
      <c r="R116" s="60" t="s">
        <v>40</v>
      </c>
      <c r="S116" s="60" t="s">
        <v>71</v>
      </c>
      <c r="T116" s="60" t="s">
        <v>3</v>
      </c>
      <c r="U116" s="60">
        <f t="shared" si="20"/>
        <v>5</v>
      </c>
      <c r="V116" s="60">
        <f t="shared" si="21"/>
        <v>6</v>
      </c>
      <c r="W116" s="60">
        <f t="shared" si="22"/>
        <v>6</v>
      </c>
      <c r="X116" s="60">
        <f t="shared" si="23"/>
        <v>9</v>
      </c>
      <c r="Y116" s="24">
        <f t="shared" si="24"/>
        <v>6</v>
      </c>
      <c r="Z116" s="24">
        <f t="shared" si="25"/>
        <v>6</v>
      </c>
      <c r="AA116" s="24">
        <f t="shared" si="26"/>
        <v>9</v>
      </c>
      <c r="AB116" s="24">
        <f t="shared" si="27"/>
        <v>8</v>
      </c>
      <c r="AC116" s="24">
        <f t="shared" si="28"/>
        <v>3</v>
      </c>
      <c r="AD116" s="24">
        <f t="shared" si="29"/>
        <v>3</v>
      </c>
      <c r="AE116" s="24">
        <f t="shared" si="30"/>
        <v>6</v>
      </c>
      <c r="AF116" s="24">
        <f t="shared" si="31"/>
        <v>2</v>
      </c>
      <c r="AG116" s="24">
        <f t="shared" si="32"/>
        <v>3</v>
      </c>
      <c r="AH116" s="24">
        <f t="shared" si="33"/>
        <v>5</v>
      </c>
      <c r="AI116" s="24">
        <f t="shared" si="34"/>
        <v>2</v>
      </c>
      <c r="AJ116" s="24">
        <f t="shared" si="35"/>
        <v>3</v>
      </c>
      <c r="AK116" s="24">
        <f t="shared" si="36"/>
        <v>5</v>
      </c>
      <c r="AL116" s="24">
        <f t="shared" si="37"/>
        <v>6</v>
      </c>
      <c r="AM116" s="2">
        <f t="shared" si="38"/>
        <v>33</v>
      </c>
      <c r="AN116" s="60">
        <f t="shared" si="39"/>
        <v>0</v>
      </c>
    </row>
    <row r="117" spans="1:40" ht="15.5" customHeight="1" x14ac:dyDescent="0.35">
      <c r="A117" s="60">
        <v>115</v>
      </c>
      <c r="B117" s="60">
        <v>115</v>
      </c>
      <c r="C117" s="60" t="s">
        <v>55</v>
      </c>
      <c r="D117" s="60" t="s">
        <v>145</v>
      </c>
      <c r="E117" s="60" t="s">
        <v>255</v>
      </c>
      <c r="I117" s="60" t="s">
        <v>42</v>
      </c>
      <c r="J117" s="60" t="s">
        <v>3</v>
      </c>
      <c r="K117" s="60" t="s">
        <v>41</v>
      </c>
      <c r="L117" s="60" t="s">
        <v>41</v>
      </c>
      <c r="M117" s="60" t="s">
        <v>66</v>
      </c>
      <c r="N117" s="60" t="s">
        <v>49</v>
      </c>
      <c r="O117" s="60" t="s">
        <v>69</v>
      </c>
      <c r="P117" s="60" t="s">
        <v>3</v>
      </c>
      <c r="Q117" s="60" t="s">
        <v>70</v>
      </c>
      <c r="R117" s="60" t="s">
        <v>40</v>
      </c>
      <c r="S117" s="60" t="s">
        <v>71</v>
      </c>
      <c r="T117" s="60" t="s">
        <v>42</v>
      </c>
      <c r="U117" s="60">
        <f t="shared" si="20"/>
        <v>4</v>
      </c>
      <c r="V117" s="60">
        <f t="shared" si="21"/>
        <v>6</v>
      </c>
      <c r="W117" s="60">
        <f t="shared" si="22"/>
        <v>7</v>
      </c>
      <c r="X117" s="60">
        <f t="shared" si="23"/>
        <v>9</v>
      </c>
      <c r="Y117" s="24">
        <f t="shared" si="24"/>
        <v>7</v>
      </c>
      <c r="Z117" s="24">
        <f t="shared" si="25"/>
        <v>6</v>
      </c>
      <c r="AA117" s="24">
        <f t="shared" si="26"/>
        <v>9</v>
      </c>
      <c r="AB117" s="24">
        <f t="shared" si="27"/>
        <v>4</v>
      </c>
      <c r="AC117" s="24">
        <f t="shared" si="28"/>
        <v>6</v>
      </c>
      <c r="AD117" s="24">
        <f t="shared" si="29"/>
        <v>3</v>
      </c>
      <c r="AE117" s="24">
        <f t="shared" si="30"/>
        <v>7</v>
      </c>
      <c r="AF117" s="24">
        <f t="shared" si="31"/>
        <v>1</v>
      </c>
      <c r="AG117" s="24">
        <f t="shared" si="32"/>
        <v>3</v>
      </c>
      <c r="AH117" s="24">
        <f t="shared" si="33"/>
        <v>4</v>
      </c>
      <c r="AI117" s="24">
        <f t="shared" si="34"/>
        <v>2</v>
      </c>
      <c r="AJ117" s="24">
        <f t="shared" si="35"/>
        <v>3</v>
      </c>
      <c r="AK117" s="24">
        <f t="shared" si="36"/>
        <v>5</v>
      </c>
      <c r="AL117" s="24">
        <f t="shared" si="37"/>
        <v>6</v>
      </c>
      <c r="AM117" s="2">
        <f t="shared" si="38"/>
        <v>35</v>
      </c>
      <c r="AN117" s="60">
        <f t="shared" si="39"/>
        <v>0</v>
      </c>
    </row>
    <row r="118" spans="1:40" ht="15.5" customHeight="1" x14ac:dyDescent="0.35">
      <c r="A118" s="60">
        <v>116</v>
      </c>
      <c r="B118" s="60">
        <v>116</v>
      </c>
      <c r="C118" s="60" t="s">
        <v>38</v>
      </c>
      <c r="D118" s="60" t="s">
        <v>145</v>
      </c>
      <c r="E118" s="60" t="s">
        <v>256</v>
      </c>
      <c r="I118" s="60" t="s">
        <v>41</v>
      </c>
      <c r="J118" s="60" t="s">
        <v>4</v>
      </c>
      <c r="K118" s="60" t="s">
        <v>41</v>
      </c>
      <c r="L118" s="60" t="s">
        <v>41</v>
      </c>
      <c r="M118" s="60" t="s">
        <v>63</v>
      </c>
      <c r="N118" s="60" t="s">
        <v>41</v>
      </c>
      <c r="O118" s="60" t="s">
        <v>51</v>
      </c>
      <c r="P118" s="60" t="s">
        <v>41</v>
      </c>
      <c r="Q118" s="60" t="s">
        <v>52</v>
      </c>
      <c r="R118" s="60" t="s">
        <v>41</v>
      </c>
      <c r="S118" s="60" t="s">
        <v>53</v>
      </c>
      <c r="T118" s="60" t="s">
        <v>41</v>
      </c>
      <c r="U118" s="60">
        <f t="shared" si="20"/>
        <v>0</v>
      </c>
      <c r="V118" s="60">
        <f t="shared" si="21"/>
        <v>1</v>
      </c>
      <c r="W118" s="60">
        <f t="shared" si="22"/>
        <v>9</v>
      </c>
      <c r="X118" s="60">
        <f t="shared" si="23"/>
        <v>9</v>
      </c>
      <c r="Y118" s="24">
        <f t="shared" si="24"/>
        <v>9</v>
      </c>
      <c r="Z118" s="24">
        <f t="shared" si="25"/>
        <v>8</v>
      </c>
      <c r="AA118" s="24">
        <f t="shared" si="26"/>
        <v>9</v>
      </c>
      <c r="AB118" s="24">
        <f t="shared" si="27"/>
        <v>9</v>
      </c>
      <c r="AC118" s="24">
        <f t="shared" si="28"/>
        <v>9</v>
      </c>
      <c r="AD118" s="24">
        <f t="shared" si="29"/>
        <v>9</v>
      </c>
      <c r="AE118" s="24">
        <f t="shared" si="30"/>
        <v>9</v>
      </c>
      <c r="AF118" s="24">
        <f t="shared" si="31"/>
        <v>0</v>
      </c>
      <c r="AG118" s="24">
        <f t="shared" si="32"/>
        <v>0</v>
      </c>
      <c r="AH118" s="24">
        <f t="shared" si="33"/>
        <v>0</v>
      </c>
      <c r="AI118" s="24">
        <f t="shared" si="34"/>
        <v>1</v>
      </c>
      <c r="AJ118" s="24">
        <f t="shared" si="35"/>
        <v>0</v>
      </c>
      <c r="AK118" s="24">
        <f t="shared" si="36"/>
        <v>1</v>
      </c>
      <c r="AL118" s="24">
        <f t="shared" si="37"/>
        <v>6</v>
      </c>
      <c r="AM118" s="2">
        <f t="shared" si="38"/>
        <v>53</v>
      </c>
      <c r="AN118" s="60">
        <f t="shared" si="39"/>
        <v>0</v>
      </c>
    </row>
    <row r="119" spans="1:40" ht="15.5" customHeight="1" x14ac:dyDescent="0.35">
      <c r="A119" s="60">
        <v>117</v>
      </c>
      <c r="B119" s="60">
        <v>117</v>
      </c>
      <c r="C119" s="60" t="s">
        <v>38</v>
      </c>
      <c r="D119" s="60" t="s">
        <v>145</v>
      </c>
      <c r="E119" s="60" t="s">
        <v>257</v>
      </c>
      <c r="I119" s="60" t="s">
        <v>48</v>
      </c>
      <c r="J119" s="60" t="s">
        <v>49</v>
      </c>
      <c r="K119" s="60" t="s">
        <v>41</v>
      </c>
      <c r="L119" s="60" t="s">
        <v>41</v>
      </c>
      <c r="M119" s="60" t="s">
        <v>44</v>
      </c>
      <c r="N119" s="60" t="s">
        <v>41</v>
      </c>
      <c r="O119" s="60" t="s">
        <v>45</v>
      </c>
      <c r="P119" s="60" t="s">
        <v>41</v>
      </c>
      <c r="Q119" s="60" t="s">
        <v>46</v>
      </c>
      <c r="R119" s="60" t="s">
        <v>40</v>
      </c>
      <c r="S119" s="60" t="s">
        <v>70</v>
      </c>
      <c r="T119" s="60" t="s">
        <v>40</v>
      </c>
      <c r="U119" s="60">
        <f t="shared" si="20"/>
        <v>4</v>
      </c>
      <c r="V119" s="60">
        <f t="shared" si="21"/>
        <v>4</v>
      </c>
      <c r="W119" s="60">
        <f t="shared" si="22"/>
        <v>5</v>
      </c>
      <c r="X119" s="60">
        <f t="shared" si="23"/>
        <v>9</v>
      </c>
      <c r="Y119" s="24">
        <f t="shared" si="24"/>
        <v>5</v>
      </c>
      <c r="Z119" s="24">
        <f t="shared" si="25"/>
        <v>4</v>
      </c>
      <c r="AA119" s="24">
        <f t="shared" si="26"/>
        <v>9</v>
      </c>
      <c r="AB119" s="24">
        <f t="shared" si="27"/>
        <v>9</v>
      </c>
      <c r="AC119" s="24">
        <f t="shared" si="28"/>
        <v>9</v>
      </c>
      <c r="AD119" s="24">
        <f t="shared" si="29"/>
        <v>3</v>
      </c>
      <c r="AE119" s="24">
        <f t="shared" si="30"/>
        <v>3</v>
      </c>
      <c r="AF119" s="24">
        <f t="shared" si="31"/>
        <v>2</v>
      </c>
      <c r="AG119" s="24">
        <f t="shared" si="32"/>
        <v>2</v>
      </c>
      <c r="AH119" s="24">
        <f t="shared" si="33"/>
        <v>4</v>
      </c>
      <c r="AI119" s="24">
        <f t="shared" si="34"/>
        <v>2</v>
      </c>
      <c r="AJ119" s="24">
        <f t="shared" si="35"/>
        <v>2</v>
      </c>
      <c r="AK119" s="24">
        <f t="shared" si="36"/>
        <v>4</v>
      </c>
      <c r="AL119" s="24">
        <f t="shared" si="37"/>
        <v>6</v>
      </c>
      <c r="AM119" s="2">
        <f t="shared" si="38"/>
        <v>33</v>
      </c>
      <c r="AN119" s="60">
        <f t="shared" si="39"/>
        <v>0</v>
      </c>
    </row>
    <row r="120" spans="1:40" ht="15.5" customHeight="1" x14ac:dyDescent="0.35">
      <c r="A120" s="60">
        <v>118</v>
      </c>
      <c r="B120" s="60">
        <v>118</v>
      </c>
      <c r="C120" s="60" t="s">
        <v>38</v>
      </c>
      <c r="D120" s="60" t="s">
        <v>145</v>
      </c>
      <c r="E120" s="60" t="s">
        <v>258</v>
      </c>
      <c r="I120" s="60" t="s">
        <v>3</v>
      </c>
      <c r="J120" s="60" t="s">
        <v>42</v>
      </c>
      <c r="K120" s="60" t="s">
        <v>41</v>
      </c>
      <c r="L120" s="60" t="s">
        <v>41</v>
      </c>
      <c r="M120" s="60" t="s">
        <v>44</v>
      </c>
      <c r="N120" s="60" t="s">
        <v>50</v>
      </c>
      <c r="O120" s="60" t="s">
        <v>45</v>
      </c>
      <c r="P120" s="60" t="s">
        <v>42</v>
      </c>
      <c r="Q120" s="60" t="s">
        <v>46</v>
      </c>
      <c r="R120" s="60" t="s">
        <v>42</v>
      </c>
      <c r="S120" s="60" t="s">
        <v>70</v>
      </c>
      <c r="T120" s="60" t="s">
        <v>40</v>
      </c>
      <c r="U120" s="60">
        <f t="shared" si="20"/>
        <v>2</v>
      </c>
      <c r="V120" s="60">
        <f t="shared" si="21"/>
        <v>5</v>
      </c>
      <c r="W120" s="60">
        <f t="shared" si="22"/>
        <v>6</v>
      </c>
      <c r="X120" s="60">
        <f t="shared" si="23"/>
        <v>9</v>
      </c>
      <c r="Y120" s="24">
        <f t="shared" si="24"/>
        <v>6</v>
      </c>
      <c r="Z120" s="24">
        <f t="shared" si="25"/>
        <v>7</v>
      </c>
      <c r="AA120" s="24">
        <f t="shared" si="26"/>
        <v>9</v>
      </c>
      <c r="AB120" s="24" t="str">
        <f t="shared" si="27"/>
        <v/>
      </c>
      <c r="AC120" s="24">
        <f t="shared" si="28"/>
        <v>7</v>
      </c>
      <c r="AD120" s="24">
        <f t="shared" si="29"/>
        <v>7</v>
      </c>
      <c r="AE120" s="24">
        <f t="shared" si="30"/>
        <v>3</v>
      </c>
      <c r="AF120" s="24">
        <f t="shared" si="31"/>
        <v>1</v>
      </c>
      <c r="AG120" s="24">
        <f t="shared" si="32"/>
        <v>1</v>
      </c>
      <c r="AH120" s="24">
        <f t="shared" si="33"/>
        <v>2</v>
      </c>
      <c r="AI120" s="24">
        <f t="shared" si="34"/>
        <v>2</v>
      </c>
      <c r="AJ120" s="24">
        <f t="shared" si="35"/>
        <v>3</v>
      </c>
      <c r="AK120" s="24">
        <f t="shared" si="36"/>
        <v>5</v>
      </c>
      <c r="AL120" s="24">
        <f t="shared" si="37"/>
        <v>5</v>
      </c>
      <c r="AM120" s="2" t="str">
        <f t="shared" si="38"/>
        <v/>
      </c>
      <c r="AN120" s="60">
        <f t="shared" si="39"/>
        <v>0</v>
      </c>
    </row>
    <row r="121" spans="1:40" ht="15.5" customHeight="1" x14ac:dyDescent="0.35">
      <c r="A121" s="60">
        <v>119</v>
      </c>
      <c r="B121" s="60">
        <v>119</v>
      </c>
      <c r="C121" s="60" t="s">
        <v>38</v>
      </c>
      <c r="D121" s="60" t="s">
        <v>145</v>
      </c>
      <c r="E121" s="60" t="s">
        <v>259</v>
      </c>
      <c r="I121" s="60" t="s">
        <v>40</v>
      </c>
      <c r="J121" s="60" t="s">
        <v>40</v>
      </c>
      <c r="K121" s="60" t="s">
        <v>41</v>
      </c>
      <c r="L121" s="60" t="s">
        <v>42</v>
      </c>
      <c r="M121" s="60" t="s">
        <v>43</v>
      </c>
      <c r="N121" s="60" t="s">
        <v>41</v>
      </c>
      <c r="O121" s="60" t="s">
        <v>57</v>
      </c>
      <c r="P121" s="60" t="s">
        <v>4</v>
      </c>
      <c r="Q121" s="60" t="s">
        <v>72</v>
      </c>
      <c r="R121" s="60" t="s">
        <v>40</v>
      </c>
      <c r="S121" s="60" t="s">
        <v>46</v>
      </c>
      <c r="T121" s="60" t="s">
        <v>40</v>
      </c>
      <c r="U121" s="60">
        <f t="shared" si="20"/>
        <v>4</v>
      </c>
      <c r="V121" s="60">
        <f t="shared" si="21"/>
        <v>6</v>
      </c>
      <c r="W121" s="60">
        <f t="shared" si="22"/>
        <v>3</v>
      </c>
      <c r="X121" s="60">
        <f t="shared" si="23"/>
        <v>7</v>
      </c>
      <c r="Y121" s="24">
        <f t="shared" si="24"/>
        <v>3</v>
      </c>
      <c r="Z121" s="24">
        <f t="shared" si="25"/>
        <v>3</v>
      </c>
      <c r="AA121" s="24">
        <f t="shared" si="26"/>
        <v>9</v>
      </c>
      <c r="AB121" s="24">
        <f t="shared" si="27"/>
        <v>9</v>
      </c>
      <c r="AC121" s="24">
        <f t="shared" si="28"/>
        <v>8</v>
      </c>
      <c r="AD121" s="24">
        <f t="shared" si="29"/>
        <v>3</v>
      </c>
      <c r="AE121" s="24">
        <f t="shared" si="30"/>
        <v>3</v>
      </c>
      <c r="AF121" s="24">
        <f t="shared" si="31"/>
        <v>2</v>
      </c>
      <c r="AG121" s="24">
        <f t="shared" si="32"/>
        <v>2</v>
      </c>
      <c r="AH121" s="24">
        <f t="shared" si="33"/>
        <v>4</v>
      </c>
      <c r="AI121" s="24">
        <f t="shared" si="34"/>
        <v>2</v>
      </c>
      <c r="AJ121" s="24">
        <f t="shared" si="35"/>
        <v>3</v>
      </c>
      <c r="AK121" s="24">
        <f t="shared" si="36"/>
        <v>5</v>
      </c>
      <c r="AL121" s="24">
        <f t="shared" si="37"/>
        <v>6</v>
      </c>
      <c r="AM121" s="2">
        <f t="shared" si="38"/>
        <v>29</v>
      </c>
      <c r="AN121" s="60">
        <f t="shared" si="39"/>
        <v>0</v>
      </c>
    </row>
    <row r="122" spans="1:40" ht="15.5" customHeight="1" x14ac:dyDescent="0.35">
      <c r="A122" s="60">
        <v>120</v>
      </c>
      <c r="B122" s="60">
        <v>120</v>
      </c>
      <c r="C122" s="60" t="s">
        <v>55</v>
      </c>
      <c r="D122" s="60" t="s">
        <v>145</v>
      </c>
      <c r="E122" s="60" t="s">
        <v>260</v>
      </c>
      <c r="I122" s="60" t="s">
        <v>49</v>
      </c>
      <c r="J122" s="60" t="s">
        <v>3</v>
      </c>
      <c r="K122" s="60" t="s">
        <v>41</v>
      </c>
      <c r="L122" s="60" t="s">
        <v>41</v>
      </c>
      <c r="M122" s="60" t="s">
        <v>59</v>
      </c>
      <c r="N122" s="60" t="s">
        <v>41</v>
      </c>
      <c r="O122" s="60" t="s">
        <v>67</v>
      </c>
      <c r="P122" s="60" t="s">
        <v>41</v>
      </c>
      <c r="Q122" s="60" t="s">
        <v>68</v>
      </c>
      <c r="R122" s="60" t="s">
        <v>41</v>
      </c>
      <c r="S122" s="60" t="s">
        <v>43</v>
      </c>
      <c r="T122" s="60" t="s">
        <v>41</v>
      </c>
      <c r="U122" s="60">
        <f t="shared" si="20"/>
        <v>2</v>
      </c>
      <c r="V122" s="60">
        <f t="shared" si="21"/>
        <v>2</v>
      </c>
      <c r="W122" s="60">
        <f t="shared" si="22"/>
        <v>4</v>
      </c>
      <c r="X122" s="60">
        <f t="shared" si="23"/>
        <v>9</v>
      </c>
      <c r="Y122" s="24">
        <f t="shared" si="24"/>
        <v>4</v>
      </c>
      <c r="Z122" s="24">
        <f t="shared" si="25"/>
        <v>6</v>
      </c>
      <c r="AA122" s="24">
        <f t="shared" si="26"/>
        <v>9</v>
      </c>
      <c r="AB122" s="24">
        <f t="shared" si="27"/>
        <v>9</v>
      </c>
      <c r="AC122" s="24">
        <f t="shared" si="28"/>
        <v>9</v>
      </c>
      <c r="AD122" s="24">
        <f t="shared" si="29"/>
        <v>9</v>
      </c>
      <c r="AE122" s="24">
        <f t="shared" si="30"/>
        <v>9</v>
      </c>
      <c r="AF122" s="24">
        <f t="shared" si="31"/>
        <v>2</v>
      </c>
      <c r="AG122" s="24">
        <f t="shared" si="32"/>
        <v>0</v>
      </c>
      <c r="AH122" s="24">
        <f t="shared" si="33"/>
        <v>2</v>
      </c>
      <c r="AI122" s="24">
        <f t="shared" si="34"/>
        <v>2</v>
      </c>
      <c r="AJ122" s="24">
        <f t="shared" si="35"/>
        <v>0</v>
      </c>
      <c r="AK122" s="24">
        <f t="shared" si="36"/>
        <v>2</v>
      </c>
      <c r="AL122" s="24">
        <f t="shared" si="37"/>
        <v>6</v>
      </c>
      <c r="AM122" s="2">
        <f t="shared" si="38"/>
        <v>46</v>
      </c>
      <c r="AN122" s="60">
        <f t="shared" si="39"/>
        <v>0</v>
      </c>
    </row>
    <row r="123" spans="1:40" ht="15.5" customHeight="1" x14ac:dyDescent="0.35">
      <c r="A123" s="60">
        <v>121</v>
      </c>
      <c r="B123" s="60">
        <v>121</v>
      </c>
      <c r="C123" s="60" t="s">
        <v>55</v>
      </c>
      <c r="D123" s="60" t="s">
        <v>145</v>
      </c>
      <c r="E123" s="60" t="s">
        <v>261</v>
      </c>
      <c r="I123" s="60" t="s">
        <v>41</v>
      </c>
      <c r="J123" s="60" t="s">
        <v>3</v>
      </c>
      <c r="K123" s="60" t="s">
        <v>41</v>
      </c>
      <c r="L123" s="60" t="s">
        <v>41</v>
      </c>
      <c r="M123" s="60" t="s">
        <v>59</v>
      </c>
      <c r="N123" s="60" t="s">
        <v>41</v>
      </c>
      <c r="O123" s="60" t="s">
        <v>67</v>
      </c>
      <c r="P123" s="60" t="s">
        <v>41</v>
      </c>
      <c r="Q123" s="60" t="s">
        <v>68</v>
      </c>
      <c r="R123" s="60" t="s">
        <v>41</v>
      </c>
      <c r="S123" s="60" t="s">
        <v>43</v>
      </c>
      <c r="T123" s="60" t="s">
        <v>41</v>
      </c>
      <c r="U123" s="60">
        <f t="shared" si="20"/>
        <v>1</v>
      </c>
      <c r="V123" s="60">
        <f t="shared" si="21"/>
        <v>1</v>
      </c>
      <c r="W123" s="60">
        <f t="shared" si="22"/>
        <v>9</v>
      </c>
      <c r="X123" s="60">
        <f t="shared" si="23"/>
        <v>9</v>
      </c>
      <c r="Y123" s="24">
        <f t="shared" si="24"/>
        <v>9</v>
      </c>
      <c r="Z123" s="24">
        <f t="shared" si="25"/>
        <v>6</v>
      </c>
      <c r="AA123" s="24">
        <f t="shared" si="26"/>
        <v>9</v>
      </c>
      <c r="AB123" s="24">
        <f t="shared" si="27"/>
        <v>9</v>
      </c>
      <c r="AC123" s="24">
        <f t="shared" si="28"/>
        <v>9</v>
      </c>
      <c r="AD123" s="24">
        <f t="shared" si="29"/>
        <v>9</v>
      </c>
      <c r="AE123" s="24">
        <f t="shared" si="30"/>
        <v>9</v>
      </c>
      <c r="AF123" s="24">
        <f t="shared" si="31"/>
        <v>1</v>
      </c>
      <c r="AG123" s="24">
        <f t="shared" si="32"/>
        <v>0</v>
      </c>
      <c r="AH123" s="24">
        <f t="shared" si="33"/>
        <v>1</v>
      </c>
      <c r="AI123" s="24">
        <f t="shared" si="34"/>
        <v>1</v>
      </c>
      <c r="AJ123" s="24">
        <f t="shared" si="35"/>
        <v>0</v>
      </c>
      <c r="AK123" s="24">
        <f t="shared" si="36"/>
        <v>1</v>
      </c>
      <c r="AL123" s="24">
        <f t="shared" si="37"/>
        <v>6</v>
      </c>
      <c r="AM123" s="2">
        <f t="shared" si="38"/>
        <v>51</v>
      </c>
      <c r="AN123" s="60">
        <f t="shared" si="39"/>
        <v>0</v>
      </c>
    </row>
    <row r="124" spans="1:40" ht="15.5" customHeight="1" x14ac:dyDescent="0.35">
      <c r="A124" s="60">
        <v>122</v>
      </c>
      <c r="B124" s="60">
        <v>122</v>
      </c>
      <c r="C124" s="60" t="s">
        <v>55</v>
      </c>
      <c r="D124" s="60" t="s">
        <v>145</v>
      </c>
      <c r="E124" s="60" t="s">
        <v>262</v>
      </c>
      <c r="I124" s="60" t="s">
        <v>41</v>
      </c>
      <c r="J124" s="60" t="s">
        <v>41</v>
      </c>
      <c r="K124" s="60" t="s">
        <v>41</v>
      </c>
      <c r="L124" s="60" t="s">
        <v>41</v>
      </c>
      <c r="M124" s="60" t="s">
        <v>59</v>
      </c>
      <c r="N124" s="60" t="s">
        <v>50</v>
      </c>
      <c r="O124" s="60" t="s">
        <v>67</v>
      </c>
      <c r="P124" s="60" t="s">
        <v>41</v>
      </c>
      <c r="Q124" s="60" t="s">
        <v>68</v>
      </c>
      <c r="R124" s="60" t="s">
        <v>41</v>
      </c>
      <c r="S124" s="60" t="s">
        <v>43</v>
      </c>
      <c r="T124" s="60" t="s">
        <v>41</v>
      </c>
      <c r="U124" s="60">
        <f t="shared" si="20"/>
        <v>0</v>
      </c>
      <c r="V124" s="60">
        <f t="shared" si="21"/>
        <v>0</v>
      </c>
      <c r="W124" s="60">
        <f t="shared" si="22"/>
        <v>9</v>
      </c>
      <c r="X124" s="60">
        <f t="shared" si="23"/>
        <v>9</v>
      </c>
      <c r="Y124" s="24">
        <f t="shared" si="24"/>
        <v>9</v>
      </c>
      <c r="Z124" s="24">
        <f t="shared" si="25"/>
        <v>9</v>
      </c>
      <c r="AA124" s="24">
        <f t="shared" si="26"/>
        <v>9</v>
      </c>
      <c r="AB124" s="24" t="str">
        <f t="shared" si="27"/>
        <v/>
      </c>
      <c r="AC124" s="24">
        <f t="shared" si="28"/>
        <v>9</v>
      </c>
      <c r="AD124" s="24">
        <f t="shared" si="29"/>
        <v>9</v>
      </c>
      <c r="AE124" s="24">
        <f t="shared" si="30"/>
        <v>9</v>
      </c>
      <c r="AF124" s="24">
        <f t="shared" si="31"/>
        <v>0</v>
      </c>
      <c r="AG124" s="24">
        <f t="shared" si="32"/>
        <v>0</v>
      </c>
      <c r="AH124" s="24">
        <f t="shared" si="33"/>
        <v>0</v>
      </c>
      <c r="AI124" s="24">
        <f t="shared" si="34"/>
        <v>0</v>
      </c>
      <c r="AJ124" s="24">
        <f t="shared" si="35"/>
        <v>0</v>
      </c>
      <c r="AK124" s="24">
        <f t="shared" si="36"/>
        <v>0</v>
      </c>
      <c r="AL124" s="24">
        <f t="shared" si="37"/>
        <v>5</v>
      </c>
      <c r="AM124" s="2" t="str">
        <f t="shared" si="38"/>
        <v/>
      </c>
      <c r="AN124" s="60">
        <f t="shared" si="39"/>
        <v>0</v>
      </c>
    </row>
    <row r="125" spans="1:40" ht="15.5" customHeight="1" x14ac:dyDescent="0.35">
      <c r="A125" s="60">
        <v>123</v>
      </c>
      <c r="B125" s="60">
        <v>123</v>
      </c>
      <c r="C125" s="60" t="s">
        <v>55</v>
      </c>
      <c r="D125" s="60" t="s">
        <v>145</v>
      </c>
      <c r="E125" s="60" t="s">
        <v>263</v>
      </c>
      <c r="I125" s="60" t="s">
        <v>41</v>
      </c>
      <c r="J125" s="60" t="s">
        <v>41</v>
      </c>
      <c r="K125" s="60" t="s">
        <v>41</v>
      </c>
      <c r="L125" s="60" t="s">
        <v>41</v>
      </c>
      <c r="M125" s="60" t="s">
        <v>65</v>
      </c>
      <c r="N125" s="60" t="s">
        <v>41</v>
      </c>
      <c r="O125" s="60" t="s">
        <v>70</v>
      </c>
      <c r="P125" s="60" t="s">
        <v>41</v>
      </c>
      <c r="Q125" s="60" t="s">
        <v>74</v>
      </c>
      <c r="R125" s="60" t="s">
        <v>41</v>
      </c>
      <c r="S125" s="60" t="s">
        <v>75</v>
      </c>
      <c r="T125" s="60" t="s">
        <v>41</v>
      </c>
      <c r="U125" s="60">
        <f t="shared" si="20"/>
        <v>0</v>
      </c>
      <c r="V125" s="60">
        <f t="shared" si="21"/>
        <v>0</v>
      </c>
      <c r="W125" s="60">
        <f t="shared" si="22"/>
        <v>9</v>
      </c>
      <c r="X125" s="60">
        <f t="shared" si="23"/>
        <v>9</v>
      </c>
      <c r="Y125" s="24">
        <f t="shared" si="24"/>
        <v>9</v>
      </c>
      <c r="Z125" s="24">
        <f t="shared" si="25"/>
        <v>9</v>
      </c>
      <c r="AA125" s="24">
        <f t="shared" si="26"/>
        <v>9</v>
      </c>
      <c r="AB125" s="24">
        <f t="shared" si="27"/>
        <v>9</v>
      </c>
      <c r="AC125" s="24">
        <f t="shared" si="28"/>
        <v>9</v>
      </c>
      <c r="AD125" s="24">
        <f t="shared" si="29"/>
        <v>9</v>
      </c>
      <c r="AE125" s="24">
        <f t="shared" si="30"/>
        <v>9</v>
      </c>
      <c r="AF125" s="24">
        <f t="shared" si="31"/>
        <v>0</v>
      </c>
      <c r="AG125" s="24">
        <f t="shared" si="32"/>
        <v>0</v>
      </c>
      <c r="AH125" s="24">
        <f t="shared" si="33"/>
        <v>0</v>
      </c>
      <c r="AI125" s="24">
        <f t="shared" si="34"/>
        <v>0</v>
      </c>
      <c r="AJ125" s="24">
        <f t="shared" si="35"/>
        <v>0</v>
      </c>
      <c r="AK125" s="24">
        <f t="shared" si="36"/>
        <v>0</v>
      </c>
      <c r="AL125" s="24">
        <f t="shared" si="37"/>
        <v>6</v>
      </c>
      <c r="AM125" s="2">
        <f t="shared" si="38"/>
        <v>54</v>
      </c>
      <c r="AN125" s="60">
        <f t="shared" si="39"/>
        <v>0</v>
      </c>
    </row>
    <row r="126" spans="1:40" ht="15.5" customHeight="1" x14ac:dyDescent="0.35">
      <c r="A126" s="60">
        <v>124</v>
      </c>
      <c r="B126" s="60">
        <v>124</v>
      </c>
      <c r="C126" s="60" t="s">
        <v>38</v>
      </c>
      <c r="D126" s="60" t="s">
        <v>145</v>
      </c>
      <c r="E126" s="60" t="s">
        <v>264</v>
      </c>
      <c r="I126" s="60" t="s">
        <v>42</v>
      </c>
      <c r="J126" s="60" t="s">
        <v>42</v>
      </c>
      <c r="K126" s="60" t="s">
        <v>41</v>
      </c>
      <c r="L126" s="60" t="s">
        <v>41</v>
      </c>
      <c r="M126" s="60" t="s">
        <v>63</v>
      </c>
      <c r="N126" s="60" t="s">
        <v>41</v>
      </c>
      <c r="O126" s="60" t="s">
        <v>51</v>
      </c>
      <c r="P126" s="60" t="s">
        <v>41</v>
      </c>
      <c r="Q126" s="60" t="s">
        <v>53</v>
      </c>
      <c r="R126" s="60" t="s">
        <v>41</v>
      </c>
      <c r="S126" s="60" t="s">
        <v>65</v>
      </c>
      <c r="T126" s="60" t="s">
        <v>3</v>
      </c>
      <c r="U126" s="60">
        <f t="shared" si="20"/>
        <v>1</v>
      </c>
      <c r="V126" s="60">
        <f t="shared" si="21"/>
        <v>3</v>
      </c>
      <c r="W126" s="60">
        <f t="shared" si="22"/>
        <v>7</v>
      </c>
      <c r="X126" s="60">
        <f t="shared" si="23"/>
        <v>9</v>
      </c>
      <c r="Y126" s="24">
        <f t="shared" si="24"/>
        <v>7</v>
      </c>
      <c r="Z126" s="24">
        <f t="shared" si="25"/>
        <v>7</v>
      </c>
      <c r="AA126" s="24">
        <f t="shared" si="26"/>
        <v>9</v>
      </c>
      <c r="AB126" s="24">
        <f t="shared" si="27"/>
        <v>9</v>
      </c>
      <c r="AC126" s="24">
        <f t="shared" si="28"/>
        <v>9</v>
      </c>
      <c r="AD126" s="24">
        <f t="shared" si="29"/>
        <v>9</v>
      </c>
      <c r="AE126" s="24">
        <f t="shared" si="30"/>
        <v>6</v>
      </c>
      <c r="AF126" s="24">
        <f t="shared" si="31"/>
        <v>0</v>
      </c>
      <c r="AG126" s="24">
        <f t="shared" si="32"/>
        <v>1</v>
      </c>
      <c r="AH126" s="24">
        <f t="shared" si="33"/>
        <v>1</v>
      </c>
      <c r="AI126" s="24">
        <f t="shared" si="34"/>
        <v>2</v>
      </c>
      <c r="AJ126" s="24">
        <f t="shared" si="35"/>
        <v>1</v>
      </c>
      <c r="AK126" s="24">
        <f t="shared" si="36"/>
        <v>3</v>
      </c>
      <c r="AL126" s="24">
        <f t="shared" si="37"/>
        <v>6</v>
      </c>
      <c r="AM126" s="2">
        <f t="shared" si="38"/>
        <v>47</v>
      </c>
      <c r="AN126" s="60">
        <f t="shared" si="39"/>
        <v>0</v>
      </c>
    </row>
    <row r="127" spans="1:40" ht="15.5" customHeight="1" x14ac:dyDescent="0.35">
      <c r="A127" s="60">
        <v>125</v>
      </c>
      <c r="B127" s="60">
        <v>125</v>
      </c>
      <c r="C127" s="60" t="s">
        <v>38</v>
      </c>
      <c r="D127" s="60" t="s">
        <v>145</v>
      </c>
      <c r="E127" s="60" t="s">
        <v>265</v>
      </c>
      <c r="I127" s="60" t="s">
        <v>40</v>
      </c>
      <c r="J127" s="60" t="s">
        <v>48</v>
      </c>
      <c r="K127" s="60" t="s">
        <v>41</v>
      </c>
      <c r="L127" s="60" t="s">
        <v>41</v>
      </c>
      <c r="M127" s="60" t="s">
        <v>63</v>
      </c>
      <c r="N127" s="60" t="s">
        <v>3</v>
      </c>
      <c r="O127" s="60" t="s">
        <v>51</v>
      </c>
      <c r="P127" s="60" t="s">
        <v>47</v>
      </c>
      <c r="Q127" s="60" t="s">
        <v>52</v>
      </c>
      <c r="R127" s="60" t="s">
        <v>40</v>
      </c>
      <c r="S127" s="60" t="s">
        <v>65</v>
      </c>
      <c r="T127" s="60" t="s">
        <v>3</v>
      </c>
      <c r="U127" s="60">
        <f t="shared" si="20"/>
        <v>6</v>
      </c>
      <c r="V127" s="60">
        <f t="shared" si="21"/>
        <v>6</v>
      </c>
      <c r="W127" s="60">
        <f t="shared" si="22"/>
        <v>3</v>
      </c>
      <c r="X127" s="60">
        <f t="shared" si="23"/>
        <v>9</v>
      </c>
      <c r="Y127" s="24">
        <f t="shared" si="24"/>
        <v>3</v>
      </c>
      <c r="Z127" s="24">
        <f t="shared" si="25"/>
        <v>5</v>
      </c>
      <c r="AA127" s="24">
        <f t="shared" si="26"/>
        <v>9</v>
      </c>
      <c r="AB127" s="24">
        <f t="shared" si="27"/>
        <v>6</v>
      </c>
      <c r="AC127" s="24">
        <f t="shared" si="28"/>
        <v>2</v>
      </c>
      <c r="AD127" s="24">
        <f t="shared" si="29"/>
        <v>3</v>
      </c>
      <c r="AE127" s="24">
        <f t="shared" si="30"/>
        <v>6</v>
      </c>
      <c r="AF127" s="24">
        <f t="shared" si="31"/>
        <v>2</v>
      </c>
      <c r="AG127" s="24">
        <f t="shared" si="32"/>
        <v>3</v>
      </c>
      <c r="AH127" s="24">
        <f t="shared" si="33"/>
        <v>5</v>
      </c>
      <c r="AI127" s="24">
        <f t="shared" si="34"/>
        <v>2</v>
      </c>
      <c r="AJ127" s="24">
        <f t="shared" si="35"/>
        <v>3</v>
      </c>
      <c r="AK127" s="24">
        <f t="shared" si="36"/>
        <v>5</v>
      </c>
      <c r="AL127" s="24">
        <f t="shared" si="37"/>
        <v>6</v>
      </c>
      <c r="AM127" s="2">
        <f t="shared" si="38"/>
        <v>28</v>
      </c>
      <c r="AN127" s="60">
        <f t="shared" si="39"/>
        <v>0</v>
      </c>
    </row>
    <row r="128" spans="1:40" ht="15.5" customHeight="1" x14ac:dyDescent="0.35">
      <c r="A128" s="60">
        <v>126</v>
      </c>
      <c r="B128" s="60">
        <v>126</v>
      </c>
      <c r="C128" s="60" t="s">
        <v>38</v>
      </c>
      <c r="D128" s="60" t="s">
        <v>145</v>
      </c>
      <c r="E128" s="60" t="s">
        <v>266</v>
      </c>
      <c r="I128" s="60" t="s">
        <v>42</v>
      </c>
      <c r="J128" s="60" t="s">
        <v>42</v>
      </c>
      <c r="K128" s="60" t="s">
        <v>41</v>
      </c>
      <c r="L128" s="60" t="s">
        <v>41</v>
      </c>
      <c r="M128" s="60" t="s">
        <v>59</v>
      </c>
      <c r="N128" s="60" t="s">
        <v>41</v>
      </c>
      <c r="O128" s="60" t="s">
        <v>67</v>
      </c>
      <c r="P128" s="60" t="s">
        <v>41</v>
      </c>
      <c r="Q128" s="60" t="s">
        <v>68</v>
      </c>
      <c r="R128" s="60" t="s">
        <v>41</v>
      </c>
      <c r="S128" s="60" t="s">
        <v>43</v>
      </c>
      <c r="T128" s="60" t="s">
        <v>41</v>
      </c>
      <c r="U128" s="60">
        <f t="shared" si="20"/>
        <v>0</v>
      </c>
      <c r="V128" s="60">
        <f t="shared" si="21"/>
        <v>2</v>
      </c>
      <c r="W128" s="60">
        <f t="shared" si="22"/>
        <v>7</v>
      </c>
      <c r="X128" s="60">
        <f t="shared" si="23"/>
        <v>9</v>
      </c>
      <c r="Y128" s="24">
        <f t="shared" si="24"/>
        <v>7</v>
      </c>
      <c r="Z128" s="24">
        <f t="shared" si="25"/>
        <v>7</v>
      </c>
      <c r="AA128" s="24">
        <f t="shared" si="26"/>
        <v>9</v>
      </c>
      <c r="AB128" s="24">
        <f t="shared" si="27"/>
        <v>9</v>
      </c>
      <c r="AC128" s="24">
        <f t="shared" si="28"/>
        <v>9</v>
      </c>
      <c r="AD128" s="24">
        <f t="shared" si="29"/>
        <v>9</v>
      </c>
      <c r="AE128" s="24">
        <f t="shared" si="30"/>
        <v>9</v>
      </c>
      <c r="AF128" s="24">
        <f t="shared" si="31"/>
        <v>0</v>
      </c>
      <c r="AG128" s="24">
        <f t="shared" si="32"/>
        <v>0</v>
      </c>
      <c r="AH128" s="24">
        <f t="shared" si="33"/>
        <v>0</v>
      </c>
      <c r="AI128" s="24">
        <f t="shared" si="34"/>
        <v>2</v>
      </c>
      <c r="AJ128" s="24">
        <f t="shared" si="35"/>
        <v>0</v>
      </c>
      <c r="AK128" s="24">
        <f t="shared" si="36"/>
        <v>2</v>
      </c>
      <c r="AL128" s="24">
        <f t="shared" si="37"/>
        <v>6</v>
      </c>
      <c r="AM128" s="2">
        <f t="shared" si="38"/>
        <v>50</v>
      </c>
      <c r="AN128" s="60">
        <f t="shared" si="39"/>
        <v>0</v>
      </c>
    </row>
    <row r="129" spans="1:40" ht="15.5" customHeight="1" x14ac:dyDescent="0.35">
      <c r="A129" s="60">
        <v>127</v>
      </c>
      <c r="B129" s="60">
        <v>127</v>
      </c>
      <c r="C129" s="60" t="s">
        <v>55</v>
      </c>
      <c r="D129" s="60" t="s">
        <v>145</v>
      </c>
      <c r="E129" s="60" t="s">
        <v>267</v>
      </c>
      <c r="I129" s="60" t="s">
        <v>48</v>
      </c>
      <c r="J129" s="60" t="s">
        <v>4</v>
      </c>
      <c r="K129" s="60" t="s">
        <v>41</v>
      </c>
      <c r="L129" s="60" t="s">
        <v>41</v>
      </c>
      <c r="M129" s="60" t="s">
        <v>51</v>
      </c>
      <c r="N129" s="60" t="s">
        <v>3</v>
      </c>
      <c r="O129" s="60" t="s">
        <v>52</v>
      </c>
      <c r="P129" s="60" t="s">
        <v>42</v>
      </c>
      <c r="Q129" s="60" t="s">
        <v>53</v>
      </c>
      <c r="R129" s="60" t="s">
        <v>41</v>
      </c>
      <c r="S129" s="60" t="s">
        <v>54</v>
      </c>
      <c r="T129" s="60" t="s">
        <v>4</v>
      </c>
      <c r="U129" s="60">
        <f t="shared" si="20"/>
        <v>2</v>
      </c>
      <c r="V129" s="60">
        <f t="shared" si="21"/>
        <v>5</v>
      </c>
      <c r="W129" s="60">
        <f t="shared" si="22"/>
        <v>5</v>
      </c>
      <c r="X129" s="60">
        <f t="shared" si="23"/>
        <v>9</v>
      </c>
      <c r="Y129" s="24">
        <f t="shared" si="24"/>
        <v>5</v>
      </c>
      <c r="Z129" s="24">
        <f t="shared" si="25"/>
        <v>8</v>
      </c>
      <c r="AA129" s="24">
        <f t="shared" si="26"/>
        <v>9</v>
      </c>
      <c r="AB129" s="24">
        <f t="shared" si="27"/>
        <v>6</v>
      </c>
      <c r="AC129" s="24">
        <f t="shared" si="28"/>
        <v>7</v>
      </c>
      <c r="AD129" s="24">
        <f t="shared" si="29"/>
        <v>9</v>
      </c>
      <c r="AE129" s="24">
        <f t="shared" si="30"/>
        <v>8</v>
      </c>
      <c r="AF129" s="24">
        <f t="shared" si="31"/>
        <v>1</v>
      </c>
      <c r="AG129" s="24">
        <f t="shared" si="32"/>
        <v>1</v>
      </c>
      <c r="AH129" s="24">
        <f t="shared" si="33"/>
        <v>2</v>
      </c>
      <c r="AI129" s="24">
        <f t="shared" si="34"/>
        <v>2</v>
      </c>
      <c r="AJ129" s="24">
        <f t="shared" si="35"/>
        <v>3</v>
      </c>
      <c r="AK129" s="24">
        <f t="shared" si="36"/>
        <v>5</v>
      </c>
      <c r="AL129" s="24">
        <f t="shared" si="37"/>
        <v>6</v>
      </c>
      <c r="AM129" s="2">
        <f t="shared" si="38"/>
        <v>43</v>
      </c>
      <c r="AN129" s="60">
        <f t="shared" si="39"/>
        <v>0</v>
      </c>
    </row>
    <row r="130" spans="1:40" ht="15.5" customHeight="1" x14ac:dyDescent="0.35">
      <c r="A130" s="60">
        <v>128</v>
      </c>
      <c r="B130" s="60">
        <v>128</v>
      </c>
      <c r="C130" s="60" t="s">
        <v>55</v>
      </c>
      <c r="D130" s="60" t="s">
        <v>145</v>
      </c>
      <c r="E130" s="60" t="s">
        <v>268</v>
      </c>
      <c r="I130" s="60" t="s">
        <v>40</v>
      </c>
      <c r="J130" s="60" t="s">
        <v>42</v>
      </c>
      <c r="K130" s="60" t="s">
        <v>41</v>
      </c>
      <c r="L130" s="60" t="s">
        <v>41</v>
      </c>
      <c r="M130" s="60" t="s">
        <v>63</v>
      </c>
      <c r="N130" s="60" t="s">
        <v>41</v>
      </c>
      <c r="O130" s="60" t="s">
        <v>51</v>
      </c>
      <c r="P130" s="60" t="s">
        <v>40</v>
      </c>
      <c r="Q130" s="60" t="s">
        <v>52</v>
      </c>
      <c r="R130" s="60" t="s">
        <v>50</v>
      </c>
      <c r="S130" s="60" t="s">
        <v>53</v>
      </c>
      <c r="T130" s="60" t="s">
        <v>41</v>
      </c>
      <c r="U130" s="60">
        <f t="shared" si="20"/>
        <v>2</v>
      </c>
      <c r="V130" s="60">
        <f t="shared" si="21"/>
        <v>3</v>
      </c>
      <c r="W130" s="60">
        <f t="shared" si="22"/>
        <v>3</v>
      </c>
      <c r="X130" s="60">
        <f t="shared" si="23"/>
        <v>9</v>
      </c>
      <c r="Y130" s="24">
        <f t="shared" si="24"/>
        <v>3</v>
      </c>
      <c r="Z130" s="24">
        <f t="shared" si="25"/>
        <v>7</v>
      </c>
      <c r="AA130" s="24">
        <f t="shared" si="26"/>
        <v>9</v>
      </c>
      <c r="AB130" s="24">
        <f t="shared" si="27"/>
        <v>9</v>
      </c>
      <c r="AC130" s="24">
        <f t="shared" si="28"/>
        <v>3</v>
      </c>
      <c r="AD130" s="24" t="str">
        <f t="shared" si="29"/>
        <v/>
      </c>
      <c r="AE130" s="24">
        <f t="shared" si="30"/>
        <v>9</v>
      </c>
      <c r="AF130" s="24">
        <f t="shared" si="31"/>
        <v>1</v>
      </c>
      <c r="AG130" s="24">
        <f t="shared" si="32"/>
        <v>1</v>
      </c>
      <c r="AH130" s="24">
        <f t="shared" si="33"/>
        <v>2</v>
      </c>
      <c r="AI130" s="24">
        <f t="shared" si="34"/>
        <v>2</v>
      </c>
      <c r="AJ130" s="24">
        <f t="shared" si="35"/>
        <v>1</v>
      </c>
      <c r="AK130" s="24">
        <f t="shared" si="36"/>
        <v>3</v>
      </c>
      <c r="AL130" s="24">
        <f t="shared" si="37"/>
        <v>5</v>
      </c>
      <c r="AM130" s="2" t="str">
        <f t="shared" si="38"/>
        <v/>
      </c>
      <c r="AN130" s="60">
        <f t="shared" si="39"/>
        <v>0</v>
      </c>
    </row>
    <row r="131" spans="1:40" ht="15.5" customHeight="1" x14ac:dyDescent="0.35">
      <c r="A131" s="60">
        <v>129</v>
      </c>
      <c r="B131" s="60">
        <v>129</v>
      </c>
      <c r="C131" s="60" t="s">
        <v>38</v>
      </c>
      <c r="D131" s="60" t="s">
        <v>145</v>
      </c>
      <c r="E131" s="60" t="s">
        <v>269</v>
      </c>
      <c r="I131" s="60" t="s">
        <v>40</v>
      </c>
      <c r="J131" s="60" t="s">
        <v>40</v>
      </c>
      <c r="K131" s="60" t="s">
        <v>4</v>
      </c>
      <c r="L131" s="60" t="s">
        <v>42</v>
      </c>
      <c r="M131" s="60" t="s">
        <v>57</v>
      </c>
      <c r="N131" s="60" t="s">
        <v>3</v>
      </c>
      <c r="O131" s="60" t="s">
        <v>72</v>
      </c>
      <c r="P131" s="60" t="s">
        <v>47</v>
      </c>
      <c r="Q131" s="60" t="s">
        <v>46</v>
      </c>
      <c r="R131" s="60" t="s">
        <v>47</v>
      </c>
      <c r="S131" s="60" t="s">
        <v>70</v>
      </c>
      <c r="T131" s="60" t="s">
        <v>40</v>
      </c>
      <c r="U131" s="60">
        <f t="shared" ref="U131:U194" si="40">IF(A131&gt;0,COUNTIF(W131:X131,"&lt;7") + COUNTIF(Z131:AA131,"&lt;7")+COUNTIF(AB131:AE131,"&lt;7"),"")</f>
        <v>6</v>
      </c>
      <c r="V131" s="60">
        <f t="shared" ref="V131:V194" si="41">IF(A131&gt;0,COUNTIF(W131:X131,"&lt;=8") + COUNTIF(Z131:AA131,"&lt;=8")+COUNTIF(AB131:AE131,"&lt;=8"),"")</f>
        <v>8</v>
      </c>
      <c r="W131" s="60">
        <f t="shared" ref="W131:W194" si="42">IF(LEN(I131) = 2,INT(RIGHT(I131,1)),"")</f>
        <v>3</v>
      </c>
      <c r="X131" s="60">
        <f t="shared" ref="X131:X194" si="43">IF(LEN(L131) = 2,INT(RIGHT(L131,1)),"")</f>
        <v>7</v>
      </c>
      <c r="Y131" s="24">
        <f t="shared" ref="Y131:Y194" si="44">IF(LEN(I131) = 2,IF(A131&gt;0,MIN(W131:X131),""),"")</f>
        <v>3</v>
      </c>
      <c r="Z131" s="24">
        <f t="shared" ref="Z131:Z194" si="45">IF(LEN(J131)=2,INT(RIGHT(J131,1)),"")</f>
        <v>3</v>
      </c>
      <c r="AA131" s="24">
        <f t="shared" ref="AA131:AA194" si="46">IF(LEN(K131) = 2,INT(RIGHT(K131,1)),"")</f>
        <v>8</v>
      </c>
      <c r="AB131" s="24">
        <f t="shared" ref="AB131:AB194" si="47">IF(LEN(N131)=2,INT(RIGHT(N131,1)),"")</f>
        <v>6</v>
      </c>
      <c r="AC131" s="24">
        <f t="shared" ref="AC131:AC194" si="48">IF(LEN(P131) = 2,INT(RIGHT(P131,1)),"")</f>
        <v>2</v>
      </c>
      <c r="AD131" s="24">
        <f t="shared" ref="AD131:AD194" si="49">IF(LEN(R131)=2,INT(RIGHT(R131,1)),"")</f>
        <v>2</v>
      </c>
      <c r="AE131" s="24">
        <f t="shared" ref="AE131:AE194" si="50">IF(LEN(T131)=2,INT(RIGHT(T131,1)),"")</f>
        <v>3</v>
      </c>
      <c r="AF131" s="24">
        <f t="shared" ref="AF131:AF194" si="51">IF(A131&gt;0,COUNTIF(Y131:AA131,"&lt;7"),"")</f>
        <v>2</v>
      </c>
      <c r="AG131" s="24">
        <f t="shared" ref="AG131:AG194" si="52">IF(A131&gt;0,IF(COUNTIF(AB131:AE131,"&lt;7")&gt;3,3,COUNTIF(AB131:AE131,"&lt;7")),"")</f>
        <v>3</v>
      </c>
      <c r="AH131" s="24">
        <f t="shared" ref="AH131:AH194" si="53">IF(A131&gt;0,AF131+AG131,"")</f>
        <v>5</v>
      </c>
      <c r="AI131" s="24">
        <f t="shared" ref="AI131:AI194" si="54">IF(A131&gt;0,COUNTIF(Y131:AA131,"&lt;9"),"")</f>
        <v>3</v>
      </c>
      <c r="AJ131" s="24">
        <f t="shared" ref="AJ131:AJ194" si="55">IF(A131&gt;0,IF(COUNTIF(AB131:AE131,"&lt;=8")&gt;3,3,COUNTIF(AB131:AE131,"&lt;=8")),"")</f>
        <v>3</v>
      </c>
      <c r="AK131" s="24">
        <f t="shared" ref="AK131:AK194" si="56">IF(A131&gt;0,AI131+AJ131,"")</f>
        <v>6</v>
      </c>
      <c r="AL131" s="24">
        <f t="shared" ref="AL131:AL194" si="57">COUNTIF(Y131:AE131,"&gt;0")-1</f>
        <v>6</v>
      </c>
      <c r="AM131" s="2">
        <f t="shared" ref="AM131:AM194" si="58">IF(AL131&gt;=6,IF(A131&gt;0,IF(AE131&lt;&gt;"",SUM(Y131:AA131) + SUM(AB131:AE131)-MAX(AB131:AE131),SUM(Y131:AA131) + SUM(AB131:AE131)),""),"")</f>
        <v>21</v>
      </c>
      <c r="AN131" s="60">
        <f t="shared" ref="AN131:AN194" si="59">COUNTIF(I131:L131,"A1")+COUNTIF(N131,"A1")+COUNTIF(P131,"A1")+COUNTIF(R131,"A1")+COUNTIF(T131,"A1")</f>
        <v>0</v>
      </c>
    </row>
    <row r="132" spans="1:40" ht="15.5" customHeight="1" x14ac:dyDescent="0.35">
      <c r="A132" s="60">
        <v>130</v>
      </c>
      <c r="B132" s="60">
        <v>130</v>
      </c>
      <c r="C132" s="60" t="s">
        <v>38</v>
      </c>
      <c r="D132" s="60" t="s">
        <v>145</v>
      </c>
      <c r="E132" s="60" t="s">
        <v>270</v>
      </c>
      <c r="I132" s="60" t="s">
        <v>49</v>
      </c>
      <c r="J132" s="60" t="s">
        <v>3</v>
      </c>
      <c r="K132" s="60" t="s">
        <v>41</v>
      </c>
      <c r="L132" s="60" t="s">
        <v>4</v>
      </c>
      <c r="M132" s="60" t="s">
        <v>57</v>
      </c>
      <c r="N132" s="60" t="s">
        <v>41</v>
      </c>
      <c r="O132" s="60" t="s">
        <v>72</v>
      </c>
      <c r="P132" s="60" t="s">
        <v>40</v>
      </c>
      <c r="Q132" s="60" t="s">
        <v>46</v>
      </c>
      <c r="R132" s="60" t="s">
        <v>40</v>
      </c>
      <c r="S132" s="60" t="s">
        <v>70</v>
      </c>
      <c r="T132" s="60" t="s">
        <v>40</v>
      </c>
      <c r="U132" s="60">
        <f t="shared" si="40"/>
        <v>5</v>
      </c>
      <c r="V132" s="60">
        <f t="shared" si="41"/>
        <v>6</v>
      </c>
      <c r="W132" s="60">
        <f t="shared" si="42"/>
        <v>4</v>
      </c>
      <c r="X132" s="60">
        <f t="shared" si="43"/>
        <v>8</v>
      </c>
      <c r="Y132" s="24">
        <f t="shared" si="44"/>
        <v>4</v>
      </c>
      <c r="Z132" s="24">
        <f t="shared" si="45"/>
        <v>6</v>
      </c>
      <c r="AA132" s="24">
        <f t="shared" si="46"/>
        <v>9</v>
      </c>
      <c r="AB132" s="24">
        <f t="shared" si="47"/>
        <v>9</v>
      </c>
      <c r="AC132" s="24">
        <f t="shared" si="48"/>
        <v>3</v>
      </c>
      <c r="AD132" s="24">
        <f t="shared" si="49"/>
        <v>3</v>
      </c>
      <c r="AE132" s="24">
        <f t="shared" si="50"/>
        <v>3</v>
      </c>
      <c r="AF132" s="24">
        <f t="shared" si="51"/>
        <v>2</v>
      </c>
      <c r="AG132" s="24">
        <f t="shared" si="52"/>
        <v>3</v>
      </c>
      <c r="AH132" s="24">
        <f t="shared" si="53"/>
        <v>5</v>
      </c>
      <c r="AI132" s="24">
        <f t="shared" si="54"/>
        <v>2</v>
      </c>
      <c r="AJ132" s="24">
        <f t="shared" si="55"/>
        <v>3</v>
      </c>
      <c r="AK132" s="24">
        <f t="shared" si="56"/>
        <v>5</v>
      </c>
      <c r="AL132" s="24">
        <f t="shared" si="57"/>
        <v>6</v>
      </c>
      <c r="AM132" s="2">
        <f t="shared" si="58"/>
        <v>28</v>
      </c>
      <c r="AN132" s="60">
        <f t="shared" si="59"/>
        <v>0</v>
      </c>
    </row>
    <row r="133" spans="1:40" ht="15.5" customHeight="1" x14ac:dyDescent="0.35">
      <c r="A133" s="60">
        <v>131</v>
      </c>
      <c r="B133" s="60">
        <v>131</v>
      </c>
      <c r="C133" s="60" t="s">
        <v>55</v>
      </c>
      <c r="D133" s="60" t="s">
        <v>145</v>
      </c>
      <c r="E133" s="60" t="s">
        <v>271</v>
      </c>
      <c r="I133" s="60" t="s">
        <v>41</v>
      </c>
      <c r="J133" s="60" t="s">
        <v>41</v>
      </c>
      <c r="K133" s="60" t="s">
        <v>41</v>
      </c>
      <c r="L133" s="60" t="s">
        <v>41</v>
      </c>
      <c r="M133" s="60" t="s">
        <v>59</v>
      </c>
      <c r="N133" s="60" t="s">
        <v>41</v>
      </c>
      <c r="O133" s="60" t="s">
        <v>67</v>
      </c>
      <c r="P133" s="60" t="s">
        <v>41</v>
      </c>
      <c r="Q133" s="60" t="s">
        <v>68</v>
      </c>
      <c r="R133" s="60" t="s">
        <v>41</v>
      </c>
      <c r="S133" s="60" t="s">
        <v>43</v>
      </c>
      <c r="T133" s="60" t="s">
        <v>41</v>
      </c>
      <c r="U133" s="60">
        <f t="shared" si="40"/>
        <v>0</v>
      </c>
      <c r="V133" s="60">
        <f t="shared" si="41"/>
        <v>0</v>
      </c>
      <c r="W133" s="60">
        <f t="shared" si="42"/>
        <v>9</v>
      </c>
      <c r="X133" s="60">
        <f t="shared" si="43"/>
        <v>9</v>
      </c>
      <c r="Y133" s="24">
        <f t="shared" si="44"/>
        <v>9</v>
      </c>
      <c r="Z133" s="24">
        <f t="shared" si="45"/>
        <v>9</v>
      </c>
      <c r="AA133" s="24">
        <f t="shared" si="46"/>
        <v>9</v>
      </c>
      <c r="AB133" s="24">
        <f t="shared" si="47"/>
        <v>9</v>
      </c>
      <c r="AC133" s="24">
        <f t="shared" si="48"/>
        <v>9</v>
      </c>
      <c r="AD133" s="24">
        <f t="shared" si="49"/>
        <v>9</v>
      </c>
      <c r="AE133" s="24">
        <f t="shared" si="50"/>
        <v>9</v>
      </c>
      <c r="AF133" s="24">
        <f t="shared" si="51"/>
        <v>0</v>
      </c>
      <c r="AG133" s="24">
        <f t="shared" si="52"/>
        <v>0</v>
      </c>
      <c r="AH133" s="24">
        <f t="shared" si="53"/>
        <v>0</v>
      </c>
      <c r="AI133" s="24">
        <f t="shared" si="54"/>
        <v>0</v>
      </c>
      <c r="AJ133" s="24">
        <f t="shared" si="55"/>
        <v>0</v>
      </c>
      <c r="AK133" s="24">
        <f t="shared" si="56"/>
        <v>0</v>
      </c>
      <c r="AL133" s="24">
        <f t="shared" si="57"/>
        <v>6</v>
      </c>
      <c r="AM133" s="2">
        <f t="shared" si="58"/>
        <v>54</v>
      </c>
      <c r="AN133" s="60">
        <f t="shared" si="59"/>
        <v>0</v>
      </c>
    </row>
    <row r="134" spans="1:40" ht="15.5" customHeight="1" x14ac:dyDescent="0.35">
      <c r="A134" s="60">
        <v>132</v>
      </c>
      <c r="B134" s="60">
        <v>132</v>
      </c>
      <c r="C134" s="60" t="s">
        <v>38</v>
      </c>
      <c r="D134" s="60" t="s">
        <v>145</v>
      </c>
      <c r="E134" s="60" t="s">
        <v>272</v>
      </c>
      <c r="I134" s="60" t="s">
        <v>62</v>
      </c>
      <c r="J134" s="60" t="s">
        <v>3</v>
      </c>
      <c r="K134" s="60" t="s">
        <v>42</v>
      </c>
      <c r="L134" s="60" t="s">
        <v>42</v>
      </c>
      <c r="M134" s="60" t="s">
        <v>56</v>
      </c>
      <c r="N134" s="60" t="s">
        <v>41</v>
      </c>
      <c r="O134" s="60" t="s">
        <v>57</v>
      </c>
      <c r="P134" s="60" t="s">
        <v>42</v>
      </c>
      <c r="Q134" s="60" t="s">
        <v>44</v>
      </c>
      <c r="R134" s="60" t="s">
        <v>42</v>
      </c>
      <c r="S134" s="60" t="s">
        <v>58</v>
      </c>
      <c r="T134" s="60" t="s">
        <v>41</v>
      </c>
      <c r="U134" s="60">
        <f t="shared" si="40"/>
        <v>2</v>
      </c>
      <c r="V134" s="60">
        <f t="shared" si="41"/>
        <v>6</v>
      </c>
      <c r="W134" s="60">
        <f t="shared" si="42"/>
        <v>1</v>
      </c>
      <c r="X134" s="60">
        <f t="shared" si="43"/>
        <v>7</v>
      </c>
      <c r="Y134" s="24">
        <f t="shared" si="44"/>
        <v>1</v>
      </c>
      <c r="Z134" s="24">
        <f t="shared" si="45"/>
        <v>6</v>
      </c>
      <c r="AA134" s="24">
        <f t="shared" si="46"/>
        <v>7</v>
      </c>
      <c r="AB134" s="24">
        <f t="shared" si="47"/>
        <v>9</v>
      </c>
      <c r="AC134" s="24">
        <f t="shared" si="48"/>
        <v>7</v>
      </c>
      <c r="AD134" s="24">
        <f t="shared" si="49"/>
        <v>7</v>
      </c>
      <c r="AE134" s="24">
        <f t="shared" si="50"/>
        <v>9</v>
      </c>
      <c r="AF134" s="24">
        <f t="shared" si="51"/>
        <v>2</v>
      </c>
      <c r="AG134" s="24">
        <f t="shared" si="52"/>
        <v>0</v>
      </c>
      <c r="AH134" s="24">
        <f t="shared" si="53"/>
        <v>2</v>
      </c>
      <c r="AI134" s="24">
        <f t="shared" si="54"/>
        <v>3</v>
      </c>
      <c r="AJ134" s="24">
        <f t="shared" si="55"/>
        <v>2</v>
      </c>
      <c r="AK134" s="24">
        <f t="shared" si="56"/>
        <v>5</v>
      </c>
      <c r="AL134" s="24">
        <f t="shared" si="57"/>
        <v>6</v>
      </c>
      <c r="AM134" s="2">
        <f t="shared" si="58"/>
        <v>37</v>
      </c>
      <c r="AN134" s="60">
        <f t="shared" si="59"/>
        <v>1</v>
      </c>
    </row>
    <row r="135" spans="1:40" ht="15.5" customHeight="1" x14ac:dyDescent="0.35">
      <c r="A135" s="60">
        <v>133</v>
      </c>
      <c r="B135" s="60">
        <v>133</v>
      </c>
      <c r="C135" s="60" t="s">
        <v>55</v>
      </c>
      <c r="D135" s="60" t="s">
        <v>145</v>
      </c>
      <c r="E135" s="60" t="s">
        <v>273</v>
      </c>
      <c r="I135" s="60" t="s">
        <v>49</v>
      </c>
      <c r="J135" s="60" t="s">
        <v>3</v>
      </c>
      <c r="K135" s="60" t="s">
        <v>41</v>
      </c>
      <c r="L135" s="60" t="s">
        <v>41</v>
      </c>
      <c r="M135" s="60" t="s">
        <v>65</v>
      </c>
      <c r="N135" s="60" t="s">
        <v>4</v>
      </c>
      <c r="O135" s="60" t="s">
        <v>70</v>
      </c>
      <c r="P135" s="60" t="s">
        <v>40</v>
      </c>
      <c r="Q135" s="60" t="s">
        <v>74</v>
      </c>
      <c r="R135" s="60" t="s">
        <v>3</v>
      </c>
      <c r="S135" s="60" t="s">
        <v>75</v>
      </c>
      <c r="T135" s="60" t="s">
        <v>49</v>
      </c>
      <c r="U135" s="60">
        <f t="shared" si="40"/>
        <v>5</v>
      </c>
      <c r="V135" s="60">
        <f t="shared" si="41"/>
        <v>6</v>
      </c>
      <c r="W135" s="60">
        <f t="shared" si="42"/>
        <v>4</v>
      </c>
      <c r="X135" s="60">
        <f t="shared" si="43"/>
        <v>9</v>
      </c>
      <c r="Y135" s="24">
        <f t="shared" si="44"/>
        <v>4</v>
      </c>
      <c r="Z135" s="24">
        <f t="shared" si="45"/>
        <v>6</v>
      </c>
      <c r="AA135" s="24">
        <f t="shared" si="46"/>
        <v>9</v>
      </c>
      <c r="AB135" s="24">
        <f t="shared" si="47"/>
        <v>8</v>
      </c>
      <c r="AC135" s="24">
        <f t="shared" si="48"/>
        <v>3</v>
      </c>
      <c r="AD135" s="24">
        <f t="shared" si="49"/>
        <v>6</v>
      </c>
      <c r="AE135" s="24">
        <f t="shared" si="50"/>
        <v>4</v>
      </c>
      <c r="AF135" s="24">
        <f t="shared" si="51"/>
        <v>2</v>
      </c>
      <c r="AG135" s="24">
        <f t="shared" si="52"/>
        <v>3</v>
      </c>
      <c r="AH135" s="24">
        <f t="shared" si="53"/>
        <v>5</v>
      </c>
      <c r="AI135" s="24">
        <f t="shared" si="54"/>
        <v>2</v>
      </c>
      <c r="AJ135" s="24">
        <f t="shared" si="55"/>
        <v>3</v>
      </c>
      <c r="AK135" s="24">
        <f t="shared" si="56"/>
        <v>5</v>
      </c>
      <c r="AL135" s="24">
        <f t="shared" si="57"/>
        <v>6</v>
      </c>
      <c r="AM135" s="2">
        <f t="shared" si="58"/>
        <v>32</v>
      </c>
      <c r="AN135" s="60">
        <f t="shared" si="59"/>
        <v>0</v>
      </c>
    </row>
    <row r="136" spans="1:40" ht="15.5" customHeight="1" x14ac:dyDescent="0.35">
      <c r="A136" s="60">
        <v>134</v>
      </c>
      <c r="B136" s="60">
        <v>134</v>
      </c>
      <c r="C136" s="60" t="s">
        <v>38</v>
      </c>
      <c r="D136" s="60" t="s">
        <v>145</v>
      </c>
      <c r="E136" s="60" t="s">
        <v>274</v>
      </c>
      <c r="I136" s="60" t="s">
        <v>40</v>
      </c>
      <c r="J136" s="60" t="s">
        <v>42</v>
      </c>
      <c r="K136" s="60" t="s">
        <v>41</v>
      </c>
      <c r="L136" s="60" t="s">
        <v>41</v>
      </c>
      <c r="M136" s="60" t="s">
        <v>63</v>
      </c>
      <c r="N136" s="60" t="s">
        <v>41</v>
      </c>
      <c r="O136" s="60" t="s">
        <v>51</v>
      </c>
      <c r="P136" s="60" t="s">
        <v>49</v>
      </c>
      <c r="Q136" s="60" t="s">
        <v>52</v>
      </c>
      <c r="R136" s="60" t="s">
        <v>3</v>
      </c>
      <c r="S136" s="60" t="s">
        <v>65</v>
      </c>
      <c r="T136" s="60" t="s">
        <v>42</v>
      </c>
      <c r="U136" s="60">
        <f t="shared" si="40"/>
        <v>3</v>
      </c>
      <c r="V136" s="60">
        <f t="shared" si="41"/>
        <v>5</v>
      </c>
      <c r="W136" s="60">
        <f t="shared" si="42"/>
        <v>3</v>
      </c>
      <c r="X136" s="60">
        <f t="shared" si="43"/>
        <v>9</v>
      </c>
      <c r="Y136" s="24">
        <f t="shared" si="44"/>
        <v>3</v>
      </c>
      <c r="Z136" s="24">
        <f t="shared" si="45"/>
        <v>7</v>
      </c>
      <c r="AA136" s="24">
        <f t="shared" si="46"/>
        <v>9</v>
      </c>
      <c r="AB136" s="24">
        <f t="shared" si="47"/>
        <v>9</v>
      </c>
      <c r="AC136" s="24">
        <f t="shared" si="48"/>
        <v>4</v>
      </c>
      <c r="AD136" s="24">
        <f t="shared" si="49"/>
        <v>6</v>
      </c>
      <c r="AE136" s="24">
        <f t="shared" si="50"/>
        <v>7</v>
      </c>
      <c r="AF136" s="24">
        <f t="shared" si="51"/>
        <v>1</v>
      </c>
      <c r="AG136" s="24">
        <f t="shared" si="52"/>
        <v>2</v>
      </c>
      <c r="AH136" s="24">
        <f t="shared" si="53"/>
        <v>3</v>
      </c>
      <c r="AI136" s="24">
        <f t="shared" si="54"/>
        <v>2</v>
      </c>
      <c r="AJ136" s="24">
        <f t="shared" si="55"/>
        <v>3</v>
      </c>
      <c r="AK136" s="24">
        <f t="shared" si="56"/>
        <v>5</v>
      </c>
      <c r="AL136" s="24">
        <f t="shared" si="57"/>
        <v>6</v>
      </c>
      <c r="AM136" s="2">
        <f t="shared" si="58"/>
        <v>36</v>
      </c>
      <c r="AN136" s="60">
        <f t="shared" si="59"/>
        <v>0</v>
      </c>
    </row>
    <row r="137" spans="1:40" ht="15.5" customHeight="1" x14ac:dyDescent="0.35">
      <c r="A137" s="60">
        <v>135</v>
      </c>
      <c r="B137" s="60">
        <v>135</v>
      </c>
      <c r="C137" s="60" t="s">
        <v>55</v>
      </c>
      <c r="D137" s="60" t="s">
        <v>145</v>
      </c>
      <c r="E137" s="60" t="s">
        <v>275</v>
      </c>
      <c r="I137" s="60" t="s">
        <v>47</v>
      </c>
      <c r="J137" s="60" t="s">
        <v>48</v>
      </c>
      <c r="K137" s="60" t="s">
        <v>41</v>
      </c>
      <c r="L137" s="60" t="s">
        <v>41</v>
      </c>
      <c r="M137" s="60" t="s">
        <v>66</v>
      </c>
      <c r="N137" s="60" t="s">
        <v>3</v>
      </c>
      <c r="O137" s="60" t="s">
        <v>70</v>
      </c>
      <c r="P137" s="60" t="s">
        <v>47</v>
      </c>
      <c r="Q137" s="60" t="s">
        <v>74</v>
      </c>
      <c r="R137" s="60" t="s">
        <v>48</v>
      </c>
      <c r="S137" s="60" t="s">
        <v>75</v>
      </c>
      <c r="T137" s="60" t="s">
        <v>47</v>
      </c>
      <c r="U137" s="60">
        <f t="shared" si="40"/>
        <v>6</v>
      </c>
      <c r="V137" s="60">
        <f t="shared" si="41"/>
        <v>6</v>
      </c>
      <c r="W137" s="60">
        <f t="shared" si="42"/>
        <v>2</v>
      </c>
      <c r="X137" s="60">
        <f t="shared" si="43"/>
        <v>9</v>
      </c>
      <c r="Y137" s="24">
        <f t="shared" si="44"/>
        <v>2</v>
      </c>
      <c r="Z137" s="24">
        <f t="shared" si="45"/>
        <v>5</v>
      </c>
      <c r="AA137" s="24">
        <f t="shared" si="46"/>
        <v>9</v>
      </c>
      <c r="AB137" s="24">
        <f t="shared" si="47"/>
        <v>6</v>
      </c>
      <c r="AC137" s="24">
        <f t="shared" si="48"/>
        <v>2</v>
      </c>
      <c r="AD137" s="24">
        <f t="shared" si="49"/>
        <v>5</v>
      </c>
      <c r="AE137" s="24">
        <f t="shared" si="50"/>
        <v>2</v>
      </c>
      <c r="AF137" s="24">
        <f t="shared" si="51"/>
        <v>2</v>
      </c>
      <c r="AG137" s="24">
        <f t="shared" si="52"/>
        <v>3</v>
      </c>
      <c r="AH137" s="24">
        <f t="shared" si="53"/>
        <v>5</v>
      </c>
      <c r="AI137" s="24">
        <f t="shared" si="54"/>
        <v>2</v>
      </c>
      <c r="AJ137" s="24">
        <f t="shared" si="55"/>
        <v>3</v>
      </c>
      <c r="AK137" s="24">
        <f t="shared" si="56"/>
        <v>5</v>
      </c>
      <c r="AL137" s="24">
        <f t="shared" si="57"/>
        <v>6</v>
      </c>
      <c r="AM137" s="2">
        <f t="shared" si="58"/>
        <v>25</v>
      </c>
      <c r="AN137" s="60">
        <f t="shared" si="59"/>
        <v>0</v>
      </c>
    </row>
    <row r="138" spans="1:40" ht="15.5" customHeight="1" x14ac:dyDescent="0.35">
      <c r="A138" s="60">
        <v>136</v>
      </c>
      <c r="B138" s="60">
        <v>136</v>
      </c>
      <c r="C138" s="60" t="s">
        <v>38</v>
      </c>
      <c r="D138" s="60" t="s">
        <v>145</v>
      </c>
      <c r="E138" s="60" t="s">
        <v>276</v>
      </c>
      <c r="I138" s="60" t="s">
        <v>40</v>
      </c>
      <c r="J138" s="60" t="s">
        <v>3</v>
      </c>
      <c r="K138" s="60" t="s">
        <v>41</v>
      </c>
      <c r="L138" s="60" t="s">
        <v>4</v>
      </c>
      <c r="M138" s="60" t="s">
        <v>57</v>
      </c>
      <c r="N138" s="60" t="s">
        <v>40</v>
      </c>
      <c r="O138" s="60" t="s">
        <v>72</v>
      </c>
      <c r="P138" s="60" t="s">
        <v>47</v>
      </c>
      <c r="Q138" s="60" t="s">
        <v>46</v>
      </c>
      <c r="R138" s="60" t="s">
        <v>40</v>
      </c>
      <c r="S138" s="60" t="s">
        <v>70</v>
      </c>
      <c r="T138" s="60" t="s">
        <v>40</v>
      </c>
      <c r="U138" s="60">
        <f t="shared" si="40"/>
        <v>6</v>
      </c>
      <c r="V138" s="60">
        <f t="shared" si="41"/>
        <v>7</v>
      </c>
      <c r="W138" s="60">
        <f t="shared" si="42"/>
        <v>3</v>
      </c>
      <c r="X138" s="60">
        <f t="shared" si="43"/>
        <v>8</v>
      </c>
      <c r="Y138" s="24">
        <f t="shared" si="44"/>
        <v>3</v>
      </c>
      <c r="Z138" s="24">
        <f t="shared" si="45"/>
        <v>6</v>
      </c>
      <c r="AA138" s="24">
        <f t="shared" si="46"/>
        <v>9</v>
      </c>
      <c r="AB138" s="24">
        <f t="shared" si="47"/>
        <v>3</v>
      </c>
      <c r="AC138" s="24">
        <f t="shared" si="48"/>
        <v>2</v>
      </c>
      <c r="AD138" s="24">
        <f t="shared" si="49"/>
        <v>3</v>
      </c>
      <c r="AE138" s="24">
        <f t="shared" si="50"/>
        <v>3</v>
      </c>
      <c r="AF138" s="24">
        <f t="shared" si="51"/>
        <v>2</v>
      </c>
      <c r="AG138" s="24">
        <f t="shared" si="52"/>
        <v>3</v>
      </c>
      <c r="AH138" s="24">
        <f t="shared" si="53"/>
        <v>5</v>
      </c>
      <c r="AI138" s="24">
        <f t="shared" si="54"/>
        <v>2</v>
      </c>
      <c r="AJ138" s="24">
        <f t="shared" si="55"/>
        <v>3</v>
      </c>
      <c r="AK138" s="24">
        <f t="shared" si="56"/>
        <v>5</v>
      </c>
      <c r="AL138" s="24">
        <f t="shared" si="57"/>
        <v>6</v>
      </c>
      <c r="AM138" s="2">
        <f t="shared" si="58"/>
        <v>26</v>
      </c>
      <c r="AN138" s="60">
        <f t="shared" si="59"/>
        <v>0</v>
      </c>
    </row>
    <row r="139" spans="1:40" ht="15.5" customHeight="1" x14ac:dyDescent="0.35">
      <c r="A139" s="60">
        <v>137</v>
      </c>
      <c r="B139" s="60">
        <v>137</v>
      </c>
      <c r="C139" s="60" t="s">
        <v>38</v>
      </c>
      <c r="D139" s="60" t="s">
        <v>145</v>
      </c>
      <c r="E139" s="60" t="s">
        <v>277</v>
      </c>
      <c r="I139" s="60" t="s">
        <v>49</v>
      </c>
      <c r="J139" s="60" t="s">
        <v>3</v>
      </c>
      <c r="K139" s="60" t="s">
        <v>41</v>
      </c>
      <c r="L139" s="60" t="s">
        <v>41</v>
      </c>
      <c r="M139" s="60" t="s">
        <v>56</v>
      </c>
      <c r="N139" s="60" t="s">
        <v>41</v>
      </c>
      <c r="O139" s="60" t="s">
        <v>57</v>
      </c>
      <c r="P139" s="60" t="s">
        <v>41</v>
      </c>
      <c r="Q139" s="60" t="s">
        <v>44</v>
      </c>
      <c r="R139" s="60" t="s">
        <v>4</v>
      </c>
      <c r="S139" s="60" t="s">
        <v>58</v>
      </c>
      <c r="T139" s="60" t="s">
        <v>41</v>
      </c>
      <c r="U139" s="60">
        <f t="shared" si="40"/>
        <v>2</v>
      </c>
      <c r="V139" s="60">
        <f t="shared" si="41"/>
        <v>3</v>
      </c>
      <c r="W139" s="60">
        <f t="shared" si="42"/>
        <v>4</v>
      </c>
      <c r="X139" s="60">
        <f t="shared" si="43"/>
        <v>9</v>
      </c>
      <c r="Y139" s="24">
        <f t="shared" si="44"/>
        <v>4</v>
      </c>
      <c r="Z139" s="24">
        <f t="shared" si="45"/>
        <v>6</v>
      </c>
      <c r="AA139" s="24">
        <f t="shared" si="46"/>
        <v>9</v>
      </c>
      <c r="AB139" s="24">
        <f t="shared" si="47"/>
        <v>9</v>
      </c>
      <c r="AC139" s="24">
        <f t="shared" si="48"/>
        <v>9</v>
      </c>
      <c r="AD139" s="24">
        <f t="shared" si="49"/>
        <v>8</v>
      </c>
      <c r="AE139" s="24">
        <f t="shared" si="50"/>
        <v>9</v>
      </c>
      <c r="AF139" s="24">
        <f t="shared" si="51"/>
        <v>2</v>
      </c>
      <c r="AG139" s="24">
        <f t="shared" si="52"/>
        <v>0</v>
      </c>
      <c r="AH139" s="24">
        <f t="shared" si="53"/>
        <v>2</v>
      </c>
      <c r="AI139" s="24">
        <f t="shared" si="54"/>
        <v>2</v>
      </c>
      <c r="AJ139" s="24">
        <f t="shared" si="55"/>
        <v>1</v>
      </c>
      <c r="AK139" s="24">
        <f t="shared" si="56"/>
        <v>3</v>
      </c>
      <c r="AL139" s="24">
        <f t="shared" si="57"/>
        <v>6</v>
      </c>
      <c r="AM139" s="2">
        <f t="shared" si="58"/>
        <v>45</v>
      </c>
      <c r="AN139" s="60">
        <f t="shared" si="59"/>
        <v>0</v>
      </c>
    </row>
    <row r="140" spans="1:40" ht="15.5" customHeight="1" x14ac:dyDescent="0.35">
      <c r="A140" s="60">
        <v>138</v>
      </c>
      <c r="B140" s="60">
        <v>138</v>
      </c>
      <c r="C140" s="60" t="s">
        <v>38</v>
      </c>
      <c r="D140" s="60" t="s">
        <v>145</v>
      </c>
      <c r="E140" s="60" t="s">
        <v>278</v>
      </c>
      <c r="I140" s="60" t="s">
        <v>3</v>
      </c>
      <c r="J140" s="60" t="s">
        <v>4</v>
      </c>
      <c r="K140" s="60" t="s">
        <v>41</v>
      </c>
      <c r="L140" s="60" t="s">
        <v>41</v>
      </c>
      <c r="M140" s="60" t="s">
        <v>63</v>
      </c>
      <c r="N140" s="60" t="s">
        <v>41</v>
      </c>
      <c r="O140" s="60" t="s">
        <v>51</v>
      </c>
      <c r="P140" s="60" t="s">
        <v>42</v>
      </c>
      <c r="Q140" s="60" t="s">
        <v>53</v>
      </c>
      <c r="R140" s="60" t="s">
        <v>41</v>
      </c>
      <c r="S140" s="60" t="s">
        <v>65</v>
      </c>
      <c r="T140" s="60" t="s">
        <v>41</v>
      </c>
      <c r="U140" s="60">
        <f t="shared" si="40"/>
        <v>1</v>
      </c>
      <c r="V140" s="60">
        <f t="shared" si="41"/>
        <v>3</v>
      </c>
      <c r="W140" s="60">
        <f t="shared" si="42"/>
        <v>6</v>
      </c>
      <c r="X140" s="60">
        <f t="shared" si="43"/>
        <v>9</v>
      </c>
      <c r="Y140" s="24">
        <f t="shared" si="44"/>
        <v>6</v>
      </c>
      <c r="Z140" s="24">
        <f t="shared" si="45"/>
        <v>8</v>
      </c>
      <c r="AA140" s="24">
        <f t="shared" si="46"/>
        <v>9</v>
      </c>
      <c r="AB140" s="24">
        <f t="shared" si="47"/>
        <v>9</v>
      </c>
      <c r="AC140" s="24">
        <f t="shared" si="48"/>
        <v>7</v>
      </c>
      <c r="AD140" s="24">
        <f t="shared" si="49"/>
        <v>9</v>
      </c>
      <c r="AE140" s="24">
        <f t="shared" si="50"/>
        <v>9</v>
      </c>
      <c r="AF140" s="24">
        <f t="shared" si="51"/>
        <v>1</v>
      </c>
      <c r="AG140" s="24">
        <f t="shared" si="52"/>
        <v>0</v>
      </c>
      <c r="AH140" s="24">
        <f t="shared" si="53"/>
        <v>1</v>
      </c>
      <c r="AI140" s="24">
        <f t="shared" si="54"/>
        <v>2</v>
      </c>
      <c r="AJ140" s="24">
        <f t="shared" si="55"/>
        <v>1</v>
      </c>
      <c r="AK140" s="24">
        <f t="shared" si="56"/>
        <v>3</v>
      </c>
      <c r="AL140" s="24">
        <f t="shared" si="57"/>
        <v>6</v>
      </c>
      <c r="AM140" s="2">
        <f t="shared" si="58"/>
        <v>48</v>
      </c>
      <c r="AN140" s="60">
        <f t="shared" si="59"/>
        <v>0</v>
      </c>
    </row>
    <row r="141" spans="1:40" ht="15.5" customHeight="1" x14ac:dyDescent="0.35">
      <c r="A141" s="60">
        <v>139</v>
      </c>
      <c r="B141" s="60">
        <v>139</v>
      </c>
      <c r="C141" s="60" t="s">
        <v>38</v>
      </c>
      <c r="D141" s="60" t="s">
        <v>145</v>
      </c>
      <c r="E141" s="60" t="s">
        <v>279</v>
      </c>
      <c r="I141" s="60" t="s">
        <v>42</v>
      </c>
      <c r="J141" s="60" t="s">
        <v>3</v>
      </c>
      <c r="K141" s="60" t="s">
        <v>41</v>
      </c>
      <c r="L141" s="60" t="s">
        <v>41</v>
      </c>
      <c r="M141" s="60" t="s">
        <v>43</v>
      </c>
      <c r="N141" s="60" t="s">
        <v>41</v>
      </c>
      <c r="O141" s="60" t="s">
        <v>44</v>
      </c>
      <c r="P141" s="60" t="s">
        <v>41</v>
      </c>
      <c r="Q141" s="60" t="s">
        <v>45</v>
      </c>
      <c r="R141" s="60" t="s">
        <v>41</v>
      </c>
      <c r="S141" s="60" t="s">
        <v>46</v>
      </c>
      <c r="T141" s="60" t="s">
        <v>40</v>
      </c>
      <c r="U141" s="60">
        <f t="shared" si="40"/>
        <v>2</v>
      </c>
      <c r="V141" s="60">
        <f t="shared" si="41"/>
        <v>3</v>
      </c>
      <c r="W141" s="60">
        <f t="shared" si="42"/>
        <v>7</v>
      </c>
      <c r="X141" s="60">
        <f t="shared" si="43"/>
        <v>9</v>
      </c>
      <c r="Y141" s="24">
        <f t="shared" si="44"/>
        <v>7</v>
      </c>
      <c r="Z141" s="24">
        <f t="shared" si="45"/>
        <v>6</v>
      </c>
      <c r="AA141" s="24">
        <f t="shared" si="46"/>
        <v>9</v>
      </c>
      <c r="AB141" s="24">
        <f t="shared" si="47"/>
        <v>9</v>
      </c>
      <c r="AC141" s="24">
        <f t="shared" si="48"/>
        <v>9</v>
      </c>
      <c r="AD141" s="24">
        <f t="shared" si="49"/>
        <v>9</v>
      </c>
      <c r="AE141" s="24">
        <f t="shared" si="50"/>
        <v>3</v>
      </c>
      <c r="AF141" s="24">
        <f t="shared" si="51"/>
        <v>1</v>
      </c>
      <c r="AG141" s="24">
        <f t="shared" si="52"/>
        <v>1</v>
      </c>
      <c r="AH141" s="24">
        <f t="shared" si="53"/>
        <v>2</v>
      </c>
      <c r="AI141" s="24">
        <f t="shared" si="54"/>
        <v>2</v>
      </c>
      <c r="AJ141" s="24">
        <f t="shared" si="55"/>
        <v>1</v>
      </c>
      <c r="AK141" s="24">
        <f t="shared" si="56"/>
        <v>3</v>
      </c>
      <c r="AL141" s="24">
        <f t="shared" si="57"/>
        <v>6</v>
      </c>
      <c r="AM141" s="2">
        <f t="shared" si="58"/>
        <v>43</v>
      </c>
      <c r="AN141" s="60">
        <f t="shared" si="59"/>
        <v>0</v>
      </c>
    </row>
    <row r="142" spans="1:40" ht="15.5" customHeight="1" x14ac:dyDescent="0.35">
      <c r="A142" s="60">
        <v>140</v>
      </c>
      <c r="B142" s="60">
        <v>140</v>
      </c>
      <c r="C142" s="60" t="s">
        <v>38</v>
      </c>
      <c r="D142" s="60" t="s">
        <v>145</v>
      </c>
      <c r="E142" s="60" t="s">
        <v>280</v>
      </c>
      <c r="I142" s="60" t="s">
        <v>47</v>
      </c>
      <c r="J142" s="60" t="s">
        <v>48</v>
      </c>
      <c r="K142" s="60" t="s">
        <v>41</v>
      </c>
      <c r="L142" s="60" t="s">
        <v>4</v>
      </c>
      <c r="M142" s="60" t="s">
        <v>57</v>
      </c>
      <c r="N142" s="60" t="s">
        <v>42</v>
      </c>
      <c r="O142" s="60" t="s">
        <v>72</v>
      </c>
      <c r="P142" s="60" t="s">
        <v>40</v>
      </c>
      <c r="Q142" s="60" t="s">
        <v>46</v>
      </c>
      <c r="R142" s="60" t="s">
        <v>62</v>
      </c>
      <c r="S142" s="60" t="s">
        <v>70</v>
      </c>
      <c r="T142" s="60" t="s">
        <v>40</v>
      </c>
      <c r="U142" s="60">
        <f t="shared" si="40"/>
        <v>5</v>
      </c>
      <c r="V142" s="60">
        <f t="shared" si="41"/>
        <v>7</v>
      </c>
      <c r="W142" s="60">
        <f t="shared" si="42"/>
        <v>2</v>
      </c>
      <c r="X142" s="60">
        <f t="shared" si="43"/>
        <v>8</v>
      </c>
      <c r="Y142" s="24">
        <f t="shared" si="44"/>
        <v>2</v>
      </c>
      <c r="Z142" s="24">
        <f t="shared" si="45"/>
        <v>5</v>
      </c>
      <c r="AA142" s="24">
        <f t="shared" si="46"/>
        <v>9</v>
      </c>
      <c r="AB142" s="24">
        <f t="shared" si="47"/>
        <v>7</v>
      </c>
      <c r="AC142" s="24">
        <f t="shared" si="48"/>
        <v>3</v>
      </c>
      <c r="AD142" s="24">
        <f t="shared" si="49"/>
        <v>1</v>
      </c>
      <c r="AE142" s="24">
        <f t="shared" si="50"/>
        <v>3</v>
      </c>
      <c r="AF142" s="24">
        <f t="shared" si="51"/>
        <v>2</v>
      </c>
      <c r="AG142" s="24">
        <f t="shared" si="52"/>
        <v>3</v>
      </c>
      <c r="AH142" s="24">
        <f t="shared" si="53"/>
        <v>5</v>
      </c>
      <c r="AI142" s="24">
        <f t="shared" si="54"/>
        <v>2</v>
      </c>
      <c r="AJ142" s="24">
        <f t="shared" si="55"/>
        <v>3</v>
      </c>
      <c r="AK142" s="24">
        <f t="shared" si="56"/>
        <v>5</v>
      </c>
      <c r="AL142" s="24">
        <f t="shared" si="57"/>
        <v>6</v>
      </c>
      <c r="AM142" s="2">
        <f t="shared" si="58"/>
        <v>23</v>
      </c>
      <c r="AN142" s="60">
        <f t="shared" si="59"/>
        <v>1</v>
      </c>
    </row>
    <row r="143" spans="1:40" ht="15.5" customHeight="1" x14ac:dyDescent="0.35">
      <c r="A143" s="60">
        <v>141</v>
      </c>
      <c r="B143" s="60">
        <v>141</v>
      </c>
      <c r="C143" s="60" t="s">
        <v>55</v>
      </c>
      <c r="D143" s="60" t="s">
        <v>145</v>
      </c>
      <c r="E143" s="60" t="s">
        <v>281</v>
      </c>
      <c r="I143" s="60" t="s">
        <v>41</v>
      </c>
      <c r="J143" s="60" t="s">
        <v>41</v>
      </c>
      <c r="K143" s="60" t="s">
        <v>41</v>
      </c>
      <c r="L143" s="60" t="s">
        <v>41</v>
      </c>
      <c r="M143" s="60" t="s">
        <v>43</v>
      </c>
      <c r="N143" s="60" t="s">
        <v>41</v>
      </c>
      <c r="O143" s="60" t="s">
        <v>70</v>
      </c>
      <c r="P143" s="60" t="s">
        <v>3</v>
      </c>
      <c r="Q143" s="60" t="s">
        <v>74</v>
      </c>
      <c r="R143" s="60" t="s">
        <v>41</v>
      </c>
      <c r="S143" s="60" t="s">
        <v>75</v>
      </c>
      <c r="T143" s="60" t="s">
        <v>41</v>
      </c>
      <c r="U143" s="60">
        <f t="shared" si="40"/>
        <v>1</v>
      </c>
      <c r="V143" s="60">
        <f t="shared" si="41"/>
        <v>1</v>
      </c>
      <c r="W143" s="60">
        <f t="shared" si="42"/>
        <v>9</v>
      </c>
      <c r="X143" s="60">
        <f t="shared" si="43"/>
        <v>9</v>
      </c>
      <c r="Y143" s="24">
        <f t="shared" si="44"/>
        <v>9</v>
      </c>
      <c r="Z143" s="24">
        <f t="shared" si="45"/>
        <v>9</v>
      </c>
      <c r="AA143" s="24">
        <f t="shared" si="46"/>
        <v>9</v>
      </c>
      <c r="AB143" s="24">
        <f t="shared" si="47"/>
        <v>9</v>
      </c>
      <c r="AC143" s="24">
        <f t="shared" si="48"/>
        <v>6</v>
      </c>
      <c r="AD143" s="24">
        <f t="shared" si="49"/>
        <v>9</v>
      </c>
      <c r="AE143" s="24">
        <f t="shared" si="50"/>
        <v>9</v>
      </c>
      <c r="AF143" s="24">
        <f t="shared" si="51"/>
        <v>0</v>
      </c>
      <c r="AG143" s="24">
        <f t="shared" si="52"/>
        <v>1</v>
      </c>
      <c r="AH143" s="24">
        <f t="shared" si="53"/>
        <v>1</v>
      </c>
      <c r="AI143" s="24">
        <f t="shared" si="54"/>
        <v>0</v>
      </c>
      <c r="AJ143" s="24">
        <f t="shared" si="55"/>
        <v>1</v>
      </c>
      <c r="AK143" s="24">
        <f t="shared" si="56"/>
        <v>1</v>
      </c>
      <c r="AL143" s="24">
        <f t="shared" si="57"/>
        <v>6</v>
      </c>
      <c r="AM143" s="2">
        <f t="shared" si="58"/>
        <v>51</v>
      </c>
      <c r="AN143" s="60">
        <f t="shared" si="59"/>
        <v>0</v>
      </c>
    </row>
    <row r="144" spans="1:40" ht="15.5" customHeight="1" x14ac:dyDescent="0.35">
      <c r="A144" s="60">
        <v>142</v>
      </c>
      <c r="B144" s="60">
        <v>142</v>
      </c>
      <c r="C144" s="60" t="s">
        <v>55</v>
      </c>
      <c r="D144" s="60" t="s">
        <v>145</v>
      </c>
      <c r="E144" s="60" t="s">
        <v>282</v>
      </c>
      <c r="I144" s="60" t="s">
        <v>48</v>
      </c>
      <c r="J144" s="60" t="s">
        <v>41</v>
      </c>
      <c r="K144" s="60" t="s">
        <v>41</v>
      </c>
      <c r="L144" s="60" t="s">
        <v>41</v>
      </c>
      <c r="M144" s="60" t="s">
        <v>63</v>
      </c>
      <c r="N144" s="60" t="s">
        <v>41</v>
      </c>
      <c r="O144" s="60" t="s">
        <v>43</v>
      </c>
      <c r="P144" s="60" t="s">
        <v>4</v>
      </c>
      <c r="Q144" s="60" t="s">
        <v>64</v>
      </c>
      <c r="R144" s="60" t="s">
        <v>3</v>
      </c>
      <c r="S144" s="60" t="s">
        <v>54</v>
      </c>
      <c r="T144" s="60" t="s">
        <v>42</v>
      </c>
      <c r="U144" s="60">
        <f t="shared" si="40"/>
        <v>2</v>
      </c>
      <c r="V144" s="60">
        <f t="shared" si="41"/>
        <v>4</v>
      </c>
      <c r="W144" s="60">
        <f t="shared" si="42"/>
        <v>5</v>
      </c>
      <c r="X144" s="60">
        <f t="shared" si="43"/>
        <v>9</v>
      </c>
      <c r="Y144" s="24">
        <f t="shared" si="44"/>
        <v>5</v>
      </c>
      <c r="Z144" s="24">
        <f t="shared" si="45"/>
        <v>9</v>
      </c>
      <c r="AA144" s="24">
        <f t="shared" si="46"/>
        <v>9</v>
      </c>
      <c r="AB144" s="24">
        <f t="shared" si="47"/>
        <v>9</v>
      </c>
      <c r="AC144" s="24">
        <f t="shared" si="48"/>
        <v>8</v>
      </c>
      <c r="AD144" s="24">
        <f t="shared" si="49"/>
        <v>6</v>
      </c>
      <c r="AE144" s="24">
        <f t="shared" si="50"/>
        <v>7</v>
      </c>
      <c r="AF144" s="24">
        <f t="shared" si="51"/>
        <v>1</v>
      </c>
      <c r="AG144" s="24">
        <f t="shared" si="52"/>
        <v>1</v>
      </c>
      <c r="AH144" s="24">
        <f t="shared" si="53"/>
        <v>2</v>
      </c>
      <c r="AI144" s="24">
        <f t="shared" si="54"/>
        <v>1</v>
      </c>
      <c r="AJ144" s="24">
        <f t="shared" si="55"/>
        <v>3</v>
      </c>
      <c r="AK144" s="24">
        <f t="shared" si="56"/>
        <v>4</v>
      </c>
      <c r="AL144" s="24">
        <f t="shared" si="57"/>
        <v>6</v>
      </c>
      <c r="AM144" s="2">
        <f t="shared" si="58"/>
        <v>44</v>
      </c>
      <c r="AN144" s="60">
        <f t="shared" si="59"/>
        <v>0</v>
      </c>
    </row>
    <row r="145" spans="1:40" ht="15.5" customHeight="1" x14ac:dyDescent="0.35">
      <c r="A145" s="60">
        <v>143</v>
      </c>
      <c r="B145" s="60">
        <v>143</v>
      </c>
      <c r="C145" s="60" t="s">
        <v>55</v>
      </c>
      <c r="D145" s="60" t="s">
        <v>145</v>
      </c>
      <c r="E145" s="60" t="s">
        <v>283</v>
      </c>
      <c r="I145" s="60" t="s">
        <v>62</v>
      </c>
      <c r="J145" s="60" t="s">
        <v>40</v>
      </c>
      <c r="K145" s="60" t="s">
        <v>3</v>
      </c>
      <c r="L145" s="60" t="s">
        <v>40</v>
      </c>
      <c r="M145" s="60" t="s">
        <v>56</v>
      </c>
      <c r="N145" s="60" t="s">
        <v>48</v>
      </c>
      <c r="O145" s="60" t="s">
        <v>57</v>
      </c>
      <c r="P145" s="60" t="s">
        <v>49</v>
      </c>
      <c r="Q145" s="60" t="s">
        <v>44</v>
      </c>
      <c r="R145" s="60" t="s">
        <v>40</v>
      </c>
      <c r="S145" s="60" t="s">
        <v>58</v>
      </c>
      <c r="T145" s="60" t="s">
        <v>3</v>
      </c>
      <c r="U145" s="60">
        <f t="shared" si="40"/>
        <v>8</v>
      </c>
      <c r="V145" s="60">
        <f t="shared" si="41"/>
        <v>8</v>
      </c>
      <c r="W145" s="60">
        <f t="shared" si="42"/>
        <v>1</v>
      </c>
      <c r="X145" s="60">
        <f t="shared" si="43"/>
        <v>3</v>
      </c>
      <c r="Y145" s="24">
        <f t="shared" si="44"/>
        <v>1</v>
      </c>
      <c r="Z145" s="24">
        <f t="shared" si="45"/>
        <v>3</v>
      </c>
      <c r="AA145" s="24">
        <f t="shared" si="46"/>
        <v>6</v>
      </c>
      <c r="AB145" s="24">
        <f t="shared" si="47"/>
        <v>5</v>
      </c>
      <c r="AC145" s="24">
        <f t="shared" si="48"/>
        <v>4</v>
      </c>
      <c r="AD145" s="24">
        <f t="shared" si="49"/>
        <v>3</v>
      </c>
      <c r="AE145" s="24">
        <f t="shared" si="50"/>
        <v>6</v>
      </c>
      <c r="AF145" s="24">
        <f t="shared" si="51"/>
        <v>3</v>
      </c>
      <c r="AG145" s="24">
        <f t="shared" si="52"/>
        <v>3</v>
      </c>
      <c r="AH145" s="24">
        <f t="shared" si="53"/>
        <v>6</v>
      </c>
      <c r="AI145" s="24">
        <f t="shared" si="54"/>
        <v>3</v>
      </c>
      <c r="AJ145" s="24">
        <f t="shared" si="55"/>
        <v>3</v>
      </c>
      <c r="AK145" s="24">
        <f t="shared" si="56"/>
        <v>6</v>
      </c>
      <c r="AL145" s="24">
        <f t="shared" si="57"/>
        <v>6</v>
      </c>
      <c r="AM145" s="2">
        <f t="shared" si="58"/>
        <v>22</v>
      </c>
      <c r="AN145" s="60">
        <f t="shared" si="59"/>
        <v>1</v>
      </c>
    </row>
    <row r="146" spans="1:40" ht="15.5" customHeight="1" x14ac:dyDescent="0.35">
      <c r="A146" s="60">
        <v>144</v>
      </c>
      <c r="B146" s="60">
        <v>144</v>
      </c>
      <c r="C146" s="60" t="s">
        <v>38</v>
      </c>
      <c r="D146" s="60" t="s">
        <v>145</v>
      </c>
      <c r="E146" s="60" t="s">
        <v>284</v>
      </c>
      <c r="I146" s="60" t="s">
        <v>47</v>
      </c>
      <c r="J146" s="60" t="s">
        <v>48</v>
      </c>
      <c r="K146" s="60" t="s">
        <v>41</v>
      </c>
      <c r="L146" s="60" t="s">
        <v>41</v>
      </c>
      <c r="M146" s="60" t="s">
        <v>63</v>
      </c>
      <c r="N146" s="60" t="s">
        <v>4</v>
      </c>
      <c r="O146" s="60" t="s">
        <v>51</v>
      </c>
      <c r="P146" s="60" t="s">
        <v>40</v>
      </c>
      <c r="Q146" s="60" t="s">
        <v>52</v>
      </c>
      <c r="R146" s="60" t="s">
        <v>49</v>
      </c>
      <c r="S146" s="60" t="s">
        <v>65</v>
      </c>
      <c r="T146" s="60" t="s">
        <v>42</v>
      </c>
      <c r="U146" s="60">
        <f t="shared" si="40"/>
        <v>4</v>
      </c>
      <c r="V146" s="60">
        <f t="shared" si="41"/>
        <v>6</v>
      </c>
      <c r="W146" s="60">
        <f t="shared" si="42"/>
        <v>2</v>
      </c>
      <c r="X146" s="60">
        <f t="shared" si="43"/>
        <v>9</v>
      </c>
      <c r="Y146" s="24">
        <f t="shared" si="44"/>
        <v>2</v>
      </c>
      <c r="Z146" s="24">
        <f t="shared" si="45"/>
        <v>5</v>
      </c>
      <c r="AA146" s="24">
        <f t="shared" si="46"/>
        <v>9</v>
      </c>
      <c r="AB146" s="24">
        <f t="shared" si="47"/>
        <v>8</v>
      </c>
      <c r="AC146" s="24">
        <f t="shared" si="48"/>
        <v>3</v>
      </c>
      <c r="AD146" s="24">
        <f t="shared" si="49"/>
        <v>4</v>
      </c>
      <c r="AE146" s="24">
        <f t="shared" si="50"/>
        <v>7</v>
      </c>
      <c r="AF146" s="24">
        <f t="shared" si="51"/>
        <v>2</v>
      </c>
      <c r="AG146" s="24">
        <f t="shared" si="52"/>
        <v>2</v>
      </c>
      <c r="AH146" s="24">
        <f t="shared" si="53"/>
        <v>4</v>
      </c>
      <c r="AI146" s="24">
        <f t="shared" si="54"/>
        <v>2</v>
      </c>
      <c r="AJ146" s="24">
        <f t="shared" si="55"/>
        <v>3</v>
      </c>
      <c r="AK146" s="24">
        <f t="shared" si="56"/>
        <v>5</v>
      </c>
      <c r="AL146" s="24">
        <f t="shared" si="57"/>
        <v>6</v>
      </c>
      <c r="AM146" s="2">
        <f t="shared" si="58"/>
        <v>30</v>
      </c>
      <c r="AN146" s="60">
        <f t="shared" si="59"/>
        <v>0</v>
      </c>
    </row>
    <row r="147" spans="1:40" ht="15.5" customHeight="1" x14ac:dyDescent="0.35">
      <c r="A147" s="60">
        <v>145</v>
      </c>
      <c r="B147" s="60">
        <v>145</v>
      </c>
      <c r="C147" s="60" t="s">
        <v>38</v>
      </c>
      <c r="D147" s="60" t="s">
        <v>145</v>
      </c>
      <c r="E147" s="60" t="s">
        <v>285</v>
      </c>
      <c r="I147" s="60" t="s">
        <v>4</v>
      </c>
      <c r="J147" s="60" t="s">
        <v>4</v>
      </c>
      <c r="K147" s="60" t="s">
        <v>41</v>
      </c>
      <c r="L147" s="60" t="s">
        <v>41</v>
      </c>
      <c r="M147" s="60" t="s">
        <v>43</v>
      </c>
      <c r="N147" s="60" t="s">
        <v>41</v>
      </c>
      <c r="O147" s="60" t="s">
        <v>52</v>
      </c>
      <c r="P147" s="60" t="s">
        <v>4</v>
      </c>
      <c r="Q147" s="60" t="s">
        <v>53</v>
      </c>
      <c r="R147" s="60" t="s">
        <v>41</v>
      </c>
      <c r="S147" s="60" t="s">
        <v>73</v>
      </c>
      <c r="T147" s="60" t="s">
        <v>41</v>
      </c>
      <c r="U147" s="60">
        <f t="shared" si="40"/>
        <v>0</v>
      </c>
      <c r="V147" s="60">
        <f t="shared" si="41"/>
        <v>3</v>
      </c>
      <c r="W147" s="60">
        <f t="shared" si="42"/>
        <v>8</v>
      </c>
      <c r="X147" s="60">
        <f t="shared" si="43"/>
        <v>9</v>
      </c>
      <c r="Y147" s="24">
        <f t="shared" si="44"/>
        <v>8</v>
      </c>
      <c r="Z147" s="24">
        <f t="shared" si="45"/>
        <v>8</v>
      </c>
      <c r="AA147" s="24">
        <f t="shared" si="46"/>
        <v>9</v>
      </c>
      <c r="AB147" s="24">
        <f t="shared" si="47"/>
        <v>9</v>
      </c>
      <c r="AC147" s="24">
        <f t="shared" si="48"/>
        <v>8</v>
      </c>
      <c r="AD147" s="24">
        <f t="shared" si="49"/>
        <v>9</v>
      </c>
      <c r="AE147" s="24">
        <f t="shared" si="50"/>
        <v>9</v>
      </c>
      <c r="AF147" s="24">
        <f t="shared" si="51"/>
        <v>0</v>
      </c>
      <c r="AG147" s="24">
        <f t="shared" si="52"/>
        <v>0</v>
      </c>
      <c r="AH147" s="24">
        <f t="shared" si="53"/>
        <v>0</v>
      </c>
      <c r="AI147" s="24">
        <f t="shared" si="54"/>
        <v>2</v>
      </c>
      <c r="AJ147" s="24">
        <f t="shared" si="55"/>
        <v>1</v>
      </c>
      <c r="AK147" s="24">
        <f t="shared" si="56"/>
        <v>3</v>
      </c>
      <c r="AL147" s="24">
        <f t="shared" si="57"/>
        <v>6</v>
      </c>
      <c r="AM147" s="2">
        <f t="shared" si="58"/>
        <v>51</v>
      </c>
      <c r="AN147" s="60">
        <f t="shared" si="59"/>
        <v>0</v>
      </c>
    </row>
    <row r="148" spans="1:40" ht="15.5" customHeight="1" x14ac:dyDescent="0.35">
      <c r="A148" s="60">
        <v>146</v>
      </c>
      <c r="B148" s="60">
        <v>146</v>
      </c>
      <c r="C148" s="60" t="s">
        <v>38</v>
      </c>
      <c r="D148" s="60" t="s">
        <v>145</v>
      </c>
      <c r="E148" s="60" t="s">
        <v>286</v>
      </c>
      <c r="I148" s="60" t="s">
        <v>40</v>
      </c>
      <c r="J148" s="60" t="s">
        <v>49</v>
      </c>
      <c r="K148" s="60" t="s">
        <v>41</v>
      </c>
      <c r="L148" s="60" t="s">
        <v>41</v>
      </c>
      <c r="M148" s="60" t="s">
        <v>63</v>
      </c>
      <c r="N148" s="60" t="s">
        <v>3</v>
      </c>
      <c r="O148" s="60" t="s">
        <v>51</v>
      </c>
      <c r="P148" s="60" t="s">
        <v>62</v>
      </c>
      <c r="Q148" s="60" t="s">
        <v>52</v>
      </c>
      <c r="R148" s="60" t="s">
        <v>40</v>
      </c>
      <c r="S148" s="60" t="s">
        <v>53</v>
      </c>
      <c r="T148" s="60" t="s">
        <v>3</v>
      </c>
      <c r="U148" s="60">
        <f t="shared" si="40"/>
        <v>6</v>
      </c>
      <c r="V148" s="60">
        <f t="shared" si="41"/>
        <v>6</v>
      </c>
      <c r="W148" s="60">
        <f t="shared" si="42"/>
        <v>3</v>
      </c>
      <c r="X148" s="60">
        <f t="shared" si="43"/>
        <v>9</v>
      </c>
      <c r="Y148" s="24">
        <f t="shared" si="44"/>
        <v>3</v>
      </c>
      <c r="Z148" s="24">
        <f t="shared" si="45"/>
        <v>4</v>
      </c>
      <c r="AA148" s="24">
        <f t="shared" si="46"/>
        <v>9</v>
      </c>
      <c r="AB148" s="24">
        <f t="shared" si="47"/>
        <v>6</v>
      </c>
      <c r="AC148" s="24">
        <f t="shared" si="48"/>
        <v>1</v>
      </c>
      <c r="AD148" s="24">
        <f t="shared" si="49"/>
        <v>3</v>
      </c>
      <c r="AE148" s="24">
        <f t="shared" si="50"/>
        <v>6</v>
      </c>
      <c r="AF148" s="24">
        <f t="shared" si="51"/>
        <v>2</v>
      </c>
      <c r="AG148" s="24">
        <f t="shared" si="52"/>
        <v>3</v>
      </c>
      <c r="AH148" s="24">
        <f t="shared" si="53"/>
        <v>5</v>
      </c>
      <c r="AI148" s="24">
        <f t="shared" si="54"/>
        <v>2</v>
      </c>
      <c r="AJ148" s="24">
        <f t="shared" si="55"/>
        <v>3</v>
      </c>
      <c r="AK148" s="24">
        <f t="shared" si="56"/>
        <v>5</v>
      </c>
      <c r="AL148" s="24">
        <f t="shared" si="57"/>
        <v>6</v>
      </c>
      <c r="AM148" s="2">
        <f t="shared" si="58"/>
        <v>26</v>
      </c>
      <c r="AN148" s="60">
        <f t="shared" si="59"/>
        <v>1</v>
      </c>
    </row>
    <row r="149" spans="1:40" ht="15.5" customHeight="1" x14ac:dyDescent="0.35">
      <c r="A149" s="60">
        <v>147</v>
      </c>
      <c r="B149" s="60">
        <v>147</v>
      </c>
      <c r="C149" s="60" t="s">
        <v>38</v>
      </c>
      <c r="D149" s="60" t="s">
        <v>145</v>
      </c>
      <c r="E149" s="60" t="s">
        <v>287</v>
      </c>
      <c r="I149" s="60" t="s">
        <v>48</v>
      </c>
      <c r="J149" s="60" t="s">
        <v>48</v>
      </c>
      <c r="K149" s="60" t="s">
        <v>41</v>
      </c>
      <c r="L149" s="60" t="s">
        <v>41</v>
      </c>
      <c r="M149" s="60" t="s">
        <v>44</v>
      </c>
      <c r="N149" s="60" t="s">
        <v>41</v>
      </c>
      <c r="O149" s="60" t="s">
        <v>45</v>
      </c>
      <c r="P149" s="60" t="s">
        <v>3</v>
      </c>
      <c r="Q149" s="60" t="s">
        <v>46</v>
      </c>
      <c r="R149" s="60" t="s">
        <v>40</v>
      </c>
      <c r="S149" s="60" t="s">
        <v>70</v>
      </c>
      <c r="T149" s="60" t="s">
        <v>49</v>
      </c>
      <c r="U149" s="60">
        <f t="shared" si="40"/>
        <v>5</v>
      </c>
      <c r="V149" s="60">
        <f t="shared" si="41"/>
        <v>5</v>
      </c>
      <c r="W149" s="60">
        <f t="shared" si="42"/>
        <v>5</v>
      </c>
      <c r="X149" s="60">
        <f t="shared" si="43"/>
        <v>9</v>
      </c>
      <c r="Y149" s="24">
        <f t="shared" si="44"/>
        <v>5</v>
      </c>
      <c r="Z149" s="24">
        <f t="shared" si="45"/>
        <v>5</v>
      </c>
      <c r="AA149" s="24">
        <f t="shared" si="46"/>
        <v>9</v>
      </c>
      <c r="AB149" s="24">
        <f t="shared" si="47"/>
        <v>9</v>
      </c>
      <c r="AC149" s="24">
        <f t="shared" si="48"/>
        <v>6</v>
      </c>
      <c r="AD149" s="24">
        <f t="shared" si="49"/>
        <v>3</v>
      </c>
      <c r="AE149" s="24">
        <f t="shared" si="50"/>
        <v>4</v>
      </c>
      <c r="AF149" s="24">
        <f t="shared" si="51"/>
        <v>2</v>
      </c>
      <c r="AG149" s="24">
        <f t="shared" si="52"/>
        <v>3</v>
      </c>
      <c r="AH149" s="24">
        <f t="shared" si="53"/>
        <v>5</v>
      </c>
      <c r="AI149" s="24">
        <f t="shared" si="54"/>
        <v>2</v>
      </c>
      <c r="AJ149" s="24">
        <f t="shared" si="55"/>
        <v>3</v>
      </c>
      <c r="AK149" s="24">
        <f t="shared" si="56"/>
        <v>5</v>
      </c>
      <c r="AL149" s="24">
        <f t="shared" si="57"/>
        <v>6</v>
      </c>
      <c r="AM149" s="2">
        <f t="shared" si="58"/>
        <v>32</v>
      </c>
      <c r="AN149" s="60">
        <f t="shared" si="59"/>
        <v>0</v>
      </c>
    </row>
    <row r="150" spans="1:40" ht="15.5" customHeight="1" x14ac:dyDescent="0.35">
      <c r="A150" s="60">
        <v>148</v>
      </c>
      <c r="B150" s="60">
        <v>148</v>
      </c>
      <c r="C150" s="60" t="s">
        <v>38</v>
      </c>
      <c r="D150" s="60" t="s">
        <v>145</v>
      </c>
      <c r="E150" s="60" t="s">
        <v>288</v>
      </c>
      <c r="I150" s="60" t="s">
        <v>48</v>
      </c>
      <c r="J150" s="60" t="s">
        <v>3</v>
      </c>
      <c r="K150" s="60" t="s">
        <v>41</v>
      </c>
      <c r="L150" s="60" t="s">
        <v>41</v>
      </c>
      <c r="M150" s="60" t="s">
        <v>44</v>
      </c>
      <c r="N150" s="60" t="s">
        <v>41</v>
      </c>
      <c r="O150" s="60" t="s">
        <v>45</v>
      </c>
      <c r="P150" s="60" t="s">
        <v>4</v>
      </c>
      <c r="Q150" s="60" t="s">
        <v>46</v>
      </c>
      <c r="R150" s="60" t="s">
        <v>3</v>
      </c>
      <c r="S150" s="60" t="s">
        <v>70</v>
      </c>
      <c r="T150" s="60" t="s">
        <v>48</v>
      </c>
      <c r="U150" s="60">
        <f t="shared" si="40"/>
        <v>4</v>
      </c>
      <c r="V150" s="60">
        <f t="shared" si="41"/>
        <v>5</v>
      </c>
      <c r="W150" s="60">
        <f t="shared" si="42"/>
        <v>5</v>
      </c>
      <c r="X150" s="60">
        <f t="shared" si="43"/>
        <v>9</v>
      </c>
      <c r="Y150" s="24">
        <f t="shared" si="44"/>
        <v>5</v>
      </c>
      <c r="Z150" s="24">
        <f t="shared" si="45"/>
        <v>6</v>
      </c>
      <c r="AA150" s="24">
        <f t="shared" si="46"/>
        <v>9</v>
      </c>
      <c r="AB150" s="24">
        <f t="shared" si="47"/>
        <v>9</v>
      </c>
      <c r="AC150" s="24">
        <f t="shared" si="48"/>
        <v>8</v>
      </c>
      <c r="AD150" s="24">
        <f t="shared" si="49"/>
        <v>6</v>
      </c>
      <c r="AE150" s="24">
        <f t="shared" si="50"/>
        <v>5</v>
      </c>
      <c r="AF150" s="24">
        <f t="shared" si="51"/>
        <v>2</v>
      </c>
      <c r="AG150" s="24">
        <f t="shared" si="52"/>
        <v>2</v>
      </c>
      <c r="AH150" s="24">
        <f t="shared" si="53"/>
        <v>4</v>
      </c>
      <c r="AI150" s="24">
        <f t="shared" si="54"/>
        <v>2</v>
      </c>
      <c r="AJ150" s="24">
        <f t="shared" si="55"/>
        <v>3</v>
      </c>
      <c r="AK150" s="24">
        <f t="shared" si="56"/>
        <v>5</v>
      </c>
      <c r="AL150" s="24">
        <f t="shared" si="57"/>
        <v>6</v>
      </c>
      <c r="AM150" s="2">
        <f t="shared" si="58"/>
        <v>39</v>
      </c>
      <c r="AN150" s="60">
        <f t="shared" si="59"/>
        <v>0</v>
      </c>
    </row>
    <row r="151" spans="1:40" ht="15.5" customHeight="1" x14ac:dyDescent="0.35">
      <c r="A151" s="60">
        <v>149</v>
      </c>
      <c r="B151" s="60">
        <v>149</v>
      </c>
      <c r="C151" s="60" t="s">
        <v>38</v>
      </c>
      <c r="D151" s="60" t="s">
        <v>145</v>
      </c>
      <c r="E151" s="60" t="s">
        <v>289</v>
      </c>
      <c r="I151" s="60" t="s">
        <v>47</v>
      </c>
      <c r="J151" s="60" t="s">
        <v>3</v>
      </c>
      <c r="K151" s="60" t="s">
        <v>41</v>
      </c>
      <c r="L151" s="60" t="s">
        <v>41</v>
      </c>
      <c r="M151" s="60" t="s">
        <v>43</v>
      </c>
      <c r="N151" s="60" t="s">
        <v>41</v>
      </c>
      <c r="O151" s="60" t="s">
        <v>52</v>
      </c>
      <c r="P151" s="60" t="s">
        <v>49</v>
      </c>
      <c r="Q151" s="60" t="s">
        <v>53</v>
      </c>
      <c r="R151" s="60" t="s">
        <v>3</v>
      </c>
      <c r="S151" s="60" t="s">
        <v>73</v>
      </c>
      <c r="T151" s="60" t="s">
        <v>40</v>
      </c>
      <c r="U151" s="60">
        <f t="shared" si="40"/>
        <v>5</v>
      </c>
      <c r="V151" s="60">
        <f t="shared" si="41"/>
        <v>5</v>
      </c>
      <c r="W151" s="60">
        <f t="shared" si="42"/>
        <v>2</v>
      </c>
      <c r="X151" s="60">
        <f t="shared" si="43"/>
        <v>9</v>
      </c>
      <c r="Y151" s="24">
        <f t="shared" si="44"/>
        <v>2</v>
      </c>
      <c r="Z151" s="24">
        <f t="shared" si="45"/>
        <v>6</v>
      </c>
      <c r="AA151" s="24">
        <f t="shared" si="46"/>
        <v>9</v>
      </c>
      <c r="AB151" s="24">
        <f t="shared" si="47"/>
        <v>9</v>
      </c>
      <c r="AC151" s="24">
        <f t="shared" si="48"/>
        <v>4</v>
      </c>
      <c r="AD151" s="24">
        <f t="shared" si="49"/>
        <v>6</v>
      </c>
      <c r="AE151" s="24">
        <f t="shared" si="50"/>
        <v>3</v>
      </c>
      <c r="AF151" s="24">
        <f t="shared" si="51"/>
        <v>2</v>
      </c>
      <c r="AG151" s="24">
        <f t="shared" si="52"/>
        <v>3</v>
      </c>
      <c r="AH151" s="24">
        <f t="shared" si="53"/>
        <v>5</v>
      </c>
      <c r="AI151" s="24">
        <f t="shared" si="54"/>
        <v>2</v>
      </c>
      <c r="AJ151" s="24">
        <f t="shared" si="55"/>
        <v>3</v>
      </c>
      <c r="AK151" s="24">
        <f t="shared" si="56"/>
        <v>5</v>
      </c>
      <c r="AL151" s="24">
        <f t="shared" si="57"/>
        <v>6</v>
      </c>
      <c r="AM151" s="2">
        <f t="shared" si="58"/>
        <v>30</v>
      </c>
      <c r="AN151" s="60">
        <f t="shared" si="59"/>
        <v>0</v>
      </c>
    </row>
    <row r="152" spans="1:40" ht="15.5" customHeight="1" x14ac:dyDescent="0.35">
      <c r="A152" s="60">
        <v>150</v>
      </c>
      <c r="B152" s="60">
        <v>150</v>
      </c>
      <c r="C152" s="60" t="s">
        <v>55</v>
      </c>
      <c r="D152" s="60" t="s">
        <v>145</v>
      </c>
      <c r="E152" s="60" t="s">
        <v>290</v>
      </c>
      <c r="I152" s="60" t="s">
        <v>49</v>
      </c>
      <c r="J152" s="60" t="s">
        <v>3</v>
      </c>
      <c r="K152" s="60" t="s">
        <v>41</v>
      </c>
      <c r="L152" s="60" t="s">
        <v>4</v>
      </c>
      <c r="M152" s="60" t="s">
        <v>43</v>
      </c>
      <c r="N152" s="60" t="s">
        <v>4</v>
      </c>
      <c r="O152" s="60" t="s">
        <v>64</v>
      </c>
      <c r="P152" s="60" t="s">
        <v>48</v>
      </c>
      <c r="Q152" s="60" t="s">
        <v>56</v>
      </c>
      <c r="R152" s="60" t="s">
        <v>41</v>
      </c>
      <c r="S152" s="60" t="s">
        <v>66</v>
      </c>
      <c r="T152" s="60" t="s">
        <v>40</v>
      </c>
      <c r="U152" s="60">
        <f t="shared" si="40"/>
        <v>4</v>
      </c>
      <c r="V152" s="60">
        <f t="shared" si="41"/>
        <v>6</v>
      </c>
      <c r="W152" s="60">
        <f t="shared" si="42"/>
        <v>4</v>
      </c>
      <c r="X152" s="60">
        <f t="shared" si="43"/>
        <v>8</v>
      </c>
      <c r="Y152" s="24">
        <f t="shared" si="44"/>
        <v>4</v>
      </c>
      <c r="Z152" s="24">
        <f t="shared" si="45"/>
        <v>6</v>
      </c>
      <c r="AA152" s="24">
        <f t="shared" si="46"/>
        <v>9</v>
      </c>
      <c r="AB152" s="24">
        <f t="shared" si="47"/>
        <v>8</v>
      </c>
      <c r="AC152" s="24">
        <f t="shared" si="48"/>
        <v>5</v>
      </c>
      <c r="AD152" s="24">
        <f t="shared" si="49"/>
        <v>9</v>
      </c>
      <c r="AE152" s="24">
        <f t="shared" si="50"/>
        <v>3</v>
      </c>
      <c r="AF152" s="24">
        <f t="shared" si="51"/>
        <v>2</v>
      </c>
      <c r="AG152" s="24">
        <f t="shared" si="52"/>
        <v>2</v>
      </c>
      <c r="AH152" s="24">
        <f t="shared" si="53"/>
        <v>4</v>
      </c>
      <c r="AI152" s="24">
        <f t="shared" si="54"/>
        <v>2</v>
      </c>
      <c r="AJ152" s="24">
        <f t="shared" si="55"/>
        <v>3</v>
      </c>
      <c r="AK152" s="24">
        <f t="shared" si="56"/>
        <v>5</v>
      </c>
      <c r="AL152" s="24">
        <f t="shared" si="57"/>
        <v>6</v>
      </c>
      <c r="AM152" s="2">
        <f t="shared" si="58"/>
        <v>35</v>
      </c>
      <c r="AN152" s="60">
        <f t="shared" si="59"/>
        <v>0</v>
      </c>
    </row>
    <row r="153" spans="1:40" ht="15.5" customHeight="1" x14ac:dyDescent="0.35">
      <c r="A153" s="60">
        <v>151</v>
      </c>
      <c r="B153" s="60">
        <v>151</v>
      </c>
      <c r="C153" s="60" t="s">
        <v>38</v>
      </c>
      <c r="D153" s="60" t="s">
        <v>145</v>
      </c>
      <c r="E153" s="60" t="s">
        <v>291</v>
      </c>
      <c r="I153" s="60" t="s">
        <v>4</v>
      </c>
      <c r="J153" s="60" t="s">
        <v>42</v>
      </c>
      <c r="K153" s="60" t="s">
        <v>41</v>
      </c>
      <c r="L153" s="60" t="s">
        <v>41</v>
      </c>
      <c r="M153" s="60" t="s">
        <v>59</v>
      </c>
      <c r="N153" s="60" t="s">
        <v>41</v>
      </c>
      <c r="O153" s="60" t="s">
        <v>67</v>
      </c>
      <c r="P153" s="60" t="s">
        <v>41</v>
      </c>
      <c r="Q153" s="60" t="s">
        <v>68</v>
      </c>
      <c r="R153" s="60" t="s">
        <v>41</v>
      </c>
      <c r="S153" s="60" t="s">
        <v>43</v>
      </c>
      <c r="T153" s="60" t="s">
        <v>41</v>
      </c>
      <c r="U153" s="60">
        <f t="shared" si="40"/>
        <v>0</v>
      </c>
      <c r="V153" s="60">
        <f t="shared" si="41"/>
        <v>2</v>
      </c>
      <c r="W153" s="60">
        <f t="shared" si="42"/>
        <v>8</v>
      </c>
      <c r="X153" s="60">
        <f t="shared" si="43"/>
        <v>9</v>
      </c>
      <c r="Y153" s="24">
        <f t="shared" si="44"/>
        <v>8</v>
      </c>
      <c r="Z153" s="24">
        <f t="shared" si="45"/>
        <v>7</v>
      </c>
      <c r="AA153" s="24">
        <f t="shared" si="46"/>
        <v>9</v>
      </c>
      <c r="AB153" s="24">
        <f t="shared" si="47"/>
        <v>9</v>
      </c>
      <c r="AC153" s="24">
        <f t="shared" si="48"/>
        <v>9</v>
      </c>
      <c r="AD153" s="24">
        <f t="shared" si="49"/>
        <v>9</v>
      </c>
      <c r="AE153" s="24">
        <f t="shared" si="50"/>
        <v>9</v>
      </c>
      <c r="AF153" s="24">
        <f t="shared" si="51"/>
        <v>0</v>
      </c>
      <c r="AG153" s="24">
        <f t="shared" si="52"/>
        <v>0</v>
      </c>
      <c r="AH153" s="24">
        <f t="shared" si="53"/>
        <v>0</v>
      </c>
      <c r="AI153" s="24">
        <f t="shared" si="54"/>
        <v>2</v>
      </c>
      <c r="AJ153" s="24">
        <f t="shared" si="55"/>
        <v>0</v>
      </c>
      <c r="AK153" s="24">
        <f t="shared" si="56"/>
        <v>2</v>
      </c>
      <c r="AL153" s="24">
        <f t="shared" si="57"/>
        <v>6</v>
      </c>
      <c r="AM153" s="2">
        <f t="shared" si="58"/>
        <v>51</v>
      </c>
      <c r="AN153" s="60">
        <f t="shared" si="59"/>
        <v>0</v>
      </c>
    </row>
    <row r="154" spans="1:40" ht="15.5" customHeight="1" x14ac:dyDescent="0.35">
      <c r="A154" s="60">
        <v>152</v>
      </c>
      <c r="B154" s="60">
        <v>152</v>
      </c>
      <c r="C154" s="60" t="s">
        <v>38</v>
      </c>
      <c r="D154" s="60" t="s">
        <v>145</v>
      </c>
      <c r="E154" s="60" t="s">
        <v>292</v>
      </c>
      <c r="I154" s="60" t="s">
        <v>41</v>
      </c>
      <c r="J154" s="60" t="s">
        <v>41</v>
      </c>
      <c r="K154" s="60" t="s">
        <v>41</v>
      </c>
      <c r="L154" s="60" t="s">
        <v>41</v>
      </c>
      <c r="M154" s="60" t="s">
        <v>65</v>
      </c>
      <c r="N154" s="60" t="s">
        <v>41</v>
      </c>
      <c r="O154" s="60" t="s">
        <v>69</v>
      </c>
      <c r="P154" s="60" t="s">
        <v>4</v>
      </c>
      <c r="Q154" s="60" t="s">
        <v>70</v>
      </c>
      <c r="R154" s="60" t="s">
        <v>42</v>
      </c>
      <c r="S154" s="60" t="s">
        <v>71</v>
      </c>
      <c r="T154" s="60" t="s">
        <v>4</v>
      </c>
      <c r="U154" s="60">
        <f t="shared" si="40"/>
        <v>0</v>
      </c>
      <c r="V154" s="60">
        <f t="shared" si="41"/>
        <v>3</v>
      </c>
      <c r="W154" s="60">
        <f t="shared" si="42"/>
        <v>9</v>
      </c>
      <c r="X154" s="60">
        <f t="shared" si="43"/>
        <v>9</v>
      </c>
      <c r="Y154" s="24">
        <f t="shared" si="44"/>
        <v>9</v>
      </c>
      <c r="Z154" s="24">
        <f t="shared" si="45"/>
        <v>9</v>
      </c>
      <c r="AA154" s="24">
        <f t="shared" si="46"/>
        <v>9</v>
      </c>
      <c r="AB154" s="24">
        <f t="shared" si="47"/>
        <v>9</v>
      </c>
      <c r="AC154" s="24">
        <f t="shared" si="48"/>
        <v>8</v>
      </c>
      <c r="AD154" s="24">
        <f t="shared" si="49"/>
        <v>7</v>
      </c>
      <c r="AE154" s="24">
        <f t="shared" si="50"/>
        <v>8</v>
      </c>
      <c r="AF154" s="24">
        <f t="shared" si="51"/>
        <v>0</v>
      </c>
      <c r="AG154" s="24">
        <f t="shared" si="52"/>
        <v>0</v>
      </c>
      <c r="AH154" s="24">
        <f t="shared" si="53"/>
        <v>0</v>
      </c>
      <c r="AI154" s="24">
        <f t="shared" si="54"/>
        <v>0</v>
      </c>
      <c r="AJ154" s="24">
        <f t="shared" si="55"/>
        <v>3</v>
      </c>
      <c r="AK154" s="24">
        <f t="shared" si="56"/>
        <v>3</v>
      </c>
      <c r="AL154" s="24">
        <f t="shared" si="57"/>
        <v>6</v>
      </c>
      <c r="AM154" s="2">
        <f t="shared" si="58"/>
        <v>50</v>
      </c>
      <c r="AN154" s="60">
        <f t="shared" si="59"/>
        <v>0</v>
      </c>
    </row>
    <row r="155" spans="1:40" ht="15.5" customHeight="1" x14ac:dyDescent="0.35">
      <c r="A155" s="60">
        <v>153</v>
      </c>
      <c r="B155" s="60">
        <v>153</v>
      </c>
      <c r="C155" s="60" t="s">
        <v>38</v>
      </c>
      <c r="D155" s="60" t="s">
        <v>145</v>
      </c>
      <c r="E155" s="60" t="s">
        <v>293</v>
      </c>
      <c r="I155" s="60" t="s">
        <v>42</v>
      </c>
      <c r="J155" s="60" t="s">
        <v>42</v>
      </c>
      <c r="K155" s="60" t="s">
        <v>41</v>
      </c>
      <c r="L155" s="60" t="s">
        <v>41</v>
      </c>
      <c r="M155" s="60" t="s">
        <v>63</v>
      </c>
      <c r="N155" s="60" t="s">
        <v>41</v>
      </c>
      <c r="O155" s="60" t="s">
        <v>51</v>
      </c>
      <c r="P155" s="60" t="s">
        <v>42</v>
      </c>
      <c r="Q155" s="60" t="s">
        <v>53</v>
      </c>
      <c r="R155" s="60" t="s">
        <v>50</v>
      </c>
      <c r="S155" s="60" t="s">
        <v>65</v>
      </c>
      <c r="T155" s="60" t="s">
        <v>3</v>
      </c>
      <c r="U155" s="60">
        <f t="shared" si="40"/>
        <v>1</v>
      </c>
      <c r="V155" s="60">
        <f t="shared" si="41"/>
        <v>4</v>
      </c>
      <c r="W155" s="60">
        <f t="shared" si="42"/>
        <v>7</v>
      </c>
      <c r="X155" s="60">
        <f t="shared" si="43"/>
        <v>9</v>
      </c>
      <c r="Y155" s="24">
        <f t="shared" si="44"/>
        <v>7</v>
      </c>
      <c r="Z155" s="24">
        <f t="shared" si="45"/>
        <v>7</v>
      </c>
      <c r="AA155" s="24">
        <f t="shared" si="46"/>
        <v>9</v>
      </c>
      <c r="AB155" s="24">
        <f t="shared" si="47"/>
        <v>9</v>
      </c>
      <c r="AC155" s="24">
        <f t="shared" si="48"/>
        <v>7</v>
      </c>
      <c r="AD155" s="24" t="str">
        <f t="shared" si="49"/>
        <v/>
      </c>
      <c r="AE155" s="24">
        <f t="shared" si="50"/>
        <v>6</v>
      </c>
      <c r="AF155" s="24">
        <f t="shared" si="51"/>
        <v>0</v>
      </c>
      <c r="AG155" s="24">
        <f t="shared" si="52"/>
        <v>1</v>
      </c>
      <c r="AH155" s="24">
        <f t="shared" si="53"/>
        <v>1</v>
      </c>
      <c r="AI155" s="24">
        <f t="shared" si="54"/>
        <v>2</v>
      </c>
      <c r="AJ155" s="24">
        <f t="shared" si="55"/>
        <v>2</v>
      </c>
      <c r="AK155" s="24">
        <f t="shared" si="56"/>
        <v>4</v>
      </c>
      <c r="AL155" s="24">
        <f t="shared" si="57"/>
        <v>5</v>
      </c>
      <c r="AM155" s="2" t="str">
        <f t="shared" si="58"/>
        <v/>
      </c>
      <c r="AN155" s="60">
        <f t="shared" si="59"/>
        <v>0</v>
      </c>
    </row>
    <row r="156" spans="1:40" ht="15.5" customHeight="1" x14ac:dyDescent="0.35">
      <c r="A156" s="60">
        <v>154</v>
      </c>
      <c r="B156" s="60">
        <v>154</v>
      </c>
      <c r="C156" s="60" t="s">
        <v>38</v>
      </c>
      <c r="D156" s="60" t="s">
        <v>145</v>
      </c>
      <c r="E156" s="60" t="s">
        <v>294</v>
      </c>
      <c r="I156" s="60" t="s">
        <v>49</v>
      </c>
      <c r="J156" s="60" t="s">
        <v>48</v>
      </c>
      <c r="K156" s="60" t="s">
        <v>41</v>
      </c>
      <c r="L156" s="60" t="s">
        <v>41</v>
      </c>
      <c r="M156" s="60" t="s">
        <v>59</v>
      </c>
      <c r="N156" s="60" t="s">
        <v>3</v>
      </c>
      <c r="O156" s="60" t="s">
        <v>67</v>
      </c>
      <c r="P156" s="60" t="s">
        <v>41</v>
      </c>
      <c r="Q156" s="60" t="s">
        <v>68</v>
      </c>
      <c r="R156" s="60" t="s">
        <v>41</v>
      </c>
      <c r="S156" s="60" t="s">
        <v>43</v>
      </c>
      <c r="T156" s="60" t="s">
        <v>41</v>
      </c>
      <c r="U156" s="60">
        <f t="shared" si="40"/>
        <v>3</v>
      </c>
      <c r="V156" s="60">
        <f t="shared" si="41"/>
        <v>3</v>
      </c>
      <c r="W156" s="60">
        <f t="shared" si="42"/>
        <v>4</v>
      </c>
      <c r="X156" s="60">
        <f t="shared" si="43"/>
        <v>9</v>
      </c>
      <c r="Y156" s="24">
        <f t="shared" si="44"/>
        <v>4</v>
      </c>
      <c r="Z156" s="24">
        <f t="shared" si="45"/>
        <v>5</v>
      </c>
      <c r="AA156" s="24">
        <f t="shared" si="46"/>
        <v>9</v>
      </c>
      <c r="AB156" s="24">
        <f t="shared" si="47"/>
        <v>6</v>
      </c>
      <c r="AC156" s="24">
        <f t="shared" si="48"/>
        <v>9</v>
      </c>
      <c r="AD156" s="24">
        <f t="shared" si="49"/>
        <v>9</v>
      </c>
      <c r="AE156" s="24">
        <f t="shared" si="50"/>
        <v>9</v>
      </c>
      <c r="AF156" s="24">
        <f t="shared" si="51"/>
        <v>2</v>
      </c>
      <c r="AG156" s="24">
        <f t="shared" si="52"/>
        <v>1</v>
      </c>
      <c r="AH156" s="24">
        <f t="shared" si="53"/>
        <v>3</v>
      </c>
      <c r="AI156" s="24">
        <f t="shared" si="54"/>
        <v>2</v>
      </c>
      <c r="AJ156" s="24">
        <f t="shared" si="55"/>
        <v>1</v>
      </c>
      <c r="AK156" s="24">
        <f t="shared" si="56"/>
        <v>3</v>
      </c>
      <c r="AL156" s="24">
        <f t="shared" si="57"/>
        <v>6</v>
      </c>
      <c r="AM156" s="2">
        <f t="shared" si="58"/>
        <v>42</v>
      </c>
      <c r="AN156" s="60">
        <f t="shared" si="59"/>
        <v>0</v>
      </c>
    </row>
    <row r="157" spans="1:40" ht="15.5" customHeight="1" x14ac:dyDescent="0.35">
      <c r="A157" s="60">
        <v>155</v>
      </c>
      <c r="B157" s="60">
        <v>155</v>
      </c>
      <c r="C157" s="60" t="s">
        <v>38</v>
      </c>
      <c r="D157" s="60" t="s">
        <v>145</v>
      </c>
      <c r="E157" s="60" t="s">
        <v>295</v>
      </c>
      <c r="I157" s="60" t="s">
        <v>48</v>
      </c>
      <c r="J157" s="60" t="s">
        <v>42</v>
      </c>
      <c r="K157" s="60" t="s">
        <v>41</v>
      </c>
      <c r="L157" s="60" t="s">
        <v>41</v>
      </c>
      <c r="M157" s="60" t="s">
        <v>43</v>
      </c>
      <c r="N157" s="60" t="s">
        <v>41</v>
      </c>
      <c r="O157" s="60" t="s">
        <v>52</v>
      </c>
      <c r="P157" s="60" t="s">
        <v>4</v>
      </c>
      <c r="Q157" s="60" t="s">
        <v>53</v>
      </c>
      <c r="R157" s="60" t="s">
        <v>4</v>
      </c>
      <c r="S157" s="60" t="s">
        <v>73</v>
      </c>
      <c r="T157" s="60" t="s">
        <v>49</v>
      </c>
      <c r="U157" s="60">
        <f t="shared" si="40"/>
        <v>2</v>
      </c>
      <c r="V157" s="60">
        <f t="shared" si="41"/>
        <v>5</v>
      </c>
      <c r="W157" s="60">
        <f t="shared" si="42"/>
        <v>5</v>
      </c>
      <c r="X157" s="60">
        <f t="shared" si="43"/>
        <v>9</v>
      </c>
      <c r="Y157" s="24">
        <f t="shared" si="44"/>
        <v>5</v>
      </c>
      <c r="Z157" s="24">
        <f t="shared" si="45"/>
        <v>7</v>
      </c>
      <c r="AA157" s="24">
        <f t="shared" si="46"/>
        <v>9</v>
      </c>
      <c r="AB157" s="24">
        <f t="shared" si="47"/>
        <v>9</v>
      </c>
      <c r="AC157" s="24">
        <f t="shared" si="48"/>
        <v>8</v>
      </c>
      <c r="AD157" s="24">
        <f t="shared" si="49"/>
        <v>8</v>
      </c>
      <c r="AE157" s="24">
        <f t="shared" si="50"/>
        <v>4</v>
      </c>
      <c r="AF157" s="24">
        <f t="shared" si="51"/>
        <v>1</v>
      </c>
      <c r="AG157" s="24">
        <f t="shared" si="52"/>
        <v>1</v>
      </c>
      <c r="AH157" s="24">
        <f t="shared" si="53"/>
        <v>2</v>
      </c>
      <c r="AI157" s="24">
        <f t="shared" si="54"/>
        <v>2</v>
      </c>
      <c r="AJ157" s="24">
        <f t="shared" si="55"/>
        <v>3</v>
      </c>
      <c r="AK157" s="24">
        <f t="shared" si="56"/>
        <v>5</v>
      </c>
      <c r="AL157" s="24">
        <f t="shared" si="57"/>
        <v>6</v>
      </c>
      <c r="AM157" s="2">
        <f t="shared" si="58"/>
        <v>41</v>
      </c>
      <c r="AN157" s="60">
        <f t="shared" si="59"/>
        <v>0</v>
      </c>
    </row>
    <row r="158" spans="1:40" ht="15.5" customHeight="1" x14ac:dyDescent="0.35">
      <c r="A158" s="60">
        <v>156</v>
      </c>
      <c r="B158" s="60">
        <v>156</v>
      </c>
      <c r="C158" s="60" t="s">
        <v>55</v>
      </c>
      <c r="D158" s="60" t="s">
        <v>145</v>
      </c>
      <c r="E158" s="60" t="s">
        <v>296</v>
      </c>
      <c r="I158" s="60" t="s">
        <v>4</v>
      </c>
      <c r="J158" s="60" t="s">
        <v>41</v>
      </c>
      <c r="K158" s="60" t="s">
        <v>41</v>
      </c>
      <c r="L158" s="60" t="s">
        <v>41</v>
      </c>
      <c r="M158" s="60" t="s">
        <v>63</v>
      </c>
      <c r="N158" s="60" t="s">
        <v>41</v>
      </c>
      <c r="O158" s="60" t="s">
        <v>51</v>
      </c>
      <c r="P158" s="60" t="s">
        <v>42</v>
      </c>
      <c r="Q158" s="60" t="s">
        <v>52</v>
      </c>
      <c r="R158" s="60" t="s">
        <v>42</v>
      </c>
      <c r="S158" s="60" t="s">
        <v>53</v>
      </c>
      <c r="T158" s="60" t="s">
        <v>41</v>
      </c>
      <c r="U158" s="60">
        <f t="shared" si="40"/>
        <v>0</v>
      </c>
      <c r="V158" s="60">
        <f t="shared" si="41"/>
        <v>3</v>
      </c>
      <c r="W158" s="60">
        <f t="shared" si="42"/>
        <v>8</v>
      </c>
      <c r="X158" s="60">
        <f t="shared" si="43"/>
        <v>9</v>
      </c>
      <c r="Y158" s="24">
        <f t="shared" si="44"/>
        <v>8</v>
      </c>
      <c r="Z158" s="24">
        <f t="shared" si="45"/>
        <v>9</v>
      </c>
      <c r="AA158" s="24">
        <f t="shared" si="46"/>
        <v>9</v>
      </c>
      <c r="AB158" s="24">
        <f t="shared" si="47"/>
        <v>9</v>
      </c>
      <c r="AC158" s="24">
        <f t="shared" si="48"/>
        <v>7</v>
      </c>
      <c r="AD158" s="24">
        <f t="shared" si="49"/>
        <v>7</v>
      </c>
      <c r="AE158" s="24">
        <f t="shared" si="50"/>
        <v>9</v>
      </c>
      <c r="AF158" s="24">
        <f t="shared" si="51"/>
        <v>0</v>
      </c>
      <c r="AG158" s="24">
        <f t="shared" si="52"/>
        <v>0</v>
      </c>
      <c r="AH158" s="24">
        <f t="shared" si="53"/>
        <v>0</v>
      </c>
      <c r="AI158" s="24">
        <f t="shared" si="54"/>
        <v>1</v>
      </c>
      <c r="AJ158" s="24">
        <f t="shared" si="55"/>
        <v>2</v>
      </c>
      <c r="AK158" s="24">
        <f t="shared" si="56"/>
        <v>3</v>
      </c>
      <c r="AL158" s="24">
        <f t="shared" si="57"/>
        <v>6</v>
      </c>
      <c r="AM158" s="2">
        <f t="shared" si="58"/>
        <v>49</v>
      </c>
      <c r="AN158" s="60">
        <f t="shared" si="59"/>
        <v>0</v>
      </c>
    </row>
    <row r="159" spans="1:40" ht="15.5" customHeight="1" x14ac:dyDescent="0.35">
      <c r="A159" s="60">
        <v>157</v>
      </c>
      <c r="B159" s="60">
        <v>157</v>
      </c>
      <c r="C159" s="60" t="s">
        <v>38</v>
      </c>
      <c r="D159" s="60" t="s">
        <v>145</v>
      </c>
      <c r="E159" s="60" t="s">
        <v>297</v>
      </c>
      <c r="I159" s="60" t="s">
        <v>4</v>
      </c>
      <c r="J159" s="60" t="s">
        <v>4</v>
      </c>
      <c r="K159" s="60" t="s">
        <v>41</v>
      </c>
      <c r="L159" s="60" t="s">
        <v>41</v>
      </c>
      <c r="M159" s="60" t="s">
        <v>44</v>
      </c>
      <c r="N159" s="60" t="s">
        <v>41</v>
      </c>
      <c r="O159" s="60" t="s">
        <v>45</v>
      </c>
      <c r="P159" s="60" t="s">
        <v>41</v>
      </c>
      <c r="Q159" s="60" t="s">
        <v>46</v>
      </c>
      <c r="R159" s="60" t="s">
        <v>3</v>
      </c>
      <c r="S159" s="60" t="s">
        <v>70</v>
      </c>
      <c r="T159" s="60" t="s">
        <v>49</v>
      </c>
      <c r="U159" s="60">
        <f t="shared" si="40"/>
        <v>2</v>
      </c>
      <c r="V159" s="60">
        <f t="shared" si="41"/>
        <v>4</v>
      </c>
      <c r="W159" s="60">
        <f t="shared" si="42"/>
        <v>8</v>
      </c>
      <c r="X159" s="60">
        <f t="shared" si="43"/>
        <v>9</v>
      </c>
      <c r="Y159" s="24">
        <f t="shared" si="44"/>
        <v>8</v>
      </c>
      <c r="Z159" s="24">
        <f t="shared" si="45"/>
        <v>8</v>
      </c>
      <c r="AA159" s="24">
        <f t="shared" si="46"/>
        <v>9</v>
      </c>
      <c r="AB159" s="24">
        <f t="shared" si="47"/>
        <v>9</v>
      </c>
      <c r="AC159" s="24">
        <f t="shared" si="48"/>
        <v>9</v>
      </c>
      <c r="AD159" s="24">
        <f t="shared" si="49"/>
        <v>6</v>
      </c>
      <c r="AE159" s="24">
        <f t="shared" si="50"/>
        <v>4</v>
      </c>
      <c r="AF159" s="24">
        <f t="shared" si="51"/>
        <v>0</v>
      </c>
      <c r="AG159" s="24">
        <f t="shared" si="52"/>
        <v>2</v>
      </c>
      <c r="AH159" s="24">
        <f t="shared" si="53"/>
        <v>2</v>
      </c>
      <c r="AI159" s="24">
        <f t="shared" si="54"/>
        <v>2</v>
      </c>
      <c r="AJ159" s="24">
        <f t="shared" si="55"/>
        <v>2</v>
      </c>
      <c r="AK159" s="24">
        <f t="shared" si="56"/>
        <v>4</v>
      </c>
      <c r="AL159" s="24">
        <f t="shared" si="57"/>
        <v>6</v>
      </c>
      <c r="AM159" s="2">
        <f t="shared" si="58"/>
        <v>44</v>
      </c>
      <c r="AN159" s="60">
        <f t="shared" si="59"/>
        <v>0</v>
      </c>
    </row>
    <row r="160" spans="1:40" ht="15.5" customHeight="1" x14ac:dyDescent="0.35">
      <c r="A160" s="60">
        <v>158</v>
      </c>
      <c r="B160" s="60">
        <v>158</v>
      </c>
      <c r="C160" s="60" t="s">
        <v>38</v>
      </c>
      <c r="D160" s="60" t="s">
        <v>145</v>
      </c>
      <c r="E160" s="60" t="s">
        <v>298</v>
      </c>
      <c r="I160" s="60" t="s">
        <v>47</v>
      </c>
      <c r="J160" s="60" t="s">
        <v>3</v>
      </c>
      <c r="K160" s="60" t="s">
        <v>41</v>
      </c>
      <c r="L160" s="60" t="s">
        <v>4</v>
      </c>
      <c r="M160" s="60" t="s">
        <v>43</v>
      </c>
      <c r="N160" s="60" t="s">
        <v>42</v>
      </c>
      <c r="O160" s="60" t="s">
        <v>44</v>
      </c>
      <c r="P160" s="60" t="s">
        <v>41</v>
      </c>
      <c r="Q160" s="60" t="s">
        <v>45</v>
      </c>
      <c r="R160" s="60" t="s">
        <v>48</v>
      </c>
      <c r="S160" s="60" t="s">
        <v>46</v>
      </c>
      <c r="T160" s="60" t="s">
        <v>48</v>
      </c>
      <c r="U160" s="60">
        <f t="shared" si="40"/>
        <v>4</v>
      </c>
      <c r="V160" s="60">
        <f t="shared" si="41"/>
        <v>6</v>
      </c>
      <c r="W160" s="60">
        <f t="shared" si="42"/>
        <v>2</v>
      </c>
      <c r="X160" s="60">
        <f t="shared" si="43"/>
        <v>8</v>
      </c>
      <c r="Y160" s="24">
        <f t="shared" si="44"/>
        <v>2</v>
      </c>
      <c r="Z160" s="24">
        <f t="shared" si="45"/>
        <v>6</v>
      </c>
      <c r="AA160" s="24">
        <f t="shared" si="46"/>
        <v>9</v>
      </c>
      <c r="AB160" s="24">
        <f t="shared" si="47"/>
        <v>7</v>
      </c>
      <c r="AC160" s="24">
        <f t="shared" si="48"/>
        <v>9</v>
      </c>
      <c r="AD160" s="24">
        <f t="shared" si="49"/>
        <v>5</v>
      </c>
      <c r="AE160" s="24">
        <f t="shared" si="50"/>
        <v>5</v>
      </c>
      <c r="AF160" s="24">
        <f t="shared" si="51"/>
        <v>2</v>
      </c>
      <c r="AG160" s="24">
        <f t="shared" si="52"/>
        <v>2</v>
      </c>
      <c r="AH160" s="24">
        <f t="shared" si="53"/>
        <v>4</v>
      </c>
      <c r="AI160" s="24">
        <f t="shared" si="54"/>
        <v>2</v>
      </c>
      <c r="AJ160" s="24">
        <f t="shared" si="55"/>
        <v>3</v>
      </c>
      <c r="AK160" s="24">
        <f t="shared" si="56"/>
        <v>5</v>
      </c>
      <c r="AL160" s="24">
        <f t="shared" si="57"/>
        <v>6</v>
      </c>
      <c r="AM160" s="2">
        <f t="shared" si="58"/>
        <v>34</v>
      </c>
      <c r="AN160" s="60">
        <f t="shared" si="59"/>
        <v>0</v>
      </c>
    </row>
    <row r="161" spans="1:40" ht="15.5" customHeight="1" x14ac:dyDescent="0.35">
      <c r="A161" s="60">
        <v>159</v>
      </c>
      <c r="B161" s="60">
        <v>159</v>
      </c>
      <c r="C161" s="60" t="s">
        <v>38</v>
      </c>
      <c r="D161" s="60" t="s">
        <v>145</v>
      </c>
      <c r="E161" s="60" t="s">
        <v>299</v>
      </c>
      <c r="I161" s="60" t="s">
        <v>47</v>
      </c>
      <c r="J161" s="60" t="s">
        <v>3</v>
      </c>
      <c r="K161" s="60" t="s">
        <v>41</v>
      </c>
      <c r="L161" s="60" t="s">
        <v>4</v>
      </c>
      <c r="M161" s="60" t="s">
        <v>63</v>
      </c>
      <c r="N161" s="60" t="s">
        <v>4</v>
      </c>
      <c r="O161" s="60" t="s">
        <v>51</v>
      </c>
      <c r="P161" s="60" t="s">
        <v>40</v>
      </c>
      <c r="Q161" s="60" t="s">
        <v>52</v>
      </c>
      <c r="R161" s="60" t="s">
        <v>48</v>
      </c>
      <c r="S161" s="60" t="s">
        <v>65</v>
      </c>
      <c r="T161" s="60" t="s">
        <v>42</v>
      </c>
      <c r="U161" s="60">
        <f t="shared" si="40"/>
        <v>4</v>
      </c>
      <c r="V161" s="60">
        <f t="shared" si="41"/>
        <v>7</v>
      </c>
      <c r="W161" s="60">
        <f t="shared" si="42"/>
        <v>2</v>
      </c>
      <c r="X161" s="60">
        <f t="shared" si="43"/>
        <v>8</v>
      </c>
      <c r="Y161" s="24">
        <f t="shared" si="44"/>
        <v>2</v>
      </c>
      <c r="Z161" s="24">
        <f t="shared" si="45"/>
        <v>6</v>
      </c>
      <c r="AA161" s="24">
        <f t="shared" si="46"/>
        <v>9</v>
      </c>
      <c r="AB161" s="24">
        <f t="shared" si="47"/>
        <v>8</v>
      </c>
      <c r="AC161" s="24">
        <f t="shared" si="48"/>
        <v>3</v>
      </c>
      <c r="AD161" s="24">
        <f t="shared" si="49"/>
        <v>5</v>
      </c>
      <c r="AE161" s="24">
        <f t="shared" si="50"/>
        <v>7</v>
      </c>
      <c r="AF161" s="24">
        <f t="shared" si="51"/>
        <v>2</v>
      </c>
      <c r="AG161" s="24">
        <f t="shared" si="52"/>
        <v>2</v>
      </c>
      <c r="AH161" s="24">
        <f t="shared" si="53"/>
        <v>4</v>
      </c>
      <c r="AI161" s="24">
        <f t="shared" si="54"/>
        <v>2</v>
      </c>
      <c r="AJ161" s="24">
        <f t="shared" si="55"/>
        <v>3</v>
      </c>
      <c r="AK161" s="24">
        <f t="shared" si="56"/>
        <v>5</v>
      </c>
      <c r="AL161" s="24">
        <f t="shared" si="57"/>
        <v>6</v>
      </c>
      <c r="AM161" s="2">
        <f t="shared" si="58"/>
        <v>32</v>
      </c>
      <c r="AN161" s="60">
        <f t="shared" si="59"/>
        <v>0</v>
      </c>
    </row>
    <row r="162" spans="1:40" ht="15.5" customHeight="1" x14ac:dyDescent="0.35">
      <c r="A162" s="60">
        <v>160</v>
      </c>
      <c r="B162" s="60">
        <v>160</v>
      </c>
      <c r="C162" s="60" t="s">
        <v>38</v>
      </c>
      <c r="D162" s="60" t="s">
        <v>145</v>
      </c>
      <c r="E162" s="60" t="s">
        <v>300</v>
      </c>
      <c r="I162" s="60" t="s">
        <v>40</v>
      </c>
      <c r="J162" s="60" t="s">
        <v>3</v>
      </c>
      <c r="K162" s="60" t="s">
        <v>41</v>
      </c>
      <c r="L162" s="60" t="s">
        <v>4</v>
      </c>
      <c r="M162" s="60" t="s">
        <v>44</v>
      </c>
      <c r="N162" s="60" t="s">
        <v>41</v>
      </c>
      <c r="O162" s="60" t="s">
        <v>45</v>
      </c>
      <c r="P162" s="60" t="s">
        <v>48</v>
      </c>
      <c r="Q162" s="60" t="s">
        <v>46</v>
      </c>
      <c r="R162" s="60" t="s">
        <v>40</v>
      </c>
      <c r="S162" s="60" t="s">
        <v>70</v>
      </c>
      <c r="T162" s="60" t="s">
        <v>40</v>
      </c>
      <c r="U162" s="60">
        <f t="shared" si="40"/>
        <v>5</v>
      </c>
      <c r="V162" s="60">
        <f t="shared" si="41"/>
        <v>6</v>
      </c>
      <c r="W162" s="60">
        <f t="shared" si="42"/>
        <v>3</v>
      </c>
      <c r="X162" s="60">
        <f t="shared" si="43"/>
        <v>8</v>
      </c>
      <c r="Y162" s="24">
        <f t="shared" si="44"/>
        <v>3</v>
      </c>
      <c r="Z162" s="24">
        <f t="shared" si="45"/>
        <v>6</v>
      </c>
      <c r="AA162" s="24">
        <f t="shared" si="46"/>
        <v>9</v>
      </c>
      <c r="AB162" s="24">
        <f t="shared" si="47"/>
        <v>9</v>
      </c>
      <c r="AC162" s="24">
        <f t="shared" si="48"/>
        <v>5</v>
      </c>
      <c r="AD162" s="24">
        <f t="shared" si="49"/>
        <v>3</v>
      </c>
      <c r="AE162" s="24">
        <f t="shared" si="50"/>
        <v>3</v>
      </c>
      <c r="AF162" s="24">
        <f t="shared" si="51"/>
        <v>2</v>
      </c>
      <c r="AG162" s="24">
        <f t="shared" si="52"/>
        <v>3</v>
      </c>
      <c r="AH162" s="24">
        <f t="shared" si="53"/>
        <v>5</v>
      </c>
      <c r="AI162" s="24">
        <f t="shared" si="54"/>
        <v>2</v>
      </c>
      <c r="AJ162" s="24">
        <f t="shared" si="55"/>
        <v>3</v>
      </c>
      <c r="AK162" s="24">
        <f t="shared" si="56"/>
        <v>5</v>
      </c>
      <c r="AL162" s="24">
        <f t="shared" si="57"/>
        <v>6</v>
      </c>
      <c r="AM162" s="2">
        <f t="shared" si="58"/>
        <v>29</v>
      </c>
      <c r="AN162" s="60">
        <f t="shared" si="59"/>
        <v>0</v>
      </c>
    </row>
    <row r="163" spans="1:40" ht="15.5" customHeight="1" x14ac:dyDescent="0.35">
      <c r="A163" s="60">
        <v>161</v>
      </c>
      <c r="B163" s="60">
        <v>161</v>
      </c>
      <c r="C163" s="60" t="s">
        <v>55</v>
      </c>
      <c r="D163" s="60" t="s">
        <v>145</v>
      </c>
      <c r="E163" s="60" t="s">
        <v>301</v>
      </c>
      <c r="I163" s="60" t="s">
        <v>62</v>
      </c>
      <c r="J163" s="60" t="s">
        <v>47</v>
      </c>
      <c r="K163" s="60" t="s">
        <v>47</v>
      </c>
      <c r="L163" s="60" t="s">
        <v>40</v>
      </c>
      <c r="M163" s="60" t="s">
        <v>56</v>
      </c>
      <c r="N163" s="60" t="s">
        <v>62</v>
      </c>
      <c r="O163" s="60" t="s">
        <v>57</v>
      </c>
      <c r="P163" s="60" t="s">
        <v>49</v>
      </c>
      <c r="Q163" s="60" t="s">
        <v>44</v>
      </c>
      <c r="R163" s="60" t="s">
        <v>40</v>
      </c>
      <c r="S163" s="60" t="s">
        <v>58</v>
      </c>
      <c r="T163" s="60" t="s">
        <v>40</v>
      </c>
      <c r="U163" s="60">
        <f t="shared" si="40"/>
        <v>8</v>
      </c>
      <c r="V163" s="60">
        <f t="shared" si="41"/>
        <v>8</v>
      </c>
      <c r="W163" s="60">
        <f t="shared" si="42"/>
        <v>1</v>
      </c>
      <c r="X163" s="60">
        <f t="shared" si="43"/>
        <v>3</v>
      </c>
      <c r="Y163" s="24">
        <f t="shared" si="44"/>
        <v>1</v>
      </c>
      <c r="Z163" s="24">
        <f t="shared" si="45"/>
        <v>2</v>
      </c>
      <c r="AA163" s="24">
        <f t="shared" si="46"/>
        <v>2</v>
      </c>
      <c r="AB163" s="24">
        <f t="shared" si="47"/>
        <v>1</v>
      </c>
      <c r="AC163" s="24">
        <f t="shared" si="48"/>
        <v>4</v>
      </c>
      <c r="AD163" s="24">
        <f t="shared" si="49"/>
        <v>3</v>
      </c>
      <c r="AE163" s="24">
        <f t="shared" si="50"/>
        <v>3</v>
      </c>
      <c r="AF163" s="24">
        <f t="shared" si="51"/>
        <v>3</v>
      </c>
      <c r="AG163" s="24">
        <f t="shared" si="52"/>
        <v>3</v>
      </c>
      <c r="AH163" s="24">
        <f t="shared" si="53"/>
        <v>6</v>
      </c>
      <c r="AI163" s="24">
        <f t="shared" si="54"/>
        <v>3</v>
      </c>
      <c r="AJ163" s="24">
        <f t="shared" si="55"/>
        <v>3</v>
      </c>
      <c r="AK163" s="24">
        <f t="shared" si="56"/>
        <v>6</v>
      </c>
      <c r="AL163" s="24">
        <f t="shared" si="57"/>
        <v>6</v>
      </c>
      <c r="AM163" s="2">
        <f t="shared" si="58"/>
        <v>12</v>
      </c>
      <c r="AN163" s="60">
        <f t="shared" si="59"/>
        <v>2</v>
      </c>
    </row>
    <row r="164" spans="1:40" ht="15.5" customHeight="1" x14ac:dyDescent="0.35">
      <c r="A164" s="60">
        <v>162</v>
      </c>
      <c r="B164" s="60">
        <v>162</v>
      </c>
      <c r="C164" s="60" t="s">
        <v>55</v>
      </c>
      <c r="D164" s="60" t="s">
        <v>145</v>
      </c>
      <c r="E164" s="60" t="s">
        <v>302</v>
      </c>
      <c r="I164" s="60" t="s">
        <v>42</v>
      </c>
      <c r="J164" s="60" t="s">
        <v>41</v>
      </c>
      <c r="K164" s="60" t="s">
        <v>41</v>
      </c>
      <c r="L164" s="60" t="s">
        <v>50</v>
      </c>
      <c r="M164" s="60" t="s">
        <v>43</v>
      </c>
      <c r="N164" s="60" t="s">
        <v>50</v>
      </c>
      <c r="O164" s="60" t="s">
        <v>52</v>
      </c>
      <c r="P164" s="60" t="s">
        <v>41</v>
      </c>
      <c r="Q164" s="60" t="s">
        <v>53</v>
      </c>
      <c r="R164" s="60" t="s">
        <v>41</v>
      </c>
      <c r="S164" s="60" t="s">
        <v>79</v>
      </c>
      <c r="T164" s="60" t="s">
        <v>42</v>
      </c>
      <c r="U164" s="60">
        <f t="shared" si="40"/>
        <v>0</v>
      </c>
      <c r="V164" s="60">
        <f t="shared" si="41"/>
        <v>2</v>
      </c>
      <c r="W164" s="60">
        <f t="shared" si="42"/>
        <v>7</v>
      </c>
      <c r="X164" s="60" t="str">
        <f t="shared" si="43"/>
        <v/>
      </c>
      <c r="Y164" s="24">
        <f t="shared" si="44"/>
        <v>7</v>
      </c>
      <c r="Z164" s="24">
        <f t="shared" si="45"/>
        <v>9</v>
      </c>
      <c r="AA164" s="24">
        <f t="shared" si="46"/>
        <v>9</v>
      </c>
      <c r="AB164" s="24" t="str">
        <f t="shared" si="47"/>
        <v/>
      </c>
      <c r="AC164" s="24">
        <f t="shared" si="48"/>
        <v>9</v>
      </c>
      <c r="AD164" s="24">
        <f t="shared" si="49"/>
        <v>9</v>
      </c>
      <c r="AE164" s="24">
        <f t="shared" si="50"/>
        <v>7</v>
      </c>
      <c r="AF164" s="24">
        <f t="shared" si="51"/>
        <v>0</v>
      </c>
      <c r="AG164" s="24">
        <f t="shared" si="52"/>
        <v>0</v>
      </c>
      <c r="AH164" s="24">
        <f t="shared" si="53"/>
        <v>0</v>
      </c>
      <c r="AI164" s="24">
        <f t="shared" si="54"/>
        <v>1</v>
      </c>
      <c r="AJ164" s="24">
        <f t="shared" si="55"/>
        <v>1</v>
      </c>
      <c r="AK164" s="24">
        <f t="shared" si="56"/>
        <v>2</v>
      </c>
      <c r="AL164" s="24">
        <f t="shared" si="57"/>
        <v>5</v>
      </c>
      <c r="AM164" s="2" t="str">
        <f t="shared" si="58"/>
        <v/>
      </c>
      <c r="AN164" s="60">
        <f t="shared" si="59"/>
        <v>0</v>
      </c>
    </row>
    <row r="165" spans="1:40" ht="15.5" customHeight="1" x14ac:dyDescent="0.35">
      <c r="A165" s="60">
        <v>163</v>
      </c>
      <c r="B165" s="60">
        <v>163</v>
      </c>
      <c r="C165" s="60" t="s">
        <v>38</v>
      </c>
      <c r="D165" s="60" t="s">
        <v>145</v>
      </c>
      <c r="E165" s="60" t="s">
        <v>303</v>
      </c>
      <c r="I165" s="60" t="s">
        <v>3</v>
      </c>
      <c r="J165" s="60" t="s">
        <v>3</v>
      </c>
      <c r="K165" s="60" t="s">
        <v>41</v>
      </c>
      <c r="L165" s="60" t="s">
        <v>41</v>
      </c>
      <c r="M165" s="60" t="s">
        <v>57</v>
      </c>
      <c r="N165" s="60" t="s">
        <v>41</v>
      </c>
      <c r="O165" s="60" t="s">
        <v>72</v>
      </c>
      <c r="P165" s="60" t="s">
        <v>48</v>
      </c>
      <c r="Q165" s="60" t="s">
        <v>46</v>
      </c>
      <c r="R165" s="60" t="s">
        <v>3</v>
      </c>
      <c r="S165" s="60" t="s">
        <v>70</v>
      </c>
      <c r="T165" s="60" t="s">
        <v>49</v>
      </c>
      <c r="U165" s="60">
        <f t="shared" si="40"/>
        <v>5</v>
      </c>
      <c r="V165" s="60">
        <f t="shared" si="41"/>
        <v>5</v>
      </c>
      <c r="W165" s="60">
        <f t="shared" si="42"/>
        <v>6</v>
      </c>
      <c r="X165" s="60">
        <f t="shared" si="43"/>
        <v>9</v>
      </c>
      <c r="Y165" s="24">
        <f t="shared" si="44"/>
        <v>6</v>
      </c>
      <c r="Z165" s="24">
        <f t="shared" si="45"/>
        <v>6</v>
      </c>
      <c r="AA165" s="24">
        <f t="shared" si="46"/>
        <v>9</v>
      </c>
      <c r="AB165" s="24">
        <f t="shared" si="47"/>
        <v>9</v>
      </c>
      <c r="AC165" s="24">
        <f t="shared" si="48"/>
        <v>5</v>
      </c>
      <c r="AD165" s="24">
        <f t="shared" si="49"/>
        <v>6</v>
      </c>
      <c r="AE165" s="24">
        <f t="shared" si="50"/>
        <v>4</v>
      </c>
      <c r="AF165" s="24">
        <f t="shared" si="51"/>
        <v>2</v>
      </c>
      <c r="AG165" s="24">
        <f t="shared" si="52"/>
        <v>3</v>
      </c>
      <c r="AH165" s="24">
        <f t="shared" si="53"/>
        <v>5</v>
      </c>
      <c r="AI165" s="24">
        <f t="shared" si="54"/>
        <v>2</v>
      </c>
      <c r="AJ165" s="24">
        <f t="shared" si="55"/>
        <v>3</v>
      </c>
      <c r="AK165" s="24">
        <f t="shared" si="56"/>
        <v>5</v>
      </c>
      <c r="AL165" s="24">
        <f t="shared" si="57"/>
        <v>6</v>
      </c>
      <c r="AM165" s="2">
        <f t="shared" si="58"/>
        <v>36</v>
      </c>
      <c r="AN165" s="60">
        <f t="shared" si="59"/>
        <v>0</v>
      </c>
    </row>
    <row r="166" spans="1:40" ht="15.5" customHeight="1" x14ac:dyDescent="0.35">
      <c r="A166" s="60">
        <v>164</v>
      </c>
      <c r="B166" s="60">
        <v>164</v>
      </c>
      <c r="C166" s="60" t="s">
        <v>38</v>
      </c>
      <c r="D166" s="60" t="s">
        <v>145</v>
      </c>
      <c r="E166" s="60" t="s">
        <v>304</v>
      </c>
      <c r="I166" s="60" t="s">
        <v>62</v>
      </c>
      <c r="J166" s="60" t="s">
        <v>49</v>
      </c>
      <c r="K166" s="60" t="s">
        <v>4</v>
      </c>
      <c r="L166" s="60" t="s">
        <v>42</v>
      </c>
      <c r="M166" s="60" t="s">
        <v>63</v>
      </c>
      <c r="N166" s="60" t="s">
        <v>3</v>
      </c>
      <c r="O166" s="60" t="s">
        <v>51</v>
      </c>
      <c r="P166" s="60" t="s">
        <v>62</v>
      </c>
      <c r="Q166" s="60" t="s">
        <v>52</v>
      </c>
      <c r="R166" s="60" t="s">
        <v>40</v>
      </c>
      <c r="S166" s="60" t="s">
        <v>53</v>
      </c>
      <c r="T166" s="60" t="s">
        <v>3</v>
      </c>
      <c r="U166" s="60">
        <f t="shared" si="40"/>
        <v>6</v>
      </c>
      <c r="V166" s="60">
        <f t="shared" si="41"/>
        <v>8</v>
      </c>
      <c r="W166" s="60">
        <f t="shared" si="42"/>
        <v>1</v>
      </c>
      <c r="X166" s="60">
        <f t="shared" si="43"/>
        <v>7</v>
      </c>
      <c r="Y166" s="24">
        <f t="shared" si="44"/>
        <v>1</v>
      </c>
      <c r="Z166" s="24">
        <f t="shared" si="45"/>
        <v>4</v>
      </c>
      <c r="AA166" s="24">
        <f t="shared" si="46"/>
        <v>8</v>
      </c>
      <c r="AB166" s="24">
        <f t="shared" si="47"/>
        <v>6</v>
      </c>
      <c r="AC166" s="24">
        <f t="shared" si="48"/>
        <v>1</v>
      </c>
      <c r="AD166" s="24">
        <f t="shared" si="49"/>
        <v>3</v>
      </c>
      <c r="AE166" s="24">
        <f t="shared" si="50"/>
        <v>6</v>
      </c>
      <c r="AF166" s="24">
        <f t="shared" si="51"/>
        <v>2</v>
      </c>
      <c r="AG166" s="24">
        <f t="shared" si="52"/>
        <v>3</v>
      </c>
      <c r="AH166" s="24">
        <f t="shared" si="53"/>
        <v>5</v>
      </c>
      <c r="AI166" s="24">
        <f t="shared" si="54"/>
        <v>3</v>
      </c>
      <c r="AJ166" s="24">
        <f t="shared" si="55"/>
        <v>3</v>
      </c>
      <c r="AK166" s="24">
        <f t="shared" si="56"/>
        <v>6</v>
      </c>
      <c r="AL166" s="24">
        <f t="shared" si="57"/>
        <v>6</v>
      </c>
      <c r="AM166" s="2">
        <f t="shared" si="58"/>
        <v>23</v>
      </c>
      <c r="AN166" s="60">
        <f t="shared" si="59"/>
        <v>2</v>
      </c>
    </row>
    <row r="167" spans="1:40" ht="15.5" customHeight="1" x14ac:dyDescent="0.35">
      <c r="A167" s="60">
        <v>165</v>
      </c>
      <c r="B167" s="60">
        <v>165</v>
      </c>
      <c r="C167" s="60" t="s">
        <v>55</v>
      </c>
      <c r="D167" s="60" t="s">
        <v>145</v>
      </c>
      <c r="E167" s="60" t="s">
        <v>305</v>
      </c>
      <c r="I167" s="60" t="s">
        <v>40</v>
      </c>
      <c r="J167" s="60" t="s">
        <v>49</v>
      </c>
      <c r="K167" s="60" t="s">
        <v>41</v>
      </c>
      <c r="L167" s="60" t="s">
        <v>4</v>
      </c>
      <c r="M167" s="60" t="s">
        <v>59</v>
      </c>
      <c r="N167" s="60" t="s">
        <v>3</v>
      </c>
      <c r="O167" s="60" t="s">
        <v>60</v>
      </c>
      <c r="P167" s="60" t="s">
        <v>62</v>
      </c>
      <c r="Q167" s="60" t="s">
        <v>61</v>
      </c>
      <c r="R167" s="60" t="s">
        <v>62</v>
      </c>
      <c r="S167" s="60" t="s">
        <v>54</v>
      </c>
      <c r="T167" s="60" t="s">
        <v>3</v>
      </c>
      <c r="U167" s="60">
        <f t="shared" si="40"/>
        <v>6</v>
      </c>
      <c r="V167" s="60">
        <f t="shared" si="41"/>
        <v>7</v>
      </c>
      <c r="W167" s="60">
        <f t="shared" si="42"/>
        <v>3</v>
      </c>
      <c r="X167" s="60">
        <f t="shared" si="43"/>
        <v>8</v>
      </c>
      <c r="Y167" s="24">
        <f t="shared" si="44"/>
        <v>3</v>
      </c>
      <c r="Z167" s="24">
        <f t="shared" si="45"/>
        <v>4</v>
      </c>
      <c r="AA167" s="24">
        <f t="shared" si="46"/>
        <v>9</v>
      </c>
      <c r="AB167" s="24">
        <f t="shared" si="47"/>
        <v>6</v>
      </c>
      <c r="AC167" s="24">
        <f t="shared" si="48"/>
        <v>1</v>
      </c>
      <c r="AD167" s="24">
        <f t="shared" si="49"/>
        <v>1</v>
      </c>
      <c r="AE167" s="24">
        <f t="shared" si="50"/>
        <v>6</v>
      </c>
      <c r="AF167" s="24">
        <f t="shared" si="51"/>
        <v>2</v>
      </c>
      <c r="AG167" s="24">
        <f t="shared" si="52"/>
        <v>3</v>
      </c>
      <c r="AH167" s="24">
        <f t="shared" si="53"/>
        <v>5</v>
      </c>
      <c r="AI167" s="24">
        <f t="shared" si="54"/>
        <v>2</v>
      </c>
      <c r="AJ167" s="24">
        <f t="shared" si="55"/>
        <v>3</v>
      </c>
      <c r="AK167" s="24">
        <f t="shared" si="56"/>
        <v>5</v>
      </c>
      <c r="AL167" s="24">
        <f t="shared" si="57"/>
        <v>6</v>
      </c>
      <c r="AM167" s="2">
        <f t="shared" si="58"/>
        <v>24</v>
      </c>
      <c r="AN167" s="60">
        <f t="shared" si="59"/>
        <v>2</v>
      </c>
    </row>
    <row r="168" spans="1:40" ht="15.5" customHeight="1" x14ac:dyDescent="0.35">
      <c r="A168" s="60">
        <v>166</v>
      </c>
      <c r="B168" s="60">
        <v>166</v>
      </c>
      <c r="C168" s="60" t="s">
        <v>38</v>
      </c>
      <c r="D168" s="60" t="s">
        <v>145</v>
      </c>
      <c r="E168" s="60" t="s">
        <v>306</v>
      </c>
      <c r="I168" s="60" t="s">
        <v>42</v>
      </c>
      <c r="J168" s="60" t="s">
        <v>4</v>
      </c>
      <c r="K168" s="60" t="s">
        <v>41</v>
      </c>
      <c r="L168" s="60" t="s">
        <v>41</v>
      </c>
      <c r="M168" s="60" t="s">
        <v>43</v>
      </c>
      <c r="N168" s="60" t="s">
        <v>41</v>
      </c>
      <c r="O168" s="60" t="s">
        <v>57</v>
      </c>
      <c r="P168" s="60" t="s">
        <v>41</v>
      </c>
      <c r="Q168" s="60" t="s">
        <v>72</v>
      </c>
      <c r="R168" s="60" t="s">
        <v>48</v>
      </c>
      <c r="S168" s="60" t="s">
        <v>46</v>
      </c>
      <c r="T168" s="60" t="s">
        <v>42</v>
      </c>
      <c r="U168" s="60">
        <f t="shared" si="40"/>
        <v>1</v>
      </c>
      <c r="V168" s="60">
        <f t="shared" si="41"/>
        <v>4</v>
      </c>
      <c r="W168" s="60">
        <f t="shared" si="42"/>
        <v>7</v>
      </c>
      <c r="X168" s="60">
        <f t="shared" si="43"/>
        <v>9</v>
      </c>
      <c r="Y168" s="24">
        <f t="shared" si="44"/>
        <v>7</v>
      </c>
      <c r="Z168" s="24">
        <f t="shared" si="45"/>
        <v>8</v>
      </c>
      <c r="AA168" s="24">
        <f t="shared" si="46"/>
        <v>9</v>
      </c>
      <c r="AB168" s="24">
        <f t="shared" si="47"/>
        <v>9</v>
      </c>
      <c r="AC168" s="24">
        <f t="shared" si="48"/>
        <v>9</v>
      </c>
      <c r="AD168" s="24">
        <f t="shared" si="49"/>
        <v>5</v>
      </c>
      <c r="AE168" s="24">
        <f t="shared" si="50"/>
        <v>7</v>
      </c>
      <c r="AF168" s="24">
        <f t="shared" si="51"/>
        <v>0</v>
      </c>
      <c r="AG168" s="24">
        <f t="shared" si="52"/>
        <v>1</v>
      </c>
      <c r="AH168" s="24">
        <f t="shared" si="53"/>
        <v>1</v>
      </c>
      <c r="AI168" s="24">
        <f t="shared" si="54"/>
        <v>2</v>
      </c>
      <c r="AJ168" s="24">
        <f t="shared" si="55"/>
        <v>2</v>
      </c>
      <c r="AK168" s="24">
        <f t="shared" si="56"/>
        <v>4</v>
      </c>
      <c r="AL168" s="24">
        <f t="shared" si="57"/>
        <v>6</v>
      </c>
      <c r="AM168" s="2">
        <f t="shared" si="58"/>
        <v>45</v>
      </c>
      <c r="AN168" s="60">
        <f t="shared" si="59"/>
        <v>0</v>
      </c>
    </row>
    <row r="169" spans="1:40" ht="15.5" customHeight="1" x14ac:dyDescent="0.35">
      <c r="A169" s="60">
        <v>167</v>
      </c>
      <c r="B169" s="60">
        <v>167</v>
      </c>
      <c r="C169" s="60" t="s">
        <v>38</v>
      </c>
      <c r="D169" s="60" t="s">
        <v>145</v>
      </c>
      <c r="E169" s="60" t="s">
        <v>307</v>
      </c>
      <c r="I169" s="60" t="s">
        <v>42</v>
      </c>
      <c r="J169" s="60" t="s">
        <v>42</v>
      </c>
      <c r="K169" s="60" t="s">
        <v>41</v>
      </c>
      <c r="L169" s="60" t="s">
        <v>41</v>
      </c>
      <c r="M169" s="60" t="s">
        <v>59</v>
      </c>
      <c r="N169" s="60" t="s">
        <v>41</v>
      </c>
      <c r="O169" s="60" t="s">
        <v>67</v>
      </c>
      <c r="P169" s="60" t="s">
        <v>41</v>
      </c>
      <c r="Q169" s="60" t="s">
        <v>68</v>
      </c>
      <c r="R169" s="60" t="s">
        <v>41</v>
      </c>
      <c r="S169" s="60" t="s">
        <v>43</v>
      </c>
      <c r="T169" s="60" t="s">
        <v>41</v>
      </c>
      <c r="U169" s="60">
        <f t="shared" si="40"/>
        <v>0</v>
      </c>
      <c r="V169" s="60">
        <f t="shared" si="41"/>
        <v>2</v>
      </c>
      <c r="W169" s="60">
        <f t="shared" si="42"/>
        <v>7</v>
      </c>
      <c r="X169" s="60">
        <f t="shared" si="43"/>
        <v>9</v>
      </c>
      <c r="Y169" s="24">
        <f t="shared" si="44"/>
        <v>7</v>
      </c>
      <c r="Z169" s="24">
        <f t="shared" si="45"/>
        <v>7</v>
      </c>
      <c r="AA169" s="24">
        <f t="shared" si="46"/>
        <v>9</v>
      </c>
      <c r="AB169" s="24">
        <f t="shared" si="47"/>
        <v>9</v>
      </c>
      <c r="AC169" s="24">
        <f t="shared" si="48"/>
        <v>9</v>
      </c>
      <c r="AD169" s="24">
        <f t="shared" si="49"/>
        <v>9</v>
      </c>
      <c r="AE169" s="24">
        <f t="shared" si="50"/>
        <v>9</v>
      </c>
      <c r="AF169" s="24">
        <f t="shared" si="51"/>
        <v>0</v>
      </c>
      <c r="AG169" s="24">
        <f t="shared" si="52"/>
        <v>0</v>
      </c>
      <c r="AH169" s="24">
        <f t="shared" si="53"/>
        <v>0</v>
      </c>
      <c r="AI169" s="24">
        <f t="shared" si="54"/>
        <v>2</v>
      </c>
      <c r="AJ169" s="24">
        <f t="shared" si="55"/>
        <v>0</v>
      </c>
      <c r="AK169" s="24">
        <f t="shared" si="56"/>
        <v>2</v>
      </c>
      <c r="AL169" s="24">
        <f t="shared" si="57"/>
        <v>6</v>
      </c>
      <c r="AM169" s="2">
        <f t="shared" si="58"/>
        <v>50</v>
      </c>
      <c r="AN169" s="60">
        <f t="shared" si="59"/>
        <v>0</v>
      </c>
    </row>
    <row r="170" spans="1:40" ht="15.5" customHeight="1" x14ac:dyDescent="0.35">
      <c r="A170" s="60">
        <v>168</v>
      </c>
      <c r="B170" s="60">
        <v>168</v>
      </c>
      <c r="C170" s="60" t="s">
        <v>38</v>
      </c>
      <c r="D170" s="60" t="s">
        <v>145</v>
      </c>
      <c r="E170" s="60" t="s">
        <v>308</v>
      </c>
      <c r="I170" s="60" t="s">
        <v>41</v>
      </c>
      <c r="J170" s="60" t="s">
        <v>4</v>
      </c>
      <c r="K170" s="60" t="s">
        <v>41</v>
      </c>
      <c r="L170" s="60" t="s">
        <v>41</v>
      </c>
      <c r="M170" s="60" t="s">
        <v>57</v>
      </c>
      <c r="N170" s="60" t="s">
        <v>41</v>
      </c>
      <c r="O170" s="60" t="s">
        <v>72</v>
      </c>
      <c r="P170" s="60" t="s">
        <v>3</v>
      </c>
      <c r="Q170" s="60" t="s">
        <v>46</v>
      </c>
      <c r="R170" s="60" t="s">
        <v>4</v>
      </c>
      <c r="S170" s="60" t="s">
        <v>70</v>
      </c>
      <c r="T170" s="60" t="s">
        <v>48</v>
      </c>
      <c r="U170" s="60">
        <f t="shared" si="40"/>
        <v>2</v>
      </c>
      <c r="V170" s="60">
        <f t="shared" si="41"/>
        <v>4</v>
      </c>
      <c r="W170" s="60">
        <f t="shared" si="42"/>
        <v>9</v>
      </c>
      <c r="X170" s="60">
        <f t="shared" si="43"/>
        <v>9</v>
      </c>
      <c r="Y170" s="24">
        <f t="shared" si="44"/>
        <v>9</v>
      </c>
      <c r="Z170" s="24">
        <f t="shared" si="45"/>
        <v>8</v>
      </c>
      <c r="AA170" s="24">
        <f t="shared" si="46"/>
        <v>9</v>
      </c>
      <c r="AB170" s="24">
        <f t="shared" si="47"/>
        <v>9</v>
      </c>
      <c r="AC170" s="24">
        <f t="shared" si="48"/>
        <v>6</v>
      </c>
      <c r="AD170" s="24">
        <f t="shared" si="49"/>
        <v>8</v>
      </c>
      <c r="AE170" s="24">
        <f t="shared" si="50"/>
        <v>5</v>
      </c>
      <c r="AF170" s="24">
        <f t="shared" si="51"/>
        <v>0</v>
      </c>
      <c r="AG170" s="24">
        <f t="shared" si="52"/>
        <v>2</v>
      </c>
      <c r="AH170" s="24">
        <f t="shared" si="53"/>
        <v>2</v>
      </c>
      <c r="AI170" s="24">
        <f t="shared" si="54"/>
        <v>1</v>
      </c>
      <c r="AJ170" s="24">
        <f t="shared" si="55"/>
        <v>3</v>
      </c>
      <c r="AK170" s="24">
        <f t="shared" si="56"/>
        <v>4</v>
      </c>
      <c r="AL170" s="24">
        <f t="shared" si="57"/>
        <v>6</v>
      </c>
      <c r="AM170" s="2">
        <f t="shared" si="58"/>
        <v>45</v>
      </c>
      <c r="AN170" s="60">
        <f t="shared" si="59"/>
        <v>0</v>
      </c>
    </row>
    <row r="171" spans="1:40" ht="15.5" customHeight="1" x14ac:dyDescent="0.35">
      <c r="A171" s="60">
        <v>169</v>
      </c>
      <c r="B171" s="60">
        <v>169</v>
      </c>
      <c r="C171" s="60" t="s">
        <v>38</v>
      </c>
      <c r="D171" s="60" t="s">
        <v>145</v>
      </c>
      <c r="E171" s="60" t="s">
        <v>309</v>
      </c>
      <c r="I171" s="60" t="s">
        <v>48</v>
      </c>
      <c r="J171" s="60" t="s">
        <v>42</v>
      </c>
      <c r="K171" s="60" t="s">
        <v>41</v>
      </c>
      <c r="L171" s="60" t="s">
        <v>41</v>
      </c>
      <c r="M171" s="60" t="s">
        <v>63</v>
      </c>
      <c r="N171" s="60" t="s">
        <v>41</v>
      </c>
      <c r="O171" s="60" t="s">
        <v>43</v>
      </c>
      <c r="P171" s="60" t="s">
        <v>41</v>
      </c>
      <c r="Q171" s="60" t="s">
        <v>64</v>
      </c>
      <c r="R171" s="60" t="s">
        <v>42</v>
      </c>
      <c r="S171" s="60" t="s">
        <v>54</v>
      </c>
      <c r="T171" s="60" t="s">
        <v>41</v>
      </c>
      <c r="U171" s="60">
        <f t="shared" si="40"/>
        <v>1</v>
      </c>
      <c r="V171" s="60">
        <f t="shared" si="41"/>
        <v>3</v>
      </c>
      <c r="W171" s="60">
        <f t="shared" si="42"/>
        <v>5</v>
      </c>
      <c r="X171" s="60">
        <f t="shared" si="43"/>
        <v>9</v>
      </c>
      <c r="Y171" s="24">
        <f t="shared" si="44"/>
        <v>5</v>
      </c>
      <c r="Z171" s="24">
        <f t="shared" si="45"/>
        <v>7</v>
      </c>
      <c r="AA171" s="24">
        <f t="shared" si="46"/>
        <v>9</v>
      </c>
      <c r="AB171" s="24">
        <f t="shared" si="47"/>
        <v>9</v>
      </c>
      <c r="AC171" s="24">
        <f t="shared" si="48"/>
        <v>9</v>
      </c>
      <c r="AD171" s="24">
        <f t="shared" si="49"/>
        <v>7</v>
      </c>
      <c r="AE171" s="24">
        <f t="shared" si="50"/>
        <v>9</v>
      </c>
      <c r="AF171" s="24">
        <f t="shared" si="51"/>
        <v>1</v>
      </c>
      <c r="AG171" s="24">
        <f t="shared" si="52"/>
        <v>0</v>
      </c>
      <c r="AH171" s="24">
        <f t="shared" si="53"/>
        <v>1</v>
      </c>
      <c r="AI171" s="24">
        <f t="shared" si="54"/>
        <v>2</v>
      </c>
      <c r="AJ171" s="24">
        <f t="shared" si="55"/>
        <v>1</v>
      </c>
      <c r="AK171" s="24">
        <f t="shared" si="56"/>
        <v>3</v>
      </c>
      <c r="AL171" s="24">
        <f t="shared" si="57"/>
        <v>6</v>
      </c>
      <c r="AM171" s="2">
        <f t="shared" si="58"/>
        <v>46</v>
      </c>
      <c r="AN171" s="60">
        <f t="shared" si="59"/>
        <v>0</v>
      </c>
    </row>
    <row r="172" spans="1:40" ht="15.5" customHeight="1" x14ac:dyDescent="0.35">
      <c r="A172" s="60">
        <v>170</v>
      </c>
      <c r="B172" s="60">
        <v>170</v>
      </c>
      <c r="C172" s="60" t="s">
        <v>38</v>
      </c>
      <c r="D172" s="60" t="s">
        <v>145</v>
      </c>
      <c r="E172" s="60" t="s">
        <v>310</v>
      </c>
      <c r="I172" s="60" t="s">
        <v>48</v>
      </c>
      <c r="J172" s="60" t="s">
        <v>3</v>
      </c>
      <c r="K172" s="60" t="s">
        <v>41</v>
      </c>
      <c r="L172" s="60" t="s">
        <v>4</v>
      </c>
      <c r="M172" s="60" t="s">
        <v>63</v>
      </c>
      <c r="N172" s="60" t="s">
        <v>41</v>
      </c>
      <c r="O172" s="60" t="s">
        <v>43</v>
      </c>
      <c r="P172" s="60" t="s">
        <v>41</v>
      </c>
      <c r="Q172" s="60" t="s">
        <v>64</v>
      </c>
      <c r="R172" s="60" t="s">
        <v>3</v>
      </c>
      <c r="S172" s="60" t="s">
        <v>54</v>
      </c>
      <c r="T172" s="60" t="s">
        <v>41</v>
      </c>
      <c r="U172" s="60">
        <f t="shared" si="40"/>
        <v>3</v>
      </c>
      <c r="V172" s="60">
        <f t="shared" si="41"/>
        <v>4</v>
      </c>
      <c r="W172" s="60">
        <f t="shared" si="42"/>
        <v>5</v>
      </c>
      <c r="X172" s="60">
        <f t="shared" si="43"/>
        <v>8</v>
      </c>
      <c r="Y172" s="24">
        <f t="shared" si="44"/>
        <v>5</v>
      </c>
      <c r="Z172" s="24">
        <f t="shared" si="45"/>
        <v>6</v>
      </c>
      <c r="AA172" s="24">
        <f t="shared" si="46"/>
        <v>9</v>
      </c>
      <c r="AB172" s="24">
        <f t="shared" si="47"/>
        <v>9</v>
      </c>
      <c r="AC172" s="24">
        <f t="shared" si="48"/>
        <v>9</v>
      </c>
      <c r="AD172" s="24">
        <f t="shared" si="49"/>
        <v>6</v>
      </c>
      <c r="AE172" s="24">
        <f t="shared" si="50"/>
        <v>9</v>
      </c>
      <c r="AF172" s="24">
        <f t="shared" si="51"/>
        <v>2</v>
      </c>
      <c r="AG172" s="24">
        <f t="shared" si="52"/>
        <v>1</v>
      </c>
      <c r="AH172" s="24">
        <f t="shared" si="53"/>
        <v>3</v>
      </c>
      <c r="AI172" s="24">
        <f t="shared" si="54"/>
        <v>2</v>
      </c>
      <c r="AJ172" s="24">
        <f t="shared" si="55"/>
        <v>1</v>
      </c>
      <c r="AK172" s="24">
        <f t="shared" si="56"/>
        <v>3</v>
      </c>
      <c r="AL172" s="24">
        <f t="shared" si="57"/>
        <v>6</v>
      </c>
      <c r="AM172" s="2">
        <f t="shared" si="58"/>
        <v>44</v>
      </c>
      <c r="AN172" s="60">
        <f t="shared" si="59"/>
        <v>0</v>
      </c>
    </row>
    <row r="173" spans="1:40" ht="15.5" customHeight="1" x14ac:dyDescent="0.35">
      <c r="A173" s="60">
        <v>171</v>
      </c>
      <c r="B173" s="60">
        <v>171</v>
      </c>
      <c r="C173" s="60" t="s">
        <v>38</v>
      </c>
      <c r="D173" s="60" t="s">
        <v>145</v>
      </c>
      <c r="E173" s="60" t="s">
        <v>311</v>
      </c>
      <c r="I173" s="60" t="s">
        <v>3</v>
      </c>
      <c r="J173" s="60" t="s">
        <v>3</v>
      </c>
      <c r="K173" s="60" t="s">
        <v>41</v>
      </c>
      <c r="L173" s="60" t="s">
        <v>41</v>
      </c>
      <c r="M173" s="60" t="s">
        <v>59</v>
      </c>
      <c r="N173" s="60" t="s">
        <v>41</v>
      </c>
      <c r="O173" s="60" t="s">
        <v>60</v>
      </c>
      <c r="P173" s="60" t="s">
        <v>40</v>
      </c>
      <c r="Q173" s="60" t="s">
        <v>61</v>
      </c>
      <c r="R173" s="60" t="s">
        <v>62</v>
      </c>
      <c r="S173" s="60" t="s">
        <v>43</v>
      </c>
      <c r="T173" s="60" t="s">
        <v>41</v>
      </c>
      <c r="U173" s="60">
        <f t="shared" si="40"/>
        <v>4</v>
      </c>
      <c r="V173" s="60">
        <f t="shared" si="41"/>
        <v>4</v>
      </c>
      <c r="W173" s="60">
        <f t="shared" si="42"/>
        <v>6</v>
      </c>
      <c r="X173" s="60">
        <f t="shared" si="43"/>
        <v>9</v>
      </c>
      <c r="Y173" s="24">
        <f t="shared" si="44"/>
        <v>6</v>
      </c>
      <c r="Z173" s="24">
        <f t="shared" si="45"/>
        <v>6</v>
      </c>
      <c r="AA173" s="24">
        <f t="shared" si="46"/>
        <v>9</v>
      </c>
      <c r="AB173" s="24">
        <f t="shared" si="47"/>
        <v>9</v>
      </c>
      <c r="AC173" s="24">
        <f t="shared" si="48"/>
        <v>3</v>
      </c>
      <c r="AD173" s="24">
        <f t="shared" si="49"/>
        <v>1</v>
      </c>
      <c r="AE173" s="24">
        <f t="shared" si="50"/>
        <v>9</v>
      </c>
      <c r="AF173" s="24">
        <f t="shared" si="51"/>
        <v>2</v>
      </c>
      <c r="AG173" s="24">
        <f t="shared" si="52"/>
        <v>2</v>
      </c>
      <c r="AH173" s="24">
        <f t="shared" si="53"/>
        <v>4</v>
      </c>
      <c r="AI173" s="24">
        <f t="shared" si="54"/>
        <v>2</v>
      </c>
      <c r="AJ173" s="24">
        <f t="shared" si="55"/>
        <v>2</v>
      </c>
      <c r="AK173" s="24">
        <f t="shared" si="56"/>
        <v>4</v>
      </c>
      <c r="AL173" s="24">
        <f t="shared" si="57"/>
        <v>6</v>
      </c>
      <c r="AM173" s="2">
        <f t="shared" si="58"/>
        <v>34</v>
      </c>
      <c r="AN173" s="60">
        <f t="shared" si="59"/>
        <v>1</v>
      </c>
    </row>
    <row r="174" spans="1:40" ht="15.5" customHeight="1" x14ac:dyDescent="0.35">
      <c r="A174" s="60">
        <v>172</v>
      </c>
      <c r="B174" s="60">
        <v>172</v>
      </c>
      <c r="C174" s="60" t="s">
        <v>38</v>
      </c>
      <c r="D174" s="60" t="s">
        <v>145</v>
      </c>
      <c r="E174" s="60" t="s">
        <v>312</v>
      </c>
      <c r="I174" s="60" t="s">
        <v>62</v>
      </c>
      <c r="J174" s="60" t="s">
        <v>40</v>
      </c>
      <c r="K174" s="60" t="s">
        <v>41</v>
      </c>
      <c r="L174" s="60" t="s">
        <v>42</v>
      </c>
      <c r="M174" s="60" t="s">
        <v>63</v>
      </c>
      <c r="N174" s="60" t="s">
        <v>41</v>
      </c>
      <c r="O174" s="60" t="s">
        <v>43</v>
      </c>
      <c r="P174" s="60" t="s">
        <v>3</v>
      </c>
      <c r="Q174" s="60" t="s">
        <v>64</v>
      </c>
      <c r="R174" s="60" t="s">
        <v>40</v>
      </c>
      <c r="S174" s="60" t="s">
        <v>54</v>
      </c>
      <c r="T174" s="60" t="s">
        <v>3</v>
      </c>
      <c r="U174" s="60">
        <f t="shared" si="40"/>
        <v>5</v>
      </c>
      <c r="V174" s="60">
        <f t="shared" si="41"/>
        <v>6</v>
      </c>
      <c r="W174" s="60">
        <f t="shared" si="42"/>
        <v>1</v>
      </c>
      <c r="X174" s="60">
        <f t="shared" si="43"/>
        <v>7</v>
      </c>
      <c r="Y174" s="24">
        <f t="shared" si="44"/>
        <v>1</v>
      </c>
      <c r="Z174" s="24">
        <f t="shared" si="45"/>
        <v>3</v>
      </c>
      <c r="AA174" s="24">
        <f t="shared" si="46"/>
        <v>9</v>
      </c>
      <c r="AB174" s="24">
        <f t="shared" si="47"/>
        <v>9</v>
      </c>
      <c r="AC174" s="24">
        <f t="shared" si="48"/>
        <v>6</v>
      </c>
      <c r="AD174" s="24">
        <f t="shared" si="49"/>
        <v>3</v>
      </c>
      <c r="AE174" s="24">
        <f t="shared" si="50"/>
        <v>6</v>
      </c>
      <c r="AF174" s="24">
        <f t="shared" si="51"/>
        <v>2</v>
      </c>
      <c r="AG174" s="24">
        <f t="shared" si="52"/>
        <v>3</v>
      </c>
      <c r="AH174" s="24">
        <f t="shared" si="53"/>
        <v>5</v>
      </c>
      <c r="AI174" s="24">
        <f t="shared" si="54"/>
        <v>2</v>
      </c>
      <c r="AJ174" s="24">
        <f t="shared" si="55"/>
        <v>3</v>
      </c>
      <c r="AK174" s="24">
        <f t="shared" si="56"/>
        <v>5</v>
      </c>
      <c r="AL174" s="24">
        <f t="shared" si="57"/>
        <v>6</v>
      </c>
      <c r="AM174" s="2">
        <f t="shared" si="58"/>
        <v>28</v>
      </c>
      <c r="AN174" s="60">
        <f t="shared" si="59"/>
        <v>1</v>
      </c>
    </row>
    <row r="175" spans="1:40" ht="15.5" customHeight="1" x14ac:dyDescent="0.35">
      <c r="A175" s="60">
        <v>173</v>
      </c>
      <c r="B175" s="60">
        <v>173</v>
      </c>
      <c r="C175" s="60" t="s">
        <v>38</v>
      </c>
      <c r="D175" s="60" t="s">
        <v>145</v>
      </c>
      <c r="E175" s="60" t="s">
        <v>313</v>
      </c>
      <c r="I175" s="60" t="s">
        <v>47</v>
      </c>
      <c r="J175" s="60" t="s">
        <v>48</v>
      </c>
      <c r="K175" s="60" t="s">
        <v>41</v>
      </c>
      <c r="L175" s="60" t="s">
        <v>3</v>
      </c>
      <c r="M175" s="60" t="s">
        <v>43</v>
      </c>
      <c r="N175" s="60" t="s">
        <v>3</v>
      </c>
      <c r="O175" s="60" t="s">
        <v>44</v>
      </c>
      <c r="P175" s="60" t="s">
        <v>3</v>
      </c>
      <c r="Q175" s="60" t="s">
        <v>45</v>
      </c>
      <c r="R175" s="60" t="s">
        <v>3</v>
      </c>
      <c r="S175" s="60" t="s">
        <v>46</v>
      </c>
      <c r="T175" s="60" t="s">
        <v>3</v>
      </c>
      <c r="U175" s="60">
        <f t="shared" si="40"/>
        <v>7</v>
      </c>
      <c r="V175" s="60">
        <f t="shared" si="41"/>
        <v>7</v>
      </c>
      <c r="W175" s="60">
        <f t="shared" si="42"/>
        <v>2</v>
      </c>
      <c r="X175" s="60">
        <f t="shared" si="43"/>
        <v>6</v>
      </c>
      <c r="Y175" s="24">
        <f t="shared" si="44"/>
        <v>2</v>
      </c>
      <c r="Z175" s="24">
        <f t="shared" si="45"/>
        <v>5</v>
      </c>
      <c r="AA175" s="24">
        <f t="shared" si="46"/>
        <v>9</v>
      </c>
      <c r="AB175" s="24">
        <f t="shared" si="47"/>
        <v>6</v>
      </c>
      <c r="AC175" s="24">
        <f t="shared" si="48"/>
        <v>6</v>
      </c>
      <c r="AD175" s="24">
        <f t="shared" si="49"/>
        <v>6</v>
      </c>
      <c r="AE175" s="24">
        <f t="shared" si="50"/>
        <v>6</v>
      </c>
      <c r="AF175" s="24">
        <f t="shared" si="51"/>
        <v>2</v>
      </c>
      <c r="AG175" s="24">
        <f t="shared" si="52"/>
        <v>3</v>
      </c>
      <c r="AH175" s="24">
        <f t="shared" si="53"/>
        <v>5</v>
      </c>
      <c r="AI175" s="24">
        <f t="shared" si="54"/>
        <v>2</v>
      </c>
      <c r="AJ175" s="24">
        <f t="shared" si="55"/>
        <v>3</v>
      </c>
      <c r="AK175" s="24">
        <f t="shared" si="56"/>
        <v>5</v>
      </c>
      <c r="AL175" s="24">
        <f t="shared" si="57"/>
        <v>6</v>
      </c>
      <c r="AM175" s="2">
        <f t="shared" si="58"/>
        <v>34</v>
      </c>
      <c r="AN175" s="60">
        <f t="shared" si="59"/>
        <v>0</v>
      </c>
    </row>
    <row r="176" spans="1:40" ht="15.5" customHeight="1" x14ac:dyDescent="0.35">
      <c r="A176" s="60">
        <v>174</v>
      </c>
      <c r="B176" s="60">
        <v>174</v>
      </c>
      <c r="C176" s="60" t="s">
        <v>38</v>
      </c>
      <c r="D176" s="60" t="s">
        <v>145</v>
      </c>
      <c r="E176" s="60" t="s">
        <v>314</v>
      </c>
      <c r="I176" s="60" t="s">
        <v>4</v>
      </c>
      <c r="J176" s="60" t="s">
        <v>4</v>
      </c>
      <c r="K176" s="60" t="s">
        <v>41</v>
      </c>
      <c r="L176" s="60" t="s">
        <v>41</v>
      </c>
      <c r="M176" s="60" t="s">
        <v>63</v>
      </c>
      <c r="N176" s="60" t="s">
        <v>41</v>
      </c>
      <c r="O176" s="60" t="s">
        <v>51</v>
      </c>
      <c r="P176" s="60" t="s">
        <v>42</v>
      </c>
      <c r="Q176" s="60" t="s">
        <v>52</v>
      </c>
      <c r="R176" s="60" t="s">
        <v>41</v>
      </c>
      <c r="S176" s="60" t="s">
        <v>65</v>
      </c>
      <c r="T176" s="60" t="s">
        <v>4</v>
      </c>
      <c r="U176" s="60">
        <f t="shared" si="40"/>
        <v>0</v>
      </c>
      <c r="V176" s="60">
        <f t="shared" si="41"/>
        <v>4</v>
      </c>
      <c r="W176" s="60">
        <f t="shared" si="42"/>
        <v>8</v>
      </c>
      <c r="X176" s="60">
        <f t="shared" si="43"/>
        <v>9</v>
      </c>
      <c r="Y176" s="24">
        <f t="shared" si="44"/>
        <v>8</v>
      </c>
      <c r="Z176" s="24">
        <f t="shared" si="45"/>
        <v>8</v>
      </c>
      <c r="AA176" s="24">
        <f t="shared" si="46"/>
        <v>9</v>
      </c>
      <c r="AB176" s="24">
        <f t="shared" si="47"/>
        <v>9</v>
      </c>
      <c r="AC176" s="24">
        <f t="shared" si="48"/>
        <v>7</v>
      </c>
      <c r="AD176" s="24">
        <f t="shared" si="49"/>
        <v>9</v>
      </c>
      <c r="AE176" s="24">
        <f t="shared" si="50"/>
        <v>8</v>
      </c>
      <c r="AF176" s="24">
        <f t="shared" si="51"/>
        <v>0</v>
      </c>
      <c r="AG176" s="24">
        <f t="shared" si="52"/>
        <v>0</v>
      </c>
      <c r="AH176" s="24">
        <f t="shared" si="53"/>
        <v>0</v>
      </c>
      <c r="AI176" s="24">
        <f t="shared" si="54"/>
        <v>2</v>
      </c>
      <c r="AJ176" s="24">
        <f t="shared" si="55"/>
        <v>2</v>
      </c>
      <c r="AK176" s="24">
        <f t="shared" si="56"/>
        <v>4</v>
      </c>
      <c r="AL176" s="24">
        <f t="shared" si="57"/>
        <v>6</v>
      </c>
      <c r="AM176" s="2">
        <f t="shared" si="58"/>
        <v>49</v>
      </c>
      <c r="AN176" s="60">
        <f t="shared" si="59"/>
        <v>0</v>
      </c>
    </row>
    <row r="177" spans="1:40" ht="15.5" customHeight="1" x14ac:dyDescent="0.35">
      <c r="A177" s="60">
        <v>175</v>
      </c>
      <c r="B177" s="60">
        <v>175</v>
      </c>
      <c r="C177" s="60" t="s">
        <v>38</v>
      </c>
      <c r="D177" s="60" t="s">
        <v>145</v>
      </c>
      <c r="E177" s="60" t="s">
        <v>315</v>
      </c>
      <c r="I177" s="60" t="s">
        <v>42</v>
      </c>
      <c r="J177" s="60" t="s">
        <v>48</v>
      </c>
      <c r="K177" s="60" t="s">
        <v>41</v>
      </c>
      <c r="L177" s="60" t="s">
        <v>41</v>
      </c>
      <c r="M177" s="60" t="s">
        <v>43</v>
      </c>
      <c r="N177" s="60" t="s">
        <v>41</v>
      </c>
      <c r="O177" s="60" t="s">
        <v>52</v>
      </c>
      <c r="P177" s="60" t="s">
        <v>4</v>
      </c>
      <c r="Q177" s="60" t="s">
        <v>53</v>
      </c>
      <c r="R177" s="60" t="s">
        <v>41</v>
      </c>
      <c r="S177" s="60" t="s">
        <v>73</v>
      </c>
      <c r="T177" s="60" t="s">
        <v>4</v>
      </c>
      <c r="U177" s="60">
        <f t="shared" si="40"/>
        <v>1</v>
      </c>
      <c r="V177" s="60">
        <f t="shared" si="41"/>
        <v>4</v>
      </c>
      <c r="W177" s="60">
        <f t="shared" si="42"/>
        <v>7</v>
      </c>
      <c r="X177" s="60">
        <f t="shared" si="43"/>
        <v>9</v>
      </c>
      <c r="Y177" s="24">
        <f t="shared" si="44"/>
        <v>7</v>
      </c>
      <c r="Z177" s="24">
        <f t="shared" si="45"/>
        <v>5</v>
      </c>
      <c r="AA177" s="24">
        <f t="shared" si="46"/>
        <v>9</v>
      </c>
      <c r="AB177" s="24">
        <f t="shared" si="47"/>
        <v>9</v>
      </c>
      <c r="AC177" s="24">
        <f t="shared" si="48"/>
        <v>8</v>
      </c>
      <c r="AD177" s="24">
        <f t="shared" si="49"/>
        <v>9</v>
      </c>
      <c r="AE177" s="24">
        <f t="shared" si="50"/>
        <v>8</v>
      </c>
      <c r="AF177" s="24">
        <f t="shared" si="51"/>
        <v>1</v>
      </c>
      <c r="AG177" s="24">
        <f t="shared" si="52"/>
        <v>0</v>
      </c>
      <c r="AH177" s="24">
        <f t="shared" si="53"/>
        <v>1</v>
      </c>
      <c r="AI177" s="24">
        <f t="shared" si="54"/>
        <v>2</v>
      </c>
      <c r="AJ177" s="24">
        <f t="shared" si="55"/>
        <v>2</v>
      </c>
      <c r="AK177" s="24">
        <f t="shared" si="56"/>
        <v>4</v>
      </c>
      <c r="AL177" s="24">
        <f t="shared" si="57"/>
        <v>6</v>
      </c>
      <c r="AM177" s="2">
        <f t="shared" si="58"/>
        <v>46</v>
      </c>
      <c r="AN177" s="60">
        <f t="shared" si="59"/>
        <v>0</v>
      </c>
    </row>
    <row r="178" spans="1:40" ht="15.5" customHeight="1" x14ac:dyDescent="0.35">
      <c r="A178" s="60">
        <v>176</v>
      </c>
      <c r="B178" s="60">
        <v>176</v>
      </c>
      <c r="C178" s="60" t="s">
        <v>55</v>
      </c>
      <c r="D178" s="60" t="s">
        <v>145</v>
      </c>
      <c r="E178" s="60" t="s">
        <v>316</v>
      </c>
      <c r="I178" s="60" t="s">
        <v>48</v>
      </c>
      <c r="J178" s="60" t="s">
        <v>3</v>
      </c>
      <c r="K178" s="60" t="s">
        <v>41</v>
      </c>
      <c r="L178" s="60" t="s">
        <v>41</v>
      </c>
      <c r="M178" s="60" t="s">
        <v>66</v>
      </c>
      <c r="N178" s="60" t="s">
        <v>42</v>
      </c>
      <c r="O178" s="60" t="s">
        <v>69</v>
      </c>
      <c r="P178" s="60" t="s">
        <v>48</v>
      </c>
      <c r="Q178" s="60" t="s">
        <v>70</v>
      </c>
      <c r="R178" s="60" t="s">
        <v>40</v>
      </c>
      <c r="S178" s="60" t="s">
        <v>71</v>
      </c>
      <c r="T178" s="60" t="s">
        <v>42</v>
      </c>
      <c r="U178" s="60">
        <f t="shared" si="40"/>
        <v>4</v>
      </c>
      <c r="V178" s="60">
        <f t="shared" si="41"/>
        <v>6</v>
      </c>
      <c r="W178" s="60">
        <f t="shared" si="42"/>
        <v>5</v>
      </c>
      <c r="X178" s="60">
        <f t="shared" si="43"/>
        <v>9</v>
      </c>
      <c r="Y178" s="24">
        <f t="shared" si="44"/>
        <v>5</v>
      </c>
      <c r="Z178" s="24">
        <f t="shared" si="45"/>
        <v>6</v>
      </c>
      <c r="AA178" s="24">
        <f t="shared" si="46"/>
        <v>9</v>
      </c>
      <c r="AB178" s="24">
        <f t="shared" si="47"/>
        <v>7</v>
      </c>
      <c r="AC178" s="24">
        <f t="shared" si="48"/>
        <v>5</v>
      </c>
      <c r="AD178" s="24">
        <f t="shared" si="49"/>
        <v>3</v>
      </c>
      <c r="AE178" s="24">
        <f t="shared" si="50"/>
        <v>7</v>
      </c>
      <c r="AF178" s="24">
        <f t="shared" si="51"/>
        <v>2</v>
      </c>
      <c r="AG178" s="24">
        <f t="shared" si="52"/>
        <v>2</v>
      </c>
      <c r="AH178" s="24">
        <f t="shared" si="53"/>
        <v>4</v>
      </c>
      <c r="AI178" s="24">
        <f t="shared" si="54"/>
        <v>2</v>
      </c>
      <c r="AJ178" s="24">
        <f t="shared" si="55"/>
        <v>3</v>
      </c>
      <c r="AK178" s="24">
        <f t="shared" si="56"/>
        <v>5</v>
      </c>
      <c r="AL178" s="24">
        <f t="shared" si="57"/>
        <v>6</v>
      </c>
      <c r="AM178" s="2">
        <f t="shared" si="58"/>
        <v>35</v>
      </c>
      <c r="AN178" s="60">
        <f t="shared" si="59"/>
        <v>0</v>
      </c>
    </row>
    <row r="179" spans="1:40" ht="15.5" customHeight="1" x14ac:dyDescent="0.35">
      <c r="A179" s="60">
        <v>177</v>
      </c>
      <c r="B179" s="60">
        <v>177</v>
      </c>
      <c r="C179" s="60" t="s">
        <v>38</v>
      </c>
      <c r="D179" s="60" t="s">
        <v>145</v>
      </c>
      <c r="E179" s="60" t="s">
        <v>317</v>
      </c>
      <c r="I179" s="60" t="s">
        <v>3</v>
      </c>
      <c r="J179" s="60" t="s">
        <v>49</v>
      </c>
      <c r="K179" s="60" t="s">
        <v>41</v>
      </c>
      <c r="L179" s="60" t="s">
        <v>4</v>
      </c>
      <c r="M179" s="60" t="s">
        <v>59</v>
      </c>
      <c r="N179" s="60" t="s">
        <v>41</v>
      </c>
      <c r="O179" s="60" t="s">
        <v>60</v>
      </c>
      <c r="P179" s="60" t="s">
        <v>40</v>
      </c>
      <c r="Q179" s="60" t="s">
        <v>61</v>
      </c>
      <c r="R179" s="60" t="s">
        <v>62</v>
      </c>
      <c r="S179" s="60" t="s">
        <v>54</v>
      </c>
      <c r="T179" s="60" t="s">
        <v>42</v>
      </c>
      <c r="U179" s="60">
        <f t="shared" si="40"/>
        <v>4</v>
      </c>
      <c r="V179" s="60">
        <f t="shared" si="41"/>
        <v>6</v>
      </c>
      <c r="W179" s="60">
        <f t="shared" si="42"/>
        <v>6</v>
      </c>
      <c r="X179" s="60">
        <f t="shared" si="43"/>
        <v>8</v>
      </c>
      <c r="Y179" s="24">
        <f t="shared" si="44"/>
        <v>6</v>
      </c>
      <c r="Z179" s="24">
        <f t="shared" si="45"/>
        <v>4</v>
      </c>
      <c r="AA179" s="24">
        <f t="shared" si="46"/>
        <v>9</v>
      </c>
      <c r="AB179" s="24">
        <f t="shared" si="47"/>
        <v>9</v>
      </c>
      <c r="AC179" s="24">
        <f t="shared" si="48"/>
        <v>3</v>
      </c>
      <c r="AD179" s="24">
        <f t="shared" si="49"/>
        <v>1</v>
      </c>
      <c r="AE179" s="24">
        <f t="shared" si="50"/>
        <v>7</v>
      </c>
      <c r="AF179" s="24">
        <f t="shared" si="51"/>
        <v>2</v>
      </c>
      <c r="AG179" s="24">
        <f t="shared" si="52"/>
        <v>2</v>
      </c>
      <c r="AH179" s="24">
        <f t="shared" si="53"/>
        <v>4</v>
      </c>
      <c r="AI179" s="24">
        <f t="shared" si="54"/>
        <v>2</v>
      </c>
      <c r="AJ179" s="24">
        <f t="shared" si="55"/>
        <v>3</v>
      </c>
      <c r="AK179" s="24">
        <f t="shared" si="56"/>
        <v>5</v>
      </c>
      <c r="AL179" s="24">
        <f t="shared" si="57"/>
        <v>6</v>
      </c>
      <c r="AM179" s="2">
        <f t="shared" si="58"/>
        <v>30</v>
      </c>
      <c r="AN179" s="60">
        <f t="shared" si="59"/>
        <v>1</v>
      </c>
    </row>
    <row r="180" spans="1:40" ht="15.5" customHeight="1" x14ac:dyDescent="0.35">
      <c r="A180" s="60">
        <v>178</v>
      </c>
      <c r="B180" s="60">
        <v>178</v>
      </c>
      <c r="C180" s="60" t="s">
        <v>55</v>
      </c>
      <c r="D180" s="60" t="s">
        <v>145</v>
      </c>
      <c r="E180" s="60" t="s">
        <v>318</v>
      </c>
      <c r="I180" s="60" t="s">
        <v>40</v>
      </c>
      <c r="J180" s="60" t="s">
        <v>3</v>
      </c>
      <c r="K180" s="60" t="s">
        <v>41</v>
      </c>
      <c r="L180" s="60" t="s">
        <v>4</v>
      </c>
      <c r="M180" s="60" t="s">
        <v>63</v>
      </c>
      <c r="N180" s="60" t="s">
        <v>41</v>
      </c>
      <c r="O180" s="60" t="s">
        <v>43</v>
      </c>
      <c r="P180" s="60" t="s">
        <v>4</v>
      </c>
      <c r="Q180" s="60" t="s">
        <v>64</v>
      </c>
      <c r="R180" s="60" t="s">
        <v>3</v>
      </c>
      <c r="S180" s="60" t="s">
        <v>54</v>
      </c>
      <c r="T180" s="60" t="s">
        <v>42</v>
      </c>
      <c r="U180" s="60">
        <f t="shared" si="40"/>
        <v>3</v>
      </c>
      <c r="V180" s="60">
        <f t="shared" si="41"/>
        <v>6</v>
      </c>
      <c r="W180" s="60">
        <f t="shared" si="42"/>
        <v>3</v>
      </c>
      <c r="X180" s="60">
        <f t="shared" si="43"/>
        <v>8</v>
      </c>
      <c r="Y180" s="24">
        <f t="shared" si="44"/>
        <v>3</v>
      </c>
      <c r="Z180" s="24">
        <f t="shared" si="45"/>
        <v>6</v>
      </c>
      <c r="AA180" s="24">
        <f t="shared" si="46"/>
        <v>9</v>
      </c>
      <c r="AB180" s="24">
        <f t="shared" si="47"/>
        <v>9</v>
      </c>
      <c r="AC180" s="24">
        <f t="shared" si="48"/>
        <v>8</v>
      </c>
      <c r="AD180" s="24">
        <f t="shared" si="49"/>
        <v>6</v>
      </c>
      <c r="AE180" s="24">
        <f t="shared" si="50"/>
        <v>7</v>
      </c>
      <c r="AF180" s="24">
        <f t="shared" si="51"/>
        <v>2</v>
      </c>
      <c r="AG180" s="24">
        <f t="shared" si="52"/>
        <v>1</v>
      </c>
      <c r="AH180" s="24">
        <f t="shared" si="53"/>
        <v>3</v>
      </c>
      <c r="AI180" s="24">
        <f t="shared" si="54"/>
        <v>2</v>
      </c>
      <c r="AJ180" s="24">
        <f t="shared" si="55"/>
        <v>3</v>
      </c>
      <c r="AK180" s="24">
        <f t="shared" si="56"/>
        <v>5</v>
      </c>
      <c r="AL180" s="24">
        <f t="shared" si="57"/>
        <v>6</v>
      </c>
      <c r="AM180" s="2">
        <f t="shared" si="58"/>
        <v>39</v>
      </c>
      <c r="AN180" s="60">
        <f t="shared" si="59"/>
        <v>0</v>
      </c>
    </row>
    <row r="181" spans="1:40" ht="15.5" customHeight="1" x14ac:dyDescent="0.35">
      <c r="A181" s="60">
        <v>179</v>
      </c>
      <c r="B181" s="60">
        <v>179</v>
      </c>
      <c r="C181" s="60" t="s">
        <v>38</v>
      </c>
      <c r="D181" s="60" t="s">
        <v>145</v>
      </c>
      <c r="E181" s="60" t="s">
        <v>319</v>
      </c>
      <c r="I181" s="60" t="s">
        <v>48</v>
      </c>
      <c r="J181" s="60" t="s">
        <v>3</v>
      </c>
      <c r="K181" s="60" t="s">
        <v>41</v>
      </c>
      <c r="L181" s="60" t="s">
        <v>4</v>
      </c>
      <c r="M181" s="60" t="s">
        <v>51</v>
      </c>
      <c r="N181" s="60" t="s">
        <v>48</v>
      </c>
      <c r="O181" s="60" t="s">
        <v>52</v>
      </c>
      <c r="P181" s="60" t="s">
        <v>48</v>
      </c>
      <c r="Q181" s="60" t="s">
        <v>53</v>
      </c>
      <c r="R181" s="60" t="s">
        <v>4</v>
      </c>
      <c r="S181" s="60" t="s">
        <v>54</v>
      </c>
      <c r="T181" s="60" t="s">
        <v>40</v>
      </c>
      <c r="U181" s="60">
        <f t="shared" si="40"/>
        <v>5</v>
      </c>
      <c r="V181" s="60">
        <f t="shared" si="41"/>
        <v>7</v>
      </c>
      <c r="W181" s="60">
        <f t="shared" si="42"/>
        <v>5</v>
      </c>
      <c r="X181" s="60">
        <f t="shared" si="43"/>
        <v>8</v>
      </c>
      <c r="Y181" s="24">
        <f t="shared" si="44"/>
        <v>5</v>
      </c>
      <c r="Z181" s="24">
        <f t="shared" si="45"/>
        <v>6</v>
      </c>
      <c r="AA181" s="24">
        <f t="shared" si="46"/>
        <v>9</v>
      </c>
      <c r="AB181" s="24">
        <f t="shared" si="47"/>
        <v>5</v>
      </c>
      <c r="AC181" s="24">
        <f t="shared" si="48"/>
        <v>5</v>
      </c>
      <c r="AD181" s="24">
        <f t="shared" si="49"/>
        <v>8</v>
      </c>
      <c r="AE181" s="24">
        <f t="shared" si="50"/>
        <v>3</v>
      </c>
      <c r="AF181" s="24">
        <f t="shared" si="51"/>
        <v>2</v>
      </c>
      <c r="AG181" s="24">
        <f t="shared" si="52"/>
        <v>3</v>
      </c>
      <c r="AH181" s="24">
        <f t="shared" si="53"/>
        <v>5</v>
      </c>
      <c r="AI181" s="24">
        <f t="shared" si="54"/>
        <v>2</v>
      </c>
      <c r="AJ181" s="24">
        <f t="shared" si="55"/>
        <v>3</v>
      </c>
      <c r="AK181" s="24">
        <f t="shared" si="56"/>
        <v>5</v>
      </c>
      <c r="AL181" s="24">
        <f t="shared" si="57"/>
        <v>6</v>
      </c>
      <c r="AM181" s="2">
        <f t="shared" si="58"/>
        <v>33</v>
      </c>
      <c r="AN181" s="60">
        <f t="shared" si="59"/>
        <v>0</v>
      </c>
    </row>
    <row r="182" spans="1:40" ht="15.5" customHeight="1" x14ac:dyDescent="0.35">
      <c r="A182" s="60">
        <v>180</v>
      </c>
      <c r="B182" s="60">
        <v>180</v>
      </c>
      <c r="C182" s="60" t="s">
        <v>38</v>
      </c>
      <c r="D182" s="60" t="s">
        <v>145</v>
      </c>
      <c r="E182" s="60" t="s">
        <v>320</v>
      </c>
      <c r="I182" s="60" t="s">
        <v>3</v>
      </c>
      <c r="J182" s="60" t="s">
        <v>49</v>
      </c>
      <c r="K182" s="60" t="s">
        <v>41</v>
      </c>
      <c r="L182" s="60" t="s">
        <v>41</v>
      </c>
      <c r="M182" s="60" t="s">
        <v>43</v>
      </c>
      <c r="N182" s="60" t="s">
        <v>41</v>
      </c>
      <c r="O182" s="60" t="s">
        <v>44</v>
      </c>
      <c r="P182" s="60" t="s">
        <v>41</v>
      </c>
      <c r="Q182" s="60" t="s">
        <v>45</v>
      </c>
      <c r="R182" s="60" t="s">
        <v>41</v>
      </c>
      <c r="S182" s="60" t="s">
        <v>46</v>
      </c>
      <c r="T182" s="60" t="s">
        <v>3</v>
      </c>
      <c r="U182" s="60">
        <f t="shared" si="40"/>
        <v>3</v>
      </c>
      <c r="V182" s="60">
        <f t="shared" si="41"/>
        <v>3</v>
      </c>
      <c r="W182" s="60">
        <f t="shared" si="42"/>
        <v>6</v>
      </c>
      <c r="X182" s="60">
        <f t="shared" si="43"/>
        <v>9</v>
      </c>
      <c r="Y182" s="24">
        <f t="shared" si="44"/>
        <v>6</v>
      </c>
      <c r="Z182" s="24">
        <f t="shared" si="45"/>
        <v>4</v>
      </c>
      <c r="AA182" s="24">
        <f t="shared" si="46"/>
        <v>9</v>
      </c>
      <c r="AB182" s="24">
        <f t="shared" si="47"/>
        <v>9</v>
      </c>
      <c r="AC182" s="24">
        <f t="shared" si="48"/>
        <v>9</v>
      </c>
      <c r="AD182" s="24">
        <f t="shared" si="49"/>
        <v>9</v>
      </c>
      <c r="AE182" s="24">
        <f t="shared" si="50"/>
        <v>6</v>
      </c>
      <c r="AF182" s="24">
        <f t="shared" si="51"/>
        <v>2</v>
      </c>
      <c r="AG182" s="24">
        <f t="shared" si="52"/>
        <v>1</v>
      </c>
      <c r="AH182" s="24">
        <f t="shared" si="53"/>
        <v>3</v>
      </c>
      <c r="AI182" s="24">
        <f t="shared" si="54"/>
        <v>2</v>
      </c>
      <c r="AJ182" s="24">
        <f t="shared" si="55"/>
        <v>1</v>
      </c>
      <c r="AK182" s="24">
        <f t="shared" si="56"/>
        <v>3</v>
      </c>
      <c r="AL182" s="24">
        <f t="shared" si="57"/>
        <v>6</v>
      </c>
      <c r="AM182" s="2">
        <f t="shared" si="58"/>
        <v>43</v>
      </c>
      <c r="AN182" s="60">
        <f t="shared" si="59"/>
        <v>0</v>
      </c>
    </row>
    <row r="183" spans="1:40" ht="15.5" customHeight="1" x14ac:dyDescent="0.35">
      <c r="A183" s="60">
        <v>181</v>
      </c>
      <c r="B183" s="60">
        <v>181</v>
      </c>
      <c r="C183" s="60" t="s">
        <v>38</v>
      </c>
      <c r="D183" s="60" t="s">
        <v>145</v>
      </c>
      <c r="E183" s="60" t="s">
        <v>321</v>
      </c>
      <c r="I183" s="60" t="s">
        <v>41</v>
      </c>
      <c r="J183" s="60" t="s">
        <v>4</v>
      </c>
      <c r="K183" s="60" t="s">
        <v>41</v>
      </c>
      <c r="L183" s="60" t="s">
        <v>41</v>
      </c>
      <c r="M183" s="60" t="s">
        <v>43</v>
      </c>
      <c r="N183" s="60" t="s">
        <v>41</v>
      </c>
      <c r="O183" s="60" t="s">
        <v>57</v>
      </c>
      <c r="P183" s="60" t="s">
        <v>41</v>
      </c>
      <c r="Q183" s="60" t="s">
        <v>72</v>
      </c>
      <c r="R183" s="60" t="s">
        <v>3</v>
      </c>
      <c r="S183" s="60" t="s">
        <v>46</v>
      </c>
      <c r="T183" s="60" t="s">
        <v>41</v>
      </c>
      <c r="U183" s="60">
        <f t="shared" si="40"/>
        <v>1</v>
      </c>
      <c r="V183" s="60">
        <f t="shared" si="41"/>
        <v>2</v>
      </c>
      <c r="W183" s="60">
        <f t="shared" si="42"/>
        <v>9</v>
      </c>
      <c r="X183" s="60">
        <f t="shared" si="43"/>
        <v>9</v>
      </c>
      <c r="Y183" s="24">
        <f t="shared" si="44"/>
        <v>9</v>
      </c>
      <c r="Z183" s="24">
        <f t="shared" si="45"/>
        <v>8</v>
      </c>
      <c r="AA183" s="24">
        <f t="shared" si="46"/>
        <v>9</v>
      </c>
      <c r="AB183" s="24">
        <f t="shared" si="47"/>
        <v>9</v>
      </c>
      <c r="AC183" s="24">
        <f t="shared" si="48"/>
        <v>9</v>
      </c>
      <c r="AD183" s="24">
        <f t="shared" si="49"/>
        <v>6</v>
      </c>
      <c r="AE183" s="24">
        <f t="shared" si="50"/>
        <v>9</v>
      </c>
      <c r="AF183" s="24">
        <f t="shared" si="51"/>
        <v>0</v>
      </c>
      <c r="AG183" s="24">
        <f t="shared" si="52"/>
        <v>1</v>
      </c>
      <c r="AH183" s="24">
        <f t="shared" si="53"/>
        <v>1</v>
      </c>
      <c r="AI183" s="24">
        <f t="shared" si="54"/>
        <v>1</v>
      </c>
      <c r="AJ183" s="24">
        <f t="shared" si="55"/>
        <v>1</v>
      </c>
      <c r="AK183" s="24">
        <f t="shared" si="56"/>
        <v>2</v>
      </c>
      <c r="AL183" s="24">
        <f t="shared" si="57"/>
        <v>6</v>
      </c>
      <c r="AM183" s="2">
        <f t="shared" si="58"/>
        <v>50</v>
      </c>
      <c r="AN183" s="60">
        <f t="shared" si="59"/>
        <v>0</v>
      </c>
    </row>
    <row r="184" spans="1:40" ht="15.5" customHeight="1" x14ac:dyDescent="0.35">
      <c r="A184" s="60">
        <v>182</v>
      </c>
      <c r="B184" s="60">
        <v>182</v>
      </c>
      <c r="C184" s="60" t="s">
        <v>55</v>
      </c>
      <c r="D184" s="60" t="s">
        <v>145</v>
      </c>
      <c r="E184" s="60" t="s">
        <v>322</v>
      </c>
      <c r="I184" s="60" t="s">
        <v>4</v>
      </c>
      <c r="J184" s="60" t="s">
        <v>42</v>
      </c>
      <c r="K184" s="60" t="s">
        <v>41</v>
      </c>
      <c r="L184" s="60" t="s">
        <v>41</v>
      </c>
      <c r="M184" s="60" t="s">
        <v>66</v>
      </c>
      <c r="N184" s="60" t="s">
        <v>4</v>
      </c>
      <c r="O184" s="60" t="s">
        <v>69</v>
      </c>
      <c r="P184" s="60" t="s">
        <v>48</v>
      </c>
      <c r="Q184" s="60" t="s">
        <v>70</v>
      </c>
      <c r="R184" s="60" t="s">
        <v>48</v>
      </c>
      <c r="S184" s="60" t="s">
        <v>71</v>
      </c>
      <c r="T184" s="60" t="s">
        <v>42</v>
      </c>
      <c r="U184" s="60">
        <f t="shared" si="40"/>
        <v>2</v>
      </c>
      <c r="V184" s="60">
        <f t="shared" si="41"/>
        <v>6</v>
      </c>
      <c r="W184" s="60">
        <f t="shared" si="42"/>
        <v>8</v>
      </c>
      <c r="X184" s="60">
        <f t="shared" si="43"/>
        <v>9</v>
      </c>
      <c r="Y184" s="24">
        <f t="shared" si="44"/>
        <v>8</v>
      </c>
      <c r="Z184" s="24">
        <f t="shared" si="45"/>
        <v>7</v>
      </c>
      <c r="AA184" s="24">
        <f t="shared" si="46"/>
        <v>9</v>
      </c>
      <c r="AB184" s="24">
        <f t="shared" si="47"/>
        <v>8</v>
      </c>
      <c r="AC184" s="24">
        <f t="shared" si="48"/>
        <v>5</v>
      </c>
      <c r="AD184" s="24">
        <f t="shared" si="49"/>
        <v>5</v>
      </c>
      <c r="AE184" s="24">
        <f t="shared" si="50"/>
        <v>7</v>
      </c>
      <c r="AF184" s="24">
        <f t="shared" si="51"/>
        <v>0</v>
      </c>
      <c r="AG184" s="24">
        <f t="shared" si="52"/>
        <v>2</v>
      </c>
      <c r="AH184" s="24">
        <f t="shared" si="53"/>
        <v>2</v>
      </c>
      <c r="AI184" s="24">
        <f t="shared" si="54"/>
        <v>2</v>
      </c>
      <c r="AJ184" s="24">
        <f t="shared" si="55"/>
        <v>3</v>
      </c>
      <c r="AK184" s="24">
        <f t="shared" si="56"/>
        <v>5</v>
      </c>
      <c r="AL184" s="24">
        <f t="shared" si="57"/>
        <v>6</v>
      </c>
      <c r="AM184" s="2">
        <f t="shared" si="58"/>
        <v>41</v>
      </c>
      <c r="AN184" s="60">
        <f t="shared" si="59"/>
        <v>0</v>
      </c>
    </row>
    <row r="185" spans="1:40" ht="15.5" customHeight="1" x14ac:dyDescent="0.35">
      <c r="A185" s="60">
        <v>183</v>
      </c>
      <c r="B185" s="60">
        <v>183</v>
      </c>
      <c r="C185" s="60" t="s">
        <v>38</v>
      </c>
      <c r="D185" s="60" t="s">
        <v>145</v>
      </c>
      <c r="E185" s="60" t="s">
        <v>323</v>
      </c>
      <c r="I185" s="60" t="s">
        <v>49</v>
      </c>
      <c r="J185" s="60" t="s">
        <v>40</v>
      </c>
      <c r="K185" s="60" t="s">
        <v>41</v>
      </c>
      <c r="L185" s="60" t="s">
        <v>41</v>
      </c>
      <c r="M185" s="60" t="s">
        <v>43</v>
      </c>
      <c r="N185" s="60" t="s">
        <v>41</v>
      </c>
      <c r="O185" s="60" t="s">
        <v>52</v>
      </c>
      <c r="P185" s="60" t="s">
        <v>48</v>
      </c>
      <c r="Q185" s="60" t="s">
        <v>53</v>
      </c>
      <c r="R185" s="60" t="s">
        <v>4</v>
      </c>
      <c r="S185" s="60" t="s">
        <v>73</v>
      </c>
      <c r="T185" s="60" t="s">
        <v>3</v>
      </c>
      <c r="U185" s="60">
        <f t="shared" si="40"/>
        <v>4</v>
      </c>
      <c r="V185" s="60">
        <f t="shared" si="41"/>
        <v>5</v>
      </c>
      <c r="W185" s="60">
        <f t="shared" si="42"/>
        <v>4</v>
      </c>
      <c r="X185" s="60">
        <f t="shared" si="43"/>
        <v>9</v>
      </c>
      <c r="Y185" s="24">
        <f t="shared" si="44"/>
        <v>4</v>
      </c>
      <c r="Z185" s="24">
        <f t="shared" si="45"/>
        <v>3</v>
      </c>
      <c r="AA185" s="24">
        <f t="shared" si="46"/>
        <v>9</v>
      </c>
      <c r="AB185" s="24">
        <f t="shared" si="47"/>
        <v>9</v>
      </c>
      <c r="AC185" s="24">
        <f t="shared" si="48"/>
        <v>5</v>
      </c>
      <c r="AD185" s="24">
        <f t="shared" si="49"/>
        <v>8</v>
      </c>
      <c r="AE185" s="24">
        <f t="shared" si="50"/>
        <v>6</v>
      </c>
      <c r="AF185" s="24">
        <f t="shared" si="51"/>
        <v>2</v>
      </c>
      <c r="AG185" s="24">
        <f t="shared" si="52"/>
        <v>2</v>
      </c>
      <c r="AH185" s="24">
        <f t="shared" si="53"/>
        <v>4</v>
      </c>
      <c r="AI185" s="24">
        <f t="shared" si="54"/>
        <v>2</v>
      </c>
      <c r="AJ185" s="24">
        <f t="shared" si="55"/>
        <v>3</v>
      </c>
      <c r="AK185" s="24">
        <f t="shared" si="56"/>
        <v>5</v>
      </c>
      <c r="AL185" s="24">
        <f t="shared" si="57"/>
        <v>6</v>
      </c>
      <c r="AM185" s="2">
        <f t="shared" si="58"/>
        <v>35</v>
      </c>
      <c r="AN185" s="60">
        <f t="shared" si="59"/>
        <v>0</v>
      </c>
    </row>
    <row r="186" spans="1:40" ht="15.5" customHeight="1" x14ac:dyDescent="0.35">
      <c r="A186" s="60">
        <v>184</v>
      </c>
      <c r="B186" s="60">
        <v>184</v>
      </c>
      <c r="C186" s="60" t="s">
        <v>38</v>
      </c>
      <c r="D186" s="60" t="s">
        <v>145</v>
      </c>
      <c r="E186" s="60" t="s">
        <v>324</v>
      </c>
      <c r="I186" s="60" t="s">
        <v>3</v>
      </c>
      <c r="J186" s="60" t="s">
        <v>3</v>
      </c>
      <c r="K186" s="60" t="s">
        <v>41</v>
      </c>
      <c r="L186" s="60" t="s">
        <v>41</v>
      </c>
      <c r="M186" s="60" t="s">
        <v>43</v>
      </c>
      <c r="N186" s="60" t="s">
        <v>41</v>
      </c>
      <c r="O186" s="60" t="s">
        <v>52</v>
      </c>
      <c r="P186" s="60" t="s">
        <v>42</v>
      </c>
      <c r="Q186" s="60" t="s">
        <v>53</v>
      </c>
      <c r="R186" s="60" t="s">
        <v>42</v>
      </c>
      <c r="S186" s="60" t="s">
        <v>73</v>
      </c>
      <c r="T186" s="60" t="s">
        <v>4</v>
      </c>
      <c r="U186" s="60">
        <f t="shared" si="40"/>
        <v>2</v>
      </c>
      <c r="V186" s="60">
        <f t="shared" si="41"/>
        <v>5</v>
      </c>
      <c r="W186" s="60">
        <f t="shared" si="42"/>
        <v>6</v>
      </c>
      <c r="X186" s="60">
        <f t="shared" si="43"/>
        <v>9</v>
      </c>
      <c r="Y186" s="24">
        <f t="shared" si="44"/>
        <v>6</v>
      </c>
      <c r="Z186" s="24">
        <f t="shared" si="45"/>
        <v>6</v>
      </c>
      <c r="AA186" s="24">
        <f t="shared" si="46"/>
        <v>9</v>
      </c>
      <c r="AB186" s="24">
        <f t="shared" si="47"/>
        <v>9</v>
      </c>
      <c r="AC186" s="24">
        <f t="shared" si="48"/>
        <v>7</v>
      </c>
      <c r="AD186" s="24">
        <f t="shared" si="49"/>
        <v>7</v>
      </c>
      <c r="AE186" s="24">
        <f t="shared" si="50"/>
        <v>8</v>
      </c>
      <c r="AF186" s="24">
        <f t="shared" si="51"/>
        <v>2</v>
      </c>
      <c r="AG186" s="24">
        <f t="shared" si="52"/>
        <v>0</v>
      </c>
      <c r="AH186" s="24">
        <f t="shared" si="53"/>
        <v>2</v>
      </c>
      <c r="AI186" s="24">
        <f t="shared" si="54"/>
        <v>2</v>
      </c>
      <c r="AJ186" s="24">
        <f t="shared" si="55"/>
        <v>3</v>
      </c>
      <c r="AK186" s="24">
        <f t="shared" si="56"/>
        <v>5</v>
      </c>
      <c r="AL186" s="24">
        <f t="shared" si="57"/>
        <v>6</v>
      </c>
      <c r="AM186" s="2">
        <f t="shared" si="58"/>
        <v>43</v>
      </c>
      <c r="AN186" s="60">
        <f t="shared" si="59"/>
        <v>0</v>
      </c>
    </row>
    <row r="187" spans="1:40" ht="15.5" customHeight="1" x14ac:dyDescent="0.35">
      <c r="A187" s="60">
        <v>185</v>
      </c>
      <c r="B187" s="60">
        <v>185</v>
      </c>
      <c r="C187" s="60" t="s">
        <v>55</v>
      </c>
      <c r="D187" s="60" t="s">
        <v>145</v>
      </c>
      <c r="E187" s="60" t="s">
        <v>325</v>
      </c>
      <c r="I187" s="60" t="s">
        <v>42</v>
      </c>
      <c r="J187" s="60" t="s">
        <v>3</v>
      </c>
      <c r="K187" s="60" t="s">
        <v>41</v>
      </c>
      <c r="L187" s="60" t="s">
        <v>41</v>
      </c>
      <c r="M187" s="60" t="s">
        <v>59</v>
      </c>
      <c r="N187" s="60" t="s">
        <v>4</v>
      </c>
      <c r="O187" s="60" t="s">
        <v>67</v>
      </c>
      <c r="P187" s="60" t="s">
        <v>4</v>
      </c>
      <c r="Q187" s="60" t="s">
        <v>68</v>
      </c>
      <c r="R187" s="60" t="s">
        <v>4</v>
      </c>
      <c r="S187" s="60" t="s">
        <v>43</v>
      </c>
      <c r="T187" s="60" t="s">
        <v>41</v>
      </c>
      <c r="U187" s="60">
        <f t="shared" si="40"/>
        <v>1</v>
      </c>
      <c r="V187" s="60">
        <f t="shared" si="41"/>
        <v>5</v>
      </c>
      <c r="W187" s="60">
        <f t="shared" si="42"/>
        <v>7</v>
      </c>
      <c r="X187" s="60">
        <f t="shared" si="43"/>
        <v>9</v>
      </c>
      <c r="Y187" s="24">
        <f t="shared" si="44"/>
        <v>7</v>
      </c>
      <c r="Z187" s="24">
        <f t="shared" si="45"/>
        <v>6</v>
      </c>
      <c r="AA187" s="24">
        <f t="shared" si="46"/>
        <v>9</v>
      </c>
      <c r="AB187" s="24">
        <f t="shared" si="47"/>
        <v>8</v>
      </c>
      <c r="AC187" s="24">
        <f t="shared" si="48"/>
        <v>8</v>
      </c>
      <c r="AD187" s="24">
        <f t="shared" si="49"/>
        <v>8</v>
      </c>
      <c r="AE187" s="24">
        <f t="shared" si="50"/>
        <v>9</v>
      </c>
      <c r="AF187" s="24">
        <f t="shared" si="51"/>
        <v>1</v>
      </c>
      <c r="AG187" s="24">
        <f t="shared" si="52"/>
        <v>0</v>
      </c>
      <c r="AH187" s="24">
        <f t="shared" si="53"/>
        <v>1</v>
      </c>
      <c r="AI187" s="24">
        <f t="shared" si="54"/>
        <v>2</v>
      </c>
      <c r="AJ187" s="24">
        <f t="shared" si="55"/>
        <v>3</v>
      </c>
      <c r="AK187" s="24">
        <f t="shared" si="56"/>
        <v>5</v>
      </c>
      <c r="AL187" s="24">
        <f t="shared" si="57"/>
        <v>6</v>
      </c>
      <c r="AM187" s="2">
        <f t="shared" si="58"/>
        <v>46</v>
      </c>
      <c r="AN187" s="60">
        <f t="shared" si="59"/>
        <v>0</v>
      </c>
    </row>
    <row r="188" spans="1:40" ht="15.5" customHeight="1" x14ac:dyDescent="0.35">
      <c r="A188" s="60">
        <v>186</v>
      </c>
      <c r="B188" s="60">
        <v>186</v>
      </c>
      <c r="C188" s="60" t="s">
        <v>55</v>
      </c>
      <c r="D188" s="60" t="s">
        <v>145</v>
      </c>
      <c r="E188" s="60" t="s">
        <v>326</v>
      </c>
      <c r="I188" s="60" t="s">
        <v>41</v>
      </c>
      <c r="J188" s="60" t="s">
        <v>41</v>
      </c>
      <c r="K188" s="60" t="s">
        <v>41</v>
      </c>
      <c r="L188" s="60" t="s">
        <v>41</v>
      </c>
      <c r="M188" s="60" t="s">
        <v>66</v>
      </c>
      <c r="N188" s="60" t="s">
        <v>41</v>
      </c>
      <c r="O188" s="60" t="s">
        <v>70</v>
      </c>
      <c r="P188" s="60" t="s">
        <v>3</v>
      </c>
      <c r="Q188" s="60" t="s">
        <v>74</v>
      </c>
      <c r="R188" s="60" t="s">
        <v>4</v>
      </c>
      <c r="S188" s="60" t="s">
        <v>75</v>
      </c>
      <c r="T188" s="60" t="s">
        <v>41</v>
      </c>
      <c r="U188" s="60">
        <f t="shared" si="40"/>
        <v>1</v>
      </c>
      <c r="V188" s="60">
        <f t="shared" si="41"/>
        <v>2</v>
      </c>
      <c r="W188" s="60">
        <f t="shared" si="42"/>
        <v>9</v>
      </c>
      <c r="X188" s="60">
        <f t="shared" si="43"/>
        <v>9</v>
      </c>
      <c r="Y188" s="24">
        <f t="shared" si="44"/>
        <v>9</v>
      </c>
      <c r="Z188" s="24">
        <f t="shared" si="45"/>
        <v>9</v>
      </c>
      <c r="AA188" s="24">
        <f t="shared" si="46"/>
        <v>9</v>
      </c>
      <c r="AB188" s="24">
        <f t="shared" si="47"/>
        <v>9</v>
      </c>
      <c r="AC188" s="24">
        <f t="shared" si="48"/>
        <v>6</v>
      </c>
      <c r="AD188" s="24">
        <f t="shared" si="49"/>
        <v>8</v>
      </c>
      <c r="AE188" s="24">
        <f t="shared" si="50"/>
        <v>9</v>
      </c>
      <c r="AF188" s="24">
        <f t="shared" si="51"/>
        <v>0</v>
      </c>
      <c r="AG188" s="24">
        <f t="shared" si="52"/>
        <v>1</v>
      </c>
      <c r="AH188" s="24">
        <f t="shared" si="53"/>
        <v>1</v>
      </c>
      <c r="AI188" s="24">
        <f t="shared" si="54"/>
        <v>0</v>
      </c>
      <c r="AJ188" s="24">
        <f t="shared" si="55"/>
        <v>2</v>
      </c>
      <c r="AK188" s="24">
        <f t="shared" si="56"/>
        <v>2</v>
      </c>
      <c r="AL188" s="24">
        <f t="shared" si="57"/>
        <v>6</v>
      </c>
      <c r="AM188" s="2">
        <f t="shared" si="58"/>
        <v>50</v>
      </c>
      <c r="AN188" s="60">
        <f t="shared" si="59"/>
        <v>0</v>
      </c>
    </row>
    <row r="189" spans="1:40" ht="15.5" customHeight="1" x14ac:dyDescent="0.35">
      <c r="A189" s="60">
        <v>187</v>
      </c>
      <c r="B189" s="60">
        <v>187</v>
      </c>
      <c r="C189" s="60" t="s">
        <v>38</v>
      </c>
      <c r="D189" s="60" t="s">
        <v>145</v>
      </c>
      <c r="E189" s="60" t="s">
        <v>327</v>
      </c>
      <c r="I189" s="60" t="s">
        <v>49</v>
      </c>
      <c r="J189" s="60" t="s">
        <v>49</v>
      </c>
      <c r="K189" s="60" t="s">
        <v>41</v>
      </c>
      <c r="L189" s="60" t="s">
        <v>41</v>
      </c>
      <c r="M189" s="60" t="s">
        <v>43</v>
      </c>
      <c r="N189" s="60" t="s">
        <v>41</v>
      </c>
      <c r="O189" s="60" t="s">
        <v>44</v>
      </c>
      <c r="P189" s="60" t="s">
        <v>41</v>
      </c>
      <c r="Q189" s="60" t="s">
        <v>45</v>
      </c>
      <c r="R189" s="60" t="s">
        <v>41</v>
      </c>
      <c r="S189" s="60" t="s">
        <v>46</v>
      </c>
      <c r="T189" s="60" t="s">
        <v>48</v>
      </c>
      <c r="U189" s="60">
        <f t="shared" si="40"/>
        <v>3</v>
      </c>
      <c r="V189" s="60">
        <f t="shared" si="41"/>
        <v>3</v>
      </c>
      <c r="W189" s="60">
        <f t="shared" si="42"/>
        <v>4</v>
      </c>
      <c r="X189" s="60">
        <f t="shared" si="43"/>
        <v>9</v>
      </c>
      <c r="Y189" s="24">
        <f t="shared" si="44"/>
        <v>4</v>
      </c>
      <c r="Z189" s="24">
        <f t="shared" si="45"/>
        <v>4</v>
      </c>
      <c r="AA189" s="24">
        <f t="shared" si="46"/>
        <v>9</v>
      </c>
      <c r="AB189" s="24">
        <f t="shared" si="47"/>
        <v>9</v>
      </c>
      <c r="AC189" s="24">
        <f t="shared" si="48"/>
        <v>9</v>
      </c>
      <c r="AD189" s="24">
        <f t="shared" si="49"/>
        <v>9</v>
      </c>
      <c r="AE189" s="24">
        <f t="shared" si="50"/>
        <v>5</v>
      </c>
      <c r="AF189" s="24">
        <f t="shared" si="51"/>
        <v>2</v>
      </c>
      <c r="AG189" s="24">
        <f t="shared" si="52"/>
        <v>1</v>
      </c>
      <c r="AH189" s="24">
        <f t="shared" si="53"/>
        <v>3</v>
      </c>
      <c r="AI189" s="24">
        <f t="shared" si="54"/>
        <v>2</v>
      </c>
      <c r="AJ189" s="24">
        <f t="shared" si="55"/>
        <v>1</v>
      </c>
      <c r="AK189" s="24">
        <f t="shared" si="56"/>
        <v>3</v>
      </c>
      <c r="AL189" s="24">
        <f t="shared" si="57"/>
        <v>6</v>
      </c>
      <c r="AM189" s="2">
        <f t="shared" si="58"/>
        <v>40</v>
      </c>
      <c r="AN189" s="60">
        <f t="shared" si="59"/>
        <v>0</v>
      </c>
    </row>
    <row r="190" spans="1:40" ht="15.5" customHeight="1" x14ac:dyDescent="0.35">
      <c r="A190" s="60">
        <v>188</v>
      </c>
      <c r="B190" s="60">
        <v>188</v>
      </c>
      <c r="C190" s="60" t="s">
        <v>38</v>
      </c>
      <c r="D190" s="60" t="s">
        <v>145</v>
      </c>
      <c r="E190" s="60" t="s">
        <v>328</v>
      </c>
      <c r="I190" s="60" t="s">
        <v>48</v>
      </c>
      <c r="J190" s="60" t="s">
        <v>3</v>
      </c>
      <c r="K190" s="60" t="s">
        <v>41</v>
      </c>
      <c r="L190" s="60" t="s">
        <v>41</v>
      </c>
      <c r="M190" s="60" t="s">
        <v>63</v>
      </c>
      <c r="N190" s="60" t="s">
        <v>3</v>
      </c>
      <c r="O190" s="60" t="s">
        <v>51</v>
      </c>
      <c r="P190" s="60" t="s">
        <v>49</v>
      </c>
      <c r="Q190" s="60" t="s">
        <v>53</v>
      </c>
      <c r="R190" s="60" t="s">
        <v>3</v>
      </c>
      <c r="S190" s="60" t="s">
        <v>65</v>
      </c>
      <c r="T190" s="60" t="s">
        <v>3</v>
      </c>
      <c r="U190" s="60">
        <f t="shared" si="40"/>
        <v>6</v>
      </c>
      <c r="V190" s="60">
        <f t="shared" si="41"/>
        <v>6</v>
      </c>
      <c r="W190" s="60">
        <f t="shared" si="42"/>
        <v>5</v>
      </c>
      <c r="X190" s="60">
        <f t="shared" si="43"/>
        <v>9</v>
      </c>
      <c r="Y190" s="24">
        <f t="shared" si="44"/>
        <v>5</v>
      </c>
      <c r="Z190" s="24">
        <f t="shared" si="45"/>
        <v>6</v>
      </c>
      <c r="AA190" s="24">
        <f t="shared" si="46"/>
        <v>9</v>
      </c>
      <c r="AB190" s="24">
        <f t="shared" si="47"/>
        <v>6</v>
      </c>
      <c r="AC190" s="24">
        <f t="shared" si="48"/>
        <v>4</v>
      </c>
      <c r="AD190" s="24">
        <f t="shared" si="49"/>
        <v>6</v>
      </c>
      <c r="AE190" s="24">
        <f t="shared" si="50"/>
        <v>6</v>
      </c>
      <c r="AF190" s="24">
        <f t="shared" si="51"/>
        <v>2</v>
      </c>
      <c r="AG190" s="24">
        <f t="shared" si="52"/>
        <v>3</v>
      </c>
      <c r="AH190" s="24">
        <f t="shared" si="53"/>
        <v>5</v>
      </c>
      <c r="AI190" s="24">
        <f t="shared" si="54"/>
        <v>2</v>
      </c>
      <c r="AJ190" s="24">
        <f t="shared" si="55"/>
        <v>3</v>
      </c>
      <c r="AK190" s="24">
        <f t="shared" si="56"/>
        <v>5</v>
      </c>
      <c r="AL190" s="24">
        <f t="shared" si="57"/>
        <v>6</v>
      </c>
      <c r="AM190" s="2">
        <f t="shared" si="58"/>
        <v>36</v>
      </c>
      <c r="AN190" s="60">
        <f t="shared" si="59"/>
        <v>0</v>
      </c>
    </row>
    <row r="191" spans="1:40" ht="15.5" customHeight="1" x14ac:dyDescent="0.35">
      <c r="A191" s="60">
        <v>189</v>
      </c>
      <c r="B191" s="60">
        <v>189</v>
      </c>
      <c r="C191" s="60" t="s">
        <v>38</v>
      </c>
      <c r="D191" s="60" t="s">
        <v>145</v>
      </c>
      <c r="E191" s="60" t="s">
        <v>329</v>
      </c>
      <c r="I191" s="60" t="s">
        <v>62</v>
      </c>
      <c r="J191" s="60" t="s">
        <v>49</v>
      </c>
      <c r="K191" s="60" t="s">
        <v>41</v>
      </c>
      <c r="L191" s="60" t="s">
        <v>42</v>
      </c>
      <c r="M191" s="60" t="s">
        <v>51</v>
      </c>
      <c r="N191" s="60" t="s">
        <v>40</v>
      </c>
      <c r="O191" s="60" t="s">
        <v>52</v>
      </c>
      <c r="P191" s="60" t="s">
        <v>47</v>
      </c>
      <c r="Q191" s="60" t="s">
        <v>53</v>
      </c>
      <c r="R191" s="60" t="s">
        <v>40</v>
      </c>
      <c r="S191" s="60" t="s">
        <v>54</v>
      </c>
      <c r="T191" s="60" t="s">
        <v>3</v>
      </c>
      <c r="U191" s="60">
        <f t="shared" si="40"/>
        <v>6</v>
      </c>
      <c r="V191" s="60">
        <f t="shared" si="41"/>
        <v>7</v>
      </c>
      <c r="W191" s="60">
        <f t="shared" si="42"/>
        <v>1</v>
      </c>
      <c r="X191" s="60">
        <f t="shared" si="43"/>
        <v>7</v>
      </c>
      <c r="Y191" s="24">
        <f t="shared" si="44"/>
        <v>1</v>
      </c>
      <c r="Z191" s="24">
        <f t="shared" si="45"/>
        <v>4</v>
      </c>
      <c r="AA191" s="24">
        <f t="shared" si="46"/>
        <v>9</v>
      </c>
      <c r="AB191" s="24">
        <f t="shared" si="47"/>
        <v>3</v>
      </c>
      <c r="AC191" s="24">
        <f t="shared" si="48"/>
        <v>2</v>
      </c>
      <c r="AD191" s="24">
        <f t="shared" si="49"/>
        <v>3</v>
      </c>
      <c r="AE191" s="24">
        <f t="shared" si="50"/>
        <v>6</v>
      </c>
      <c r="AF191" s="24">
        <f t="shared" si="51"/>
        <v>2</v>
      </c>
      <c r="AG191" s="24">
        <f t="shared" si="52"/>
        <v>3</v>
      </c>
      <c r="AH191" s="24">
        <f t="shared" si="53"/>
        <v>5</v>
      </c>
      <c r="AI191" s="24">
        <f t="shared" si="54"/>
        <v>2</v>
      </c>
      <c r="AJ191" s="24">
        <f t="shared" si="55"/>
        <v>3</v>
      </c>
      <c r="AK191" s="24">
        <f t="shared" si="56"/>
        <v>5</v>
      </c>
      <c r="AL191" s="24">
        <f t="shared" si="57"/>
        <v>6</v>
      </c>
      <c r="AM191" s="2">
        <f t="shared" si="58"/>
        <v>22</v>
      </c>
      <c r="AN191" s="60">
        <f t="shared" si="59"/>
        <v>1</v>
      </c>
    </row>
    <row r="192" spans="1:40" ht="15.5" customHeight="1" x14ac:dyDescent="0.35">
      <c r="A192" s="60">
        <v>190</v>
      </c>
      <c r="B192" s="60">
        <v>190</v>
      </c>
      <c r="C192" s="60" t="s">
        <v>38</v>
      </c>
      <c r="D192" s="60" t="s">
        <v>145</v>
      </c>
      <c r="E192" s="60" t="s">
        <v>330</v>
      </c>
      <c r="I192" s="60" t="s">
        <v>49</v>
      </c>
      <c r="J192" s="60" t="s">
        <v>49</v>
      </c>
      <c r="K192" s="60" t="s">
        <v>41</v>
      </c>
      <c r="L192" s="60" t="s">
        <v>41</v>
      </c>
      <c r="M192" s="60" t="s">
        <v>59</v>
      </c>
      <c r="N192" s="60" t="s">
        <v>41</v>
      </c>
      <c r="O192" s="60" t="s">
        <v>60</v>
      </c>
      <c r="P192" s="60" t="s">
        <v>40</v>
      </c>
      <c r="Q192" s="60" t="s">
        <v>61</v>
      </c>
      <c r="R192" s="60" t="s">
        <v>62</v>
      </c>
      <c r="S192" s="60" t="s">
        <v>43</v>
      </c>
      <c r="T192" s="60" t="s">
        <v>41</v>
      </c>
      <c r="U192" s="60">
        <f t="shared" si="40"/>
        <v>4</v>
      </c>
      <c r="V192" s="60">
        <f t="shared" si="41"/>
        <v>4</v>
      </c>
      <c r="W192" s="60">
        <f t="shared" si="42"/>
        <v>4</v>
      </c>
      <c r="X192" s="60">
        <f t="shared" si="43"/>
        <v>9</v>
      </c>
      <c r="Y192" s="24">
        <f t="shared" si="44"/>
        <v>4</v>
      </c>
      <c r="Z192" s="24">
        <f t="shared" si="45"/>
        <v>4</v>
      </c>
      <c r="AA192" s="24">
        <f t="shared" si="46"/>
        <v>9</v>
      </c>
      <c r="AB192" s="24">
        <f t="shared" si="47"/>
        <v>9</v>
      </c>
      <c r="AC192" s="24">
        <f t="shared" si="48"/>
        <v>3</v>
      </c>
      <c r="AD192" s="24">
        <f t="shared" si="49"/>
        <v>1</v>
      </c>
      <c r="AE192" s="24">
        <f t="shared" si="50"/>
        <v>9</v>
      </c>
      <c r="AF192" s="24">
        <f t="shared" si="51"/>
        <v>2</v>
      </c>
      <c r="AG192" s="24">
        <f t="shared" si="52"/>
        <v>2</v>
      </c>
      <c r="AH192" s="24">
        <f t="shared" si="53"/>
        <v>4</v>
      </c>
      <c r="AI192" s="24">
        <f t="shared" si="54"/>
        <v>2</v>
      </c>
      <c r="AJ192" s="24">
        <f t="shared" si="55"/>
        <v>2</v>
      </c>
      <c r="AK192" s="24">
        <f t="shared" si="56"/>
        <v>4</v>
      </c>
      <c r="AL192" s="24">
        <f t="shared" si="57"/>
        <v>6</v>
      </c>
      <c r="AM192" s="2">
        <f t="shared" si="58"/>
        <v>30</v>
      </c>
      <c r="AN192" s="60">
        <f t="shared" si="59"/>
        <v>1</v>
      </c>
    </row>
    <row r="193" spans="1:40" ht="15.5" customHeight="1" x14ac:dyDescent="0.35">
      <c r="A193" s="60">
        <v>191</v>
      </c>
      <c r="B193" s="60">
        <v>191</v>
      </c>
      <c r="C193" s="60" t="s">
        <v>38</v>
      </c>
      <c r="D193" s="60" t="s">
        <v>145</v>
      </c>
      <c r="E193" s="60" t="s">
        <v>331</v>
      </c>
      <c r="I193" s="60" t="s">
        <v>48</v>
      </c>
      <c r="J193" s="60" t="s">
        <v>3</v>
      </c>
      <c r="K193" s="60" t="s">
        <v>41</v>
      </c>
      <c r="L193" s="60" t="s">
        <v>41</v>
      </c>
      <c r="M193" s="60" t="s">
        <v>63</v>
      </c>
      <c r="N193" s="60" t="s">
        <v>42</v>
      </c>
      <c r="O193" s="60" t="s">
        <v>51</v>
      </c>
      <c r="P193" s="60" t="s">
        <v>48</v>
      </c>
      <c r="Q193" s="60" t="s">
        <v>53</v>
      </c>
      <c r="R193" s="60" t="s">
        <v>41</v>
      </c>
      <c r="S193" s="60" t="s">
        <v>65</v>
      </c>
      <c r="T193" s="60" t="s">
        <v>4</v>
      </c>
      <c r="U193" s="60">
        <f t="shared" si="40"/>
        <v>3</v>
      </c>
      <c r="V193" s="60">
        <f t="shared" si="41"/>
        <v>5</v>
      </c>
      <c r="W193" s="60">
        <f t="shared" si="42"/>
        <v>5</v>
      </c>
      <c r="X193" s="60">
        <f t="shared" si="43"/>
        <v>9</v>
      </c>
      <c r="Y193" s="24">
        <f t="shared" si="44"/>
        <v>5</v>
      </c>
      <c r="Z193" s="24">
        <f t="shared" si="45"/>
        <v>6</v>
      </c>
      <c r="AA193" s="24">
        <f t="shared" si="46"/>
        <v>9</v>
      </c>
      <c r="AB193" s="24">
        <f t="shared" si="47"/>
        <v>7</v>
      </c>
      <c r="AC193" s="24">
        <f t="shared" si="48"/>
        <v>5</v>
      </c>
      <c r="AD193" s="24">
        <f t="shared" si="49"/>
        <v>9</v>
      </c>
      <c r="AE193" s="24">
        <f t="shared" si="50"/>
        <v>8</v>
      </c>
      <c r="AF193" s="24">
        <f t="shared" si="51"/>
        <v>2</v>
      </c>
      <c r="AG193" s="24">
        <f t="shared" si="52"/>
        <v>1</v>
      </c>
      <c r="AH193" s="24">
        <f t="shared" si="53"/>
        <v>3</v>
      </c>
      <c r="AI193" s="24">
        <f t="shared" si="54"/>
        <v>2</v>
      </c>
      <c r="AJ193" s="24">
        <f t="shared" si="55"/>
        <v>3</v>
      </c>
      <c r="AK193" s="24">
        <f t="shared" si="56"/>
        <v>5</v>
      </c>
      <c r="AL193" s="24">
        <f t="shared" si="57"/>
        <v>6</v>
      </c>
      <c r="AM193" s="2">
        <f t="shared" si="58"/>
        <v>40</v>
      </c>
      <c r="AN193" s="60">
        <f t="shared" si="59"/>
        <v>0</v>
      </c>
    </row>
    <row r="194" spans="1:40" ht="15.5" customHeight="1" x14ac:dyDescent="0.35">
      <c r="A194" s="60">
        <v>192</v>
      </c>
      <c r="B194" s="60">
        <v>192</v>
      </c>
      <c r="C194" s="60" t="s">
        <v>38</v>
      </c>
      <c r="D194" s="60" t="s">
        <v>145</v>
      </c>
      <c r="E194" s="60" t="s">
        <v>332</v>
      </c>
      <c r="I194" s="60" t="s">
        <v>40</v>
      </c>
      <c r="J194" s="60" t="s">
        <v>48</v>
      </c>
      <c r="K194" s="60" t="s">
        <v>41</v>
      </c>
      <c r="L194" s="60" t="s">
        <v>4</v>
      </c>
      <c r="M194" s="60" t="s">
        <v>51</v>
      </c>
      <c r="N194" s="60" t="s">
        <v>48</v>
      </c>
      <c r="O194" s="60" t="s">
        <v>52</v>
      </c>
      <c r="P194" s="60" t="s">
        <v>48</v>
      </c>
      <c r="Q194" s="60" t="s">
        <v>53</v>
      </c>
      <c r="R194" s="60" t="s">
        <v>3</v>
      </c>
      <c r="S194" s="60" t="s">
        <v>54</v>
      </c>
      <c r="T194" s="60" t="s">
        <v>42</v>
      </c>
      <c r="U194" s="60">
        <f t="shared" si="40"/>
        <v>5</v>
      </c>
      <c r="V194" s="60">
        <f t="shared" si="41"/>
        <v>7</v>
      </c>
      <c r="W194" s="60">
        <f t="shared" si="42"/>
        <v>3</v>
      </c>
      <c r="X194" s="60">
        <f t="shared" si="43"/>
        <v>8</v>
      </c>
      <c r="Y194" s="24">
        <f t="shared" si="44"/>
        <v>3</v>
      </c>
      <c r="Z194" s="24">
        <f t="shared" si="45"/>
        <v>5</v>
      </c>
      <c r="AA194" s="24">
        <f t="shared" si="46"/>
        <v>9</v>
      </c>
      <c r="AB194" s="24">
        <f t="shared" si="47"/>
        <v>5</v>
      </c>
      <c r="AC194" s="24">
        <f t="shared" si="48"/>
        <v>5</v>
      </c>
      <c r="AD194" s="24">
        <f t="shared" si="49"/>
        <v>6</v>
      </c>
      <c r="AE194" s="24">
        <f t="shared" si="50"/>
        <v>7</v>
      </c>
      <c r="AF194" s="24">
        <f t="shared" si="51"/>
        <v>2</v>
      </c>
      <c r="AG194" s="24">
        <f t="shared" si="52"/>
        <v>3</v>
      </c>
      <c r="AH194" s="24">
        <f t="shared" si="53"/>
        <v>5</v>
      </c>
      <c r="AI194" s="24">
        <f t="shared" si="54"/>
        <v>2</v>
      </c>
      <c r="AJ194" s="24">
        <f t="shared" si="55"/>
        <v>3</v>
      </c>
      <c r="AK194" s="24">
        <f t="shared" si="56"/>
        <v>5</v>
      </c>
      <c r="AL194" s="24">
        <f t="shared" si="57"/>
        <v>6</v>
      </c>
      <c r="AM194" s="2">
        <f t="shared" si="58"/>
        <v>33</v>
      </c>
      <c r="AN194" s="60">
        <f t="shared" si="59"/>
        <v>0</v>
      </c>
    </row>
    <row r="195" spans="1:40" ht="15.5" customHeight="1" x14ac:dyDescent="0.35">
      <c r="A195" s="60">
        <v>193</v>
      </c>
      <c r="B195" s="60">
        <v>193</v>
      </c>
      <c r="C195" s="60" t="s">
        <v>55</v>
      </c>
      <c r="D195" s="60" t="s">
        <v>145</v>
      </c>
      <c r="E195" s="60" t="s">
        <v>333</v>
      </c>
      <c r="I195" s="60" t="s">
        <v>3</v>
      </c>
      <c r="J195" s="60" t="s">
        <v>3</v>
      </c>
      <c r="K195" s="60" t="s">
        <v>41</v>
      </c>
      <c r="L195" s="60" t="s">
        <v>41</v>
      </c>
      <c r="M195" s="60" t="s">
        <v>59</v>
      </c>
      <c r="N195" s="60" t="s">
        <v>41</v>
      </c>
      <c r="O195" s="60" t="s">
        <v>67</v>
      </c>
      <c r="P195" s="60" t="s">
        <v>41</v>
      </c>
      <c r="Q195" s="60" t="s">
        <v>43</v>
      </c>
      <c r="R195" s="60" t="s">
        <v>41</v>
      </c>
      <c r="S195" s="60" t="s">
        <v>56</v>
      </c>
      <c r="T195" s="60" t="s">
        <v>41</v>
      </c>
      <c r="U195" s="60">
        <f t="shared" ref="U195:U258" si="60">IF(A195&gt;0,COUNTIF(W195:X195,"&lt;7") + COUNTIF(Z195:AA195,"&lt;7")+COUNTIF(AB195:AE195,"&lt;7"),"")</f>
        <v>2</v>
      </c>
      <c r="V195" s="60">
        <f t="shared" ref="V195:V258" si="61">IF(A195&gt;0,COUNTIF(W195:X195,"&lt;=8") + COUNTIF(Z195:AA195,"&lt;=8")+COUNTIF(AB195:AE195,"&lt;=8"),"")</f>
        <v>2</v>
      </c>
      <c r="W195" s="60">
        <f t="shared" ref="W195:W258" si="62">IF(LEN(I195) = 2,INT(RIGHT(I195,1)),"")</f>
        <v>6</v>
      </c>
      <c r="X195" s="60">
        <f t="shared" ref="X195:X258" si="63">IF(LEN(L195) = 2,INT(RIGHT(L195,1)),"")</f>
        <v>9</v>
      </c>
      <c r="Y195" s="24">
        <f t="shared" ref="Y195:Y258" si="64">IF(LEN(I195) = 2,IF(A195&gt;0,MIN(W195:X195),""),"")</f>
        <v>6</v>
      </c>
      <c r="Z195" s="24">
        <f t="shared" ref="Z195:Z258" si="65">IF(LEN(J195)=2,INT(RIGHT(J195,1)),"")</f>
        <v>6</v>
      </c>
      <c r="AA195" s="24">
        <f t="shared" ref="AA195:AA258" si="66">IF(LEN(K195) = 2,INT(RIGHT(K195,1)),"")</f>
        <v>9</v>
      </c>
      <c r="AB195" s="24">
        <f t="shared" ref="AB195:AB258" si="67">IF(LEN(N195)=2,INT(RIGHT(N195,1)),"")</f>
        <v>9</v>
      </c>
      <c r="AC195" s="24">
        <f t="shared" ref="AC195:AC258" si="68">IF(LEN(P195) = 2,INT(RIGHT(P195,1)),"")</f>
        <v>9</v>
      </c>
      <c r="AD195" s="24">
        <f t="shared" ref="AD195:AD258" si="69">IF(LEN(R195)=2,INT(RIGHT(R195,1)),"")</f>
        <v>9</v>
      </c>
      <c r="AE195" s="24">
        <f t="shared" ref="AE195:AE258" si="70">IF(LEN(T195)=2,INT(RIGHT(T195,1)),"")</f>
        <v>9</v>
      </c>
      <c r="AF195" s="24">
        <f t="shared" ref="AF195:AF258" si="71">IF(A195&gt;0,COUNTIF(Y195:AA195,"&lt;7"),"")</f>
        <v>2</v>
      </c>
      <c r="AG195" s="24">
        <f t="shared" ref="AG195:AG258" si="72">IF(A195&gt;0,IF(COUNTIF(AB195:AE195,"&lt;7")&gt;3,3,COUNTIF(AB195:AE195,"&lt;7")),"")</f>
        <v>0</v>
      </c>
      <c r="AH195" s="24">
        <f t="shared" ref="AH195:AH258" si="73">IF(A195&gt;0,AF195+AG195,"")</f>
        <v>2</v>
      </c>
      <c r="AI195" s="24">
        <f t="shared" ref="AI195:AI258" si="74">IF(A195&gt;0,COUNTIF(Y195:AA195,"&lt;9"),"")</f>
        <v>2</v>
      </c>
      <c r="AJ195" s="24">
        <f t="shared" ref="AJ195:AJ258" si="75">IF(A195&gt;0,IF(COUNTIF(AB195:AE195,"&lt;=8")&gt;3,3,COUNTIF(AB195:AE195,"&lt;=8")),"")</f>
        <v>0</v>
      </c>
      <c r="AK195" s="24">
        <f t="shared" ref="AK195:AK258" si="76">IF(A195&gt;0,AI195+AJ195,"")</f>
        <v>2</v>
      </c>
      <c r="AL195" s="24">
        <f t="shared" ref="AL195:AL258" si="77">COUNTIF(Y195:AE195,"&gt;0")-1</f>
        <v>6</v>
      </c>
      <c r="AM195" s="2">
        <f t="shared" ref="AM195:AM258" si="78">IF(AL195&gt;=6,IF(A195&gt;0,IF(AE195&lt;&gt;"",SUM(Y195:AA195) + SUM(AB195:AE195)-MAX(AB195:AE195),SUM(Y195:AA195) + SUM(AB195:AE195)),""),"")</f>
        <v>48</v>
      </c>
      <c r="AN195" s="60">
        <f t="shared" ref="AN195:AN258" si="79">COUNTIF(I195:L195,"A1")+COUNTIF(N195,"A1")+COUNTIF(P195,"A1")+COUNTIF(R195,"A1")+COUNTIF(T195,"A1")</f>
        <v>0</v>
      </c>
    </row>
    <row r="196" spans="1:40" ht="15.5" customHeight="1" x14ac:dyDescent="0.35">
      <c r="A196" s="60">
        <v>194</v>
      </c>
      <c r="B196" s="60">
        <v>194</v>
      </c>
      <c r="C196" s="60" t="s">
        <v>38</v>
      </c>
      <c r="D196" s="60" t="s">
        <v>145</v>
      </c>
      <c r="E196" s="60" t="s">
        <v>334</v>
      </c>
      <c r="I196" s="60" t="s">
        <v>40</v>
      </c>
      <c r="J196" s="60" t="s">
        <v>49</v>
      </c>
      <c r="K196" s="60" t="s">
        <v>41</v>
      </c>
      <c r="L196" s="60" t="s">
        <v>4</v>
      </c>
      <c r="M196" s="60" t="s">
        <v>63</v>
      </c>
      <c r="N196" s="60" t="s">
        <v>42</v>
      </c>
      <c r="O196" s="60" t="s">
        <v>51</v>
      </c>
      <c r="P196" s="60" t="s">
        <v>49</v>
      </c>
      <c r="Q196" s="60" t="s">
        <v>53</v>
      </c>
      <c r="R196" s="60" t="s">
        <v>3</v>
      </c>
      <c r="S196" s="60" t="s">
        <v>65</v>
      </c>
      <c r="T196" s="60" t="s">
        <v>3</v>
      </c>
      <c r="U196" s="60">
        <f t="shared" si="60"/>
        <v>5</v>
      </c>
      <c r="V196" s="60">
        <f t="shared" si="61"/>
        <v>7</v>
      </c>
      <c r="W196" s="60">
        <f t="shared" si="62"/>
        <v>3</v>
      </c>
      <c r="X196" s="60">
        <f t="shared" si="63"/>
        <v>8</v>
      </c>
      <c r="Y196" s="24">
        <f t="shared" si="64"/>
        <v>3</v>
      </c>
      <c r="Z196" s="24">
        <f t="shared" si="65"/>
        <v>4</v>
      </c>
      <c r="AA196" s="24">
        <f t="shared" si="66"/>
        <v>9</v>
      </c>
      <c r="AB196" s="24">
        <f t="shared" si="67"/>
        <v>7</v>
      </c>
      <c r="AC196" s="24">
        <f t="shared" si="68"/>
        <v>4</v>
      </c>
      <c r="AD196" s="24">
        <f t="shared" si="69"/>
        <v>6</v>
      </c>
      <c r="AE196" s="24">
        <f t="shared" si="70"/>
        <v>6</v>
      </c>
      <c r="AF196" s="24">
        <f t="shared" si="71"/>
        <v>2</v>
      </c>
      <c r="AG196" s="24">
        <f t="shared" si="72"/>
        <v>3</v>
      </c>
      <c r="AH196" s="24">
        <f t="shared" si="73"/>
        <v>5</v>
      </c>
      <c r="AI196" s="24">
        <f t="shared" si="74"/>
        <v>2</v>
      </c>
      <c r="AJ196" s="24">
        <f t="shared" si="75"/>
        <v>3</v>
      </c>
      <c r="AK196" s="24">
        <f t="shared" si="76"/>
        <v>5</v>
      </c>
      <c r="AL196" s="24">
        <f t="shared" si="77"/>
        <v>6</v>
      </c>
      <c r="AM196" s="2">
        <f t="shared" si="78"/>
        <v>32</v>
      </c>
      <c r="AN196" s="60">
        <f t="shared" si="79"/>
        <v>0</v>
      </c>
    </row>
    <row r="197" spans="1:40" ht="15.5" customHeight="1" x14ac:dyDescent="0.35">
      <c r="A197" s="60">
        <v>195</v>
      </c>
      <c r="B197" s="60">
        <v>195</v>
      </c>
      <c r="C197" s="60" t="s">
        <v>55</v>
      </c>
      <c r="D197" s="60" t="s">
        <v>145</v>
      </c>
      <c r="E197" s="60" t="s">
        <v>335</v>
      </c>
      <c r="I197" s="60" t="s">
        <v>4</v>
      </c>
      <c r="J197" s="60" t="s">
        <v>42</v>
      </c>
      <c r="K197" s="60" t="s">
        <v>41</v>
      </c>
      <c r="L197" s="60" t="s">
        <v>41</v>
      </c>
      <c r="M197" s="60" t="s">
        <v>66</v>
      </c>
      <c r="N197" s="60" t="s">
        <v>42</v>
      </c>
      <c r="O197" s="60" t="s">
        <v>69</v>
      </c>
      <c r="P197" s="60" t="s">
        <v>4</v>
      </c>
      <c r="Q197" s="60" t="s">
        <v>70</v>
      </c>
      <c r="R197" s="60" t="s">
        <v>41</v>
      </c>
      <c r="S197" s="60" t="s">
        <v>71</v>
      </c>
      <c r="T197" s="60" t="s">
        <v>4</v>
      </c>
      <c r="U197" s="60">
        <f t="shared" si="60"/>
        <v>0</v>
      </c>
      <c r="V197" s="60">
        <f t="shared" si="61"/>
        <v>5</v>
      </c>
      <c r="W197" s="60">
        <f t="shared" si="62"/>
        <v>8</v>
      </c>
      <c r="X197" s="60">
        <f t="shared" si="63"/>
        <v>9</v>
      </c>
      <c r="Y197" s="24">
        <f t="shared" si="64"/>
        <v>8</v>
      </c>
      <c r="Z197" s="24">
        <f t="shared" si="65"/>
        <v>7</v>
      </c>
      <c r="AA197" s="24">
        <f t="shared" si="66"/>
        <v>9</v>
      </c>
      <c r="AB197" s="24">
        <f t="shared" si="67"/>
        <v>7</v>
      </c>
      <c r="AC197" s="24">
        <f t="shared" si="68"/>
        <v>8</v>
      </c>
      <c r="AD197" s="24">
        <f t="shared" si="69"/>
        <v>9</v>
      </c>
      <c r="AE197" s="24">
        <f t="shared" si="70"/>
        <v>8</v>
      </c>
      <c r="AF197" s="24">
        <f t="shared" si="71"/>
        <v>0</v>
      </c>
      <c r="AG197" s="24">
        <f t="shared" si="72"/>
        <v>0</v>
      </c>
      <c r="AH197" s="24">
        <f t="shared" si="73"/>
        <v>0</v>
      </c>
      <c r="AI197" s="24">
        <f t="shared" si="74"/>
        <v>2</v>
      </c>
      <c r="AJ197" s="24">
        <f t="shared" si="75"/>
        <v>3</v>
      </c>
      <c r="AK197" s="24">
        <f t="shared" si="76"/>
        <v>5</v>
      </c>
      <c r="AL197" s="24">
        <f t="shared" si="77"/>
        <v>6</v>
      </c>
      <c r="AM197" s="2">
        <f t="shared" si="78"/>
        <v>47</v>
      </c>
      <c r="AN197" s="60">
        <f t="shared" si="79"/>
        <v>0</v>
      </c>
    </row>
    <row r="198" spans="1:40" ht="15.5" customHeight="1" x14ac:dyDescent="0.35">
      <c r="A198" s="60">
        <v>196</v>
      </c>
      <c r="B198" s="60">
        <v>196</v>
      </c>
      <c r="C198" s="60" t="s">
        <v>38</v>
      </c>
      <c r="D198" s="60" t="s">
        <v>145</v>
      </c>
      <c r="E198" s="60" t="s">
        <v>336</v>
      </c>
      <c r="I198" s="60" t="s">
        <v>4</v>
      </c>
      <c r="J198" s="60" t="s">
        <v>3</v>
      </c>
      <c r="K198" s="60" t="s">
        <v>41</v>
      </c>
      <c r="L198" s="60" t="s">
        <v>41</v>
      </c>
      <c r="M198" s="60" t="s">
        <v>63</v>
      </c>
      <c r="N198" s="60" t="s">
        <v>41</v>
      </c>
      <c r="O198" s="60" t="s">
        <v>51</v>
      </c>
      <c r="P198" s="60" t="s">
        <v>41</v>
      </c>
      <c r="Q198" s="60" t="s">
        <v>52</v>
      </c>
      <c r="R198" s="60" t="s">
        <v>41</v>
      </c>
      <c r="S198" s="60" t="s">
        <v>65</v>
      </c>
      <c r="T198" s="60" t="s">
        <v>50</v>
      </c>
      <c r="U198" s="60">
        <f t="shared" si="60"/>
        <v>1</v>
      </c>
      <c r="V198" s="60">
        <f t="shared" si="61"/>
        <v>2</v>
      </c>
      <c r="W198" s="60">
        <f t="shared" si="62"/>
        <v>8</v>
      </c>
      <c r="X198" s="60">
        <f t="shared" si="63"/>
        <v>9</v>
      </c>
      <c r="Y198" s="24">
        <f t="shared" si="64"/>
        <v>8</v>
      </c>
      <c r="Z198" s="24">
        <f t="shared" si="65"/>
        <v>6</v>
      </c>
      <c r="AA198" s="24">
        <f t="shared" si="66"/>
        <v>9</v>
      </c>
      <c r="AB198" s="24">
        <f t="shared" si="67"/>
        <v>9</v>
      </c>
      <c r="AC198" s="24">
        <f t="shared" si="68"/>
        <v>9</v>
      </c>
      <c r="AD198" s="24">
        <f t="shared" si="69"/>
        <v>9</v>
      </c>
      <c r="AE198" s="24" t="str">
        <f t="shared" si="70"/>
        <v/>
      </c>
      <c r="AF198" s="24">
        <f t="shared" si="71"/>
        <v>1</v>
      </c>
      <c r="AG198" s="24">
        <f t="shared" si="72"/>
        <v>0</v>
      </c>
      <c r="AH198" s="24">
        <f t="shared" si="73"/>
        <v>1</v>
      </c>
      <c r="AI198" s="24">
        <f t="shared" si="74"/>
        <v>2</v>
      </c>
      <c r="AJ198" s="24">
        <f t="shared" si="75"/>
        <v>0</v>
      </c>
      <c r="AK198" s="24">
        <f t="shared" si="76"/>
        <v>2</v>
      </c>
      <c r="AL198" s="24">
        <f t="shared" si="77"/>
        <v>5</v>
      </c>
      <c r="AM198" s="2" t="str">
        <f t="shared" si="78"/>
        <v/>
      </c>
      <c r="AN198" s="60">
        <f t="shared" si="79"/>
        <v>0</v>
      </c>
    </row>
    <row r="199" spans="1:40" ht="15.5" customHeight="1" x14ac:dyDescent="0.35">
      <c r="A199" s="60">
        <v>197</v>
      </c>
      <c r="B199" s="60">
        <v>197</v>
      </c>
      <c r="C199" s="60" t="s">
        <v>55</v>
      </c>
      <c r="D199" s="60" t="s">
        <v>145</v>
      </c>
      <c r="E199" s="60" t="s">
        <v>337</v>
      </c>
      <c r="I199" s="60" t="s">
        <v>4</v>
      </c>
      <c r="J199" s="60" t="s">
        <v>4</v>
      </c>
      <c r="K199" s="60" t="s">
        <v>50</v>
      </c>
      <c r="L199" s="60" t="s">
        <v>41</v>
      </c>
      <c r="M199" s="60" t="s">
        <v>66</v>
      </c>
      <c r="N199" s="60" t="s">
        <v>41</v>
      </c>
      <c r="O199" s="60" t="s">
        <v>70</v>
      </c>
      <c r="P199" s="60" t="s">
        <v>4</v>
      </c>
      <c r="Q199" s="60" t="s">
        <v>74</v>
      </c>
      <c r="R199" s="60" t="s">
        <v>41</v>
      </c>
      <c r="S199" s="60" t="s">
        <v>75</v>
      </c>
      <c r="T199" s="60" t="s">
        <v>41</v>
      </c>
      <c r="U199" s="60">
        <f t="shared" si="60"/>
        <v>0</v>
      </c>
      <c r="V199" s="60">
        <f t="shared" si="61"/>
        <v>3</v>
      </c>
      <c r="W199" s="60">
        <f t="shared" si="62"/>
        <v>8</v>
      </c>
      <c r="X199" s="60">
        <f t="shared" si="63"/>
        <v>9</v>
      </c>
      <c r="Y199" s="24">
        <f t="shared" si="64"/>
        <v>8</v>
      </c>
      <c r="Z199" s="24">
        <f t="shared" si="65"/>
        <v>8</v>
      </c>
      <c r="AA199" s="24" t="str">
        <f t="shared" si="66"/>
        <v/>
      </c>
      <c r="AB199" s="24">
        <f t="shared" si="67"/>
        <v>9</v>
      </c>
      <c r="AC199" s="24">
        <f t="shared" si="68"/>
        <v>8</v>
      </c>
      <c r="AD199" s="24">
        <f t="shared" si="69"/>
        <v>9</v>
      </c>
      <c r="AE199" s="24">
        <f t="shared" si="70"/>
        <v>9</v>
      </c>
      <c r="AF199" s="24">
        <f t="shared" si="71"/>
        <v>0</v>
      </c>
      <c r="AG199" s="24">
        <f t="shared" si="72"/>
        <v>0</v>
      </c>
      <c r="AH199" s="24">
        <f t="shared" si="73"/>
        <v>0</v>
      </c>
      <c r="AI199" s="24">
        <f t="shared" si="74"/>
        <v>2</v>
      </c>
      <c r="AJ199" s="24">
        <f t="shared" si="75"/>
        <v>1</v>
      </c>
      <c r="AK199" s="24">
        <f t="shared" si="76"/>
        <v>3</v>
      </c>
      <c r="AL199" s="24">
        <f t="shared" si="77"/>
        <v>5</v>
      </c>
      <c r="AM199" s="2" t="str">
        <f t="shared" si="78"/>
        <v/>
      </c>
      <c r="AN199" s="60">
        <f t="shared" si="79"/>
        <v>0</v>
      </c>
    </row>
    <row r="200" spans="1:40" ht="15.5" customHeight="1" x14ac:dyDescent="0.35">
      <c r="A200" s="60">
        <v>198</v>
      </c>
      <c r="B200" s="60">
        <v>198</v>
      </c>
      <c r="C200" s="60" t="s">
        <v>38</v>
      </c>
      <c r="D200" s="60" t="s">
        <v>145</v>
      </c>
      <c r="E200" s="60" t="s">
        <v>338</v>
      </c>
      <c r="I200" s="60" t="s">
        <v>48</v>
      </c>
      <c r="J200" s="60" t="s">
        <v>48</v>
      </c>
      <c r="K200" s="60" t="s">
        <v>41</v>
      </c>
      <c r="L200" s="60" t="s">
        <v>41</v>
      </c>
      <c r="M200" s="60" t="s">
        <v>57</v>
      </c>
      <c r="N200" s="60" t="s">
        <v>4</v>
      </c>
      <c r="O200" s="60" t="s">
        <v>72</v>
      </c>
      <c r="P200" s="60" t="s">
        <v>40</v>
      </c>
      <c r="Q200" s="60" t="s">
        <v>46</v>
      </c>
      <c r="R200" s="60" t="s">
        <v>40</v>
      </c>
      <c r="S200" s="60" t="s">
        <v>70</v>
      </c>
      <c r="T200" s="60" t="s">
        <v>40</v>
      </c>
      <c r="U200" s="60">
        <f t="shared" si="60"/>
        <v>5</v>
      </c>
      <c r="V200" s="60">
        <f t="shared" si="61"/>
        <v>6</v>
      </c>
      <c r="W200" s="60">
        <f t="shared" si="62"/>
        <v>5</v>
      </c>
      <c r="X200" s="60">
        <f t="shared" si="63"/>
        <v>9</v>
      </c>
      <c r="Y200" s="24">
        <f t="shared" si="64"/>
        <v>5</v>
      </c>
      <c r="Z200" s="24">
        <f t="shared" si="65"/>
        <v>5</v>
      </c>
      <c r="AA200" s="24">
        <f t="shared" si="66"/>
        <v>9</v>
      </c>
      <c r="AB200" s="24">
        <f t="shared" si="67"/>
        <v>8</v>
      </c>
      <c r="AC200" s="24">
        <f t="shared" si="68"/>
        <v>3</v>
      </c>
      <c r="AD200" s="24">
        <f t="shared" si="69"/>
        <v>3</v>
      </c>
      <c r="AE200" s="24">
        <f t="shared" si="70"/>
        <v>3</v>
      </c>
      <c r="AF200" s="24">
        <f t="shared" si="71"/>
        <v>2</v>
      </c>
      <c r="AG200" s="24">
        <f t="shared" si="72"/>
        <v>3</v>
      </c>
      <c r="AH200" s="24">
        <f t="shared" si="73"/>
        <v>5</v>
      </c>
      <c r="AI200" s="24">
        <f t="shared" si="74"/>
        <v>2</v>
      </c>
      <c r="AJ200" s="24">
        <f t="shared" si="75"/>
        <v>3</v>
      </c>
      <c r="AK200" s="24">
        <f t="shared" si="76"/>
        <v>5</v>
      </c>
      <c r="AL200" s="24">
        <f t="shared" si="77"/>
        <v>6</v>
      </c>
      <c r="AM200" s="2">
        <f t="shared" si="78"/>
        <v>28</v>
      </c>
      <c r="AN200" s="60">
        <f t="shared" si="79"/>
        <v>0</v>
      </c>
    </row>
    <row r="201" spans="1:40" ht="15.5" customHeight="1" x14ac:dyDescent="0.35">
      <c r="A201" s="60">
        <v>199</v>
      </c>
      <c r="B201" s="60">
        <v>199</v>
      </c>
      <c r="C201" s="60" t="s">
        <v>55</v>
      </c>
      <c r="D201" s="60" t="s">
        <v>145</v>
      </c>
      <c r="E201" s="60" t="s">
        <v>339</v>
      </c>
      <c r="I201" s="60" t="s">
        <v>41</v>
      </c>
      <c r="J201" s="60" t="s">
        <v>41</v>
      </c>
      <c r="K201" s="60" t="s">
        <v>41</v>
      </c>
      <c r="L201" s="60" t="s">
        <v>41</v>
      </c>
      <c r="M201" s="60" t="s">
        <v>65</v>
      </c>
      <c r="N201" s="60" t="s">
        <v>50</v>
      </c>
      <c r="O201" s="60" t="s">
        <v>69</v>
      </c>
      <c r="P201" s="60" t="s">
        <v>41</v>
      </c>
      <c r="Q201" s="60" t="s">
        <v>70</v>
      </c>
      <c r="R201" s="60" t="s">
        <v>41</v>
      </c>
      <c r="S201" s="60" t="s">
        <v>71</v>
      </c>
      <c r="T201" s="60" t="s">
        <v>41</v>
      </c>
      <c r="U201" s="60">
        <f t="shared" si="60"/>
        <v>0</v>
      </c>
      <c r="V201" s="60">
        <f t="shared" si="61"/>
        <v>0</v>
      </c>
      <c r="W201" s="60">
        <f t="shared" si="62"/>
        <v>9</v>
      </c>
      <c r="X201" s="60">
        <f t="shared" si="63"/>
        <v>9</v>
      </c>
      <c r="Y201" s="24">
        <f t="shared" si="64"/>
        <v>9</v>
      </c>
      <c r="Z201" s="24">
        <f t="shared" si="65"/>
        <v>9</v>
      </c>
      <c r="AA201" s="24">
        <f t="shared" si="66"/>
        <v>9</v>
      </c>
      <c r="AB201" s="24" t="str">
        <f t="shared" si="67"/>
        <v/>
      </c>
      <c r="AC201" s="24">
        <f t="shared" si="68"/>
        <v>9</v>
      </c>
      <c r="AD201" s="24">
        <f t="shared" si="69"/>
        <v>9</v>
      </c>
      <c r="AE201" s="24">
        <f t="shared" si="70"/>
        <v>9</v>
      </c>
      <c r="AF201" s="24">
        <f t="shared" si="71"/>
        <v>0</v>
      </c>
      <c r="AG201" s="24">
        <f t="shared" si="72"/>
        <v>0</v>
      </c>
      <c r="AH201" s="24">
        <f t="shared" si="73"/>
        <v>0</v>
      </c>
      <c r="AI201" s="24">
        <f t="shared" si="74"/>
        <v>0</v>
      </c>
      <c r="AJ201" s="24">
        <f t="shared" si="75"/>
        <v>0</v>
      </c>
      <c r="AK201" s="24">
        <f t="shared" si="76"/>
        <v>0</v>
      </c>
      <c r="AL201" s="24">
        <f t="shared" si="77"/>
        <v>5</v>
      </c>
      <c r="AM201" s="2" t="str">
        <f t="shared" si="78"/>
        <v/>
      </c>
      <c r="AN201" s="60">
        <f t="shared" si="79"/>
        <v>0</v>
      </c>
    </row>
    <row r="202" spans="1:40" ht="15.5" customHeight="1" x14ac:dyDescent="0.35">
      <c r="A202" s="60">
        <v>200</v>
      </c>
      <c r="B202" s="60">
        <v>200</v>
      </c>
      <c r="C202" s="60" t="s">
        <v>38</v>
      </c>
      <c r="D202" s="60" t="s">
        <v>145</v>
      </c>
      <c r="E202" s="60" t="s">
        <v>340</v>
      </c>
      <c r="I202" s="60" t="s">
        <v>3</v>
      </c>
      <c r="J202" s="60" t="s">
        <v>4</v>
      </c>
      <c r="K202" s="60" t="s">
        <v>41</v>
      </c>
      <c r="L202" s="60" t="s">
        <v>41</v>
      </c>
      <c r="M202" s="60" t="s">
        <v>63</v>
      </c>
      <c r="N202" s="60" t="s">
        <v>41</v>
      </c>
      <c r="O202" s="60" t="s">
        <v>43</v>
      </c>
      <c r="P202" s="60" t="s">
        <v>41</v>
      </c>
      <c r="Q202" s="60" t="s">
        <v>64</v>
      </c>
      <c r="R202" s="60" t="s">
        <v>42</v>
      </c>
      <c r="S202" s="60" t="s">
        <v>54</v>
      </c>
      <c r="T202" s="60" t="s">
        <v>41</v>
      </c>
      <c r="U202" s="60">
        <f t="shared" si="60"/>
        <v>1</v>
      </c>
      <c r="V202" s="60">
        <f t="shared" si="61"/>
        <v>3</v>
      </c>
      <c r="W202" s="60">
        <f t="shared" si="62"/>
        <v>6</v>
      </c>
      <c r="X202" s="60">
        <f t="shared" si="63"/>
        <v>9</v>
      </c>
      <c r="Y202" s="24">
        <f t="shared" si="64"/>
        <v>6</v>
      </c>
      <c r="Z202" s="24">
        <f t="shared" si="65"/>
        <v>8</v>
      </c>
      <c r="AA202" s="24">
        <f t="shared" si="66"/>
        <v>9</v>
      </c>
      <c r="AB202" s="24">
        <f t="shared" si="67"/>
        <v>9</v>
      </c>
      <c r="AC202" s="24">
        <f t="shared" si="68"/>
        <v>9</v>
      </c>
      <c r="AD202" s="24">
        <f t="shared" si="69"/>
        <v>7</v>
      </c>
      <c r="AE202" s="24">
        <f t="shared" si="70"/>
        <v>9</v>
      </c>
      <c r="AF202" s="24">
        <f t="shared" si="71"/>
        <v>1</v>
      </c>
      <c r="AG202" s="24">
        <f t="shared" si="72"/>
        <v>0</v>
      </c>
      <c r="AH202" s="24">
        <f t="shared" si="73"/>
        <v>1</v>
      </c>
      <c r="AI202" s="24">
        <f t="shared" si="74"/>
        <v>2</v>
      </c>
      <c r="AJ202" s="24">
        <f t="shared" si="75"/>
        <v>1</v>
      </c>
      <c r="AK202" s="24">
        <f t="shared" si="76"/>
        <v>3</v>
      </c>
      <c r="AL202" s="24">
        <f t="shared" si="77"/>
        <v>6</v>
      </c>
      <c r="AM202" s="2">
        <f t="shared" si="78"/>
        <v>48</v>
      </c>
      <c r="AN202" s="60">
        <f t="shared" si="79"/>
        <v>0</v>
      </c>
    </row>
    <row r="203" spans="1:40" ht="15.5" customHeight="1" x14ac:dyDescent="0.35">
      <c r="A203" s="60">
        <v>201</v>
      </c>
      <c r="B203" s="60">
        <v>201</v>
      </c>
      <c r="C203" s="60" t="s">
        <v>38</v>
      </c>
      <c r="D203" s="60" t="s">
        <v>145</v>
      </c>
      <c r="E203" s="60" t="s">
        <v>341</v>
      </c>
      <c r="I203" s="60" t="s">
        <v>40</v>
      </c>
      <c r="J203" s="60" t="s">
        <v>3</v>
      </c>
      <c r="K203" s="60" t="s">
        <v>41</v>
      </c>
      <c r="L203" s="60" t="s">
        <v>4</v>
      </c>
      <c r="M203" s="60" t="s">
        <v>63</v>
      </c>
      <c r="N203" s="60" t="s">
        <v>41</v>
      </c>
      <c r="O203" s="60" t="s">
        <v>43</v>
      </c>
      <c r="P203" s="60" t="s">
        <v>41</v>
      </c>
      <c r="Q203" s="60" t="s">
        <v>64</v>
      </c>
      <c r="R203" s="60" t="s">
        <v>3</v>
      </c>
      <c r="S203" s="60" t="s">
        <v>54</v>
      </c>
      <c r="T203" s="60" t="s">
        <v>40</v>
      </c>
      <c r="U203" s="60">
        <f t="shared" si="60"/>
        <v>4</v>
      </c>
      <c r="V203" s="60">
        <f t="shared" si="61"/>
        <v>5</v>
      </c>
      <c r="W203" s="60">
        <f t="shared" si="62"/>
        <v>3</v>
      </c>
      <c r="X203" s="60">
        <f t="shared" si="63"/>
        <v>8</v>
      </c>
      <c r="Y203" s="24">
        <f t="shared" si="64"/>
        <v>3</v>
      </c>
      <c r="Z203" s="24">
        <f t="shared" si="65"/>
        <v>6</v>
      </c>
      <c r="AA203" s="24">
        <f t="shared" si="66"/>
        <v>9</v>
      </c>
      <c r="AB203" s="24">
        <f t="shared" si="67"/>
        <v>9</v>
      </c>
      <c r="AC203" s="24">
        <f t="shared" si="68"/>
        <v>9</v>
      </c>
      <c r="AD203" s="24">
        <f t="shared" si="69"/>
        <v>6</v>
      </c>
      <c r="AE203" s="24">
        <f t="shared" si="70"/>
        <v>3</v>
      </c>
      <c r="AF203" s="24">
        <f t="shared" si="71"/>
        <v>2</v>
      </c>
      <c r="AG203" s="24">
        <f t="shared" si="72"/>
        <v>2</v>
      </c>
      <c r="AH203" s="24">
        <f t="shared" si="73"/>
        <v>4</v>
      </c>
      <c r="AI203" s="24">
        <f t="shared" si="74"/>
        <v>2</v>
      </c>
      <c r="AJ203" s="24">
        <f t="shared" si="75"/>
        <v>2</v>
      </c>
      <c r="AK203" s="24">
        <f t="shared" si="76"/>
        <v>4</v>
      </c>
      <c r="AL203" s="24">
        <f t="shared" si="77"/>
        <v>6</v>
      </c>
      <c r="AM203" s="2">
        <f t="shared" si="78"/>
        <v>36</v>
      </c>
      <c r="AN203" s="60">
        <f t="shared" si="79"/>
        <v>0</v>
      </c>
    </row>
    <row r="204" spans="1:40" ht="15.5" customHeight="1" x14ac:dyDescent="0.35">
      <c r="A204" s="60">
        <v>202</v>
      </c>
      <c r="B204" s="60">
        <v>202</v>
      </c>
      <c r="C204" s="60" t="s">
        <v>38</v>
      </c>
      <c r="D204" s="60" t="s">
        <v>145</v>
      </c>
      <c r="E204" s="60" t="s">
        <v>342</v>
      </c>
      <c r="I204" s="60" t="s">
        <v>3</v>
      </c>
      <c r="J204" s="60" t="s">
        <v>3</v>
      </c>
      <c r="K204" s="60" t="s">
        <v>41</v>
      </c>
      <c r="L204" s="60" t="s">
        <v>41</v>
      </c>
      <c r="M204" s="60" t="s">
        <v>59</v>
      </c>
      <c r="N204" s="60" t="s">
        <v>4</v>
      </c>
      <c r="O204" s="60" t="s">
        <v>60</v>
      </c>
      <c r="P204" s="60" t="s">
        <v>40</v>
      </c>
      <c r="Q204" s="60" t="s">
        <v>61</v>
      </c>
      <c r="R204" s="60" t="s">
        <v>47</v>
      </c>
      <c r="S204" s="60" t="s">
        <v>54</v>
      </c>
      <c r="T204" s="60" t="s">
        <v>41</v>
      </c>
      <c r="U204" s="60">
        <f t="shared" si="60"/>
        <v>4</v>
      </c>
      <c r="V204" s="60">
        <f t="shared" si="61"/>
        <v>5</v>
      </c>
      <c r="W204" s="60">
        <f t="shared" si="62"/>
        <v>6</v>
      </c>
      <c r="X204" s="60">
        <f t="shared" si="63"/>
        <v>9</v>
      </c>
      <c r="Y204" s="24">
        <f t="shared" si="64"/>
        <v>6</v>
      </c>
      <c r="Z204" s="24">
        <f t="shared" si="65"/>
        <v>6</v>
      </c>
      <c r="AA204" s="24">
        <f t="shared" si="66"/>
        <v>9</v>
      </c>
      <c r="AB204" s="24">
        <f t="shared" si="67"/>
        <v>8</v>
      </c>
      <c r="AC204" s="24">
        <f t="shared" si="68"/>
        <v>3</v>
      </c>
      <c r="AD204" s="24">
        <f t="shared" si="69"/>
        <v>2</v>
      </c>
      <c r="AE204" s="24">
        <f t="shared" si="70"/>
        <v>9</v>
      </c>
      <c r="AF204" s="24">
        <f t="shared" si="71"/>
        <v>2</v>
      </c>
      <c r="AG204" s="24">
        <f t="shared" si="72"/>
        <v>2</v>
      </c>
      <c r="AH204" s="24">
        <f t="shared" si="73"/>
        <v>4</v>
      </c>
      <c r="AI204" s="24">
        <f t="shared" si="74"/>
        <v>2</v>
      </c>
      <c r="AJ204" s="24">
        <f t="shared" si="75"/>
        <v>3</v>
      </c>
      <c r="AK204" s="24">
        <f t="shared" si="76"/>
        <v>5</v>
      </c>
      <c r="AL204" s="24">
        <f t="shared" si="77"/>
        <v>6</v>
      </c>
      <c r="AM204" s="2">
        <f t="shared" si="78"/>
        <v>34</v>
      </c>
      <c r="AN204" s="60">
        <f t="shared" si="79"/>
        <v>0</v>
      </c>
    </row>
    <row r="205" spans="1:40" ht="15.5" customHeight="1" x14ac:dyDescent="0.35">
      <c r="A205" s="60">
        <v>203</v>
      </c>
      <c r="B205" s="60">
        <v>203</v>
      </c>
      <c r="C205" s="60" t="s">
        <v>38</v>
      </c>
      <c r="D205" s="60" t="s">
        <v>145</v>
      </c>
      <c r="E205" s="60" t="s">
        <v>343</v>
      </c>
      <c r="I205" s="60" t="s">
        <v>49</v>
      </c>
      <c r="J205" s="60" t="s">
        <v>40</v>
      </c>
      <c r="K205" s="60" t="s">
        <v>41</v>
      </c>
      <c r="L205" s="60" t="s">
        <v>4</v>
      </c>
      <c r="M205" s="60" t="s">
        <v>43</v>
      </c>
      <c r="N205" s="60" t="s">
        <v>4</v>
      </c>
      <c r="O205" s="60" t="s">
        <v>57</v>
      </c>
      <c r="P205" s="60" t="s">
        <v>4</v>
      </c>
      <c r="Q205" s="60" t="s">
        <v>72</v>
      </c>
      <c r="R205" s="60" t="s">
        <v>47</v>
      </c>
      <c r="S205" s="60" t="s">
        <v>46</v>
      </c>
      <c r="T205" s="60" t="s">
        <v>40</v>
      </c>
      <c r="U205" s="60">
        <f t="shared" si="60"/>
        <v>4</v>
      </c>
      <c r="V205" s="60">
        <f t="shared" si="61"/>
        <v>7</v>
      </c>
      <c r="W205" s="60">
        <f t="shared" si="62"/>
        <v>4</v>
      </c>
      <c r="X205" s="60">
        <f t="shared" si="63"/>
        <v>8</v>
      </c>
      <c r="Y205" s="24">
        <f t="shared" si="64"/>
        <v>4</v>
      </c>
      <c r="Z205" s="24">
        <f t="shared" si="65"/>
        <v>3</v>
      </c>
      <c r="AA205" s="24">
        <f t="shared" si="66"/>
        <v>9</v>
      </c>
      <c r="AB205" s="24">
        <f t="shared" si="67"/>
        <v>8</v>
      </c>
      <c r="AC205" s="24">
        <f t="shared" si="68"/>
        <v>8</v>
      </c>
      <c r="AD205" s="24">
        <f t="shared" si="69"/>
        <v>2</v>
      </c>
      <c r="AE205" s="24">
        <f t="shared" si="70"/>
        <v>3</v>
      </c>
      <c r="AF205" s="24">
        <f t="shared" si="71"/>
        <v>2</v>
      </c>
      <c r="AG205" s="24">
        <f t="shared" si="72"/>
        <v>2</v>
      </c>
      <c r="AH205" s="24">
        <f t="shared" si="73"/>
        <v>4</v>
      </c>
      <c r="AI205" s="24">
        <f t="shared" si="74"/>
        <v>2</v>
      </c>
      <c r="AJ205" s="24">
        <f t="shared" si="75"/>
        <v>3</v>
      </c>
      <c r="AK205" s="24">
        <f t="shared" si="76"/>
        <v>5</v>
      </c>
      <c r="AL205" s="24">
        <f t="shared" si="77"/>
        <v>6</v>
      </c>
      <c r="AM205" s="2">
        <f t="shared" si="78"/>
        <v>29</v>
      </c>
      <c r="AN205" s="60">
        <f t="shared" si="79"/>
        <v>0</v>
      </c>
    </row>
    <row r="206" spans="1:40" ht="15.5" customHeight="1" x14ac:dyDescent="0.35">
      <c r="A206" s="60">
        <v>204</v>
      </c>
      <c r="B206" s="60">
        <v>204</v>
      </c>
      <c r="C206" s="60" t="s">
        <v>38</v>
      </c>
      <c r="D206" s="60" t="s">
        <v>145</v>
      </c>
      <c r="E206" s="60" t="s">
        <v>344</v>
      </c>
      <c r="I206" s="60" t="s">
        <v>40</v>
      </c>
      <c r="J206" s="60" t="s">
        <v>49</v>
      </c>
      <c r="K206" s="60" t="s">
        <v>41</v>
      </c>
      <c r="L206" s="60" t="s">
        <v>42</v>
      </c>
      <c r="M206" s="60" t="s">
        <v>63</v>
      </c>
      <c r="N206" s="60" t="s">
        <v>49</v>
      </c>
      <c r="O206" s="60" t="s">
        <v>51</v>
      </c>
      <c r="P206" s="60" t="s">
        <v>62</v>
      </c>
      <c r="Q206" s="60" t="s">
        <v>52</v>
      </c>
      <c r="R206" s="60" t="s">
        <v>47</v>
      </c>
      <c r="S206" s="60" t="s">
        <v>65</v>
      </c>
      <c r="T206" s="60" t="s">
        <v>48</v>
      </c>
      <c r="U206" s="60">
        <f t="shared" si="60"/>
        <v>6</v>
      </c>
      <c r="V206" s="60">
        <f t="shared" si="61"/>
        <v>7</v>
      </c>
      <c r="W206" s="60">
        <f t="shared" si="62"/>
        <v>3</v>
      </c>
      <c r="X206" s="60">
        <f t="shared" si="63"/>
        <v>7</v>
      </c>
      <c r="Y206" s="24">
        <f t="shared" si="64"/>
        <v>3</v>
      </c>
      <c r="Z206" s="24">
        <f t="shared" si="65"/>
        <v>4</v>
      </c>
      <c r="AA206" s="24">
        <f t="shared" si="66"/>
        <v>9</v>
      </c>
      <c r="AB206" s="24">
        <f t="shared" si="67"/>
        <v>4</v>
      </c>
      <c r="AC206" s="24">
        <f t="shared" si="68"/>
        <v>1</v>
      </c>
      <c r="AD206" s="24">
        <f t="shared" si="69"/>
        <v>2</v>
      </c>
      <c r="AE206" s="24">
        <f t="shared" si="70"/>
        <v>5</v>
      </c>
      <c r="AF206" s="24">
        <f t="shared" si="71"/>
        <v>2</v>
      </c>
      <c r="AG206" s="24">
        <f t="shared" si="72"/>
        <v>3</v>
      </c>
      <c r="AH206" s="24">
        <f t="shared" si="73"/>
        <v>5</v>
      </c>
      <c r="AI206" s="24">
        <f t="shared" si="74"/>
        <v>2</v>
      </c>
      <c r="AJ206" s="24">
        <f t="shared" si="75"/>
        <v>3</v>
      </c>
      <c r="AK206" s="24">
        <f t="shared" si="76"/>
        <v>5</v>
      </c>
      <c r="AL206" s="24">
        <f t="shared" si="77"/>
        <v>6</v>
      </c>
      <c r="AM206" s="2">
        <f t="shared" si="78"/>
        <v>23</v>
      </c>
      <c r="AN206" s="60">
        <f t="shared" si="79"/>
        <v>1</v>
      </c>
    </row>
    <row r="207" spans="1:40" ht="15.5" customHeight="1" x14ac:dyDescent="0.35">
      <c r="A207" s="60">
        <v>205</v>
      </c>
      <c r="B207" s="60">
        <v>205</v>
      </c>
      <c r="C207" s="60" t="s">
        <v>55</v>
      </c>
      <c r="D207" s="60" t="s">
        <v>145</v>
      </c>
      <c r="E207" s="60" t="s">
        <v>345</v>
      </c>
      <c r="I207" s="60" t="s">
        <v>42</v>
      </c>
      <c r="J207" s="60" t="s">
        <v>3</v>
      </c>
      <c r="K207" s="60" t="s">
        <v>41</v>
      </c>
      <c r="L207" s="60" t="s">
        <v>4</v>
      </c>
      <c r="M207" s="60" t="s">
        <v>63</v>
      </c>
      <c r="N207" s="60" t="s">
        <v>41</v>
      </c>
      <c r="O207" s="60" t="s">
        <v>51</v>
      </c>
      <c r="P207" s="60" t="s">
        <v>3</v>
      </c>
      <c r="Q207" s="60" t="s">
        <v>53</v>
      </c>
      <c r="R207" s="60" t="s">
        <v>3</v>
      </c>
      <c r="S207" s="60" t="s">
        <v>65</v>
      </c>
      <c r="T207" s="60" t="s">
        <v>4</v>
      </c>
      <c r="U207" s="60">
        <f t="shared" si="60"/>
        <v>3</v>
      </c>
      <c r="V207" s="60">
        <f t="shared" si="61"/>
        <v>6</v>
      </c>
      <c r="W207" s="60">
        <f t="shared" si="62"/>
        <v>7</v>
      </c>
      <c r="X207" s="60">
        <f t="shared" si="63"/>
        <v>8</v>
      </c>
      <c r="Y207" s="24">
        <f t="shared" si="64"/>
        <v>7</v>
      </c>
      <c r="Z207" s="24">
        <f t="shared" si="65"/>
        <v>6</v>
      </c>
      <c r="AA207" s="24">
        <f t="shared" si="66"/>
        <v>9</v>
      </c>
      <c r="AB207" s="24">
        <f t="shared" si="67"/>
        <v>9</v>
      </c>
      <c r="AC207" s="24">
        <f t="shared" si="68"/>
        <v>6</v>
      </c>
      <c r="AD207" s="24">
        <f t="shared" si="69"/>
        <v>6</v>
      </c>
      <c r="AE207" s="24">
        <f t="shared" si="70"/>
        <v>8</v>
      </c>
      <c r="AF207" s="24">
        <f t="shared" si="71"/>
        <v>1</v>
      </c>
      <c r="AG207" s="24">
        <f t="shared" si="72"/>
        <v>2</v>
      </c>
      <c r="AH207" s="24">
        <f t="shared" si="73"/>
        <v>3</v>
      </c>
      <c r="AI207" s="24">
        <f t="shared" si="74"/>
        <v>2</v>
      </c>
      <c r="AJ207" s="24">
        <f t="shared" si="75"/>
        <v>3</v>
      </c>
      <c r="AK207" s="24">
        <f t="shared" si="76"/>
        <v>5</v>
      </c>
      <c r="AL207" s="24">
        <f t="shared" si="77"/>
        <v>6</v>
      </c>
      <c r="AM207" s="2">
        <f t="shared" si="78"/>
        <v>42</v>
      </c>
      <c r="AN207" s="60">
        <f t="shared" si="79"/>
        <v>0</v>
      </c>
    </row>
    <row r="208" spans="1:40" ht="15.5" customHeight="1" x14ac:dyDescent="0.35">
      <c r="A208" s="60">
        <v>206</v>
      </c>
      <c r="B208" s="60">
        <v>206</v>
      </c>
      <c r="C208" s="60" t="s">
        <v>55</v>
      </c>
      <c r="D208" s="60" t="s">
        <v>145</v>
      </c>
      <c r="E208" s="60" t="s">
        <v>346</v>
      </c>
      <c r="I208" s="60" t="s">
        <v>40</v>
      </c>
      <c r="J208" s="60" t="s">
        <v>3</v>
      </c>
      <c r="K208" s="60" t="s">
        <v>41</v>
      </c>
      <c r="L208" s="60" t="s">
        <v>41</v>
      </c>
      <c r="M208" s="60" t="s">
        <v>59</v>
      </c>
      <c r="N208" s="60" t="s">
        <v>42</v>
      </c>
      <c r="O208" s="60" t="s">
        <v>67</v>
      </c>
      <c r="P208" s="60" t="s">
        <v>41</v>
      </c>
      <c r="Q208" s="60" t="s">
        <v>68</v>
      </c>
      <c r="R208" s="60" t="s">
        <v>41</v>
      </c>
      <c r="S208" s="60" t="s">
        <v>43</v>
      </c>
      <c r="T208" s="60" t="s">
        <v>41</v>
      </c>
      <c r="U208" s="60">
        <f t="shared" si="60"/>
        <v>2</v>
      </c>
      <c r="V208" s="60">
        <f t="shared" si="61"/>
        <v>3</v>
      </c>
      <c r="W208" s="60">
        <f t="shared" si="62"/>
        <v>3</v>
      </c>
      <c r="X208" s="60">
        <f t="shared" si="63"/>
        <v>9</v>
      </c>
      <c r="Y208" s="24">
        <f t="shared" si="64"/>
        <v>3</v>
      </c>
      <c r="Z208" s="24">
        <f t="shared" si="65"/>
        <v>6</v>
      </c>
      <c r="AA208" s="24">
        <f t="shared" si="66"/>
        <v>9</v>
      </c>
      <c r="AB208" s="24">
        <f t="shared" si="67"/>
        <v>7</v>
      </c>
      <c r="AC208" s="24">
        <f t="shared" si="68"/>
        <v>9</v>
      </c>
      <c r="AD208" s="24">
        <f t="shared" si="69"/>
        <v>9</v>
      </c>
      <c r="AE208" s="24">
        <f t="shared" si="70"/>
        <v>9</v>
      </c>
      <c r="AF208" s="24">
        <f t="shared" si="71"/>
        <v>2</v>
      </c>
      <c r="AG208" s="24">
        <f t="shared" si="72"/>
        <v>0</v>
      </c>
      <c r="AH208" s="24">
        <f t="shared" si="73"/>
        <v>2</v>
      </c>
      <c r="AI208" s="24">
        <f t="shared" si="74"/>
        <v>2</v>
      </c>
      <c r="AJ208" s="24">
        <f t="shared" si="75"/>
        <v>1</v>
      </c>
      <c r="AK208" s="24">
        <f t="shared" si="76"/>
        <v>3</v>
      </c>
      <c r="AL208" s="24">
        <f t="shared" si="77"/>
        <v>6</v>
      </c>
      <c r="AM208" s="2">
        <f t="shared" si="78"/>
        <v>43</v>
      </c>
      <c r="AN208" s="60">
        <f t="shared" si="79"/>
        <v>0</v>
      </c>
    </row>
    <row r="209" spans="1:40" ht="15.5" customHeight="1" x14ac:dyDescent="0.35">
      <c r="A209" s="60">
        <v>207</v>
      </c>
      <c r="B209" s="60">
        <v>207</v>
      </c>
      <c r="C209" s="60" t="s">
        <v>38</v>
      </c>
      <c r="D209" s="60" t="s">
        <v>145</v>
      </c>
      <c r="E209" s="60" t="s">
        <v>347</v>
      </c>
      <c r="I209" s="60" t="s">
        <v>47</v>
      </c>
      <c r="J209" s="60" t="s">
        <v>40</v>
      </c>
      <c r="K209" s="60" t="s">
        <v>41</v>
      </c>
      <c r="L209" s="60" t="s">
        <v>42</v>
      </c>
      <c r="M209" s="60" t="s">
        <v>63</v>
      </c>
      <c r="N209" s="60" t="s">
        <v>3</v>
      </c>
      <c r="O209" s="60" t="s">
        <v>51</v>
      </c>
      <c r="P209" s="60" t="s">
        <v>62</v>
      </c>
      <c r="Q209" s="60" t="s">
        <v>52</v>
      </c>
      <c r="R209" s="60" t="s">
        <v>47</v>
      </c>
      <c r="S209" s="60" t="s">
        <v>53</v>
      </c>
      <c r="T209" s="60" t="s">
        <v>49</v>
      </c>
      <c r="U209" s="60">
        <f t="shared" si="60"/>
        <v>6</v>
      </c>
      <c r="V209" s="60">
        <f t="shared" si="61"/>
        <v>7</v>
      </c>
      <c r="W209" s="60">
        <f t="shared" si="62"/>
        <v>2</v>
      </c>
      <c r="X209" s="60">
        <f t="shared" si="63"/>
        <v>7</v>
      </c>
      <c r="Y209" s="24">
        <f t="shared" si="64"/>
        <v>2</v>
      </c>
      <c r="Z209" s="24">
        <f t="shared" si="65"/>
        <v>3</v>
      </c>
      <c r="AA209" s="24">
        <f t="shared" si="66"/>
        <v>9</v>
      </c>
      <c r="AB209" s="24">
        <f t="shared" si="67"/>
        <v>6</v>
      </c>
      <c r="AC209" s="24">
        <f t="shared" si="68"/>
        <v>1</v>
      </c>
      <c r="AD209" s="24">
        <f t="shared" si="69"/>
        <v>2</v>
      </c>
      <c r="AE209" s="24">
        <f t="shared" si="70"/>
        <v>4</v>
      </c>
      <c r="AF209" s="24">
        <f t="shared" si="71"/>
        <v>2</v>
      </c>
      <c r="AG209" s="24">
        <f t="shared" si="72"/>
        <v>3</v>
      </c>
      <c r="AH209" s="24">
        <f t="shared" si="73"/>
        <v>5</v>
      </c>
      <c r="AI209" s="24">
        <f t="shared" si="74"/>
        <v>2</v>
      </c>
      <c r="AJ209" s="24">
        <f t="shared" si="75"/>
        <v>3</v>
      </c>
      <c r="AK209" s="24">
        <f t="shared" si="76"/>
        <v>5</v>
      </c>
      <c r="AL209" s="24">
        <f t="shared" si="77"/>
        <v>6</v>
      </c>
      <c r="AM209" s="2">
        <f t="shared" si="78"/>
        <v>21</v>
      </c>
      <c r="AN209" s="60">
        <f t="shared" si="79"/>
        <v>1</v>
      </c>
    </row>
    <row r="210" spans="1:40" ht="15.5" customHeight="1" x14ac:dyDescent="0.35">
      <c r="A210" s="60">
        <v>208</v>
      </c>
      <c r="B210" s="60">
        <v>208</v>
      </c>
      <c r="C210" s="60" t="s">
        <v>38</v>
      </c>
      <c r="D210" s="60" t="s">
        <v>145</v>
      </c>
      <c r="E210" s="60" t="s">
        <v>348</v>
      </c>
      <c r="I210" s="60" t="s">
        <v>41</v>
      </c>
      <c r="J210" s="60" t="s">
        <v>41</v>
      </c>
      <c r="K210" s="60" t="s">
        <v>41</v>
      </c>
      <c r="L210" s="60" t="s">
        <v>41</v>
      </c>
      <c r="M210" s="60" t="s">
        <v>43</v>
      </c>
      <c r="N210" s="60" t="s">
        <v>41</v>
      </c>
      <c r="O210" s="60" t="s">
        <v>44</v>
      </c>
      <c r="P210" s="60" t="s">
        <v>41</v>
      </c>
      <c r="Q210" s="60" t="s">
        <v>45</v>
      </c>
      <c r="R210" s="60" t="s">
        <v>41</v>
      </c>
      <c r="S210" s="60" t="s">
        <v>46</v>
      </c>
      <c r="T210" s="60" t="s">
        <v>41</v>
      </c>
      <c r="U210" s="60">
        <f t="shared" si="60"/>
        <v>0</v>
      </c>
      <c r="V210" s="60">
        <f t="shared" si="61"/>
        <v>0</v>
      </c>
      <c r="W210" s="60">
        <f t="shared" si="62"/>
        <v>9</v>
      </c>
      <c r="X210" s="60">
        <f t="shared" si="63"/>
        <v>9</v>
      </c>
      <c r="Y210" s="24">
        <f t="shared" si="64"/>
        <v>9</v>
      </c>
      <c r="Z210" s="24">
        <f t="shared" si="65"/>
        <v>9</v>
      </c>
      <c r="AA210" s="24">
        <f t="shared" si="66"/>
        <v>9</v>
      </c>
      <c r="AB210" s="24">
        <f t="shared" si="67"/>
        <v>9</v>
      </c>
      <c r="AC210" s="24">
        <f t="shared" si="68"/>
        <v>9</v>
      </c>
      <c r="AD210" s="24">
        <f t="shared" si="69"/>
        <v>9</v>
      </c>
      <c r="AE210" s="24">
        <f t="shared" si="70"/>
        <v>9</v>
      </c>
      <c r="AF210" s="24">
        <f t="shared" si="71"/>
        <v>0</v>
      </c>
      <c r="AG210" s="24">
        <f t="shared" si="72"/>
        <v>0</v>
      </c>
      <c r="AH210" s="24">
        <f t="shared" si="73"/>
        <v>0</v>
      </c>
      <c r="AI210" s="24">
        <f t="shared" si="74"/>
        <v>0</v>
      </c>
      <c r="AJ210" s="24">
        <f t="shared" si="75"/>
        <v>0</v>
      </c>
      <c r="AK210" s="24">
        <f t="shared" si="76"/>
        <v>0</v>
      </c>
      <c r="AL210" s="24">
        <f t="shared" si="77"/>
        <v>6</v>
      </c>
      <c r="AM210" s="2">
        <f t="shared" si="78"/>
        <v>54</v>
      </c>
      <c r="AN210" s="60">
        <f t="shared" si="79"/>
        <v>0</v>
      </c>
    </row>
    <row r="211" spans="1:40" ht="15.5" customHeight="1" x14ac:dyDescent="0.35">
      <c r="A211" s="60">
        <v>209</v>
      </c>
      <c r="B211" s="60">
        <v>209</v>
      </c>
      <c r="C211" s="60" t="s">
        <v>38</v>
      </c>
      <c r="D211" s="60" t="s">
        <v>145</v>
      </c>
      <c r="E211" s="60" t="s">
        <v>349</v>
      </c>
      <c r="I211" s="60" t="s">
        <v>40</v>
      </c>
      <c r="J211" s="60" t="s">
        <v>40</v>
      </c>
      <c r="K211" s="60" t="s">
        <v>41</v>
      </c>
      <c r="L211" s="60" t="s">
        <v>41</v>
      </c>
      <c r="M211" s="60" t="s">
        <v>44</v>
      </c>
      <c r="N211" s="60" t="s">
        <v>41</v>
      </c>
      <c r="O211" s="60" t="s">
        <v>45</v>
      </c>
      <c r="P211" s="60" t="s">
        <v>42</v>
      </c>
      <c r="Q211" s="60" t="s">
        <v>46</v>
      </c>
      <c r="R211" s="60" t="s">
        <v>48</v>
      </c>
      <c r="S211" s="60" t="s">
        <v>70</v>
      </c>
      <c r="T211" s="60" t="s">
        <v>40</v>
      </c>
      <c r="U211" s="60">
        <f t="shared" si="60"/>
        <v>4</v>
      </c>
      <c r="V211" s="60">
        <f t="shared" si="61"/>
        <v>5</v>
      </c>
      <c r="W211" s="60">
        <f t="shared" si="62"/>
        <v>3</v>
      </c>
      <c r="X211" s="60">
        <f t="shared" si="63"/>
        <v>9</v>
      </c>
      <c r="Y211" s="24">
        <f t="shared" si="64"/>
        <v>3</v>
      </c>
      <c r="Z211" s="24">
        <f t="shared" si="65"/>
        <v>3</v>
      </c>
      <c r="AA211" s="24">
        <f t="shared" si="66"/>
        <v>9</v>
      </c>
      <c r="AB211" s="24">
        <f t="shared" si="67"/>
        <v>9</v>
      </c>
      <c r="AC211" s="24">
        <f t="shared" si="68"/>
        <v>7</v>
      </c>
      <c r="AD211" s="24">
        <f t="shared" si="69"/>
        <v>5</v>
      </c>
      <c r="AE211" s="24">
        <f t="shared" si="70"/>
        <v>3</v>
      </c>
      <c r="AF211" s="24">
        <f t="shared" si="71"/>
        <v>2</v>
      </c>
      <c r="AG211" s="24">
        <f t="shared" si="72"/>
        <v>2</v>
      </c>
      <c r="AH211" s="24">
        <f t="shared" si="73"/>
        <v>4</v>
      </c>
      <c r="AI211" s="24">
        <f t="shared" si="74"/>
        <v>2</v>
      </c>
      <c r="AJ211" s="24">
        <f t="shared" si="75"/>
        <v>3</v>
      </c>
      <c r="AK211" s="24">
        <f t="shared" si="76"/>
        <v>5</v>
      </c>
      <c r="AL211" s="24">
        <f t="shared" si="77"/>
        <v>6</v>
      </c>
      <c r="AM211" s="2">
        <f t="shared" si="78"/>
        <v>30</v>
      </c>
      <c r="AN211" s="60">
        <f t="shared" si="79"/>
        <v>0</v>
      </c>
    </row>
    <row r="212" spans="1:40" ht="15.5" customHeight="1" x14ac:dyDescent="0.35">
      <c r="A212" s="60">
        <v>210</v>
      </c>
      <c r="B212" s="60">
        <v>210</v>
      </c>
      <c r="C212" s="60" t="s">
        <v>55</v>
      </c>
      <c r="D212" s="60" t="s">
        <v>145</v>
      </c>
      <c r="E212" s="60" t="s">
        <v>350</v>
      </c>
      <c r="I212" s="60" t="s">
        <v>3</v>
      </c>
      <c r="J212" s="60" t="s">
        <v>49</v>
      </c>
      <c r="K212" s="60" t="s">
        <v>4</v>
      </c>
      <c r="L212" s="60" t="s">
        <v>41</v>
      </c>
      <c r="M212" s="60" t="s">
        <v>59</v>
      </c>
      <c r="N212" s="60" t="s">
        <v>49</v>
      </c>
      <c r="O212" s="60" t="s">
        <v>67</v>
      </c>
      <c r="P212" s="60" t="s">
        <v>41</v>
      </c>
      <c r="Q212" s="60" t="s">
        <v>43</v>
      </c>
      <c r="R212" s="60" t="s">
        <v>41</v>
      </c>
      <c r="S212" s="60" t="s">
        <v>56</v>
      </c>
      <c r="T212" s="60" t="s">
        <v>41</v>
      </c>
      <c r="U212" s="60">
        <f t="shared" si="60"/>
        <v>3</v>
      </c>
      <c r="V212" s="60">
        <f t="shared" si="61"/>
        <v>4</v>
      </c>
      <c r="W212" s="60">
        <f t="shared" si="62"/>
        <v>6</v>
      </c>
      <c r="X212" s="60">
        <f t="shared" si="63"/>
        <v>9</v>
      </c>
      <c r="Y212" s="24">
        <f t="shared" si="64"/>
        <v>6</v>
      </c>
      <c r="Z212" s="24">
        <f t="shared" si="65"/>
        <v>4</v>
      </c>
      <c r="AA212" s="24">
        <f t="shared" si="66"/>
        <v>8</v>
      </c>
      <c r="AB212" s="24">
        <f t="shared" si="67"/>
        <v>4</v>
      </c>
      <c r="AC212" s="24">
        <f t="shared" si="68"/>
        <v>9</v>
      </c>
      <c r="AD212" s="24">
        <f t="shared" si="69"/>
        <v>9</v>
      </c>
      <c r="AE212" s="24">
        <f t="shared" si="70"/>
        <v>9</v>
      </c>
      <c r="AF212" s="24">
        <f t="shared" si="71"/>
        <v>2</v>
      </c>
      <c r="AG212" s="24">
        <f t="shared" si="72"/>
        <v>1</v>
      </c>
      <c r="AH212" s="24">
        <f t="shared" si="73"/>
        <v>3</v>
      </c>
      <c r="AI212" s="24">
        <f t="shared" si="74"/>
        <v>3</v>
      </c>
      <c r="AJ212" s="24">
        <f t="shared" si="75"/>
        <v>1</v>
      </c>
      <c r="AK212" s="24">
        <f t="shared" si="76"/>
        <v>4</v>
      </c>
      <c r="AL212" s="24">
        <f t="shared" si="77"/>
        <v>6</v>
      </c>
      <c r="AM212" s="2">
        <f t="shared" si="78"/>
        <v>40</v>
      </c>
      <c r="AN212" s="60">
        <f t="shared" si="79"/>
        <v>0</v>
      </c>
    </row>
    <row r="213" spans="1:40" ht="15.5" customHeight="1" x14ac:dyDescent="0.35">
      <c r="A213" s="60">
        <v>211</v>
      </c>
      <c r="B213" s="60">
        <v>211</v>
      </c>
      <c r="C213" s="60" t="s">
        <v>38</v>
      </c>
      <c r="D213" s="60" t="s">
        <v>145</v>
      </c>
      <c r="E213" s="60" t="s">
        <v>351</v>
      </c>
      <c r="I213" s="60" t="s">
        <v>40</v>
      </c>
      <c r="J213" s="60" t="s">
        <v>49</v>
      </c>
      <c r="K213" s="60" t="s">
        <v>41</v>
      </c>
      <c r="L213" s="60" t="s">
        <v>4</v>
      </c>
      <c r="M213" s="60" t="s">
        <v>43</v>
      </c>
      <c r="N213" s="60" t="s">
        <v>4</v>
      </c>
      <c r="O213" s="60" t="s">
        <v>44</v>
      </c>
      <c r="P213" s="60" t="s">
        <v>41</v>
      </c>
      <c r="Q213" s="60" t="s">
        <v>45</v>
      </c>
      <c r="R213" s="60" t="s">
        <v>3</v>
      </c>
      <c r="S213" s="60" t="s">
        <v>46</v>
      </c>
      <c r="T213" s="60" t="s">
        <v>40</v>
      </c>
      <c r="U213" s="60">
        <f t="shared" si="60"/>
        <v>4</v>
      </c>
      <c r="V213" s="60">
        <f t="shared" si="61"/>
        <v>6</v>
      </c>
      <c r="W213" s="60">
        <f t="shared" si="62"/>
        <v>3</v>
      </c>
      <c r="X213" s="60">
        <f t="shared" si="63"/>
        <v>8</v>
      </c>
      <c r="Y213" s="24">
        <f t="shared" si="64"/>
        <v>3</v>
      </c>
      <c r="Z213" s="24">
        <f t="shared" si="65"/>
        <v>4</v>
      </c>
      <c r="AA213" s="24">
        <f t="shared" si="66"/>
        <v>9</v>
      </c>
      <c r="AB213" s="24">
        <f t="shared" si="67"/>
        <v>8</v>
      </c>
      <c r="AC213" s="24">
        <f t="shared" si="68"/>
        <v>9</v>
      </c>
      <c r="AD213" s="24">
        <f t="shared" si="69"/>
        <v>6</v>
      </c>
      <c r="AE213" s="24">
        <f t="shared" si="70"/>
        <v>3</v>
      </c>
      <c r="AF213" s="24">
        <f t="shared" si="71"/>
        <v>2</v>
      </c>
      <c r="AG213" s="24">
        <f t="shared" si="72"/>
        <v>2</v>
      </c>
      <c r="AH213" s="24">
        <f t="shared" si="73"/>
        <v>4</v>
      </c>
      <c r="AI213" s="24">
        <f t="shared" si="74"/>
        <v>2</v>
      </c>
      <c r="AJ213" s="24">
        <f t="shared" si="75"/>
        <v>3</v>
      </c>
      <c r="AK213" s="24">
        <f t="shared" si="76"/>
        <v>5</v>
      </c>
      <c r="AL213" s="24">
        <f t="shared" si="77"/>
        <v>6</v>
      </c>
      <c r="AM213" s="2">
        <f t="shared" si="78"/>
        <v>33</v>
      </c>
      <c r="AN213" s="60">
        <f t="shared" si="79"/>
        <v>0</v>
      </c>
    </row>
    <row r="214" spans="1:40" ht="15.5" customHeight="1" x14ac:dyDescent="0.35">
      <c r="A214" s="60">
        <v>212</v>
      </c>
      <c r="B214" s="60">
        <v>212</v>
      </c>
      <c r="C214" s="60" t="s">
        <v>55</v>
      </c>
      <c r="D214" s="60" t="s">
        <v>145</v>
      </c>
      <c r="E214" s="60" t="s">
        <v>352</v>
      </c>
      <c r="I214" s="60" t="s">
        <v>4</v>
      </c>
      <c r="J214" s="60" t="s">
        <v>4</v>
      </c>
      <c r="K214" s="60" t="s">
        <v>41</v>
      </c>
      <c r="L214" s="60" t="s">
        <v>41</v>
      </c>
      <c r="M214" s="60" t="s">
        <v>59</v>
      </c>
      <c r="N214" s="60" t="s">
        <v>41</v>
      </c>
      <c r="O214" s="60" t="s">
        <v>67</v>
      </c>
      <c r="P214" s="60" t="s">
        <v>41</v>
      </c>
      <c r="Q214" s="60" t="s">
        <v>43</v>
      </c>
      <c r="R214" s="60" t="s">
        <v>41</v>
      </c>
      <c r="S214" s="60" t="s">
        <v>56</v>
      </c>
      <c r="T214" s="60" t="s">
        <v>41</v>
      </c>
      <c r="U214" s="60">
        <f t="shared" si="60"/>
        <v>0</v>
      </c>
      <c r="V214" s="60">
        <f t="shared" si="61"/>
        <v>2</v>
      </c>
      <c r="W214" s="60">
        <f t="shared" si="62"/>
        <v>8</v>
      </c>
      <c r="X214" s="60">
        <f t="shared" si="63"/>
        <v>9</v>
      </c>
      <c r="Y214" s="24">
        <f t="shared" si="64"/>
        <v>8</v>
      </c>
      <c r="Z214" s="24">
        <f t="shared" si="65"/>
        <v>8</v>
      </c>
      <c r="AA214" s="24">
        <f t="shared" si="66"/>
        <v>9</v>
      </c>
      <c r="AB214" s="24">
        <f t="shared" si="67"/>
        <v>9</v>
      </c>
      <c r="AC214" s="24">
        <f t="shared" si="68"/>
        <v>9</v>
      </c>
      <c r="AD214" s="24">
        <f t="shared" si="69"/>
        <v>9</v>
      </c>
      <c r="AE214" s="24">
        <f t="shared" si="70"/>
        <v>9</v>
      </c>
      <c r="AF214" s="24">
        <f t="shared" si="71"/>
        <v>0</v>
      </c>
      <c r="AG214" s="24">
        <f t="shared" si="72"/>
        <v>0</v>
      </c>
      <c r="AH214" s="24">
        <f t="shared" si="73"/>
        <v>0</v>
      </c>
      <c r="AI214" s="24">
        <f t="shared" si="74"/>
        <v>2</v>
      </c>
      <c r="AJ214" s="24">
        <f t="shared" si="75"/>
        <v>0</v>
      </c>
      <c r="AK214" s="24">
        <f t="shared" si="76"/>
        <v>2</v>
      </c>
      <c r="AL214" s="24">
        <f t="shared" si="77"/>
        <v>6</v>
      </c>
      <c r="AM214" s="2">
        <f t="shared" si="78"/>
        <v>52</v>
      </c>
      <c r="AN214" s="60">
        <f t="shared" si="79"/>
        <v>0</v>
      </c>
    </row>
    <row r="215" spans="1:40" ht="15.5" customHeight="1" x14ac:dyDescent="0.35">
      <c r="A215" s="60">
        <v>213</v>
      </c>
      <c r="B215" s="60">
        <v>213</v>
      </c>
      <c r="C215" s="60" t="s">
        <v>55</v>
      </c>
      <c r="D215" s="60" t="s">
        <v>145</v>
      </c>
      <c r="E215" s="60" t="s">
        <v>353</v>
      </c>
      <c r="I215" s="60" t="s">
        <v>40</v>
      </c>
      <c r="J215" s="60" t="s">
        <v>40</v>
      </c>
      <c r="K215" s="60" t="s">
        <v>41</v>
      </c>
      <c r="L215" s="60" t="s">
        <v>42</v>
      </c>
      <c r="M215" s="60" t="s">
        <v>43</v>
      </c>
      <c r="N215" s="60" t="s">
        <v>3</v>
      </c>
      <c r="O215" s="60" t="s">
        <v>57</v>
      </c>
      <c r="P215" s="60" t="s">
        <v>42</v>
      </c>
      <c r="Q215" s="60" t="s">
        <v>72</v>
      </c>
      <c r="R215" s="60" t="s">
        <v>40</v>
      </c>
      <c r="S215" s="60" t="s">
        <v>46</v>
      </c>
      <c r="T215" s="60" t="s">
        <v>40</v>
      </c>
      <c r="U215" s="60">
        <f t="shared" si="60"/>
        <v>5</v>
      </c>
      <c r="V215" s="60">
        <f t="shared" si="61"/>
        <v>7</v>
      </c>
      <c r="W215" s="60">
        <f t="shared" si="62"/>
        <v>3</v>
      </c>
      <c r="X215" s="60">
        <f t="shared" si="63"/>
        <v>7</v>
      </c>
      <c r="Y215" s="24">
        <f t="shared" si="64"/>
        <v>3</v>
      </c>
      <c r="Z215" s="24">
        <f t="shared" si="65"/>
        <v>3</v>
      </c>
      <c r="AA215" s="24">
        <f t="shared" si="66"/>
        <v>9</v>
      </c>
      <c r="AB215" s="24">
        <f t="shared" si="67"/>
        <v>6</v>
      </c>
      <c r="AC215" s="24">
        <f t="shared" si="68"/>
        <v>7</v>
      </c>
      <c r="AD215" s="24">
        <f t="shared" si="69"/>
        <v>3</v>
      </c>
      <c r="AE215" s="24">
        <f t="shared" si="70"/>
        <v>3</v>
      </c>
      <c r="AF215" s="24">
        <f t="shared" si="71"/>
        <v>2</v>
      </c>
      <c r="AG215" s="24">
        <f t="shared" si="72"/>
        <v>3</v>
      </c>
      <c r="AH215" s="24">
        <f t="shared" si="73"/>
        <v>5</v>
      </c>
      <c r="AI215" s="24">
        <f t="shared" si="74"/>
        <v>2</v>
      </c>
      <c r="AJ215" s="24">
        <f t="shared" si="75"/>
        <v>3</v>
      </c>
      <c r="AK215" s="24">
        <f t="shared" si="76"/>
        <v>5</v>
      </c>
      <c r="AL215" s="24">
        <f t="shared" si="77"/>
        <v>6</v>
      </c>
      <c r="AM215" s="2">
        <f t="shared" si="78"/>
        <v>27</v>
      </c>
      <c r="AN215" s="60">
        <f t="shared" si="79"/>
        <v>0</v>
      </c>
    </row>
    <row r="216" spans="1:40" ht="15.5" customHeight="1" x14ac:dyDescent="0.35">
      <c r="A216" s="60">
        <v>214</v>
      </c>
      <c r="B216" s="60">
        <v>214</v>
      </c>
      <c r="C216" s="60" t="s">
        <v>55</v>
      </c>
      <c r="D216" s="60" t="s">
        <v>145</v>
      </c>
      <c r="E216" s="60" t="s">
        <v>354</v>
      </c>
      <c r="I216" s="60" t="s">
        <v>48</v>
      </c>
      <c r="J216" s="60" t="s">
        <v>48</v>
      </c>
      <c r="K216" s="60" t="s">
        <v>41</v>
      </c>
      <c r="L216" s="60" t="s">
        <v>41</v>
      </c>
      <c r="M216" s="60" t="s">
        <v>51</v>
      </c>
      <c r="N216" s="60" t="s">
        <v>3</v>
      </c>
      <c r="O216" s="60" t="s">
        <v>52</v>
      </c>
      <c r="P216" s="60" t="s">
        <v>48</v>
      </c>
      <c r="Q216" s="60" t="s">
        <v>53</v>
      </c>
      <c r="R216" s="60" t="s">
        <v>4</v>
      </c>
      <c r="S216" s="60" t="s">
        <v>54</v>
      </c>
      <c r="T216" s="60" t="s">
        <v>42</v>
      </c>
      <c r="U216" s="60">
        <f t="shared" si="60"/>
        <v>4</v>
      </c>
      <c r="V216" s="60">
        <f t="shared" si="61"/>
        <v>6</v>
      </c>
      <c r="W216" s="60">
        <f t="shared" si="62"/>
        <v>5</v>
      </c>
      <c r="X216" s="60">
        <f t="shared" si="63"/>
        <v>9</v>
      </c>
      <c r="Y216" s="24">
        <f t="shared" si="64"/>
        <v>5</v>
      </c>
      <c r="Z216" s="24">
        <f t="shared" si="65"/>
        <v>5</v>
      </c>
      <c r="AA216" s="24">
        <f t="shared" si="66"/>
        <v>9</v>
      </c>
      <c r="AB216" s="24">
        <f t="shared" si="67"/>
        <v>6</v>
      </c>
      <c r="AC216" s="24">
        <f t="shared" si="68"/>
        <v>5</v>
      </c>
      <c r="AD216" s="24">
        <f t="shared" si="69"/>
        <v>8</v>
      </c>
      <c r="AE216" s="24">
        <f t="shared" si="70"/>
        <v>7</v>
      </c>
      <c r="AF216" s="24">
        <f t="shared" si="71"/>
        <v>2</v>
      </c>
      <c r="AG216" s="24">
        <f t="shared" si="72"/>
        <v>2</v>
      </c>
      <c r="AH216" s="24">
        <f t="shared" si="73"/>
        <v>4</v>
      </c>
      <c r="AI216" s="24">
        <f t="shared" si="74"/>
        <v>2</v>
      </c>
      <c r="AJ216" s="24">
        <f t="shared" si="75"/>
        <v>3</v>
      </c>
      <c r="AK216" s="24">
        <f t="shared" si="76"/>
        <v>5</v>
      </c>
      <c r="AL216" s="24">
        <f t="shared" si="77"/>
        <v>6</v>
      </c>
      <c r="AM216" s="2">
        <f t="shared" si="78"/>
        <v>37</v>
      </c>
      <c r="AN216" s="60">
        <f t="shared" si="79"/>
        <v>0</v>
      </c>
    </row>
    <row r="217" spans="1:40" ht="15.5" customHeight="1" x14ac:dyDescent="0.35">
      <c r="A217" s="60">
        <v>215</v>
      </c>
      <c r="B217" s="60">
        <v>215</v>
      </c>
      <c r="C217" s="60" t="s">
        <v>38</v>
      </c>
      <c r="D217" s="60" t="s">
        <v>145</v>
      </c>
      <c r="E217" s="60" t="s">
        <v>355</v>
      </c>
      <c r="I217" s="60" t="s">
        <v>3</v>
      </c>
      <c r="J217" s="60" t="s">
        <v>48</v>
      </c>
      <c r="K217" s="60" t="s">
        <v>41</v>
      </c>
      <c r="L217" s="60" t="s">
        <v>41</v>
      </c>
      <c r="M217" s="60" t="s">
        <v>63</v>
      </c>
      <c r="N217" s="60" t="s">
        <v>41</v>
      </c>
      <c r="O217" s="60" t="s">
        <v>51</v>
      </c>
      <c r="P217" s="60" t="s">
        <v>49</v>
      </c>
      <c r="Q217" s="60" t="s">
        <v>52</v>
      </c>
      <c r="R217" s="60" t="s">
        <v>48</v>
      </c>
      <c r="S217" s="60" t="s">
        <v>53</v>
      </c>
      <c r="T217" s="60" t="s">
        <v>4</v>
      </c>
      <c r="U217" s="60">
        <f t="shared" si="60"/>
        <v>4</v>
      </c>
      <c r="V217" s="60">
        <f t="shared" si="61"/>
        <v>5</v>
      </c>
      <c r="W217" s="60">
        <f t="shared" si="62"/>
        <v>6</v>
      </c>
      <c r="X217" s="60">
        <f t="shared" si="63"/>
        <v>9</v>
      </c>
      <c r="Y217" s="24">
        <f t="shared" si="64"/>
        <v>6</v>
      </c>
      <c r="Z217" s="24">
        <f t="shared" si="65"/>
        <v>5</v>
      </c>
      <c r="AA217" s="24">
        <f t="shared" si="66"/>
        <v>9</v>
      </c>
      <c r="AB217" s="24">
        <f t="shared" si="67"/>
        <v>9</v>
      </c>
      <c r="AC217" s="24">
        <f t="shared" si="68"/>
        <v>4</v>
      </c>
      <c r="AD217" s="24">
        <f t="shared" si="69"/>
        <v>5</v>
      </c>
      <c r="AE217" s="24">
        <f t="shared" si="70"/>
        <v>8</v>
      </c>
      <c r="AF217" s="24">
        <f t="shared" si="71"/>
        <v>2</v>
      </c>
      <c r="AG217" s="24">
        <f t="shared" si="72"/>
        <v>2</v>
      </c>
      <c r="AH217" s="24">
        <f t="shared" si="73"/>
        <v>4</v>
      </c>
      <c r="AI217" s="24">
        <f t="shared" si="74"/>
        <v>2</v>
      </c>
      <c r="AJ217" s="24">
        <f t="shared" si="75"/>
        <v>3</v>
      </c>
      <c r="AK217" s="24">
        <f t="shared" si="76"/>
        <v>5</v>
      </c>
      <c r="AL217" s="24">
        <f t="shared" si="77"/>
        <v>6</v>
      </c>
      <c r="AM217" s="2">
        <f t="shared" si="78"/>
        <v>37</v>
      </c>
      <c r="AN217" s="60">
        <f t="shared" si="79"/>
        <v>0</v>
      </c>
    </row>
    <row r="218" spans="1:40" ht="15.5" customHeight="1" x14ac:dyDescent="0.35">
      <c r="A218" s="60">
        <v>216</v>
      </c>
      <c r="B218" s="60">
        <v>216</v>
      </c>
      <c r="C218" s="60" t="s">
        <v>38</v>
      </c>
      <c r="D218" s="60" t="s">
        <v>145</v>
      </c>
      <c r="E218" s="60" t="s">
        <v>356</v>
      </c>
      <c r="I218" s="60" t="s">
        <v>47</v>
      </c>
      <c r="J218" s="60" t="s">
        <v>40</v>
      </c>
      <c r="K218" s="60" t="s">
        <v>4</v>
      </c>
      <c r="L218" s="60" t="s">
        <v>3</v>
      </c>
      <c r="M218" s="60" t="s">
        <v>43</v>
      </c>
      <c r="N218" s="60" t="s">
        <v>42</v>
      </c>
      <c r="O218" s="60" t="s">
        <v>44</v>
      </c>
      <c r="P218" s="60" t="s">
        <v>42</v>
      </c>
      <c r="Q218" s="60" t="s">
        <v>45</v>
      </c>
      <c r="R218" s="60" t="s">
        <v>3</v>
      </c>
      <c r="S218" s="60" t="s">
        <v>46</v>
      </c>
      <c r="T218" s="60" t="s">
        <v>40</v>
      </c>
      <c r="U218" s="60">
        <f t="shared" si="60"/>
        <v>5</v>
      </c>
      <c r="V218" s="60">
        <f t="shared" si="61"/>
        <v>8</v>
      </c>
      <c r="W218" s="60">
        <f t="shared" si="62"/>
        <v>2</v>
      </c>
      <c r="X218" s="60">
        <f t="shared" si="63"/>
        <v>6</v>
      </c>
      <c r="Y218" s="24">
        <f t="shared" si="64"/>
        <v>2</v>
      </c>
      <c r="Z218" s="24">
        <f t="shared" si="65"/>
        <v>3</v>
      </c>
      <c r="AA218" s="24">
        <f t="shared" si="66"/>
        <v>8</v>
      </c>
      <c r="AB218" s="24">
        <f t="shared" si="67"/>
        <v>7</v>
      </c>
      <c r="AC218" s="24">
        <f t="shared" si="68"/>
        <v>7</v>
      </c>
      <c r="AD218" s="24">
        <f t="shared" si="69"/>
        <v>6</v>
      </c>
      <c r="AE218" s="24">
        <f t="shared" si="70"/>
        <v>3</v>
      </c>
      <c r="AF218" s="24">
        <f t="shared" si="71"/>
        <v>2</v>
      </c>
      <c r="AG218" s="24">
        <f t="shared" si="72"/>
        <v>2</v>
      </c>
      <c r="AH218" s="24">
        <f t="shared" si="73"/>
        <v>4</v>
      </c>
      <c r="AI218" s="24">
        <f t="shared" si="74"/>
        <v>3</v>
      </c>
      <c r="AJ218" s="24">
        <f t="shared" si="75"/>
        <v>3</v>
      </c>
      <c r="AK218" s="24">
        <f t="shared" si="76"/>
        <v>6</v>
      </c>
      <c r="AL218" s="24">
        <f t="shared" si="77"/>
        <v>6</v>
      </c>
      <c r="AM218" s="2">
        <f t="shared" si="78"/>
        <v>29</v>
      </c>
      <c r="AN218" s="60">
        <f t="shared" si="79"/>
        <v>0</v>
      </c>
    </row>
    <row r="219" spans="1:40" ht="15.5" customHeight="1" x14ac:dyDescent="0.35">
      <c r="A219" s="60">
        <v>217</v>
      </c>
      <c r="B219" s="60">
        <v>217</v>
      </c>
      <c r="C219" s="60" t="s">
        <v>38</v>
      </c>
      <c r="D219" s="60" t="s">
        <v>145</v>
      </c>
      <c r="E219" s="60" t="s">
        <v>357</v>
      </c>
      <c r="I219" s="60" t="s">
        <v>41</v>
      </c>
      <c r="J219" s="60" t="s">
        <v>48</v>
      </c>
      <c r="K219" s="60" t="s">
        <v>41</v>
      </c>
      <c r="L219" s="60" t="s">
        <v>41</v>
      </c>
      <c r="M219" s="60" t="s">
        <v>63</v>
      </c>
      <c r="N219" s="60" t="s">
        <v>41</v>
      </c>
      <c r="O219" s="60" t="s">
        <v>51</v>
      </c>
      <c r="P219" s="60" t="s">
        <v>41</v>
      </c>
      <c r="Q219" s="60" t="s">
        <v>52</v>
      </c>
      <c r="R219" s="60" t="s">
        <v>41</v>
      </c>
      <c r="S219" s="60" t="s">
        <v>65</v>
      </c>
      <c r="T219" s="60" t="s">
        <v>4</v>
      </c>
      <c r="U219" s="60">
        <f t="shared" si="60"/>
        <v>1</v>
      </c>
      <c r="V219" s="60">
        <f t="shared" si="61"/>
        <v>2</v>
      </c>
      <c r="W219" s="60">
        <f t="shared" si="62"/>
        <v>9</v>
      </c>
      <c r="X219" s="60">
        <f t="shared" si="63"/>
        <v>9</v>
      </c>
      <c r="Y219" s="24">
        <f t="shared" si="64"/>
        <v>9</v>
      </c>
      <c r="Z219" s="24">
        <f t="shared" si="65"/>
        <v>5</v>
      </c>
      <c r="AA219" s="24">
        <f t="shared" si="66"/>
        <v>9</v>
      </c>
      <c r="AB219" s="24">
        <f t="shared" si="67"/>
        <v>9</v>
      </c>
      <c r="AC219" s="24">
        <f t="shared" si="68"/>
        <v>9</v>
      </c>
      <c r="AD219" s="24">
        <f t="shared" si="69"/>
        <v>9</v>
      </c>
      <c r="AE219" s="24">
        <f t="shared" si="70"/>
        <v>8</v>
      </c>
      <c r="AF219" s="24">
        <f t="shared" si="71"/>
        <v>1</v>
      </c>
      <c r="AG219" s="24">
        <f t="shared" si="72"/>
        <v>0</v>
      </c>
      <c r="AH219" s="24">
        <f t="shared" si="73"/>
        <v>1</v>
      </c>
      <c r="AI219" s="24">
        <f t="shared" si="74"/>
        <v>1</v>
      </c>
      <c r="AJ219" s="24">
        <f t="shared" si="75"/>
        <v>1</v>
      </c>
      <c r="AK219" s="24">
        <f t="shared" si="76"/>
        <v>2</v>
      </c>
      <c r="AL219" s="24">
        <f t="shared" si="77"/>
        <v>6</v>
      </c>
      <c r="AM219" s="2">
        <f t="shared" si="78"/>
        <v>49</v>
      </c>
      <c r="AN219" s="60">
        <f t="shared" si="79"/>
        <v>0</v>
      </c>
    </row>
    <row r="220" spans="1:40" ht="15.5" customHeight="1" x14ac:dyDescent="0.35">
      <c r="A220" s="60">
        <v>218</v>
      </c>
      <c r="B220" s="60">
        <v>218</v>
      </c>
      <c r="C220" s="60" t="s">
        <v>55</v>
      </c>
      <c r="D220" s="60" t="s">
        <v>145</v>
      </c>
      <c r="E220" s="60" t="s">
        <v>358</v>
      </c>
      <c r="I220" s="60" t="s">
        <v>40</v>
      </c>
      <c r="J220" s="60" t="s">
        <v>49</v>
      </c>
      <c r="K220" s="60" t="s">
        <v>41</v>
      </c>
      <c r="L220" s="60" t="s">
        <v>41</v>
      </c>
      <c r="M220" s="60" t="s">
        <v>65</v>
      </c>
      <c r="N220" s="60" t="s">
        <v>4</v>
      </c>
      <c r="O220" s="60" t="s">
        <v>69</v>
      </c>
      <c r="P220" s="60" t="s">
        <v>40</v>
      </c>
      <c r="Q220" s="60" t="s">
        <v>70</v>
      </c>
      <c r="R220" s="60" t="s">
        <v>62</v>
      </c>
      <c r="S220" s="60" t="s">
        <v>71</v>
      </c>
      <c r="T220" s="60" t="s">
        <v>48</v>
      </c>
      <c r="U220" s="60">
        <f t="shared" si="60"/>
        <v>5</v>
      </c>
      <c r="V220" s="60">
        <f t="shared" si="61"/>
        <v>6</v>
      </c>
      <c r="W220" s="60">
        <f t="shared" si="62"/>
        <v>3</v>
      </c>
      <c r="X220" s="60">
        <f t="shared" si="63"/>
        <v>9</v>
      </c>
      <c r="Y220" s="24">
        <f t="shared" si="64"/>
        <v>3</v>
      </c>
      <c r="Z220" s="24">
        <f t="shared" si="65"/>
        <v>4</v>
      </c>
      <c r="AA220" s="24">
        <f t="shared" si="66"/>
        <v>9</v>
      </c>
      <c r="AB220" s="24">
        <f t="shared" si="67"/>
        <v>8</v>
      </c>
      <c r="AC220" s="24">
        <f t="shared" si="68"/>
        <v>3</v>
      </c>
      <c r="AD220" s="24">
        <f t="shared" si="69"/>
        <v>1</v>
      </c>
      <c r="AE220" s="24">
        <f t="shared" si="70"/>
        <v>5</v>
      </c>
      <c r="AF220" s="24">
        <f t="shared" si="71"/>
        <v>2</v>
      </c>
      <c r="AG220" s="24">
        <f t="shared" si="72"/>
        <v>3</v>
      </c>
      <c r="AH220" s="24">
        <f t="shared" si="73"/>
        <v>5</v>
      </c>
      <c r="AI220" s="24">
        <f t="shared" si="74"/>
        <v>2</v>
      </c>
      <c r="AJ220" s="24">
        <f t="shared" si="75"/>
        <v>3</v>
      </c>
      <c r="AK220" s="24">
        <f t="shared" si="76"/>
        <v>5</v>
      </c>
      <c r="AL220" s="24">
        <f t="shared" si="77"/>
        <v>6</v>
      </c>
      <c r="AM220" s="2">
        <f t="shared" si="78"/>
        <v>25</v>
      </c>
      <c r="AN220" s="60">
        <f t="shared" si="79"/>
        <v>1</v>
      </c>
    </row>
    <row r="221" spans="1:40" ht="15.5" customHeight="1" x14ac:dyDescent="0.35">
      <c r="A221" s="60">
        <v>219</v>
      </c>
      <c r="B221" s="60">
        <v>219</v>
      </c>
      <c r="C221" s="60" t="s">
        <v>55</v>
      </c>
      <c r="D221" s="60" t="s">
        <v>145</v>
      </c>
      <c r="E221" s="60" t="s">
        <v>359</v>
      </c>
      <c r="I221" s="60" t="s">
        <v>41</v>
      </c>
      <c r="J221" s="60" t="s">
        <v>3</v>
      </c>
      <c r="K221" s="60" t="s">
        <v>41</v>
      </c>
      <c r="L221" s="60" t="s">
        <v>4</v>
      </c>
      <c r="M221" s="60" t="s">
        <v>65</v>
      </c>
      <c r="N221" s="60" t="s">
        <v>4</v>
      </c>
      <c r="O221" s="60" t="s">
        <v>69</v>
      </c>
      <c r="P221" s="60" t="s">
        <v>40</v>
      </c>
      <c r="Q221" s="60" t="s">
        <v>70</v>
      </c>
      <c r="R221" s="60" t="s">
        <v>47</v>
      </c>
      <c r="S221" s="60" t="s">
        <v>71</v>
      </c>
      <c r="T221" s="60" t="s">
        <v>3</v>
      </c>
      <c r="U221" s="60">
        <f t="shared" si="60"/>
        <v>4</v>
      </c>
      <c r="V221" s="60">
        <f t="shared" si="61"/>
        <v>6</v>
      </c>
      <c r="W221" s="60">
        <f t="shared" si="62"/>
        <v>9</v>
      </c>
      <c r="X221" s="60">
        <f t="shared" si="63"/>
        <v>8</v>
      </c>
      <c r="Y221" s="24">
        <f t="shared" si="64"/>
        <v>8</v>
      </c>
      <c r="Z221" s="24">
        <f t="shared" si="65"/>
        <v>6</v>
      </c>
      <c r="AA221" s="24">
        <f t="shared" si="66"/>
        <v>9</v>
      </c>
      <c r="AB221" s="24">
        <f t="shared" si="67"/>
        <v>8</v>
      </c>
      <c r="AC221" s="24">
        <f t="shared" si="68"/>
        <v>3</v>
      </c>
      <c r="AD221" s="24">
        <f t="shared" si="69"/>
        <v>2</v>
      </c>
      <c r="AE221" s="24">
        <f t="shared" si="70"/>
        <v>6</v>
      </c>
      <c r="AF221" s="24">
        <f t="shared" si="71"/>
        <v>1</v>
      </c>
      <c r="AG221" s="24">
        <f t="shared" si="72"/>
        <v>3</v>
      </c>
      <c r="AH221" s="24">
        <f t="shared" si="73"/>
        <v>4</v>
      </c>
      <c r="AI221" s="24">
        <f t="shared" si="74"/>
        <v>2</v>
      </c>
      <c r="AJ221" s="24">
        <f t="shared" si="75"/>
        <v>3</v>
      </c>
      <c r="AK221" s="24">
        <f t="shared" si="76"/>
        <v>5</v>
      </c>
      <c r="AL221" s="24">
        <f t="shared" si="77"/>
        <v>6</v>
      </c>
      <c r="AM221" s="2">
        <f t="shared" si="78"/>
        <v>34</v>
      </c>
      <c r="AN221" s="60">
        <f t="shared" si="79"/>
        <v>0</v>
      </c>
    </row>
    <row r="222" spans="1:40" ht="15.5" customHeight="1" x14ac:dyDescent="0.35">
      <c r="A222" s="60">
        <v>220</v>
      </c>
      <c r="B222" s="60">
        <v>220</v>
      </c>
      <c r="C222" s="60" t="s">
        <v>38</v>
      </c>
      <c r="D222" s="60" t="s">
        <v>145</v>
      </c>
      <c r="E222" s="60" t="s">
        <v>360</v>
      </c>
      <c r="I222" s="60" t="s">
        <v>42</v>
      </c>
      <c r="J222" s="60" t="s">
        <v>42</v>
      </c>
      <c r="K222" s="60" t="s">
        <v>41</v>
      </c>
      <c r="L222" s="60" t="s">
        <v>41</v>
      </c>
      <c r="M222" s="60" t="s">
        <v>57</v>
      </c>
      <c r="N222" s="60" t="s">
        <v>41</v>
      </c>
      <c r="O222" s="60" t="s">
        <v>72</v>
      </c>
      <c r="P222" s="60" t="s">
        <v>3</v>
      </c>
      <c r="Q222" s="60" t="s">
        <v>46</v>
      </c>
      <c r="R222" s="60" t="s">
        <v>42</v>
      </c>
      <c r="S222" s="60" t="s">
        <v>70</v>
      </c>
      <c r="T222" s="60" t="s">
        <v>49</v>
      </c>
      <c r="U222" s="60">
        <f t="shared" si="60"/>
        <v>2</v>
      </c>
      <c r="V222" s="60">
        <f t="shared" si="61"/>
        <v>5</v>
      </c>
      <c r="W222" s="60">
        <f t="shared" si="62"/>
        <v>7</v>
      </c>
      <c r="X222" s="60">
        <f t="shared" si="63"/>
        <v>9</v>
      </c>
      <c r="Y222" s="24">
        <f t="shared" si="64"/>
        <v>7</v>
      </c>
      <c r="Z222" s="24">
        <f t="shared" si="65"/>
        <v>7</v>
      </c>
      <c r="AA222" s="24">
        <f t="shared" si="66"/>
        <v>9</v>
      </c>
      <c r="AB222" s="24">
        <f t="shared" si="67"/>
        <v>9</v>
      </c>
      <c r="AC222" s="24">
        <f t="shared" si="68"/>
        <v>6</v>
      </c>
      <c r="AD222" s="24">
        <f t="shared" si="69"/>
        <v>7</v>
      </c>
      <c r="AE222" s="24">
        <f t="shared" si="70"/>
        <v>4</v>
      </c>
      <c r="AF222" s="24">
        <f t="shared" si="71"/>
        <v>0</v>
      </c>
      <c r="AG222" s="24">
        <f t="shared" si="72"/>
        <v>2</v>
      </c>
      <c r="AH222" s="24">
        <f t="shared" si="73"/>
        <v>2</v>
      </c>
      <c r="AI222" s="24">
        <f t="shared" si="74"/>
        <v>2</v>
      </c>
      <c r="AJ222" s="24">
        <f t="shared" si="75"/>
        <v>3</v>
      </c>
      <c r="AK222" s="24">
        <f t="shared" si="76"/>
        <v>5</v>
      </c>
      <c r="AL222" s="24">
        <f t="shared" si="77"/>
        <v>6</v>
      </c>
      <c r="AM222" s="2">
        <f t="shared" si="78"/>
        <v>40</v>
      </c>
      <c r="AN222" s="60">
        <f t="shared" si="79"/>
        <v>0</v>
      </c>
    </row>
    <row r="223" spans="1:40" ht="15.5" customHeight="1" x14ac:dyDescent="0.35">
      <c r="A223" s="60">
        <v>221</v>
      </c>
      <c r="B223" s="60">
        <v>221</v>
      </c>
      <c r="C223" s="60" t="s">
        <v>38</v>
      </c>
      <c r="D223" s="60" t="s">
        <v>145</v>
      </c>
      <c r="E223" s="60" t="s">
        <v>361</v>
      </c>
      <c r="I223" s="60" t="s">
        <v>41</v>
      </c>
      <c r="J223" s="60" t="s">
        <v>4</v>
      </c>
      <c r="K223" s="60" t="s">
        <v>41</v>
      </c>
      <c r="L223" s="60" t="s">
        <v>41</v>
      </c>
      <c r="M223" s="60" t="s">
        <v>65</v>
      </c>
      <c r="N223" s="60" t="s">
        <v>4</v>
      </c>
      <c r="O223" s="60" t="s">
        <v>69</v>
      </c>
      <c r="P223" s="60" t="s">
        <v>4</v>
      </c>
      <c r="Q223" s="60" t="s">
        <v>70</v>
      </c>
      <c r="R223" s="60" t="s">
        <v>42</v>
      </c>
      <c r="S223" s="60" t="s">
        <v>71</v>
      </c>
      <c r="T223" s="60" t="s">
        <v>42</v>
      </c>
      <c r="U223" s="60">
        <f t="shared" si="60"/>
        <v>0</v>
      </c>
      <c r="V223" s="60">
        <f t="shared" si="61"/>
        <v>5</v>
      </c>
      <c r="W223" s="60">
        <f t="shared" si="62"/>
        <v>9</v>
      </c>
      <c r="X223" s="60">
        <f t="shared" si="63"/>
        <v>9</v>
      </c>
      <c r="Y223" s="24">
        <f t="shared" si="64"/>
        <v>9</v>
      </c>
      <c r="Z223" s="24">
        <f t="shared" si="65"/>
        <v>8</v>
      </c>
      <c r="AA223" s="24">
        <f t="shared" si="66"/>
        <v>9</v>
      </c>
      <c r="AB223" s="24">
        <f t="shared" si="67"/>
        <v>8</v>
      </c>
      <c r="AC223" s="24">
        <f t="shared" si="68"/>
        <v>8</v>
      </c>
      <c r="AD223" s="24">
        <f t="shared" si="69"/>
        <v>7</v>
      </c>
      <c r="AE223" s="24">
        <f t="shared" si="70"/>
        <v>7</v>
      </c>
      <c r="AF223" s="24">
        <f t="shared" si="71"/>
        <v>0</v>
      </c>
      <c r="AG223" s="24">
        <f t="shared" si="72"/>
        <v>0</v>
      </c>
      <c r="AH223" s="24">
        <f t="shared" si="73"/>
        <v>0</v>
      </c>
      <c r="AI223" s="24">
        <f t="shared" si="74"/>
        <v>1</v>
      </c>
      <c r="AJ223" s="24">
        <f t="shared" si="75"/>
        <v>3</v>
      </c>
      <c r="AK223" s="24">
        <f t="shared" si="76"/>
        <v>4</v>
      </c>
      <c r="AL223" s="24">
        <f t="shared" si="77"/>
        <v>6</v>
      </c>
      <c r="AM223" s="2">
        <f t="shared" si="78"/>
        <v>48</v>
      </c>
      <c r="AN223" s="60">
        <f t="shared" si="79"/>
        <v>0</v>
      </c>
    </row>
    <row r="224" spans="1:40" ht="15.5" customHeight="1" x14ac:dyDescent="0.35">
      <c r="A224" s="60">
        <v>222</v>
      </c>
      <c r="B224" s="60">
        <v>222</v>
      </c>
      <c r="C224" s="60" t="s">
        <v>38</v>
      </c>
      <c r="D224" s="60" t="s">
        <v>145</v>
      </c>
      <c r="E224" s="60" t="s">
        <v>362</v>
      </c>
      <c r="I224" s="60" t="s">
        <v>40</v>
      </c>
      <c r="J224" s="60" t="s">
        <v>40</v>
      </c>
      <c r="K224" s="60" t="s">
        <v>41</v>
      </c>
      <c r="L224" s="60" t="s">
        <v>4</v>
      </c>
      <c r="M224" s="60" t="s">
        <v>43</v>
      </c>
      <c r="N224" s="60" t="s">
        <v>4</v>
      </c>
      <c r="O224" s="60" t="s">
        <v>44</v>
      </c>
      <c r="P224" s="60" t="s">
        <v>4</v>
      </c>
      <c r="Q224" s="60" t="s">
        <v>45</v>
      </c>
      <c r="R224" s="60" t="s">
        <v>3</v>
      </c>
      <c r="S224" s="60" t="s">
        <v>46</v>
      </c>
      <c r="T224" s="60" t="s">
        <v>47</v>
      </c>
      <c r="U224" s="60">
        <f t="shared" si="60"/>
        <v>4</v>
      </c>
      <c r="V224" s="60">
        <f t="shared" si="61"/>
        <v>7</v>
      </c>
      <c r="W224" s="60">
        <f t="shared" si="62"/>
        <v>3</v>
      </c>
      <c r="X224" s="60">
        <f t="shared" si="63"/>
        <v>8</v>
      </c>
      <c r="Y224" s="24">
        <f t="shared" si="64"/>
        <v>3</v>
      </c>
      <c r="Z224" s="24">
        <f t="shared" si="65"/>
        <v>3</v>
      </c>
      <c r="AA224" s="24">
        <f t="shared" si="66"/>
        <v>9</v>
      </c>
      <c r="AB224" s="24">
        <f t="shared" si="67"/>
        <v>8</v>
      </c>
      <c r="AC224" s="24">
        <f t="shared" si="68"/>
        <v>8</v>
      </c>
      <c r="AD224" s="24">
        <f t="shared" si="69"/>
        <v>6</v>
      </c>
      <c r="AE224" s="24">
        <f t="shared" si="70"/>
        <v>2</v>
      </c>
      <c r="AF224" s="24">
        <f t="shared" si="71"/>
        <v>2</v>
      </c>
      <c r="AG224" s="24">
        <f t="shared" si="72"/>
        <v>2</v>
      </c>
      <c r="AH224" s="24">
        <f t="shared" si="73"/>
        <v>4</v>
      </c>
      <c r="AI224" s="24">
        <f t="shared" si="74"/>
        <v>2</v>
      </c>
      <c r="AJ224" s="24">
        <f t="shared" si="75"/>
        <v>3</v>
      </c>
      <c r="AK224" s="24">
        <f t="shared" si="76"/>
        <v>5</v>
      </c>
      <c r="AL224" s="24">
        <f t="shared" si="77"/>
        <v>6</v>
      </c>
      <c r="AM224" s="2">
        <f t="shared" si="78"/>
        <v>31</v>
      </c>
      <c r="AN224" s="60">
        <f t="shared" si="79"/>
        <v>0</v>
      </c>
    </row>
    <row r="225" spans="1:40" ht="15.5" customHeight="1" x14ac:dyDescent="0.35">
      <c r="A225" s="60">
        <v>223</v>
      </c>
      <c r="B225" s="60">
        <v>223</v>
      </c>
      <c r="C225" s="60" t="s">
        <v>55</v>
      </c>
      <c r="D225" s="60" t="s">
        <v>145</v>
      </c>
      <c r="E225" s="60" t="s">
        <v>363</v>
      </c>
      <c r="I225" s="60" t="s">
        <v>3</v>
      </c>
      <c r="J225" s="60" t="s">
        <v>48</v>
      </c>
      <c r="K225" s="60" t="s">
        <v>41</v>
      </c>
      <c r="L225" s="60" t="s">
        <v>41</v>
      </c>
      <c r="M225" s="60" t="s">
        <v>63</v>
      </c>
      <c r="N225" s="60" t="s">
        <v>41</v>
      </c>
      <c r="O225" s="60" t="s">
        <v>51</v>
      </c>
      <c r="P225" s="60" t="s">
        <v>40</v>
      </c>
      <c r="Q225" s="60" t="s">
        <v>52</v>
      </c>
      <c r="R225" s="60" t="s">
        <v>40</v>
      </c>
      <c r="S225" s="60" t="s">
        <v>53</v>
      </c>
      <c r="T225" s="60" t="s">
        <v>41</v>
      </c>
      <c r="U225" s="60">
        <f t="shared" si="60"/>
        <v>4</v>
      </c>
      <c r="V225" s="60">
        <f t="shared" si="61"/>
        <v>4</v>
      </c>
      <c r="W225" s="60">
        <f t="shared" si="62"/>
        <v>6</v>
      </c>
      <c r="X225" s="60">
        <f t="shared" si="63"/>
        <v>9</v>
      </c>
      <c r="Y225" s="24">
        <f t="shared" si="64"/>
        <v>6</v>
      </c>
      <c r="Z225" s="24">
        <f t="shared" si="65"/>
        <v>5</v>
      </c>
      <c r="AA225" s="24">
        <f t="shared" si="66"/>
        <v>9</v>
      </c>
      <c r="AB225" s="24">
        <f t="shared" si="67"/>
        <v>9</v>
      </c>
      <c r="AC225" s="24">
        <f t="shared" si="68"/>
        <v>3</v>
      </c>
      <c r="AD225" s="24">
        <f t="shared" si="69"/>
        <v>3</v>
      </c>
      <c r="AE225" s="24">
        <f t="shared" si="70"/>
        <v>9</v>
      </c>
      <c r="AF225" s="24">
        <f t="shared" si="71"/>
        <v>2</v>
      </c>
      <c r="AG225" s="24">
        <f t="shared" si="72"/>
        <v>2</v>
      </c>
      <c r="AH225" s="24">
        <f t="shared" si="73"/>
        <v>4</v>
      </c>
      <c r="AI225" s="24">
        <f t="shared" si="74"/>
        <v>2</v>
      </c>
      <c r="AJ225" s="24">
        <f t="shared" si="75"/>
        <v>2</v>
      </c>
      <c r="AK225" s="24">
        <f t="shared" si="76"/>
        <v>4</v>
      </c>
      <c r="AL225" s="24">
        <f t="shared" si="77"/>
        <v>6</v>
      </c>
      <c r="AM225" s="2">
        <f t="shared" si="78"/>
        <v>35</v>
      </c>
      <c r="AN225" s="60">
        <f t="shared" si="79"/>
        <v>0</v>
      </c>
    </row>
    <row r="226" spans="1:40" ht="15.5" customHeight="1" x14ac:dyDescent="0.35">
      <c r="A226" s="60">
        <v>224</v>
      </c>
      <c r="B226" s="60">
        <v>224</v>
      </c>
      <c r="C226" s="60" t="s">
        <v>38</v>
      </c>
      <c r="D226" s="60" t="s">
        <v>145</v>
      </c>
      <c r="E226" s="60" t="s">
        <v>364</v>
      </c>
      <c r="I226" s="60" t="s">
        <v>40</v>
      </c>
      <c r="J226" s="60" t="s">
        <v>40</v>
      </c>
      <c r="K226" s="60" t="s">
        <v>41</v>
      </c>
      <c r="L226" s="60" t="s">
        <v>4</v>
      </c>
      <c r="M226" s="60" t="s">
        <v>65</v>
      </c>
      <c r="N226" s="60" t="s">
        <v>48</v>
      </c>
      <c r="O226" s="60" t="s">
        <v>70</v>
      </c>
      <c r="P226" s="60" t="s">
        <v>62</v>
      </c>
      <c r="Q226" s="60" t="s">
        <v>74</v>
      </c>
      <c r="R226" s="60" t="s">
        <v>40</v>
      </c>
      <c r="S226" s="60" t="s">
        <v>75</v>
      </c>
      <c r="T226" s="60" t="s">
        <v>40</v>
      </c>
      <c r="U226" s="60">
        <f t="shared" si="60"/>
        <v>6</v>
      </c>
      <c r="V226" s="60">
        <f t="shared" si="61"/>
        <v>7</v>
      </c>
      <c r="W226" s="60">
        <f t="shared" si="62"/>
        <v>3</v>
      </c>
      <c r="X226" s="60">
        <f t="shared" si="63"/>
        <v>8</v>
      </c>
      <c r="Y226" s="24">
        <f t="shared" si="64"/>
        <v>3</v>
      </c>
      <c r="Z226" s="24">
        <f t="shared" si="65"/>
        <v>3</v>
      </c>
      <c r="AA226" s="24">
        <f t="shared" si="66"/>
        <v>9</v>
      </c>
      <c r="AB226" s="24">
        <f t="shared" si="67"/>
        <v>5</v>
      </c>
      <c r="AC226" s="24">
        <f t="shared" si="68"/>
        <v>1</v>
      </c>
      <c r="AD226" s="24">
        <f t="shared" si="69"/>
        <v>3</v>
      </c>
      <c r="AE226" s="24">
        <f t="shared" si="70"/>
        <v>3</v>
      </c>
      <c r="AF226" s="24">
        <f t="shared" si="71"/>
        <v>2</v>
      </c>
      <c r="AG226" s="24">
        <f t="shared" si="72"/>
        <v>3</v>
      </c>
      <c r="AH226" s="24">
        <f t="shared" si="73"/>
        <v>5</v>
      </c>
      <c r="AI226" s="24">
        <f t="shared" si="74"/>
        <v>2</v>
      </c>
      <c r="AJ226" s="24">
        <f t="shared" si="75"/>
        <v>3</v>
      </c>
      <c r="AK226" s="24">
        <f t="shared" si="76"/>
        <v>5</v>
      </c>
      <c r="AL226" s="24">
        <f t="shared" si="77"/>
        <v>6</v>
      </c>
      <c r="AM226" s="2">
        <f t="shared" si="78"/>
        <v>22</v>
      </c>
      <c r="AN226" s="60">
        <f t="shared" si="79"/>
        <v>1</v>
      </c>
    </row>
    <row r="227" spans="1:40" ht="15.5" customHeight="1" x14ac:dyDescent="0.35">
      <c r="A227" s="60">
        <v>225</v>
      </c>
      <c r="B227" s="60">
        <v>225</v>
      </c>
      <c r="C227" s="60" t="s">
        <v>55</v>
      </c>
      <c r="D227" s="60" t="s">
        <v>145</v>
      </c>
      <c r="E227" s="60" t="s">
        <v>365</v>
      </c>
      <c r="I227" s="60" t="s">
        <v>48</v>
      </c>
      <c r="J227" s="60" t="s">
        <v>48</v>
      </c>
      <c r="K227" s="60" t="s">
        <v>41</v>
      </c>
      <c r="L227" s="60" t="s">
        <v>41</v>
      </c>
      <c r="M227" s="60" t="s">
        <v>43</v>
      </c>
      <c r="N227" s="60" t="s">
        <v>41</v>
      </c>
      <c r="O227" s="60" t="s">
        <v>64</v>
      </c>
      <c r="P227" s="60" t="s">
        <v>4</v>
      </c>
      <c r="Q227" s="60" t="s">
        <v>56</v>
      </c>
      <c r="R227" s="60" t="s">
        <v>41</v>
      </c>
      <c r="S227" s="60" t="s">
        <v>66</v>
      </c>
      <c r="T227" s="60" t="s">
        <v>3</v>
      </c>
      <c r="U227" s="60">
        <f t="shared" si="60"/>
        <v>3</v>
      </c>
      <c r="V227" s="60">
        <f t="shared" si="61"/>
        <v>4</v>
      </c>
      <c r="W227" s="60">
        <f t="shared" si="62"/>
        <v>5</v>
      </c>
      <c r="X227" s="60">
        <f t="shared" si="63"/>
        <v>9</v>
      </c>
      <c r="Y227" s="24">
        <f t="shared" si="64"/>
        <v>5</v>
      </c>
      <c r="Z227" s="24">
        <f t="shared" si="65"/>
        <v>5</v>
      </c>
      <c r="AA227" s="24">
        <f t="shared" si="66"/>
        <v>9</v>
      </c>
      <c r="AB227" s="24">
        <f t="shared" si="67"/>
        <v>9</v>
      </c>
      <c r="AC227" s="24">
        <f t="shared" si="68"/>
        <v>8</v>
      </c>
      <c r="AD227" s="24">
        <f t="shared" si="69"/>
        <v>9</v>
      </c>
      <c r="AE227" s="24">
        <f t="shared" si="70"/>
        <v>6</v>
      </c>
      <c r="AF227" s="24">
        <f t="shared" si="71"/>
        <v>2</v>
      </c>
      <c r="AG227" s="24">
        <f t="shared" si="72"/>
        <v>1</v>
      </c>
      <c r="AH227" s="24">
        <f t="shared" si="73"/>
        <v>3</v>
      </c>
      <c r="AI227" s="24">
        <f t="shared" si="74"/>
        <v>2</v>
      </c>
      <c r="AJ227" s="24">
        <f t="shared" si="75"/>
        <v>2</v>
      </c>
      <c r="AK227" s="24">
        <f t="shared" si="76"/>
        <v>4</v>
      </c>
      <c r="AL227" s="24">
        <f t="shared" si="77"/>
        <v>6</v>
      </c>
      <c r="AM227" s="2">
        <f t="shared" si="78"/>
        <v>42</v>
      </c>
      <c r="AN227" s="60">
        <f t="shared" si="79"/>
        <v>0</v>
      </c>
    </row>
    <row r="228" spans="1:40" ht="15.5" customHeight="1" x14ac:dyDescent="0.35">
      <c r="A228" s="60">
        <v>226</v>
      </c>
      <c r="B228" s="60">
        <v>226</v>
      </c>
      <c r="C228" s="60" t="s">
        <v>55</v>
      </c>
      <c r="D228" s="60" t="s">
        <v>145</v>
      </c>
      <c r="E228" s="60" t="s">
        <v>366</v>
      </c>
      <c r="I228" s="60" t="s">
        <v>4</v>
      </c>
      <c r="J228" s="60" t="s">
        <v>42</v>
      </c>
      <c r="K228" s="60" t="s">
        <v>41</v>
      </c>
      <c r="L228" s="60" t="s">
        <v>41</v>
      </c>
      <c r="M228" s="60" t="s">
        <v>63</v>
      </c>
      <c r="N228" s="60" t="s">
        <v>41</v>
      </c>
      <c r="O228" s="60" t="s">
        <v>51</v>
      </c>
      <c r="P228" s="60" t="s">
        <v>42</v>
      </c>
      <c r="Q228" s="60" t="s">
        <v>52</v>
      </c>
      <c r="R228" s="60" t="s">
        <v>41</v>
      </c>
      <c r="S228" s="60" t="s">
        <v>65</v>
      </c>
      <c r="T228" s="60" t="s">
        <v>41</v>
      </c>
      <c r="U228" s="60">
        <f t="shared" si="60"/>
        <v>0</v>
      </c>
      <c r="V228" s="60">
        <f t="shared" si="61"/>
        <v>3</v>
      </c>
      <c r="W228" s="60">
        <f t="shared" si="62"/>
        <v>8</v>
      </c>
      <c r="X228" s="60">
        <f t="shared" si="63"/>
        <v>9</v>
      </c>
      <c r="Y228" s="24">
        <f t="shared" si="64"/>
        <v>8</v>
      </c>
      <c r="Z228" s="24">
        <f t="shared" si="65"/>
        <v>7</v>
      </c>
      <c r="AA228" s="24">
        <f t="shared" si="66"/>
        <v>9</v>
      </c>
      <c r="AB228" s="24">
        <f t="shared" si="67"/>
        <v>9</v>
      </c>
      <c r="AC228" s="24">
        <f t="shared" si="68"/>
        <v>7</v>
      </c>
      <c r="AD228" s="24">
        <f t="shared" si="69"/>
        <v>9</v>
      </c>
      <c r="AE228" s="24">
        <f t="shared" si="70"/>
        <v>9</v>
      </c>
      <c r="AF228" s="24">
        <f t="shared" si="71"/>
        <v>0</v>
      </c>
      <c r="AG228" s="24">
        <f t="shared" si="72"/>
        <v>0</v>
      </c>
      <c r="AH228" s="24">
        <f t="shared" si="73"/>
        <v>0</v>
      </c>
      <c r="AI228" s="24">
        <f t="shared" si="74"/>
        <v>2</v>
      </c>
      <c r="AJ228" s="24">
        <f t="shared" si="75"/>
        <v>1</v>
      </c>
      <c r="AK228" s="24">
        <f t="shared" si="76"/>
        <v>3</v>
      </c>
      <c r="AL228" s="24">
        <f t="shared" si="77"/>
        <v>6</v>
      </c>
      <c r="AM228" s="2">
        <f t="shared" si="78"/>
        <v>49</v>
      </c>
      <c r="AN228" s="60">
        <f t="shared" si="79"/>
        <v>0</v>
      </c>
    </row>
    <row r="229" spans="1:40" ht="15.5" customHeight="1" x14ac:dyDescent="0.35">
      <c r="A229" s="60">
        <v>227</v>
      </c>
      <c r="B229" s="60">
        <v>227</v>
      </c>
      <c r="C229" s="60" t="s">
        <v>38</v>
      </c>
      <c r="D229" s="60" t="s">
        <v>145</v>
      </c>
      <c r="E229" s="60" t="s">
        <v>367</v>
      </c>
      <c r="I229" s="60" t="s">
        <v>41</v>
      </c>
      <c r="J229" s="60" t="s">
        <v>42</v>
      </c>
      <c r="K229" s="60" t="s">
        <v>41</v>
      </c>
      <c r="L229" s="60" t="s">
        <v>41</v>
      </c>
      <c r="M229" s="60" t="s">
        <v>57</v>
      </c>
      <c r="N229" s="60" t="s">
        <v>41</v>
      </c>
      <c r="O229" s="60" t="s">
        <v>72</v>
      </c>
      <c r="P229" s="60" t="s">
        <v>48</v>
      </c>
      <c r="Q229" s="60" t="s">
        <v>46</v>
      </c>
      <c r="R229" s="60" t="s">
        <v>42</v>
      </c>
      <c r="S229" s="60" t="s">
        <v>70</v>
      </c>
      <c r="T229" s="60" t="s">
        <v>3</v>
      </c>
      <c r="U229" s="60">
        <f t="shared" si="60"/>
        <v>2</v>
      </c>
      <c r="V229" s="60">
        <f t="shared" si="61"/>
        <v>4</v>
      </c>
      <c r="W229" s="60">
        <f t="shared" si="62"/>
        <v>9</v>
      </c>
      <c r="X229" s="60">
        <f t="shared" si="63"/>
        <v>9</v>
      </c>
      <c r="Y229" s="24">
        <f t="shared" si="64"/>
        <v>9</v>
      </c>
      <c r="Z229" s="24">
        <f t="shared" si="65"/>
        <v>7</v>
      </c>
      <c r="AA229" s="24">
        <f t="shared" si="66"/>
        <v>9</v>
      </c>
      <c r="AB229" s="24">
        <f t="shared" si="67"/>
        <v>9</v>
      </c>
      <c r="AC229" s="24">
        <f t="shared" si="68"/>
        <v>5</v>
      </c>
      <c r="AD229" s="24">
        <f t="shared" si="69"/>
        <v>7</v>
      </c>
      <c r="AE229" s="24">
        <f t="shared" si="70"/>
        <v>6</v>
      </c>
      <c r="AF229" s="24">
        <f t="shared" si="71"/>
        <v>0</v>
      </c>
      <c r="AG229" s="24">
        <f t="shared" si="72"/>
        <v>2</v>
      </c>
      <c r="AH229" s="24">
        <f t="shared" si="73"/>
        <v>2</v>
      </c>
      <c r="AI229" s="24">
        <f t="shared" si="74"/>
        <v>1</v>
      </c>
      <c r="AJ229" s="24">
        <f t="shared" si="75"/>
        <v>3</v>
      </c>
      <c r="AK229" s="24">
        <f t="shared" si="76"/>
        <v>4</v>
      </c>
      <c r="AL229" s="24">
        <f t="shared" si="77"/>
        <v>6</v>
      </c>
      <c r="AM229" s="2">
        <f t="shared" si="78"/>
        <v>43</v>
      </c>
      <c r="AN229" s="60">
        <f t="shared" si="79"/>
        <v>0</v>
      </c>
    </row>
    <row r="230" spans="1:40" ht="15.5" customHeight="1" x14ac:dyDescent="0.35">
      <c r="A230" s="60">
        <v>228</v>
      </c>
      <c r="B230" s="60">
        <v>228</v>
      </c>
      <c r="C230" s="60" t="s">
        <v>55</v>
      </c>
      <c r="D230" s="60" t="s">
        <v>145</v>
      </c>
      <c r="E230" s="60" t="s">
        <v>368</v>
      </c>
      <c r="I230" s="60" t="s">
        <v>40</v>
      </c>
      <c r="J230" s="60" t="s">
        <v>48</v>
      </c>
      <c r="K230" s="60" t="s">
        <v>41</v>
      </c>
      <c r="L230" s="60" t="s">
        <v>4</v>
      </c>
      <c r="M230" s="60" t="s">
        <v>63</v>
      </c>
      <c r="N230" s="60" t="s">
        <v>41</v>
      </c>
      <c r="O230" s="60" t="s">
        <v>43</v>
      </c>
      <c r="P230" s="60" t="s">
        <v>48</v>
      </c>
      <c r="Q230" s="60" t="s">
        <v>64</v>
      </c>
      <c r="R230" s="60" t="s">
        <v>48</v>
      </c>
      <c r="S230" s="60" t="s">
        <v>54</v>
      </c>
      <c r="T230" s="60" t="s">
        <v>3</v>
      </c>
      <c r="U230" s="60">
        <f t="shared" si="60"/>
        <v>5</v>
      </c>
      <c r="V230" s="60">
        <f t="shared" si="61"/>
        <v>6</v>
      </c>
      <c r="W230" s="60">
        <f t="shared" si="62"/>
        <v>3</v>
      </c>
      <c r="X230" s="60">
        <f t="shared" si="63"/>
        <v>8</v>
      </c>
      <c r="Y230" s="24">
        <f t="shared" si="64"/>
        <v>3</v>
      </c>
      <c r="Z230" s="24">
        <f t="shared" si="65"/>
        <v>5</v>
      </c>
      <c r="AA230" s="24">
        <f t="shared" si="66"/>
        <v>9</v>
      </c>
      <c r="AB230" s="24">
        <f t="shared" si="67"/>
        <v>9</v>
      </c>
      <c r="AC230" s="24">
        <f t="shared" si="68"/>
        <v>5</v>
      </c>
      <c r="AD230" s="24">
        <f t="shared" si="69"/>
        <v>5</v>
      </c>
      <c r="AE230" s="24">
        <f t="shared" si="70"/>
        <v>6</v>
      </c>
      <c r="AF230" s="24">
        <f t="shared" si="71"/>
        <v>2</v>
      </c>
      <c r="AG230" s="24">
        <f t="shared" si="72"/>
        <v>3</v>
      </c>
      <c r="AH230" s="24">
        <f t="shared" si="73"/>
        <v>5</v>
      </c>
      <c r="AI230" s="24">
        <f t="shared" si="74"/>
        <v>2</v>
      </c>
      <c r="AJ230" s="24">
        <f t="shared" si="75"/>
        <v>3</v>
      </c>
      <c r="AK230" s="24">
        <f t="shared" si="76"/>
        <v>5</v>
      </c>
      <c r="AL230" s="24">
        <f t="shared" si="77"/>
        <v>6</v>
      </c>
      <c r="AM230" s="2">
        <f t="shared" si="78"/>
        <v>33</v>
      </c>
      <c r="AN230" s="60">
        <f t="shared" si="79"/>
        <v>0</v>
      </c>
    </row>
    <row r="231" spans="1:40" ht="15.5" customHeight="1" x14ac:dyDescent="0.35">
      <c r="A231" s="60">
        <v>229</v>
      </c>
      <c r="B231" s="60">
        <v>229</v>
      </c>
      <c r="C231" s="60" t="s">
        <v>38</v>
      </c>
      <c r="D231" s="60" t="s">
        <v>145</v>
      </c>
      <c r="E231" s="60" t="s">
        <v>369</v>
      </c>
      <c r="I231" s="60" t="s">
        <v>3</v>
      </c>
      <c r="J231" s="60" t="s">
        <v>49</v>
      </c>
      <c r="K231" s="60" t="s">
        <v>41</v>
      </c>
      <c r="L231" s="60" t="s">
        <v>41</v>
      </c>
      <c r="M231" s="60" t="s">
        <v>57</v>
      </c>
      <c r="N231" s="60" t="s">
        <v>4</v>
      </c>
      <c r="O231" s="60" t="s">
        <v>72</v>
      </c>
      <c r="P231" s="60" t="s">
        <v>40</v>
      </c>
      <c r="Q231" s="60" t="s">
        <v>46</v>
      </c>
      <c r="R231" s="60" t="s">
        <v>3</v>
      </c>
      <c r="S231" s="60" t="s">
        <v>70</v>
      </c>
      <c r="T231" s="60" t="s">
        <v>49</v>
      </c>
      <c r="U231" s="60">
        <f t="shared" si="60"/>
        <v>5</v>
      </c>
      <c r="V231" s="60">
        <f t="shared" si="61"/>
        <v>6</v>
      </c>
      <c r="W231" s="60">
        <f t="shared" si="62"/>
        <v>6</v>
      </c>
      <c r="X231" s="60">
        <f t="shared" si="63"/>
        <v>9</v>
      </c>
      <c r="Y231" s="24">
        <f t="shared" si="64"/>
        <v>6</v>
      </c>
      <c r="Z231" s="24">
        <f t="shared" si="65"/>
        <v>4</v>
      </c>
      <c r="AA231" s="24">
        <f t="shared" si="66"/>
        <v>9</v>
      </c>
      <c r="AB231" s="24">
        <f t="shared" si="67"/>
        <v>8</v>
      </c>
      <c r="AC231" s="24">
        <f t="shared" si="68"/>
        <v>3</v>
      </c>
      <c r="AD231" s="24">
        <f t="shared" si="69"/>
        <v>6</v>
      </c>
      <c r="AE231" s="24">
        <f t="shared" si="70"/>
        <v>4</v>
      </c>
      <c r="AF231" s="24">
        <f t="shared" si="71"/>
        <v>2</v>
      </c>
      <c r="AG231" s="24">
        <f t="shared" si="72"/>
        <v>3</v>
      </c>
      <c r="AH231" s="24">
        <f t="shared" si="73"/>
        <v>5</v>
      </c>
      <c r="AI231" s="24">
        <f t="shared" si="74"/>
        <v>2</v>
      </c>
      <c r="AJ231" s="24">
        <f t="shared" si="75"/>
        <v>3</v>
      </c>
      <c r="AK231" s="24">
        <f t="shared" si="76"/>
        <v>5</v>
      </c>
      <c r="AL231" s="24">
        <f t="shared" si="77"/>
        <v>6</v>
      </c>
      <c r="AM231" s="2">
        <f t="shared" si="78"/>
        <v>32</v>
      </c>
      <c r="AN231" s="60">
        <f t="shared" si="79"/>
        <v>0</v>
      </c>
    </row>
    <row r="232" spans="1:40" ht="15.5" customHeight="1" x14ac:dyDescent="0.35">
      <c r="A232" s="60">
        <v>230</v>
      </c>
      <c r="B232" s="60">
        <v>230</v>
      </c>
      <c r="C232" s="60" t="s">
        <v>55</v>
      </c>
      <c r="D232" s="60" t="s">
        <v>145</v>
      </c>
      <c r="E232" s="60" t="s">
        <v>370</v>
      </c>
      <c r="I232" s="60" t="s">
        <v>40</v>
      </c>
      <c r="J232" s="60" t="s">
        <v>3</v>
      </c>
      <c r="K232" s="60" t="s">
        <v>41</v>
      </c>
      <c r="L232" s="60" t="s">
        <v>41</v>
      </c>
      <c r="M232" s="60" t="s">
        <v>63</v>
      </c>
      <c r="N232" s="60" t="s">
        <v>4</v>
      </c>
      <c r="O232" s="60" t="s">
        <v>51</v>
      </c>
      <c r="P232" s="60" t="s">
        <v>62</v>
      </c>
      <c r="Q232" s="60" t="s">
        <v>52</v>
      </c>
      <c r="R232" s="60" t="s">
        <v>40</v>
      </c>
      <c r="S232" s="60" t="s">
        <v>65</v>
      </c>
      <c r="T232" s="60" t="s">
        <v>49</v>
      </c>
      <c r="U232" s="60">
        <f t="shared" si="60"/>
        <v>5</v>
      </c>
      <c r="V232" s="60">
        <f t="shared" si="61"/>
        <v>6</v>
      </c>
      <c r="W232" s="60">
        <f t="shared" si="62"/>
        <v>3</v>
      </c>
      <c r="X232" s="60">
        <f t="shared" si="63"/>
        <v>9</v>
      </c>
      <c r="Y232" s="24">
        <f t="shared" si="64"/>
        <v>3</v>
      </c>
      <c r="Z232" s="24">
        <f t="shared" si="65"/>
        <v>6</v>
      </c>
      <c r="AA232" s="24">
        <f t="shared" si="66"/>
        <v>9</v>
      </c>
      <c r="AB232" s="24">
        <f t="shared" si="67"/>
        <v>8</v>
      </c>
      <c r="AC232" s="24">
        <f t="shared" si="68"/>
        <v>1</v>
      </c>
      <c r="AD232" s="24">
        <f t="shared" si="69"/>
        <v>3</v>
      </c>
      <c r="AE232" s="24">
        <f t="shared" si="70"/>
        <v>4</v>
      </c>
      <c r="AF232" s="24">
        <f t="shared" si="71"/>
        <v>2</v>
      </c>
      <c r="AG232" s="24">
        <f t="shared" si="72"/>
        <v>3</v>
      </c>
      <c r="AH232" s="24">
        <f t="shared" si="73"/>
        <v>5</v>
      </c>
      <c r="AI232" s="24">
        <f t="shared" si="74"/>
        <v>2</v>
      </c>
      <c r="AJ232" s="24">
        <f t="shared" si="75"/>
        <v>3</v>
      </c>
      <c r="AK232" s="24">
        <f t="shared" si="76"/>
        <v>5</v>
      </c>
      <c r="AL232" s="24">
        <f t="shared" si="77"/>
        <v>6</v>
      </c>
      <c r="AM232" s="2">
        <f t="shared" si="78"/>
        <v>26</v>
      </c>
      <c r="AN232" s="60">
        <f t="shared" si="79"/>
        <v>1</v>
      </c>
    </row>
    <row r="233" spans="1:40" ht="15.5" customHeight="1" x14ac:dyDescent="0.35">
      <c r="A233" s="60">
        <v>231</v>
      </c>
      <c r="B233" s="60">
        <v>231</v>
      </c>
      <c r="C233" s="60" t="s">
        <v>55</v>
      </c>
      <c r="D233" s="60" t="s">
        <v>145</v>
      </c>
      <c r="E233" s="60" t="s">
        <v>371</v>
      </c>
      <c r="I233" s="60" t="s">
        <v>48</v>
      </c>
      <c r="J233" s="60" t="s">
        <v>3</v>
      </c>
      <c r="K233" s="60" t="s">
        <v>41</v>
      </c>
      <c r="L233" s="60" t="s">
        <v>41</v>
      </c>
      <c r="M233" s="60" t="s">
        <v>51</v>
      </c>
      <c r="N233" s="60" t="s">
        <v>41</v>
      </c>
      <c r="O233" s="60" t="s">
        <v>52</v>
      </c>
      <c r="P233" s="60" t="s">
        <v>3</v>
      </c>
      <c r="Q233" s="60" t="s">
        <v>53</v>
      </c>
      <c r="R233" s="60" t="s">
        <v>41</v>
      </c>
      <c r="S233" s="60" t="s">
        <v>54</v>
      </c>
      <c r="T233" s="60" t="s">
        <v>48</v>
      </c>
      <c r="U233" s="60">
        <f t="shared" si="60"/>
        <v>4</v>
      </c>
      <c r="V233" s="60">
        <f t="shared" si="61"/>
        <v>4</v>
      </c>
      <c r="W233" s="60">
        <f t="shared" si="62"/>
        <v>5</v>
      </c>
      <c r="X233" s="60">
        <f t="shared" si="63"/>
        <v>9</v>
      </c>
      <c r="Y233" s="24">
        <f t="shared" si="64"/>
        <v>5</v>
      </c>
      <c r="Z233" s="24">
        <f t="shared" si="65"/>
        <v>6</v>
      </c>
      <c r="AA233" s="24">
        <f t="shared" si="66"/>
        <v>9</v>
      </c>
      <c r="AB233" s="24">
        <f t="shared" si="67"/>
        <v>9</v>
      </c>
      <c r="AC233" s="24">
        <f t="shared" si="68"/>
        <v>6</v>
      </c>
      <c r="AD233" s="24">
        <f t="shared" si="69"/>
        <v>9</v>
      </c>
      <c r="AE233" s="24">
        <f t="shared" si="70"/>
        <v>5</v>
      </c>
      <c r="AF233" s="24">
        <f t="shared" si="71"/>
        <v>2</v>
      </c>
      <c r="AG233" s="24">
        <f t="shared" si="72"/>
        <v>2</v>
      </c>
      <c r="AH233" s="24">
        <f t="shared" si="73"/>
        <v>4</v>
      </c>
      <c r="AI233" s="24">
        <f t="shared" si="74"/>
        <v>2</v>
      </c>
      <c r="AJ233" s="24">
        <f t="shared" si="75"/>
        <v>2</v>
      </c>
      <c r="AK233" s="24">
        <f t="shared" si="76"/>
        <v>4</v>
      </c>
      <c r="AL233" s="24">
        <f t="shared" si="77"/>
        <v>6</v>
      </c>
      <c r="AM233" s="2">
        <f t="shared" si="78"/>
        <v>40</v>
      </c>
      <c r="AN233" s="60">
        <f t="shared" si="79"/>
        <v>0</v>
      </c>
    </row>
    <row r="234" spans="1:40" ht="15.5" customHeight="1" x14ac:dyDescent="0.35">
      <c r="A234" s="60">
        <v>232</v>
      </c>
      <c r="B234" s="60">
        <v>232</v>
      </c>
      <c r="C234" s="60" t="s">
        <v>38</v>
      </c>
      <c r="D234" s="60" t="s">
        <v>145</v>
      </c>
      <c r="E234" s="60" t="s">
        <v>372</v>
      </c>
      <c r="I234" s="60" t="s">
        <v>41</v>
      </c>
      <c r="J234" s="60" t="s">
        <v>41</v>
      </c>
      <c r="K234" s="60" t="s">
        <v>41</v>
      </c>
      <c r="L234" s="60" t="s">
        <v>41</v>
      </c>
      <c r="M234" s="60" t="s">
        <v>59</v>
      </c>
      <c r="N234" s="60" t="s">
        <v>41</v>
      </c>
      <c r="O234" s="60" t="s">
        <v>67</v>
      </c>
      <c r="P234" s="60" t="s">
        <v>41</v>
      </c>
      <c r="Q234" s="60" t="s">
        <v>68</v>
      </c>
      <c r="R234" s="60" t="s">
        <v>41</v>
      </c>
      <c r="S234" s="60" t="s">
        <v>43</v>
      </c>
      <c r="T234" s="60" t="s">
        <v>41</v>
      </c>
      <c r="U234" s="60">
        <f t="shared" si="60"/>
        <v>0</v>
      </c>
      <c r="V234" s="60">
        <f t="shared" si="61"/>
        <v>0</v>
      </c>
      <c r="W234" s="60">
        <f t="shared" si="62"/>
        <v>9</v>
      </c>
      <c r="X234" s="60">
        <f t="shared" si="63"/>
        <v>9</v>
      </c>
      <c r="Y234" s="24">
        <f t="shared" si="64"/>
        <v>9</v>
      </c>
      <c r="Z234" s="24">
        <f t="shared" si="65"/>
        <v>9</v>
      </c>
      <c r="AA234" s="24">
        <f t="shared" si="66"/>
        <v>9</v>
      </c>
      <c r="AB234" s="24">
        <f t="shared" si="67"/>
        <v>9</v>
      </c>
      <c r="AC234" s="24">
        <f t="shared" si="68"/>
        <v>9</v>
      </c>
      <c r="AD234" s="24">
        <f t="shared" si="69"/>
        <v>9</v>
      </c>
      <c r="AE234" s="24">
        <f t="shared" si="70"/>
        <v>9</v>
      </c>
      <c r="AF234" s="24">
        <f t="shared" si="71"/>
        <v>0</v>
      </c>
      <c r="AG234" s="24">
        <f t="shared" si="72"/>
        <v>0</v>
      </c>
      <c r="AH234" s="24">
        <f t="shared" si="73"/>
        <v>0</v>
      </c>
      <c r="AI234" s="24">
        <f t="shared" si="74"/>
        <v>0</v>
      </c>
      <c r="AJ234" s="24">
        <f t="shared" si="75"/>
        <v>0</v>
      </c>
      <c r="AK234" s="24">
        <f t="shared" si="76"/>
        <v>0</v>
      </c>
      <c r="AL234" s="24">
        <f t="shared" si="77"/>
        <v>6</v>
      </c>
      <c r="AM234" s="2">
        <f t="shared" si="78"/>
        <v>54</v>
      </c>
      <c r="AN234" s="60">
        <f t="shared" si="79"/>
        <v>0</v>
      </c>
    </row>
    <row r="235" spans="1:40" ht="15.5" customHeight="1" x14ac:dyDescent="0.35">
      <c r="A235" s="60">
        <v>233</v>
      </c>
      <c r="B235" s="60">
        <v>233</v>
      </c>
      <c r="C235" s="60" t="s">
        <v>38</v>
      </c>
      <c r="D235" s="60" t="s">
        <v>145</v>
      </c>
      <c r="E235" s="60" t="s">
        <v>373</v>
      </c>
      <c r="I235" s="60" t="s">
        <v>40</v>
      </c>
      <c r="J235" s="60" t="s">
        <v>40</v>
      </c>
      <c r="K235" s="60" t="s">
        <v>4</v>
      </c>
      <c r="L235" s="60" t="s">
        <v>49</v>
      </c>
      <c r="M235" s="60" t="s">
        <v>43</v>
      </c>
      <c r="N235" s="60" t="s">
        <v>3</v>
      </c>
      <c r="O235" s="60" t="s">
        <v>44</v>
      </c>
      <c r="P235" s="60" t="s">
        <v>40</v>
      </c>
      <c r="Q235" s="60" t="s">
        <v>45</v>
      </c>
      <c r="R235" s="60" t="s">
        <v>3</v>
      </c>
      <c r="S235" s="60" t="s">
        <v>46</v>
      </c>
      <c r="T235" s="60" t="s">
        <v>47</v>
      </c>
      <c r="U235" s="60">
        <f t="shared" si="60"/>
        <v>7</v>
      </c>
      <c r="V235" s="60">
        <f t="shared" si="61"/>
        <v>8</v>
      </c>
      <c r="W235" s="60">
        <f t="shared" si="62"/>
        <v>3</v>
      </c>
      <c r="X235" s="60">
        <f t="shared" si="63"/>
        <v>4</v>
      </c>
      <c r="Y235" s="24">
        <f t="shared" si="64"/>
        <v>3</v>
      </c>
      <c r="Z235" s="24">
        <f t="shared" si="65"/>
        <v>3</v>
      </c>
      <c r="AA235" s="24">
        <f t="shared" si="66"/>
        <v>8</v>
      </c>
      <c r="AB235" s="24">
        <f t="shared" si="67"/>
        <v>6</v>
      </c>
      <c r="AC235" s="24">
        <f t="shared" si="68"/>
        <v>3</v>
      </c>
      <c r="AD235" s="24">
        <f t="shared" si="69"/>
        <v>6</v>
      </c>
      <c r="AE235" s="24">
        <f t="shared" si="70"/>
        <v>2</v>
      </c>
      <c r="AF235" s="24">
        <f t="shared" si="71"/>
        <v>2</v>
      </c>
      <c r="AG235" s="24">
        <f t="shared" si="72"/>
        <v>3</v>
      </c>
      <c r="AH235" s="24">
        <f t="shared" si="73"/>
        <v>5</v>
      </c>
      <c r="AI235" s="24">
        <f t="shared" si="74"/>
        <v>3</v>
      </c>
      <c r="AJ235" s="24">
        <f t="shared" si="75"/>
        <v>3</v>
      </c>
      <c r="AK235" s="24">
        <f t="shared" si="76"/>
        <v>6</v>
      </c>
      <c r="AL235" s="24">
        <f t="shared" si="77"/>
        <v>6</v>
      </c>
      <c r="AM235" s="2">
        <f t="shared" si="78"/>
        <v>25</v>
      </c>
      <c r="AN235" s="60">
        <f t="shared" si="79"/>
        <v>0</v>
      </c>
    </row>
    <row r="236" spans="1:40" ht="15.5" customHeight="1" x14ac:dyDescent="0.35">
      <c r="A236" s="60">
        <v>234</v>
      </c>
      <c r="B236" s="60">
        <v>234</v>
      </c>
      <c r="C236" s="60" t="s">
        <v>55</v>
      </c>
      <c r="D236" s="60" t="s">
        <v>145</v>
      </c>
      <c r="E236" s="60" t="s">
        <v>374</v>
      </c>
      <c r="I236" s="60" t="s">
        <v>49</v>
      </c>
      <c r="J236" s="60" t="s">
        <v>40</v>
      </c>
      <c r="K236" s="60" t="s">
        <v>41</v>
      </c>
      <c r="L236" s="60" t="s">
        <v>41</v>
      </c>
      <c r="M236" s="60" t="s">
        <v>63</v>
      </c>
      <c r="N236" s="60" t="s">
        <v>41</v>
      </c>
      <c r="O236" s="60" t="s">
        <v>51</v>
      </c>
      <c r="P236" s="60" t="s">
        <v>48</v>
      </c>
      <c r="Q236" s="60" t="s">
        <v>52</v>
      </c>
      <c r="R236" s="60" t="s">
        <v>40</v>
      </c>
      <c r="S236" s="60" t="s">
        <v>65</v>
      </c>
      <c r="T236" s="60" t="s">
        <v>42</v>
      </c>
      <c r="U236" s="60">
        <f t="shared" si="60"/>
        <v>4</v>
      </c>
      <c r="V236" s="60">
        <f t="shared" si="61"/>
        <v>5</v>
      </c>
      <c r="W236" s="60">
        <f t="shared" si="62"/>
        <v>4</v>
      </c>
      <c r="X236" s="60">
        <f t="shared" si="63"/>
        <v>9</v>
      </c>
      <c r="Y236" s="24">
        <f t="shared" si="64"/>
        <v>4</v>
      </c>
      <c r="Z236" s="24">
        <f t="shared" si="65"/>
        <v>3</v>
      </c>
      <c r="AA236" s="24">
        <f t="shared" si="66"/>
        <v>9</v>
      </c>
      <c r="AB236" s="24">
        <f t="shared" si="67"/>
        <v>9</v>
      </c>
      <c r="AC236" s="24">
        <f t="shared" si="68"/>
        <v>5</v>
      </c>
      <c r="AD236" s="24">
        <f t="shared" si="69"/>
        <v>3</v>
      </c>
      <c r="AE236" s="24">
        <f t="shared" si="70"/>
        <v>7</v>
      </c>
      <c r="AF236" s="24">
        <f t="shared" si="71"/>
        <v>2</v>
      </c>
      <c r="AG236" s="24">
        <f t="shared" si="72"/>
        <v>2</v>
      </c>
      <c r="AH236" s="24">
        <f t="shared" si="73"/>
        <v>4</v>
      </c>
      <c r="AI236" s="24">
        <f t="shared" si="74"/>
        <v>2</v>
      </c>
      <c r="AJ236" s="24">
        <f t="shared" si="75"/>
        <v>3</v>
      </c>
      <c r="AK236" s="24">
        <f t="shared" si="76"/>
        <v>5</v>
      </c>
      <c r="AL236" s="24">
        <f t="shared" si="77"/>
        <v>6</v>
      </c>
      <c r="AM236" s="2">
        <f t="shared" si="78"/>
        <v>31</v>
      </c>
      <c r="AN236" s="60">
        <f t="shared" si="79"/>
        <v>0</v>
      </c>
    </row>
    <row r="237" spans="1:40" ht="15.5" customHeight="1" x14ac:dyDescent="0.35">
      <c r="A237" s="60">
        <v>235</v>
      </c>
      <c r="B237" s="60">
        <v>235</v>
      </c>
      <c r="C237" s="60" t="s">
        <v>38</v>
      </c>
      <c r="D237" s="60" t="s">
        <v>145</v>
      </c>
      <c r="E237" s="60" t="s">
        <v>375</v>
      </c>
      <c r="I237" s="60" t="s">
        <v>3</v>
      </c>
      <c r="J237" s="60" t="s">
        <v>40</v>
      </c>
      <c r="K237" s="60" t="s">
        <v>4</v>
      </c>
      <c r="L237" s="60" t="s">
        <v>4</v>
      </c>
      <c r="M237" s="60" t="s">
        <v>59</v>
      </c>
      <c r="N237" s="60" t="s">
        <v>42</v>
      </c>
      <c r="O237" s="60" t="s">
        <v>67</v>
      </c>
      <c r="P237" s="60" t="s">
        <v>3</v>
      </c>
      <c r="Q237" s="60" t="s">
        <v>43</v>
      </c>
      <c r="R237" s="60" t="s">
        <v>41</v>
      </c>
      <c r="S237" s="60" t="s">
        <v>56</v>
      </c>
      <c r="T237" s="60" t="s">
        <v>41</v>
      </c>
      <c r="U237" s="60">
        <f t="shared" si="60"/>
        <v>3</v>
      </c>
      <c r="V237" s="60">
        <f t="shared" si="61"/>
        <v>6</v>
      </c>
      <c r="W237" s="60">
        <f t="shared" si="62"/>
        <v>6</v>
      </c>
      <c r="X237" s="60">
        <f t="shared" si="63"/>
        <v>8</v>
      </c>
      <c r="Y237" s="24">
        <f t="shared" si="64"/>
        <v>6</v>
      </c>
      <c r="Z237" s="24">
        <f t="shared" si="65"/>
        <v>3</v>
      </c>
      <c r="AA237" s="24">
        <f t="shared" si="66"/>
        <v>8</v>
      </c>
      <c r="AB237" s="24">
        <f t="shared" si="67"/>
        <v>7</v>
      </c>
      <c r="AC237" s="24">
        <f t="shared" si="68"/>
        <v>6</v>
      </c>
      <c r="AD237" s="24">
        <f t="shared" si="69"/>
        <v>9</v>
      </c>
      <c r="AE237" s="24">
        <f t="shared" si="70"/>
        <v>9</v>
      </c>
      <c r="AF237" s="24">
        <f t="shared" si="71"/>
        <v>2</v>
      </c>
      <c r="AG237" s="24">
        <f t="shared" si="72"/>
        <v>1</v>
      </c>
      <c r="AH237" s="24">
        <f t="shared" si="73"/>
        <v>3</v>
      </c>
      <c r="AI237" s="24">
        <f t="shared" si="74"/>
        <v>3</v>
      </c>
      <c r="AJ237" s="24">
        <f t="shared" si="75"/>
        <v>2</v>
      </c>
      <c r="AK237" s="24">
        <f t="shared" si="76"/>
        <v>5</v>
      </c>
      <c r="AL237" s="24">
        <f t="shared" si="77"/>
        <v>6</v>
      </c>
      <c r="AM237" s="2">
        <f t="shared" si="78"/>
        <v>39</v>
      </c>
      <c r="AN237" s="60">
        <f t="shared" si="79"/>
        <v>0</v>
      </c>
    </row>
    <row r="238" spans="1:40" ht="15.5" customHeight="1" x14ac:dyDescent="0.35">
      <c r="A238" s="60">
        <v>236</v>
      </c>
      <c r="B238" s="60">
        <v>236</v>
      </c>
      <c r="C238" s="60" t="s">
        <v>38</v>
      </c>
      <c r="D238" s="60" t="s">
        <v>145</v>
      </c>
      <c r="E238" s="60" t="s">
        <v>376</v>
      </c>
      <c r="I238" s="60" t="s">
        <v>48</v>
      </c>
      <c r="J238" s="60" t="s">
        <v>49</v>
      </c>
      <c r="K238" s="60" t="s">
        <v>41</v>
      </c>
      <c r="L238" s="60" t="s">
        <v>41</v>
      </c>
      <c r="M238" s="60" t="s">
        <v>63</v>
      </c>
      <c r="N238" s="60" t="s">
        <v>41</v>
      </c>
      <c r="O238" s="60" t="s">
        <v>51</v>
      </c>
      <c r="P238" s="60" t="s">
        <v>41</v>
      </c>
      <c r="Q238" s="60" t="s">
        <v>52</v>
      </c>
      <c r="R238" s="60" t="s">
        <v>4</v>
      </c>
      <c r="S238" s="60" t="s">
        <v>65</v>
      </c>
      <c r="T238" s="60" t="s">
        <v>42</v>
      </c>
      <c r="U238" s="60">
        <f t="shared" si="60"/>
        <v>2</v>
      </c>
      <c r="V238" s="60">
        <f t="shared" si="61"/>
        <v>4</v>
      </c>
      <c r="W238" s="60">
        <f t="shared" si="62"/>
        <v>5</v>
      </c>
      <c r="X238" s="60">
        <f t="shared" si="63"/>
        <v>9</v>
      </c>
      <c r="Y238" s="24">
        <f t="shared" si="64"/>
        <v>5</v>
      </c>
      <c r="Z238" s="24">
        <f t="shared" si="65"/>
        <v>4</v>
      </c>
      <c r="AA238" s="24">
        <f t="shared" si="66"/>
        <v>9</v>
      </c>
      <c r="AB238" s="24">
        <f t="shared" si="67"/>
        <v>9</v>
      </c>
      <c r="AC238" s="24">
        <f t="shared" si="68"/>
        <v>9</v>
      </c>
      <c r="AD238" s="24">
        <f t="shared" si="69"/>
        <v>8</v>
      </c>
      <c r="AE238" s="24">
        <f t="shared" si="70"/>
        <v>7</v>
      </c>
      <c r="AF238" s="24">
        <f t="shared" si="71"/>
        <v>2</v>
      </c>
      <c r="AG238" s="24">
        <f t="shared" si="72"/>
        <v>0</v>
      </c>
      <c r="AH238" s="24">
        <f t="shared" si="73"/>
        <v>2</v>
      </c>
      <c r="AI238" s="24">
        <f t="shared" si="74"/>
        <v>2</v>
      </c>
      <c r="AJ238" s="24">
        <f t="shared" si="75"/>
        <v>2</v>
      </c>
      <c r="AK238" s="24">
        <f t="shared" si="76"/>
        <v>4</v>
      </c>
      <c r="AL238" s="24">
        <f t="shared" si="77"/>
        <v>6</v>
      </c>
      <c r="AM238" s="2">
        <f t="shared" si="78"/>
        <v>42</v>
      </c>
      <c r="AN238" s="60">
        <f t="shared" si="79"/>
        <v>0</v>
      </c>
    </row>
    <row r="239" spans="1:40" ht="15.5" customHeight="1" x14ac:dyDescent="0.35">
      <c r="A239" s="60">
        <v>237</v>
      </c>
      <c r="B239" s="60">
        <v>237</v>
      </c>
      <c r="C239" s="60" t="s">
        <v>55</v>
      </c>
      <c r="D239" s="60" t="s">
        <v>145</v>
      </c>
      <c r="E239" s="60" t="s">
        <v>377</v>
      </c>
      <c r="I239" s="60" t="s">
        <v>48</v>
      </c>
      <c r="J239" s="60" t="s">
        <v>49</v>
      </c>
      <c r="K239" s="60" t="s">
        <v>41</v>
      </c>
      <c r="L239" s="60" t="s">
        <v>41</v>
      </c>
      <c r="M239" s="60" t="s">
        <v>63</v>
      </c>
      <c r="N239" s="60" t="s">
        <v>41</v>
      </c>
      <c r="O239" s="60" t="s">
        <v>51</v>
      </c>
      <c r="P239" s="60" t="s">
        <v>3</v>
      </c>
      <c r="Q239" s="60" t="s">
        <v>52</v>
      </c>
      <c r="R239" s="60" t="s">
        <v>3</v>
      </c>
      <c r="S239" s="60" t="s">
        <v>53</v>
      </c>
      <c r="T239" s="60" t="s">
        <v>41</v>
      </c>
      <c r="U239" s="60">
        <f t="shared" si="60"/>
        <v>4</v>
      </c>
      <c r="V239" s="60">
        <f t="shared" si="61"/>
        <v>4</v>
      </c>
      <c r="W239" s="60">
        <f t="shared" si="62"/>
        <v>5</v>
      </c>
      <c r="X239" s="60">
        <f t="shared" si="63"/>
        <v>9</v>
      </c>
      <c r="Y239" s="24">
        <f t="shared" si="64"/>
        <v>5</v>
      </c>
      <c r="Z239" s="24">
        <f t="shared" si="65"/>
        <v>4</v>
      </c>
      <c r="AA239" s="24">
        <f t="shared" si="66"/>
        <v>9</v>
      </c>
      <c r="AB239" s="24">
        <f t="shared" si="67"/>
        <v>9</v>
      </c>
      <c r="AC239" s="24">
        <f t="shared" si="68"/>
        <v>6</v>
      </c>
      <c r="AD239" s="24">
        <f t="shared" si="69"/>
        <v>6</v>
      </c>
      <c r="AE239" s="24">
        <f t="shared" si="70"/>
        <v>9</v>
      </c>
      <c r="AF239" s="24">
        <f t="shared" si="71"/>
        <v>2</v>
      </c>
      <c r="AG239" s="24">
        <f t="shared" si="72"/>
        <v>2</v>
      </c>
      <c r="AH239" s="24">
        <f t="shared" si="73"/>
        <v>4</v>
      </c>
      <c r="AI239" s="24">
        <f t="shared" si="74"/>
        <v>2</v>
      </c>
      <c r="AJ239" s="24">
        <f t="shared" si="75"/>
        <v>2</v>
      </c>
      <c r="AK239" s="24">
        <f t="shared" si="76"/>
        <v>4</v>
      </c>
      <c r="AL239" s="24">
        <f t="shared" si="77"/>
        <v>6</v>
      </c>
      <c r="AM239" s="2">
        <f t="shared" si="78"/>
        <v>39</v>
      </c>
      <c r="AN239" s="60">
        <f t="shared" si="79"/>
        <v>0</v>
      </c>
    </row>
    <row r="240" spans="1:40" ht="15.5" customHeight="1" x14ac:dyDescent="0.35">
      <c r="A240" s="60">
        <v>238</v>
      </c>
      <c r="B240" s="60">
        <v>238</v>
      </c>
      <c r="C240" s="60" t="s">
        <v>38</v>
      </c>
      <c r="D240" s="60" t="s">
        <v>145</v>
      </c>
      <c r="E240" s="60" t="s">
        <v>378</v>
      </c>
      <c r="I240" s="60" t="s">
        <v>48</v>
      </c>
      <c r="J240" s="60" t="s">
        <v>49</v>
      </c>
      <c r="K240" s="60" t="s">
        <v>41</v>
      </c>
      <c r="L240" s="60" t="s">
        <v>4</v>
      </c>
      <c r="M240" s="60" t="s">
        <v>43</v>
      </c>
      <c r="N240" s="60" t="s">
        <v>41</v>
      </c>
      <c r="O240" s="60" t="s">
        <v>57</v>
      </c>
      <c r="P240" s="60" t="s">
        <v>4</v>
      </c>
      <c r="Q240" s="60" t="s">
        <v>72</v>
      </c>
      <c r="R240" s="60" t="s">
        <v>40</v>
      </c>
      <c r="S240" s="60" t="s">
        <v>46</v>
      </c>
      <c r="T240" s="60" t="s">
        <v>40</v>
      </c>
      <c r="U240" s="60">
        <f t="shared" si="60"/>
        <v>4</v>
      </c>
      <c r="V240" s="60">
        <f t="shared" si="61"/>
        <v>6</v>
      </c>
      <c r="W240" s="60">
        <f t="shared" si="62"/>
        <v>5</v>
      </c>
      <c r="X240" s="60">
        <f t="shared" si="63"/>
        <v>8</v>
      </c>
      <c r="Y240" s="24">
        <f t="shared" si="64"/>
        <v>5</v>
      </c>
      <c r="Z240" s="24">
        <f t="shared" si="65"/>
        <v>4</v>
      </c>
      <c r="AA240" s="24">
        <f t="shared" si="66"/>
        <v>9</v>
      </c>
      <c r="AB240" s="24">
        <f t="shared" si="67"/>
        <v>9</v>
      </c>
      <c r="AC240" s="24">
        <f t="shared" si="68"/>
        <v>8</v>
      </c>
      <c r="AD240" s="24">
        <f t="shared" si="69"/>
        <v>3</v>
      </c>
      <c r="AE240" s="24">
        <f t="shared" si="70"/>
        <v>3</v>
      </c>
      <c r="AF240" s="24">
        <f t="shared" si="71"/>
        <v>2</v>
      </c>
      <c r="AG240" s="24">
        <f t="shared" si="72"/>
        <v>2</v>
      </c>
      <c r="AH240" s="24">
        <f t="shared" si="73"/>
        <v>4</v>
      </c>
      <c r="AI240" s="24">
        <f t="shared" si="74"/>
        <v>2</v>
      </c>
      <c r="AJ240" s="24">
        <f t="shared" si="75"/>
        <v>3</v>
      </c>
      <c r="AK240" s="24">
        <f t="shared" si="76"/>
        <v>5</v>
      </c>
      <c r="AL240" s="24">
        <f t="shared" si="77"/>
        <v>6</v>
      </c>
      <c r="AM240" s="2">
        <f t="shared" si="78"/>
        <v>32</v>
      </c>
      <c r="AN240" s="60">
        <f t="shared" si="79"/>
        <v>0</v>
      </c>
    </row>
    <row r="241" spans="1:40" ht="15.5" customHeight="1" x14ac:dyDescent="0.35">
      <c r="A241" s="60">
        <v>239</v>
      </c>
      <c r="B241" s="60">
        <v>239</v>
      </c>
      <c r="C241" s="60" t="s">
        <v>38</v>
      </c>
      <c r="D241" s="60" t="s">
        <v>145</v>
      </c>
      <c r="E241" s="60" t="s">
        <v>379</v>
      </c>
      <c r="I241" s="60" t="s">
        <v>40</v>
      </c>
      <c r="J241" s="60" t="s">
        <v>3</v>
      </c>
      <c r="K241" s="60" t="s">
        <v>41</v>
      </c>
      <c r="L241" s="60" t="s">
        <v>41</v>
      </c>
      <c r="M241" s="60" t="s">
        <v>63</v>
      </c>
      <c r="N241" s="60" t="s">
        <v>41</v>
      </c>
      <c r="O241" s="60" t="s">
        <v>51</v>
      </c>
      <c r="P241" s="60" t="s">
        <v>49</v>
      </c>
      <c r="Q241" s="60" t="s">
        <v>53</v>
      </c>
      <c r="R241" s="60" t="s">
        <v>48</v>
      </c>
      <c r="S241" s="60" t="s">
        <v>65</v>
      </c>
      <c r="T241" s="60" t="s">
        <v>4</v>
      </c>
      <c r="U241" s="60">
        <f t="shared" si="60"/>
        <v>4</v>
      </c>
      <c r="V241" s="60">
        <f t="shared" si="61"/>
        <v>5</v>
      </c>
      <c r="W241" s="60">
        <f t="shared" si="62"/>
        <v>3</v>
      </c>
      <c r="X241" s="60">
        <f t="shared" si="63"/>
        <v>9</v>
      </c>
      <c r="Y241" s="24">
        <f t="shared" si="64"/>
        <v>3</v>
      </c>
      <c r="Z241" s="24">
        <f t="shared" si="65"/>
        <v>6</v>
      </c>
      <c r="AA241" s="24">
        <f t="shared" si="66"/>
        <v>9</v>
      </c>
      <c r="AB241" s="24">
        <f t="shared" si="67"/>
        <v>9</v>
      </c>
      <c r="AC241" s="24">
        <f t="shared" si="68"/>
        <v>4</v>
      </c>
      <c r="AD241" s="24">
        <f t="shared" si="69"/>
        <v>5</v>
      </c>
      <c r="AE241" s="24">
        <f t="shared" si="70"/>
        <v>8</v>
      </c>
      <c r="AF241" s="24">
        <f t="shared" si="71"/>
        <v>2</v>
      </c>
      <c r="AG241" s="24">
        <f t="shared" si="72"/>
        <v>2</v>
      </c>
      <c r="AH241" s="24">
        <f t="shared" si="73"/>
        <v>4</v>
      </c>
      <c r="AI241" s="24">
        <f t="shared" si="74"/>
        <v>2</v>
      </c>
      <c r="AJ241" s="24">
        <f t="shared" si="75"/>
        <v>3</v>
      </c>
      <c r="AK241" s="24">
        <f t="shared" si="76"/>
        <v>5</v>
      </c>
      <c r="AL241" s="24">
        <f t="shared" si="77"/>
        <v>6</v>
      </c>
      <c r="AM241" s="2">
        <f t="shared" si="78"/>
        <v>35</v>
      </c>
      <c r="AN241" s="60">
        <f t="shared" si="79"/>
        <v>0</v>
      </c>
    </row>
    <row r="242" spans="1:40" ht="15.5" customHeight="1" x14ac:dyDescent="0.35">
      <c r="A242" s="60">
        <v>240</v>
      </c>
      <c r="B242" s="60">
        <v>240</v>
      </c>
      <c r="C242" s="60" t="s">
        <v>38</v>
      </c>
      <c r="D242" s="60" t="s">
        <v>145</v>
      </c>
      <c r="E242" s="60" t="s">
        <v>380</v>
      </c>
      <c r="I242" s="60" t="s">
        <v>4</v>
      </c>
      <c r="J242" s="60" t="s">
        <v>42</v>
      </c>
      <c r="K242" s="60" t="s">
        <v>41</v>
      </c>
      <c r="L242" s="60" t="s">
        <v>41</v>
      </c>
      <c r="M242" s="60" t="s">
        <v>59</v>
      </c>
      <c r="N242" s="60" t="s">
        <v>41</v>
      </c>
      <c r="O242" s="60" t="s">
        <v>60</v>
      </c>
      <c r="P242" s="60" t="s">
        <v>50</v>
      </c>
      <c r="Q242" s="60" t="s">
        <v>61</v>
      </c>
      <c r="R242" s="60" t="s">
        <v>62</v>
      </c>
      <c r="S242" s="60" t="s">
        <v>54</v>
      </c>
      <c r="T242" s="60" t="s">
        <v>41</v>
      </c>
      <c r="U242" s="60">
        <f t="shared" si="60"/>
        <v>1</v>
      </c>
      <c r="V242" s="60">
        <f t="shared" si="61"/>
        <v>3</v>
      </c>
      <c r="W242" s="60">
        <f t="shared" si="62"/>
        <v>8</v>
      </c>
      <c r="X242" s="60">
        <f t="shared" si="63"/>
        <v>9</v>
      </c>
      <c r="Y242" s="24">
        <f t="shared" si="64"/>
        <v>8</v>
      </c>
      <c r="Z242" s="24">
        <f t="shared" si="65"/>
        <v>7</v>
      </c>
      <c r="AA242" s="24">
        <f t="shared" si="66"/>
        <v>9</v>
      </c>
      <c r="AB242" s="24">
        <f t="shared" si="67"/>
        <v>9</v>
      </c>
      <c r="AC242" s="24" t="str">
        <f t="shared" si="68"/>
        <v/>
      </c>
      <c r="AD242" s="24">
        <f t="shared" si="69"/>
        <v>1</v>
      </c>
      <c r="AE242" s="24">
        <f t="shared" si="70"/>
        <v>9</v>
      </c>
      <c r="AF242" s="24">
        <f t="shared" si="71"/>
        <v>0</v>
      </c>
      <c r="AG242" s="24">
        <f t="shared" si="72"/>
        <v>1</v>
      </c>
      <c r="AH242" s="24">
        <f t="shared" si="73"/>
        <v>1</v>
      </c>
      <c r="AI242" s="24">
        <f t="shared" si="74"/>
        <v>2</v>
      </c>
      <c r="AJ242" s="24">
        <f t="shared" si="75"/>
        <v>1</v>
      </c>
      <c r="AK242" s="24">
        <f t="shared" si="76"/>
        <v>3</v>
      </c>
      <c r="AL242" s="24">
        <f t="shared" si="77"/>
        <v>5</v>
      </c>
      <c r="AM242" s="2" t="str">
        <f t="shared" si="78"/>
        <v/>
      </c>
      <c r="AN242" s="60">
        <f t="shared" si="79"/>
        <v>1</v>
      </c>
    </row>
    <row r="243" spans="1:40" ht="15.5" customHeight="1" x14ac:dyDescent="0.35">
      <c r="A243" s="60">
        <v>241</v>
      </c>
      <c r="B243" s="60">
        <v>241</v>
      </c>
      <c r="C243" s="60" t="s">
        <v>38</v>
      </c>
      <c r="D243" s="60" t="s">
        <v>145</v>
      </c>
      <c r="E243" s="60" t="s">
        <v>381</v>
      </c>
      <c r="I243" s="60" t="s">
        <v>48</v>
      </c>
      <c r="J243" s="60" t="s">
        <v>3</v>
      </c>
      <c r="K243" s="60" t="s">
        <v>41</v>
      </c>
      <c r="L243" s="60" t="s">
        <v>4</v>
      </c>
      <c r="M243" s="60" t="s">
        <v>56</v>
      </c>
      <c r="N243" s="60" t="s">
        <v>41</v>
      </c>
      <c r="O243" s="60" t="s">
        <v>57</v>
      </c>
      <c r="P243" s="60" t="s">
        <v>41</v>
      </c>
      <c r="Q243" s="60" t="s">
        <v>44</v>
      </c>
      <c r="R243" s="60" t="s">
        <v>4</v>
      </c>
      <c r="S243" s="60" t="s">
        <v>58</v>
      </c>
      <c r="T243" s="60" t="s">
        <v>41</v>
      </c>
      <c r="U243" s="60">
        <f t="shared" si="60"/>
        <v>2</v>
      </c>
      <c r="V243" s="60">
        <f t="shared" si="61"/>
        <v>4</v>
      </c>
      <c r="W243" s="60">
        <f t="shared" si="62"/>
        <v>5</v>
      </c>
      <c r="X243" s="60">
        <f t="shared" si="63"/>
        <v>8</v>
      </c>
      <c r="Y243" s="24">
        <f t="shared" si="64"/>
        <v>5</v>
      </c>
      <c r="Z243" s="24">
        <f t="shared" si="65"/>
        <v>6</v>
      </c>
      <c r="AA243" s="24">
        <f t="shared" si="66"/>
        <v>9</v>
      </c>
      <c r="AB243" s="24">
        <f t="shared" si="67"/>
        <v>9</v>
      </c>
      <c r="AC243" s="24">
        <f t="shared" si="68"/>
        <v>9</v>
      </c>
      <c r="AD243" s="24">
        <f t="shared" si="69"/>
        <v>8</v>
      </c>
      <c r="AE243" s="24">
        <f t="shared" si="70"/>
        <v>9</v>
      </c>
      <c r="AF243" s="24">
        <f t="shared" si="71"/>
        <v>2</v>
      </c>
      <c r="AG243" s="24">
        <f t="shared" si="72"/>
        <v>0</v>
      </c>
      <c r="AH243" s="24">
        <f t="shared" si="73"/>
        <v>2</v>
      </c>
      <c r="AI243" s="24">
        <f t="shared" si="74"/>
        <v>2</v>
      </c>
      <c r="AJ243" s="24">
        <f t="shared" si="75"/>
        <v>1</v>
      </c>
      <c r="AK243" s="24">
        <f t="shared" si="76"/>
        <v>3</v>
      </c>
      <c r="AL243" s="24">
        <f t="shared" si="77"/>
        <v>6</v>
      </c>
      <c r="AM243" s="2">
        <f t="shared" si="78"/>
        <v>46</v>
      </c>
      <c r="AN243" s="60">
        <f t="shared" si="79"/>
        <v>0</v>
      </c>
    </row>
    <row r="244" spans="1:40" ht="15.5" customHeight="1" x14ac:dyDescent="0.35">
      <c r="A244" s="60">
        <v>242</v>
      </c>
      <c r="B244" s="60">
        <v>242</v>
      </c>
      <c r="C244" s="60" t="s">
        <v>55</v>
      </c>
      <c r="D244" s="60" t="s">
        <v>145</v>
      </c>
      <c r="E244" s="60" t="s">
        <v>382</v>
      </c>
      <c r="I244" s="60" t="s">
        <v>41</v>
      </c>
      <c r="J244" s="60" t="s">
        <v>41</v>
      </c>
      <c r="K244" s="60" t="s">
        <v>41</v>
      </c>
      <c r="L244" s="60" t="s">
        <v>41</v>
      </c>
      <c r="M244" s="60" t="s">
        <v>65</v>
      </c>
      <c r="N244" s="60" t="s">
        <v>41</v>
      </c>
      <c r="O244" s="60" t="s">
        <v>70</v>
      </c>
      <c r="P244" s="60" t="s">
        <v>40</v>
      </c>
      <c r="Q244" s="60" t="s">
        <v>74</v>
      </c>
      <c r="R244" s="60" t="s">
        <v>41</v>
      </c>
      <c r="S244" s="60" t="s">
        <v>75</v>
      </c>
      <c r="T244" s="60" t="s">
        <v>41</v>
      </c>
      <c r="U244" s="60">
        <f t="shared" si="60"/>
        <v>1</v>
      </c>
      <c r="V244" s="60">
        <f t="shared" si="61"/>
        <v>1</v>
      </c>
      <c r="W244" s="60">
        <f t="shared" si="62"/>
        <v>9</v>
      </c>
      <c r="X244" s="60">
        <f t="shared" si="63"/>
        <v>9</v>
      </c>
      <c r="Y244" s="24">
        <f t="shared" si="64"/>
        <v>9</v>
      </c>
      <c r="Z244" s="24">
        <f t="shared" si="65"/>
        <v>9</v>
      </c>
      <c r="AA244" s="24">
        <f t="shared" si="66"/>
        <v>9</v>
      </c>
      <c r="AB244" s="24">
        <f t="shared" si="67"/>
        <v>9</v>
      </c>
      <c r="AC244" s="24">
        <f t="shared" si="68"/>
        <v>3</v>
      </c>
      <c r="AD244" s="24">
        <f t="shared" si="69"/>
        <v>9</v>
      </c>
      <c r="AE244" s="24">
        <f t="shared" si="70"/>
        <v>9</v>
      </c>
      <c r="AF244" s="24">
        <f t="shared" si="71"/>
        <v>0</v>
      </c>
      <c r="AG244" s="24">
        <f t="shared" si="72"/>
        <v>1</v>
      </c>
      <c r="AH244" s="24">
        <f t="shared" si="73"/>
        <v>1</v>
      </c>
      <c r="AI244" s="24">
        <f t="shared" si="74"/>
        <v>0</v>
      </c>
      <c r="AJ244" s="24">
        <f t="shared" si="75"/>
        <v>1</v>
      </c>
      <c r="AK244" s="24">
        <f t="shared" si="76"/>
        <v>1</v>
      </c>
      <c r="AL244" s="24">
        <f t="shared" si="77"/>
        <v>6</v>
      </c>
      <c r="AM244" s="2">
        <f t="shared" si="78"/>
        <v>48</v>
      </c>
      <c r="AN244" s="60">
        <f t="shared" si="79"/>
        <v>0</v>
      </c>
    </row>
    <row r="245" spans="1:40" ht="15.5" customHeight="1" x14ac:dyDescent="0.35">
      <c r="A245" s="60">
        <v>243</v>
      </c>
      <c r="B245" s="60">
        <v>243</v>
      </c>
      <c r="C245" s="60" t="s">
        <v>38</v>
      </c>
      <c r="D245" s="60" t="s">
        <v>145</v>
      </c>
      <c r="E245" s="60" t="s">
        <v>383</v>
      </c>
      <c r="I245" s="60" t="s">
        <v>3</v>
      </c>
      <c r="J245" s="60" t="s">
        <v>48</v>
      </c>
      <c r="K245" s="60" t="s">
        <v>41</v>
      </c>
      <c r="L245" s="60" t="s">
        <v>4</v>
      </c>
      <c r="M245" s="60" t="s">
        <v>44</v>
      </c>
      <c r="N245" s="60" t="s">
        <v>4</v>
      </c>
      <c r="O245" s="60" t="s">
        <v>45</v>
      </c>
      <c r="P245" s="60" t="s">
        <v>4</v>
      </c>
      <c r="Q245" s="60" t="s">
        <v>46</v>
      </c>
      <c r="R245" s="60" t="s">
        <v>49</v>
      </c>
      <c r="S245" s="60" t="s">
        <v>70</v>
      </c>
      <c r="T245" s="60" t="s">
        <v>40</v>
      </c>
      <c r="U245" s="60">
        <f t="shared" si="60"/>
        <v>4</v>
      </c>
      <c r="V245" s="60">
        <f t="shared" si="61"/>
        <v>7</v>
      </c>
      <c r="W245" s="60">
        <f t="shared" si="62"/>
        <v>6</v>
      </c>
      <c r="X245" s="60">
        <f t="shared" si="63"/>
        <v>8</v>
      </c>
      <c r="Y245" s="24">
        <f t="shared" si="64"/>
        <v>6</v>
      </c>
      <c r="Z245" s="24">
        <f t="shared" si="65"/>
        <v>5</v>
      </c>
      <c r="AA245" s="24">
        <f t="shared" si="66"/>
        <v>9</v>
      </c>
      <c r="AB245" s="24">
        <f t="shared" si="67"/>
        <v>8</v>
      </c>
      <c r="AC245" s="24">
        <f t="shared" si="68"/>
        <v>8</v>
      </c>
      <c r="AD245" s="24">
        <f t="shared" si="69"/>
        <v>4</v>
      </c>
      <c r="AE245" s="24">
        <f t="shared" si="70"/>
        <v>3</v>
      </c>
      <c r="AF245" s="24">
        <f t="shared" si="71"/>
        <v>2</v>
      </c>
      <c r="AG245" s="24">
        <f t="shared" si="72"/>
        <v>2</v>
      </c>
      <c r="AH245" s="24">
        <f t="shared" si="73"/>
        <v>4</v>
      </c>
      <c r="AI245" s="24">
        <f t="shared" si="74"/>
        <v>2</v>
      </c>
      <c r="AJ245" s="24">
        <f t="shared" si="75"/>
        <v>3</v>
      </c>
      <c r="AK245" s="24">
        <f t="shared" si="76"/>
        <v>5</v>
      </c>
      <c r="AL245" s="24">
        <f t="shared" si="77"/>
        <v>6</v>
      </c>
      <c r="AM245" s="2">
        <f t="shared" si="78"/>
        <v>35</v>
      </c>
      <c r="AN245" s="60">
        <f t="shared" si="79"/>
        <v>0</v>
      </c>
    </row>
    <row r="246" spans="1:40" ht="15.5" customHeight="1" x14ac:dyDescent="0.35">
      <c r="A246" s="60">
        <v>244</v>
      </c>
      <c r="B246" s="60">
        <v>244</v>
      </c>
      <c r="C246" s="60" t="s">
        <v>55</v>
      </c>
      <c r="D246" s="60" t="s">
        <v>145</v>
      </c>
      <c r="E246" s="60" t="s">
        <v>384</v>
      </c>
      <c r="I246" s="60" t="s">
        <v>42</v>
      </c>
      <c r="J246" s="60" t="s">
        <v>42</v>
      </c>
      <c r="K246" s="60" t="s">
        <v>41</v>
      </c>
      <c r="L246" s="60" t="s">
        <v>41</v>
      </c>
      <c r="M246" s="60" t="s">
        <v>66</v>
      </c>
      <c r="N246" s="60" t="s">
        <v>4</v>
      </c>
      <c r="O246" s="60" t="s">
        <v>69</v>
      </c>
      <c r="P246" s="60" t="s">
        <v>42</v>
      </c>
      <c r="Q246" s="60" t="s">
        <v>70</v>
      </c>
      <c r="R246" s="60" t="s">
        <v>40</v>
      </c>
      <c r="S246" s="60" t="s">
        <v>71</v>
      </c>
      <c r="T246" s="60" t="s">
        <v>4</v>
      </c>
      <c r="U246" s="60">
        <f t="shared" si="60"/>
        <v>1</v>
      </c>
      <c r="V246" s="60">
        <f t="shared" si="61"/>
        <v>6</v>
      </c>
      <c r="W246" s="60">
        <f t="shared" si="62"/>
        <v>7</v>
      </c>
      <c r="X246" s="60">
        <f t="shared" si="63"/>
        <v>9</v>
      </c>
      <c r="Y246" s="24">
        <f t="shared" si="64"/>
        <v>7</v>
      </c>
      <c r="Z246" s="24">
        <f t="shared" si="65"/>
        <v>7</v>
      </c>
      <c r="AA246" s="24">
        <f t="shared" si="66"/>
        <v>9</v>
      </c>
      <c r="AB246" s="24">
        <f t="shared" si="67"/>
        <v>8</v>
      </c>
      <c r="AC246" s="24">
        <f t="shared" si="68"/>
        <v>7</v>
      </c>
      <c r="AD246" s="24">
        <f t="shared" si="69"/>
        <v>3</v>
      </c>
      <c r="AE246" s="24">
        <f t="shared" si="70"/>
        <v>8</v>
      </c>
      <c r="AF246" s="24">
        <f t="shared" si="71"/>
        <v>0</v>
      </c>
      <c r="AG246" s="24">
        <f t="shared" si="72"/>
        <v>1</v>
      </c>
      <c r="AH246" s="24">
        <f t="shared" si="73"/>
        <v>1</v>
      </c>
      <c r="AI246" s="24">
        <f t="shared" si="74"/>
        <v>2</v>
      </c>
      <c r="AJ246" s="24">
        <f t="shared" si="75"/>
        <v>3</v>
      </c>
      <c r="AK246" s="24">
        <f t="shared" si="76"/>
        <v>5</v>
      </c>
      <c r="AL246" s="24">
        <f t="shared" si="77"/>
        <v>6</v>
      </c>
      <c r="AM246" s="2">
        <f t="shared" si="78"/>
        <v>41</v>
      </c>
      <c r="AN246" s="60">
        <f t="shared" si="79"/>
        <v>0</v>
      </c>
    </row>
    <row r="247" spans="1:40" ht="15.5" customHeight="1" x14ac:dyDescent="0.35">
      <c r="A247" s="60">
        <v>245</v>
      </c>
      <c r="B247" s="60">
        <v>245</v>
      </c>
      <c r="C247" s="60" t="s">
        <v>38</v>
      </c>
      <c r="D247" s="60" t="s">
        <v>145</v>
      </c>
      <c r="E247" s="60" t="s">
        <v>385</v>
      </c>
      <c r="I247" s="60" t="s">
        <v>40</v>
      </c>
      <c r="J247" s="60" t="s">
        <v>3</v>
      </c>
      <c r="K247" s="60" t="s">
        <v>41</v>
      </c>
      <c r="L247" s="60" t="s">
        <v>42</v>
      </c>
      <c r="M247" s="60" t="s">
        <v>44</v>
      </c>
      <c r="N247" s="60" t="s">
        <v>41</v>
      </c>
      <c r="O247" s="60" t="s">
        <v>45</v>
      </c>
      <c r="P247" s="60" t="s">
        <v>3</v>
      </c>
      <c r="Q247" s="60" t="s">
        <v>46</v>
      </c>
      <c r="R247" s="60" t="s">
        <v>40</v>
      </c>
      <c r="S247" s="60" t="s">
        <v>70</v>
      </c>
      <c r="T247" s="60" t="s">
        <v>40</v>
      </c>
      <c r="U247" s="60">
        <f t="shared" si="60"/>
        <v>5</v>
      </c>
      <c r="V247" s="60">
        <f t="shared" si="61"/>
        <v>6</v>
      </c>
      <c r="W247" s="60">
        <f t="shared" si="62"/>
        <v>3</v>
      </c>
      <c r="X247" s="60">
        <f t="shared" si="63"/>
        <v>7</v>
      </c>
      <c r="Y247" s="24">
        <f t="shared" si="64"/>
        <v>3</v>
      </c>
      <c r="Z247" s="24">
        <f t="shared" si="65"/>
        <v>6</v>
      </c>
      <c r="AA247" s="24">
        <f t="shared" si="66"/>
        <v>9</v>
      </c>
      <c r="AB247" s="24">
        <f t="shared" si="67"/>
        <v>9</v>
      </c>
      <c r="AC247" s="24">
        <f t="shared" si="68"/>
        <v>6</v>
      </c>
      <c r="AD247" s="24">
        <f t="shared" si="69"/>
        <v>3</v>
      </c>
      <c r="AE247" s="24">
        <f t="shared" si="70"/>
        <v>3</v>
      </c>
      <c r="AF247" s="24">
        <f t="shared" si="71"/>
        <v>2</v>
      </c>
      <c r="AG247" s="24">
        <f t="shared" si="72"/>
        <v>3</v>
      </c>
      <c r="AH247" s="24">
        <f t="shared" si="73"/>
        <v>5</v>
      </c>
      <c r="AI247" s="24">
        <f t="shared" si="74"/>
        <v>2</v>
      </c>
      <c r="AJ247" s="24">
        <f t="shared" si="75"/>
        <v>3</v>
      </c>
      <c r="AK247" s="24">
        <f t="shared" si="76"/>
        <v>5</v>
      </c>
      <c r="AL247" s="24">
        <f t="shared" si="77"/>
        <v>6</v>
      </c>
      <c r="AM247" s="2">
        <f t="shared" si="78"/>
        <v>30</v>
      </c>
      <c r="AN247" s="60">
        <f t="shared" si="79"/>
        <v>0</v>
      </c>
    </row>
    <row r="248" spans="1:40" ht="15.5" customHeight="1" x14ac:dyDescent="0.35">
      <c r="A248" s="60">
        <v>246</v>
      </c>
      <c r="B248" s="60">
        <v>246</v>
      </c>
      <c r="C248" s="60" t="s">
        <v>55</v>
      </c>
      <c r="D248" s="60" t="s">
        <v>145</v>
      </c>
      <c r="E248" s="60" t="s">
        <v>386</v>
      </c>
      <c r="I248" s="60" t="s">
        <v>40</v>
      </c>
      <c r="J248" s="60" t="s">
        <v>49</v>
      </c>
      <c r="K248" s="60" t="s">
        <v>49</v>
      </c>
      <c r="L248" s="60" t="s">
        <v>48</v>
      </c>
      <c r="M248" s="60" t="s">
        <v>43</v>
      </c>
      <c r="N248" s="60" t="s">
        <v>3</v>
      </c>
      <c r="O248" s="60" t="s">
        <v>64</v>
      </c>
      <c r="P248" s="60" t="s">
        <v>48</v>
      </c>
      <c r="Q248" s="60" t="s">
        <v>56</v>
      </c>
      <c r="R248" s="60" t="s">
        <v>47</v>
      </c>
      <c r="S248" s="60" t="s">
        <v>66</v>
      </c>
      <c r="T248" s="60" t="s">
        <v>40</v>
      </c>
      <c r="U248" s="60">
        <f t="shared" si="60"/>
        <v>8</v>
      </c>
      <c r="V248" s="60">
        <f t="shared" si="61"/>
        <v>8</v>
      </c>
      <c r="W248" s="60">
        <f t="shared" si="62"/>
        <v>3</v>
      </c>
      <c r="X248" s="60">
        <f t="shared" si="63"/>
        <v>5</v>
      </c>
      <c r="Y248" s="24">
        <f t="shared" si="64"/>
        <v>3</v>
      </c>
      <c r="Z248" s="24">
        <f t="shared" si="65"/>
        <v>4</v>
      </c>
      <c r="AA248" s="24">
        <f t="shared" si="66"/>
        <v>4</v>
      </c>
      <c r="AB248" s="24">
        <f t="shared" si="67"/>
        <v>6</v>
      </c>
      <c r="AC248" s="24">
        <f t="shared" si="68"/>
        <v>5</v>
      </c>
      <c r="AD248" s="24">
        <f t="shared" si="69"/>
        <v>2</v>
      </c>
      <c r="AE248" s="24">
        <f t="shared" si="70"/>
        <v>3</v>
      </c>
      <c r="AF248" s="24">
        <f t="shared" si="71"/>
        <v>3</v>
      </c>
      <c r="AG248" s="24">
        <f t="shared" si="72"/>
        <v>3</v>
      </c>
      <c r="AH248" s="24">
        <f t="shared" si="73"/>
        <v>6</v>
      </c>
      <c r="AI248" s="24">
        <f t="shared" si="74"/>
        <v>3</v>
      </c>
      <c r="AJ248" s="24">
        <f t="shared" si="75"/>
        <v>3</v>
      </c>
      <c r="AK248" s="24">
        <f t="shared" si="76"/>
        <v>6</v>
      </c>
      <c r="AL248" s="24">
        <f t="shared" si="77"/>
        <v>6</v>
      </c>
      <c r="AM248" s="2">
        <f t="shared" si="78"/>
        <v>21</v>
      </c>
      <c r="AN248" s="60">
        <f t="shared" si="79"/>
        <v>0</v>
      </c>
    </row>
    <row r="249" spans="1:40" ht="15.5" customHeight="1" x14ac:dyDescent="0.35">
      <c r="A249" s="60">
        <v>247</v>
      </c>
      <c r="B249" s="60">
        <v>247</v>
      </c>
      <c r="C249" s="60" t="s">
        <v>38</v>
      </c>
      <c r="D249" s="60" t="s">
        <v>145</v>
      </c>
      <c r="E249" s="60" t="s">
        <v>387</v>
      </c>
      <c r="I249" s="60" t="s">
        <v>48</v>
      </c>
      <c r="J249" s="60" t="s">
        <v>3</v>
      </c>
      <c r="K249" s="60" t="s">
        <v>41</v>
      </c>
      <c r="L249" s="60" t="s">
        <v>4</v>
      </c>
      <c r="M249" s="60" t="s">
        <v>65</v>
      </c>
      <c r="N249" s="60" t="s">
        <v>4</v>
      </c>
      <c r="O249" s="60" t="s">
        <v>69</v>
      </c>
      <c r="P249" s="60" t="s">
        <v>40</v>
      </c>
      <c r="Q249" s="60" t="s">
        <v>70</v>
      </c>
      <c r="R249" s="60" t="s">
        <v>40</v>
      </c>
      <c r="S249" s="60" t="s">
        <v>71</v>
      </c>
      <c r="T249" s="60" t="s">
        <v>48</v>
      </c>
      <c r="U249" s="60">
        <f t="shared" si="60"/>
        <v>5</v>
      </c>
      <c r="V249" s="60">
        <f t="shared" si="61"/>
        <v>7</v>
      </c>
      <c r="W249" s="60">
        <f t="shared" si="62"/>
        <v>5</v>
      </c>
      <c r="X249" s="60">
        <f t="shared" si="63"/>
        <v>8</v>
      </c>
      <c r="Y249" s="24">
        <f t="shared" si="64"/>
        <v>5</v>
      </c>
      <c r="Z249" s="24">
        <f t="shared" si="65"/>
        <v>6</v>
      </c>
      <c r="AA249" s="24">
        <f t="shared" si="66"/>
        <v>9</v>
      </c>
      <c r="AB249" s="24">
        <f t="shared" si="67"/>
        <v>8</v>
      </c>
      <c r="AC249" s="24">
        <f t="shared" si="68"/>
        <v>3</v>
      </c>
      <c r="AD249" s="24">
        <f t="shared" si="69"/>
        <v>3</v>
      </c>
      <c r="AE249" s="24">
        <f t="shared" si="70"/>
        <v>5</v>
      </c>
      <c r="AF249" s="24">
        <f t="shared" si="71"/>
        <v>2</v>
      </c>
      <c r="AG249" s="24">
        <f t="shared" si="72"/>
        <v>3</v>
      </c>
      <c r="AH249" s="24">
        <f t="shared" si="73"/>
        <v>5</v>
      </c>
      <c r="AI249" s="24">
        <f t="shared" si="74"/>
        <v>2</v>
      </c>
      <c r="AJ249" s="24">
        <f t="shared" si="75"/>
        <v>3</v>
      </c>
      <c r="AK249" s="24">
        <f t="shared" si="76"/>
        <v>5</v>
      </c>
      <c r="AL249" s="24">
        <f t="shared" si="77"/>
        <v>6</v>
      </c>
      <c r="AM249" s="2">
        <f t="shared" si="78"/>
        <v>31</v>
      </c>
      <c r="AN249" s="60">
        <f t="shared" si="79"/>
        <v>0</v>
      </c>
    </row>
    <row r="250" spans="1:40" ht="15.5" customHeight="1" x14ac:dyDescent="0.35">
      <c r="A250" s="60">
        <v>248</v>
      </c>
      <c r="B250" s="60">
        <v>248</v>
      </c>
      <c r="C250" s="60" t="s">
        <v>38</v>
      </c>
      <c r="D250" s="60" t="s">
        <v>145</v>
      </c>
      <c r="E250" s="60" t="s">
        <v>388</v>
      </c>
      <c r="I250" s="60" t="s">
        <v>47</v>
      </c>
      <c r="J250" s="60" t="s">
        <v>49</v>
      </c>
      <c r="K250" s="60" t="s">
        <v>41</v>
      </c>
      <c r="L250" s="60" t="s">
        <v>42</v>
      </c>
      <c r="M250" s="60" t="s">
        <v>56</v>
      </c>
      <c r="N250" s="60" t="s">
        <v>41</v>
      </c>
      <c r="O250" s="60" t="s">
        <v>57</v>
      </c>
      <c r="P250" s="60" t="s">
        <v>4</v>
      </c>
      <c r="Q250" s="60" t="s">
        <v>44</v>
      </c>
      <c r="R250" s="60" t="s">
        <v>3</v>
      </c>
      <c r="S250" s="60" t="s">
        <v>58</v>
      </c>
      <c r="T250" s="60" t="s">
        <v>41</v>
      </c>
      <c r="U250" s="60">
        <f t="shared" si="60"/>
        <v>3</v>
      </c>
      <c r="V250" s="60">
        <f t="shared" si="61"/>
        <v>5</v>
      </c>
      <c r="W250" s="60">
        <f t="shared" si="62"/>
        <v>2</v>
      </c>
      <c r="X250" s="60">
        <f t="shared" si="63"/>
        <v>7</v>
      </c>
      <c r="Y250" s="24">
        <f t="shared" si="64"/>
        <v>2</v>
      </c>
      <c r="Z250" s="24">
        <f t="shared" si="65"/>
        <v>4</v>
      </c>
      <c r="AA250" s="24">
        <f t="shared" si="66"/>
        <v>9</v>
      </c>
      <c r="AB250" s="24">
        <f t="shared" si="67"/>
        <v>9</v>
      </c>
      <c r="AC250" s="24">
        <f t="shared" si="68"/>
        <v>8</v>
      </c>
      <c r="AD250" s="24">
        <f t="shared" si="69"/>
        <v>6</v>
      </c>
      <c r="AE250" s="24">
        <f t="shared" si="70"/>
        <v>9</v>
      </c>
      <c r="AF250" s="24">
        <f t="shared" si="71"/>
        <v>2</v>
      </c>
      <c r="AG250" s="24">
        <f t="shared" si="72"/>
        <v>1</v>
      </c>
      <c r="AH250" s="24">
        <f t="shared" si="73"/>
        <v>3</v>
      </c>
      <c r="AI250" s="24">
        <f t="shared" si="74"/>
        <v>2</v>
      </c>
      <c r="AJ250" s="24">
        <f t="shared" si="75"/>
        <v>2</v>
      </c>
      <c r="AK250" s="24">
        <f t="shared" si="76"/>
        <v>4</v>
      </c>
      <c r="AL250" s="24">
        <f t="shared" si="77"/>
        <v>6</v>
      </c>
      <c r="AM250" s="2">
        <f t="shared" si="78"/>
        <v>38</v>
      </c>
      <c r="AN250" s="60">
        <f t="shared" si="79"/>
        <v>0</v>
      </c>
    </row>
    <row r="251" spans="1:40" ht="15.5" customHeight="1" x14ac:dyDescent="0.35">
      <c r="A251" s="60">
        <v>249</v>
      </c>
      <c r="B251" s="60">
        <v>249</v>
      </c>
      <c r="C251" s="60" t="s">
        <v>38</v>
      </c>
      <c r="D251" s="60" t="s">
        <v>145</v>
      </c>
      <c r="E251" s="60" t="s">
        <v>389</v>
      </c>
      <c r="I251" s="60" t="s">
        <v>4</v>
      </c>
      <c r="J251" s="60" t="s">
        <v>42</v>
      </c>
      <c r="K251" s="60" t="s">
        <v>41</v>
      </c>
      <c r="L251" s="60" t="s">
        <v>4</v>
      </c>
      <c r="M251" s="60" t="s">
        <v>59</v>
      </c>
      <c r="N251" s="60" t="s">
        <v>41</v>
      </c>
      <c r="O251" s="60" t="s">
        <v>60</v>
      </c>
      <c r="P251" s="60" t="s">
        <v>3</v>
      </c>
      <c r="Q251" s="60" t="s">
        <v>61</v>
      </c>
      <c r="R251" s="60" t="s">
        <v>62</v>
      </c>
      <c r="S251" s="60" t="s">
        <v>54</v>
      </c>
      <c r="T251" s="60" t="s">
        <v>41</v>
      </c>
      <c r="U251" s="60">
        <f t="shared" si="60"/>
        <v>2</v>
      </c>
      <c r="V251" s="60">
        <f t="shared" si="61"/>
        <v>5</v>
      </c>
      <c r="W251" s="60">
        <f t="shared" si="62"/>
        <v>8</v>
      </c>
      <c r="X251" s="60">
        <f t="shared" si="63"/>
        <v>8</v>
      </c>
      <c r="Y251" s="24">
        <f t="shared" si="64"/>
        <v>8</v>
      </c>
      <c r="Z251" s="24">
        <f t="shared" si="65"/>
        <v>7</v>
      </c>
      <c r="AA251" s="24">
        <f t="shared" si="66"/>
        <v>9</v>
      </c>
      <c r="AB251" s="24">
        <f t="shared" si="67"/>
        <v>9</v>
      </c>
      <c r="AC251" s="24">
        <f t="shared" si="68"/>
        <v>6</v>
      </c>
      <c r="AD251" s="24">
        <f t="shared" si="69"/>
        <v>1</v>
      </c>
      <c r="AE251" s="24">
        <f t="shared" si="70"/>
        <v>9</v>
      </c>
      <c r="AF251" s="24">
        <f t="shared" si="71"/>
        <v>0</v>
      </c>
      <c r="AG251" s="24">
        <f t="shared" si="72"/>
        <v>2</v>
      </c>
      <c r="AH251" s="24">
        <f t="shared" si="73"/>
        <v>2</v>
      </c>
      <c r="AI251" s="24">
        <f t="shared" si="74"/>
        <v>2</v>
      </c>
      <c r="AJ251" s="24">
        <f t="shared" si="75"/>
        <v>2</v>
      </c>
      <c r="AK251" s="24">
        <f t="shared" si="76"/>
        <v>4</v>
      </c>
      <c r="AL251" s="24">
        <f t="shared" si="77"/>
        <v>6</v>
      </c>
      <c r="AM251" s="2">
        <f t="shared" si="78"/>
        <v>40</v>
      </c>
      <c r="AN251" s="60">
        <f t="shared" si="79"/>
        <v>1</v>
      </c>
    </row>
    <row r="252" spans="1:40" ht="15.5" customHeight="1" x14ac:dyDescent="0.35">
      <c r="A252" s="60">
        <v>250</v>
      </c>
      <c r="B252" s="60">
        <v>250</v>
      </c>
      <c r="C252" s="60" t="s">
        <v>38</v>
      </c>
      <c r="D252" s="60" t="s">
        <v>145</v>
      </c>
      <c r="E252" s="60" t="s">
        <v>390</v>
      </c>
      <c r="I252" s="60" t="s">
        <v>48</v>
      </c>
      <c r="J252" s="60" t="s">
        <v>40</v>
      </c>
      <c r="K252" s="60" t="s">
        <v>41</v>
      </c>
      <c r="L252" s="60" t="s">
        <v>42</v>
      </c>
      <c r="M252" s="60" t="s">
        <v>43</v>
      </c>
      <c r="N252" s="60" t="s">
        <v>42</v>
      </c>
      <c r="O252" s="60" t="s">
        <v>57</v>
      </c>
      <c r="P252" s="60" t="s">
        <v>42</v>
      </c>
      <c r="Q252" s="60" t="s">
        <v>72</v>
      </c>
      <c r="R252" s="60" t="s">
        <v>40</v>
      </c>
      <c r="S252" s="60" t="s">
        <v>46</v>
      </c>
      <c r="T252" s="60" t="s">
        <v>40</v>
      </c>
      <c r="U252" s="60">
        <f t="shared" si="60"/>
        <v>4</v>
      </c>
      <c r="V252" s="60">
        <f t="shared" si="61"/>
        <v>7</v>
      </c>
      <c r="W252" s="60">
        <f t="shared" si="62"/>
        <v>5</v>
      </c>
      <c r="X252" s="60">
        <f t="shared" si="63"/>
        <v>7</v>
      </c>
      <c r="Y252" s="24">
        <f t="shared" si="64"/>
        <v>5</v>
      </c>
      <c r="Z252" s="24">
        <f t="shared" si="65"/>
        <v>3</v>
      </c>
      <c r="AA252" s="24">
        <f t="shared" si="66"/>
        <v>9</v>
      </c>
      <c r="AB252" s="24">
        <f t="shared" si="67"/>
        <v>7</v>
      </c>
      <c r="AC252" s="24">
        <f t="shared" si="68"/>
        <v>7</v>
      </c>
      <c r="AD252" s="24">
        <f t="shared" si="69"/>
        <v>3</v>
      </c>
      <c r="AE252" s="24">
        <f t="shared" si="70"/>
        <v>3</v>
      </c>
      <c r="AF252" s="24">
        <f t="shared" si="71"/>
        <v>2</v>
      </c>
      <c r="AG252" s="24">
        <f t="shared" si="72"/>
        <v>2</v>
      </c>
      <c r="AH252" s="24">
        <f t="shared" si="73"/>
        <v>4</v>
      </c>
      <c r="AI252" s="24">
        <f t="shared" si="74"/>
        <v>2</v>
      </c>
      <c r="AJ252" s="24">
        <f t="shared" si="75"/>
        <v>3</v>
      </c>
      <c r="AK252" s="24">
        <f t="shared" si="76"/>
        <v>5</v>
      </c>
      <c r="AL252" s="24">
        <f t="shared" si="77"/>
        <v>6</v>
      </c>
      <c r="AM252" s="2">
        <f t="shared" si="78"/>
        <v>30</v>
      </c>
      <c r="AN252" s="60">
        <f t="shared" si="79"/>
        <v>0</v>
      </c>
    </row>
    <row r="253" spans="1:40" ht="15.5" customHeight="1" x14ac:dyDescent="0.35">
      <c r="A253" s="60">
        <v>251</v>
      </c>
      <c r="B253" s="60">
        <v>251</v>
      </c>
      <c r="C253" s="60" t="s">
        <v>38</v>
      </c>
      <c r="D253" s="60" t="s">
        <v>145</v>
      </c>
      <c r="E253" s="60" t="s">
        <v>391</v>
      </c>
      <c r="I253" s="60" t="s">
        <v>3</v>
      </c>
      <c r="J253" s="60" t="s">
        <v>42</v>
      </c>
      <c r="K253" s="60" t="s">
        <v>41</v>
      </c>
      <c r="L253" s="60" t="s">
        <v>41</v>
      </c>
      <c r="M253" s="60" t="s">
        <v>43</v>
      </c>
      <c r="N253" s="60" t="s">
        <v>41</v>
      </c>
      <c r="O253" s="60" t="s">
        <v>44</v>
      </c>
      <c r="P253" s="60" t="s">
        <v>4</v>
      </c>
      <c r="Q253" s="60" t="s">
        <v>45</v>
      </c>
      <c r="R253" s="60" t="s">
        <v>41</v>
      </c>
      <c r="S253" s="60" t="s">
        <v>46</v>
      </c>
      <c r="T253" s="60" t="s">
        <v>42</v>
      </c>
      <c r="U253" s="60">
        <f t="shared" si="60"/>
        <v>1</v>
      </c>
      <c r="V253" s="60">
        <f t="shared" si="61"/>
        <v>4</v>
      </c>
      <c r="W253" s="60">
        <f t="shared" si="62"/>
        <v>6</v>
      </c>
      <c r="X253" s="60">
        <f t="shared" si="63"/>
        <v>9</v>
      </c>
      <c r="Y253" s="24">
        <f t="shared" si="64"/>
        <v>6</v>
      </c>
      <c r="Z253" s="24">
        <f t="shared" si="65"/>
        <v>7</v>
      </c>
      <c r="AA253" s="24">
        <f t="shared" si="66"/>
        <v>9</v>
      </c>
      <c r="AB253" s="24">
        <f t="shared" si="67"/>
        <v>9</v>
      </c>
      <c r="AC253" s="24">
        <f t="shared" si="68"/>
        <v>8</v>
      </c>
      <c r="AD253" s="24">
        <f t="shared" si="69"/>
        <v>9</v>
      </c>
      <c r="AE253" s="24">
        <f t="shared" si="70"/>
        <v>7</v>
      </c>
      <c r="AF253" s="24">
        <f t="shared" si="71"/>
        <v>1</v>
      </c>
      <c r="AG253" s="24">
        <f t="shared" si="72"/>
        <v>0</v>
      </c>
      <c r="AH253" s="24">
        <f t="shared" si="73"/>
        <v>1</v>
      </c>
      <c r="AI253" s="24">
        <f t="shared" si="74"/>
        <v>2</v>
      </c>
      <c r="AJ253" s="24">
        <f t="shared" si="75"/>
        <v>2</v>
      </c>
      <c r="AK253" s="24">
        <f t="shared" si="76"/>
        <v>4</v>
      </c>
      <c r="AL253" s="24">
        <f t="shared" si="77"/>
        <v>6</v>
      </c>
      <c r="AM253" s="2">
        <f t="shared" si="78"/>
        <v>46</v>
      </c>
      <c r="AN253" s="60">
        <f t="shared" si="79"/>
        <v>0</v>
      </c>
    </row>
    <row r="254" spans="1:40" ht="15.5" customHeight="1" x14ac:dyDescent="0.35">
      <c r="A254" s="60">
        <v>252</v>
      </c>
      <c r="B254" s="60">
        <v>252</v>
      </c>
      <c r="C254" s="60" t="s">
        <v>55</v>
      </c>
      <c r="D254" s="60" t="s">
        <v>145</v>
      </c>
      <c r="E254" s="60" t="s">
        <v>392</v>
      </c>
      <c r="I254" s="60" t="s">
        <v>3</v>
      </c>
      <c r="J254" s="60" t="s">
        <v>3</v>
      </c>
      <c r="K254" s="60" t="s">
        <v>41</v>
      </c>
      <c r="L254" s="60" t="s">
        <v>41</v>
      </c>
      <c r="M254" s="60" t="s">
        <v>51</v>
      </c>
      <c r="N254" s="60" t="s">
        <v>4</v>
      </c>
      <c r="O254" s="60" t="s">
        <v>52</v>
      </c>
      <c r="P254" s="60" t="s">
        <v>3</v>
      </c>
      <c r="Q254" s="60" t="s">
        <v>53</v>
      </c>
      <c r="R254" s="60" t="s">
        <v>41</v>
      </c>
      <c r="S254" s="60" t="s">
        <v>54</v>
      </c>
      <c r="T254" s="60" t="s">
        <v>41</v>
      </c>
      <c r="U254" s="60">
        <f t="shared" si="60"/>
        <v>3</v>
      </c>
      <c r="V254" s="60">
        <f t="shared" si="61"/>
        <v>4</v>
      </c>
      <c r="W254" s="60">
        <f t="shared" si="62"/>
        <v>6</v>
      </c>
      <c r="X254" s="60">
        <f t="shared" si="63"/>
        <v>9</v>
      </c>
      <c r="Y254" s="24">
        <f t="shared" si="64"/>
        <v>6</v>
      </c>
      <c r="Z254" s="24">
        <f t="shared" si="65"/>
        <v>6</v>
      </c>
      <c r="AA254" s="24">
        <f t="shared" si="66"/>
        <v>9</v>
      </c>
      <c r="AB254" s="24">
        <f t="shared" si="67"/>
        <v>8</v>
      </c>
      <c r="AC254" s="24">
        <f t="shared" si="68"/>
        <v>6</v>
      </c>
      <c r="AD254" s="24">
        <f t="shared" si="69"/>
        <v>9</v>
      </c>
      <c r="AE254" s="24">
        <f t="shared" si="70"/>
        <v>9</v>
      </c>
      <c r="AF254" s="24">
        <f t="shared" si="71"/>
        <v>2</v>
      </c>
      <c r="AG254" s="24">
        <f t="shared" si="72"/>
        <v>1</v>
      </c>
      <c r="AH254" s="24">
        <f t="shared" si="73"/>
        <v>3</v>
      </c>
      <c r="AI254" s="24">
        <f t="shared" si="74"/>
        <v>2</v>
      </c>
      <c r="AJ254" s="24">
        <f t="shared" si="75"/>
        <v>2</v>
      </c>
      <c r="AK254" s="24">
        <f t="shared" si="76"/>
        <v>4</v>
      </c>
      <c r="AL254" s="24">
        <f t="shared" si="77"/>
        <v>6</v>
      </c>
      <c r="AM254" s="2">
        <f t="shared" si="78"/>
        <v>44</v>
      </c>
      <c r="AN254" s="60">
        <f t="shared" si="79"/>
        <v>0</v>
      </c>
    </row>
    <row r="255" spans="1:40" ht="15.5" customHeight="1" x14ac:dyDescent="0.35">
      <c r="A255" s="60">
        <v>253</v>
      </c>
      <c r="B255" s="60">
        <v>253</v>
      </c>
      <c r="C255" s="60" t="s">
        <v>38</v>
      </c>
      <c r="D255" s="60" t="s">
        <v>145</v>
      </c>
      <c r="E255" s="60" t="s">
        <v>393</v>
      </c>
      <c r="I255" s="60" t="s">
        <v>40</v>
      </c>
      <c r="J255" s="60" t="s">
        <v>40</v>
      </c>
      <c r="K255" s="60" t="s">
        <v>41</v>
      </c>
      <c r="L255" s="60" t="s">
        <v>4</v>
      </c>
      <c r="M255" s="60" t="s">
        <v>43</v>
      </c>
      <c r="N255" s="60" t="s">
        <v>4</v>
      </c>
      <c r="O255" s="60" t="s">
        <v>57</v>
      </c>
      <c r="P255" s="60" t="s">
        <v>42</v>
      </c>
      <c r="Q255" s="60" t="s">
        <v>72</v>
      </c>
      <c r="R255" s="60" t="s">
        <v>40</v>
      </c>
      <c r="S255" s="60" t="s">
        <v>46</v>
      </c>
      <c r="T255" s="60" t="s">
        <v>40</v>
      </c>
      <c r="U255" s="60">
        <f t="shared" si="60"/>
        <v>4</v>
      </c>
      <c r="V255" s="60">
        <f t="shared" si="61"/>
        <v>7</v>
      </c>
      <c r="W255" s="60">
        <f t="shared" si="62"/>
        <v>3</v>
      </c>
      <c r="X255" s="60">
        <f t="shared" si="63"/>
        <v>8</v>
      </c>
      <c r="Y255" s="24">
        <f t="shared" si="64"/>
        <v>3</v>
      </c>
      <c r="Z255" s="24">
        <f t="shared" si="65"/>
        <v>3</v>
      </c>
      <c r="AA255" s="24">
        <f t="shared" si="66"/>
        <v>9</v>
      </c>
      <c r="AB255" s="24">
        <f t="shared" si="67"/>
        <v>8</v>
      </c>
      <c r="AC255" s="24">
        <f t="shared" si="68"/>
        <v>7</v>
      </c>
      <c r="AD255" s="24">
        <f t="shared" si="69"/>
        <v>3</v>
      </c>
      <c r="AE255" s="24">
        <f t="shared" si="70"/>
        <v>3</v>
      </c>
      <c r="AF255" s="24">
        <f t="shared" si="71"/>
        <v>2</v>
      </c>
      <c r="AG255" s="24">
        <f t="shared" si="72"/>
        <v>2</v>
      </c>
      <c r="AH255" s="24">
        <f t="shared" si="73"/>
        <v>4</v>
      </c>
      <c r="AI255" s="24">
        <f t="shared" si="74"/>
        <v>2</v>
      </c>
      <c r="AJ255" s="24">
        <f t="shared" si="75"/>
        <v>3</v>
      </c>
      <c r="AK255" s="24">
        <f t="shared" si="76"/>
        <v>5</v>
      </c>
      <c r="AL255" s="24">
        <f t="shared" si="77"/>
        <v>6</v>
      </c>
      <c r="AM255" s="2">
        <f t="shared" si="78"/>
        <v>28</v>
      </c>
      <c r="AN255" s="60">
        <f t="shared" si="79"/>
        <v>0</v>
      </c>
    </row>
    <row r="256" spans="1:40" ht="15.5" customHeight="1" x14ac:dyDescent="0.35">
      <c r="A256" s="60">
        <v>254</v>
      </c>
      <c r="B256" s="60">
        <v>254</v>
      </c>
      <c r="C256" s="60" t="s">
        <v>38</v>
      </c>
      <c r="D256" s="60" t="s">
        <v>145</v>
      </c>
      <c r="E256" s="60" t="s">
        <v>394</v>
      </c>
      <c r="I256" s="60" t="s">
        <v>41</v>
      </c>
      <c r="J256" s="60" t="s">
        <v>42</v>
      </c>
      <c r="K256" s="60" t="s">
        <v>41</v>
      </c>
      <c r="L256" s="60" t="s">
        <v>41</v>
      </c>
      <c r="M256" s="60" t="s">
        <v>59</v>
      </c>
      <c r="N256" s="60" t="s">
        <v>41</v>
      </c>
      <c r="O256" s="60" t="s">
        <v>67</v>
      </c>
      <c r="P256" s="60" t="s">
        <v>41</v>
      </c>
      <c r="Q256" s="60" t="s">
        <v>68</v>
      </c>
      <c r="R256" s="60" t="s">
        <v>41</v>
      </c>
      <c r="S256" s="60" t="s">
        <v>43</v>
      </c>
      <c r="T256" s="60" t="s">
        <v>41</v>
      </c>
      <c r="U256" s="60">
        <f t="shared" si="60"/>
        <v>0</v>
      </c>
      <c r="V256" s="60">
        <f t="shared" si="61"/>
        <v>1</v>
      </c>
      <c r="W256" s="60">
        <f t="shared" si="62"/>
        <v>9</v>
      </c>
      <c r="X256" s="60">
        <f t="shared" si="63"/>
        <v>9</v>
      </c>
      <c r="Y256" s="24">
        <f t="shared" si="64"/>
        <v>9</v>
      </c>
      <c r="Z256" s="24">
        <f t="shared" si="65"/>
        <v>7</v>
      </c>
      <c r="AA256" s="24">
        <f t="shared" si="66"/>
        <v>9</v>
      </c>
      <c r="AB256" s="24">
        <f t="shared" si="67"/>
        <v>9</v>
      </c>
      <c r="AC256" s="24">
        <f t="shared" si="68"/>
        <v>9</v>
      </c>
      <c r="AD256" s="24">
        <f t="shared" si="69"/>
        <v>9</v>
      </c>
      <c r="AE256" s="24">
        <f t="shared" si="70"/>
        <v>9</v>
      </c>
      <c r="AF256" s="24">
        <f t="shared" si="71"/>
        <v>0</v>
      </c>
      <c r="AG256" s="24">
        <f t="shared" si="72"/>
        <v>0</v>
      </c>
      <c r="AH256" s="24">
        <f t="shared" si="73"/>
        <v>0</v>
      </c>
      <c r="AI256" s="24">
        <f t="shared" si="74"/>
        <v>1</v>
      </c>
      <c r="AJ256" s="24">
        <f t="shared" si="75"/>
        <v>0</v>
      </c>
      <c r="AK256" s="24">
        <f t="shared" si="76"/>
        <v>1</v>
      </c>
      <c r="AL256" s="24">
        <f t="shared" si="77"/>
        <v>6</v>
      </c>
      <c r="AM256" s="2">
        <f t="shared" si="78"/>
        <v>52</v>
      </c>
      <c r="AN256" s="60">
        <f t="shared" si="79"/>
        <v>0</v>
      </c>
    </row>
    <row r="257" spans="1:40" ht="15.5" customHeight="1" x14ac:dyDescent="0.35">
      <c r="A257" s="60">
        <v>255</v>
      </c>
      <c r="B257" s="60">
        <v>255</v>
      </c>
      <c r="C257" s="60" t="s">
        <v>55</v>
      </c>
      <c r="D257" s="60" t="s">
        <v>145</v>
      </c>
      <c r="E257" s="60" t="s">
        <v>395</v>
      </c>
      <c r="I257" s="60" t="s">
        <v>41</v>
      </c>
      <c r="J257" s="60" t="s">
        <v>42</v>
      </c>
      <c r="K257" s="60" t="s">
        <v>41</v>
      </c>
      <c r="L257" s="60" t="s">
        <v>41</v>
      </c>
      <c r="M257" s="60" t="s">
        <v>65</v>
      </c>
      <c r="N257" s="60" t="s">
        <v>41</v>
      </c>
      <c r="O257" s="60" t="s">
        <v>69</v>
      </c>
      <c r="P257" s="60" t="s">
        <v>4</v>
      </c>
      <c r="Q257" s="60" t="s">
        <v>70</v>
      </c>
      <c r="R257" s="60" t="s">
        <v>48</v>
      </c>
      <c r="S257" s="60" t="s">
        <v>71</v>
      </c>
      <c r="T257" s="60" t="s">
        <v>4</v>
      </c>
      <c r="U257" s="60">
        <f t="shared" si="60"/>
        <v>1</v>
      </c>
      <c r="V257" s="60">
        <f t="shared" si="61"/>
        <v>4</v>
      </c>
      <c r="W257" s="60">
        <f t="shared" si="62"/>
        <v>9</v>
      </c>
      <c r="X257" s="60">
        <f t="shared" si="63"/>
        <v>9</v>
      </c>
      <c r="Y257" s="24">
        <f t="shared" si="64"/>
        <v>9</v>
      </c>
      <c r="Z257" s="24">
        <f t="shared" si="65"/>
        <v>7</v>
      </c>
      <c r="AA257" s="24">
        <f t="shared" si="66"/>
        <v>9</v>
      </c>
      <c r="AB257" s="24">
        <f t="shared" si="67"/>
        <v>9</v>
      </c>
      <c r="AC257" s="24">
        <f t="shared" si="68"/>
        <v>8</v>
      </c>
      <c r="AD257" s="24">
        <f t="shared" si="69"/>
        <v>5</v>
      </c>
      <c r="AE257" s="24">
        <f t="shared" si="70"/>
        <v>8</v>
      </c>
      <c r="AF257" s="24">
        <f t="shared" si="71"/>
        <v>0</v>
      </c>
      <c r="AG257" s="24">
        <f t="shared" si="72"/>
        <v>1</v>
      </c>
      <c r="AH257" s="24">
        <f t="shared" si="73"/>
        <v>1</v>
      </c>
      <c r="AI257" s="24">
        <f t="shared" si="74"/>
        <v>1</v>
      </c>
      <c r="AJ257" s="24">
        <f t="shared" si="75"/>
        <v>3</v>
      </c>
      <c r="AK257" s="24">
        <f t="shared" si="76"/>
        <v>4</v>
      </c>
      <c r="AL257" s="24">
        <f t="shared" si="77"/>
        <v>6</v>
      </c>
      <c r="AM257" s="2">
        <f t="shared" si="78"/>
        <v>46</v>
      </c>
      <c r="AN257" s="60">
        <f t="shared" si="79"/>
        <v>0</v>
      </c>
    </row>
    <row r="258" spans="1:40" ht="15.5" customHeight="1" x14ac:dyDescent="0.35">
      <c r="A258" s="60">
        <v>256</v>
      </c>
      <c r="B258" s="60">
        <v>256</v>
      </c>
      <c r="C258" s="60" t="s">
        <v>38</v>
      </c>
      <c r="D258" s="60" t="s">
        <v>145</v>
      </c>
      <c r="E258" s="60" t="s">
        <v>396</v>
      </c>
      <c r="I258" s="60" t="s">
        <v>4</v>
      </c>
      <c r="J258" s="60" t="s">
        <v>41</v>
      </c>
      <c r="K258" s="60" t="s">
        <v>41</v>
      </c>
      <c r="L258" s="60" t="s">
        <v>41</v>
      </c>
      <c r="M258" s="60" t="s">
        <v>44</v>
      </c>
      <c r="N258" s="60" t="s">
        <v>41</v>
      </c>
      <c r="O258" s="60" t="s">
        <v>45</v>
      </c>
      <c r="P258" s="60" t="s">
        <v>41</v>
      </c>
      <c r="Q258" s="60" t="s">
        <v>46</v>
      </c>
      <c r="R258" s="60" t="s">
        <v>41</v>
      </c>
      <c r="S258" s="60" t="s">
        <v>70</v>
      </c>
      <c r="T258" s="60" t="s">
        <v>49</v>
      </c>
      <c r="U258" s="60">
        <f t="shared" si="60"/>
        <v>1</v>
      </c>
      <c r="V258" s="60">
        <f t="shared" si="61"/>
        <v>2</v>
      </c>
      <c r="W258" s="60">
        <f t="shared" si="62"/>
        <v>8</v>
      </c>
      <c r="X258" s="60">
        <f t="shared" si="63"/>
        <v>9</v>
      </c>
      <c r="Y258" s="24">
        <f t="shared" si="64"/>
        <v>8</v>
      </c>
      <c r="Z258" s="24">
        <f t="shared" si="65"/>
        <v>9</v>
      </c>
      <c r="AA258" s="24">
        <f t="shared" si="66"/>
        <v>9</v>
      </c>
      <c r="AB258" s="24">
        <f t="shared" si="67"/>
        <v>9</v>
      </c>
      <c r="AC258" s="24">
        <f t="shared" si="68"/>
        <v>9</v>
      </c>
      <c r="AD258" s="24">
        <f t="shared" si="69"/>
        <v>9</v>
      </c>
      <c r="AE258" s="24">
        <f t="shared" si="70"/>
        <v>4</v>
      </c>
      <c r="AF258" s="24">
        <f t="shared" si="71"/>
        <v>0</v>
      </c>
      <c r="AG258" s="24">
        <f t="shared" si="72"/>
        <v>1</v>
      </c>
      <c r="AH258" s="24">
        <f t="shared" si="73"/>
        <v>1</v>
      </c>
      <c r="AI258" s="24">
        <f t="shared" si="74"/>
        <v>1</v>
      </c>
      <c r="AJ258" s="24">
        <f t="shared" si="75"/>
        <v>1</v>
      </c>
      <c r="AK258" s="24">
        <f t="shared" si="76"/>
        <v>2</v>
      </c>
      <c r="AL258" s="24">
        <f t="shared" si="77"/>
        <v>6</v>
      </c>
      <c r="AM258" s="2">
        <f t="shared" si="78"/>
        <v>48</v>
      </c>
      <c r="AN258" s="60">
        <f t="shared" si="79"/>
        <v>0</v>
      </c>
    </row>
    <row r="259" spans="1:40" ht="15.5" customHeight="1" x14ac:dyDescent="0.35">
      <c r="A259" s="60">
        <v>257</v>
      </c>
      <c r="B259" s="60">
        <v>257</v>
      </c>
      <c r="C259" s="60" t="s">
        <v>55</v>
      </c>
      <c r="D259" s="60" t="s">
        <v>145</v>
      </c>
      <c r="E259" s="60" t="s">
        <v>397</v>
      </c>
      <c r="I259" s="60" t="s">
        <v>40</v>
      </c>
      <c r="J259" s="60" t="s">
        <v>40</v>
      </c>
      <c r="K259" s="60" t="s">
        <v>41</v>
      </c>
      <c r="L259" s="60" t="s">
        <v>4</v>
      </c>
      <c r="M259" s="60" t="s">
        <v>59</v>
      </c>
      <c r="N259" s="60" t="s">
        <v>49</v>
      </c>
      <c r="O259" s="60" t="s">
        <v>67</v>
      </c>
      <c r="P259" s="60" t="s">
        <v>42</v>
      </c>
      <c r="Q259" s="60" t="s">
        <v>68</v>
      </c>
      <c r="R259" s="60" t="s">
        <v>48</v>
      </c>
      <c r="S259" s="60" t="s">
        <v>43</v>
      </c>
      <c r="T259" s="60" t="s">
        <v>48</v>
      </c>
      <c r="U259" s="60">
        <f t="shared" ref="U259:U322" si="80">IF(A259&gt;0,COUNTIF(W259:X259,"&lt;7") + COUNTIF(Z259:AA259,"&lt;7")+COUNTIF(AB259:AE259,"&lt;7"),"")</f>
        <v>5</v>
      </c>
      <c r="V259" s="60">
        <f t="shared" ref="V259:V322" si="81">IF(A259&gt;0,COUNTIF(W259:X259,"&lt;=8") + COUNTIF(Z259:AA259,"&lt;=8")+COUNTIF(AB259:AE259,"&lt;=8"),"")</f>
        <v>7</v>
      </c>
      <c r="W259" s="60">
        <f t="shared" ref="W259:W322" si="82">IF(LEN(I259) = 2,INT(RIGHT(I259,1)),"")</f>
        <v>3</v>
      </c>
      <c r="X259" s="60">
        <f t="shared" ref="X259:X322" si="83">IF(LEN(L259) = 2,INT(RIGHT(L259,1)),"")</f>
        <v>8</v>
      </c>
      <c r="Y259" s="24">
        <f t="shared" ref="Y259:Y322" si="84">IF(LEN(I259) = 2,IF(A259&gt;0,MIN(W259:X259),""),"")</f>
        <v>3</v>
      </c>
      <c r="Z259" s="24">
        <f t="shared" ref="Z259:Z322" si="85">IF(LEN(J259)=2,INT(RIGHT(J259,1)),"")</f>
        <v>3</v>
      </c>
      <c r="AA259" s="24">
        <f t="shared" ref="AA259:AA322" si="86">IF(LEN(K259) = 2,INT(RIGHT(K259,1)),"")</f>
        <v>9</v>
      </c>
      <c r="AB259" s="24">
        <f t="shared" ref="AB259:AB322" si="87">IF(LEN(N259)=2,INT(RIGHT(N259,1)),"")</f>
        <v>4</v>
      </c>
      <c r="AC259" s="24">
        <f t="shared" ref="AC259:AC322" si="88">IF(LEN(P259) = 2,INT(RIGHT(P259,1)),"")</f>
        <v>7</v>
      </c>
      <c r="AD259" s="24">
        <f t="shared" ref="AD259:AD322" si="89">IF(LEN(R259)=2,INT(RIGHT(R259,1)),"")</f>
        <v>5</v>
      </c>
      <c r="AE259" s="24">
        <f t="shared" ref="AE259:AE322" si="90">IF(LEN(T259)=2,INT(RIGHT(T259,1)),"")</f>
        <v>5</v>
      </c>
      <c r="AF259" s="24">
        <f t="shared" ref="AF259:AF322" si="91">IF(A259&gt;0,COUNTIF(Y259:AA259,"&lt;7"),"")</f>
        <v>2</v>
      </c>
      <c r="AG259" s="24">
        <f t="shared" ref="AG259:AG322" si="92">IF(A259&gt;0,IF(COUNTIF(AB259:AE259,"&lt;7")&gt;3,3,COUNTIF(AB259:AE259,"&lt;7")),"")</f>
        <v>3</v>
      </c>
      <c r="AH259" s="24">
        <f t="shared" ref="AH259:AH322" si="93">IF(A259&gt;0,AF259+AG259,"")</f>
        <v>5</v>
      </c>
      <c r="AI259" s="24">
        <f t="shared" ref="AI259:AI322" si="94">IF(A259&gt;0,COUNTIF(Y259:AA259,"&lt;9"),"")</f>
        <v>2</v>
      </c>
      <c r="AJ259" s="24">
        <f t="shared" ref="AJ259:AJ322" si="95">IF(A259&gt;0,IF(COUNTIF(AB259:AE259,"&lt;=8")&gt;3,3,COUNTIF(AB259:AE259,"&lt;=8")),"")</f>
        <v>3</v>
      </c>
      <c r="AK259" s="24">
        <f t="shared" ref="AK259:AK322" si="96">IF(A259&gt;0,AI259+AJ259,"")</f>
        <v>5</v>
      </c>
      <c r="AL259" s="24">
        <f t="shared" ref="AL259:AL322" si="97">COUNTIF(Y259:AE259,"&gt;0")-1</f>
        <v>6</v>
      </c>
      <c r="AM259" s="2">
        <f t="shared" ref="AM259:AM322" si="98">IF(AL259&gt;=6,IF(A259&gt;0,IF(AE259&lt;&gt;"",SUM(Y259:AA259) + SUM(AB259:AE259)-MAX(AB259:AE259),SUM(Y259:AA259) + SUM(AB259:AE259)),""),"")</f>
        <v>29</v>
      </c>
      <c r="AN259" s="60">
        <f t="shared" ref="AN259:AN322" si="99">COUNTIF(I259:L259,"A1")+COUNTIF(N259,"A1")+COUNTIF(P259,"A1")+COUNTIF(R259,"A1")+COUNTIF(T259,"A1")</f>
        <v>0</v>
      </c>
    </row>
    <row r="260" spans="1:40" ht="15.5" customHeight="1" x14ac:dyDescent="0.35">
      <c r="A260" s="60">
        <v>258</v>
      </c>
      <c r="B260" s="60">
        <v>258</v>
      </c>
      <c r="C260" s="60" t="s">
        <v>38</v>
      </c>
      <c r="D260" s="60" t="s">
        <v>145</v>
      </c>
      <c r="E260" s="60" t="s">
        <v>398</v>
      </c>
      <c r="I260" s="60" t="s">
        <v>49</v>
      </c>
      <c r="J260" s="60" t="s">
        <v>3</v>
      </c>
      <c r="K260" s="60" t="s">
        <v>41</v>
      </c>
      <c r="L260" s="60" t="s">
        <v>42</v>
      </c>
      <c r="M260" s="60" t="s">
        <v>44</v>
      </c>
      <c r="N260" s="60" t="s">
        <v>41</v>
      </c>
      <c r="O260" s="60" t="s">
        <v>45</v>
      </c>
      <c r="P260" s="60" t="s">
        <v>3</v>
      </c>
      <c r="Q260" s="60" t="s">
        <v>46</v>
      </c>
      <c r="R260" s="60" t="s">
        <v>40</v>
      </c>
      <c r="S260" s="60" t="s">
        <v>70</v>
      </c>
      <c r="T260" s="60" t="s">
        <v>40</v>
      </c>
      <c r="U260" s="60">
        <f t="shared" si="80"/>
        <v>5</v>
      </c>
      <c r="V260" s="60">
        <f t="shared" si="81"/>
        <v>6</v>
      </c>
      <c r="W260" s="60">
        <f t="shared" si="82"/>
        <v>4</v>
      </c>
      <c r="X260" s="60">
        <f t="shared" si="83"/>
        <v>7</v>
      </c>
      <c r="Y260" s="24">
        <f t="shared" si="84"/>
        <v>4</v>
      </c>
      <c r="Z260" s="24">
        <f t="shared" si="85"/>
        <v>6</v>
      </c>
      <c r="AA260" s="24">
        <f t="shared" si="86"/>
        <v>9</v>
      </c>
      <c r="AB260" s="24">
        <f t="shared" si="87"/>
        <v>9</v>
      </c>
      <c r="AC260" s="24">
        <f t="shared" si="88"/>
        <v>6</v>
      </c>
      <c r="AD260" s="24">
        <f t="shared" si="89"/>
        <v>3</v>
      </c>
      <c r="AE260" s="24">
        <f t="shared" si="90"/>
        <v>3</v>
      </c>
      <c r="AF260" s="24">
        <f t="shared" si="91"/>
        <v>2</v>
      </c>
      <c r="AG260" s="24">
        <f t="shared" si="92"/>
        <v>3</v>
      </c>
      <c r="AH260" s="24">
        <f t="shared" si="93"/>
        <v>5</v>
      </c>
      <c r="AI260" s="24">
        <f t="shared" si="94"/>
        <v>2</v>
      </c>
      <c r="AJ260" s="24">
        <f t="shared" si="95"/>
        <v>3</v>
      </c>
      <c r="AK260" s="24">
        <f t="shared" si="96"/>
        <v>5</v>
      </c>
      <c r="AL260" s="24">
        <f t="shared" si="97"/>
        <v>6</v>
      </c>
      <c r="AM260" s="2">
        <f t="shared" si="98"/>
        <v>31</v>
      </c>
      <c r="AN260" s="60">
        <f t="shared" si="99"/>
        <v>0</v>
      </c>
    </row>
    <row r="261" spans="1:40" ht="15.5" customHeight="1" x14ac:dyDescent="0.35">
      <c r="A261" s="60">
        <v>259</v>
      </c>
      <c r="B261" s="60">
        <v>259</v>
      </c>
      <c r="C261" s="60" t="s">
        <v>55</v>
      </c>
      <c r="D261" s="60" t="s">
        <v>145</v>
      </c>
      <c r="E261" s="60" t="s">
        <v>399</v>
      </c>
      <c r="I261" s="60" t="s">
        <v>41</v>
      </c>
      <c r="J261" s="60" t="s">
        <v>4</v>
      </c>
      <c r="K261" s="60" t="s">
        <v>41</v>
      </c>
      <c r="L261" s="60" t="s">
        <v>41</v>
      </c>
      <c r="M261" s="60" t="s">
        <v>66</v>
      </c>
      <c r="N261" s="60" t="s">
        <v>41</v>
      </c>
      <c r="O261" s="60" t="s">
        <v>70</v>
      </c>
      <c r="P261" s="60" t="s">
        <v>4</v>
      </c>
      <c r="Q261" s="60" t="s">
        <v>74</v>
      </c>
      <c r="R261" s="60" t="s">
        <v>41</v>
      </c>
      <c r="S261" s="60" t="s">
        <v>75</v>
      </c>
      <c r="T261" s="60" t="s">
        <v>41</v>
      </c>
      <c r="U261" s="60">
        <f t="shared" si="80"/>
        <v>0</v>
      </c>
      <c r="V261" s="60">
        <f t="shared" si="81"/>
        <v>2</v>
      </c>
      <c r="W261" s="60">
        <f t="shared" si="82"/>
        <v>9</v>
      </c>
      <c r="X261" s="60">
        <f t="shared" si="83"/>
        <v>9</v>
      </c>
      <c r="Y261" s="24">
        <f t="shared" si="84"/>
        <v>9</v>
      </c>
      <c r="Z261" s="24">
        <f t="shared" si="85"/>
        <v>8</v>
      </c>
      <c r="AA261" s="24">
        <f t="shared" si="86"/>
        <v>9</v>
      </c>
      <c r="AB261" s="24">
        <f t="shared" si="87"/>
        <v>9</v>
      </c>
      <c r="AC261" s="24">
        <f t="shared" si="88"/>
        <v>8</v>
      </c>
      <c r="AD261" s="24">
        <f t="shared" si="89"/>
        <v>9</v>
      </c>
      <c r="AE261" s="24">
        <f t="shared" si="90"/>
        <v>9</v>
      </c>
      <c r="AF261" s="24">
        <f t="shared" si="91"/>
        <v>0</v>
      </c>
      <c r="AG261" s="24">
        <f t="shared" si="92"/>
        <v>0</v>
      </c>
      <c r="AH261" s="24">
        <f t="shared" si="93"/>
        <v>0</v>
      </c>
      <c r="AI261" s="24">
        <f t="shared" si="94"/>
        <v>1</v>
      </c>
      <c r="AJ261" s="24">
        <f t="shared" si="95"/>
        <v>1</v>
      </c>
      <c r="AK261" s="24">
        <f t="shared" si="96"/>
        <v>2</v>
      </c>
      <c r="AL261" s="24">
        <f t="shared" si="97"/>
        <v>6</v>
      </c>
      <c r="AM261" s="2">
        <f t="shared" si="98"/>
        <v>52</v>
      </c>
      <c r="AN261" s="60">
        <f t="shared" si="99"/>
        <v>0</v>
      </c>
    </row>
    <row r="262" spans="1:40" ht="15.5" customHeight="1" x14ac:dyDescent="0.35">
      <c r="A262" s="60">
        <v>260</v>
      </c>
      <c r="B262" s="60">
        <v>260</v>
      </c>
      <c r="C262" s="60" t="s">
        <v>38</v>
      </c>
      <c r="D262" s="60" t="s">
        <v>145</v>
      </c>
      <c r="E262" s="60" t="s">
        <v>400</v>
      </c>
      <c r="I262" s="60" t="s">
        <v>47</v>
      </c>
      <c r="J262" s="60" t="s">
        <v>48</v>
      </c>
      <c r="K262" s="60" t="s">
        <v>41</v>
      </c>
      <c r="L262" s="60" t="s">
        <v>41</v>
      </c>
      <c r="M262" s="60" t="s">
        <v>51</v>
      </c>
      <c r="N262" s="60" t="s">
        <v>40</v>
      </c>
      <c r="O262" s="60" t="s">
        <v>52</v>
      </c>
      <c r="P262" s="60" t="s">
        <v>4</v>
      </c>
      <c r="Q262" s="60" t="s">
        <v>53</v>
      </c>
      <c r="R262" s="60" t="s">
        <v>42</v>
      </c>
      <c r="S262" s="60" t="s">
        <v>54</v>
      </c>
      <c r="T262" s="60" t="s">
        <v>42</v>
      </c>
      <c r="U262" s="60">
        <f t="shared" si="80"/>
        <v>3</v>
      </c>
      <c r="V262" s="60">
        <f t="shared" si="81"/>
        <v>6</v>
      </c>
      <c r="W262" s="60">
        <f t="shared" si="82"/>
        <v>2</v>
      </c>
      <c r="X262" s="60">
        <f t="shared" si="83"/>
        <v>9</v>
      </c>
      <c r="Y262" s="24">
        <f t="shared" si="84"/>
        <v>2</v>
      </c>
      <c r="Z262" s="24">
        <f t="shared" si="85"/>
        <v>5</v>
      </c>
      <c r="AA262" s="24">
        <f t="shared" si="86"/>
        <v>9</v>
      </c>
      <c r="AB262" s="24">
        <f t="shared" si="87"/>
        <v>3</v>
      </c>
      <c r="AC262" s="24">
        <f t="shared" si="88"/>
        <v>8</v>
      </c>
      <c r="AD262" s="24">
        <f t="shared" si="89"/>
        <v>7</v>
      </c>
      <c r="AE262" s="24">
        <f t="shared" si="90"/>
        <v>7</v>
      </c>
      <c r="AF262" s="24">
        <f t="shared" si="91"/>
        <v>2</v>
      </c>
      <c r="AG262" s="24">
        <f t="shared" si="92"/>
        <v>1</v>
      </c>
      <c r="AH262" s="24">
        <f t="shared" si="93"/>
        <v>3</v>
      </c>
      <c r="AI262" s="24">
        <f t="shared" si="94"/>
        <v>2</v>
      </c>
      <c r="AJ262" s="24">
        <f t="shared" si="95"/>
        <v>3</v>
      </c>
      <c r="AK262" s="24">
        <f t="shared" si="96"/>
        <v>5</v>
      </c>
      <c r="AL262" s="24">
        <f t="shared" si="97"/>
        <v>6</v>
      </c>
      <c r="AM262" s="2">
        <f t="shared" si="98"/>
        <v>33</v>
      </c>
      <c r="AN262" s="60">
        <f t="shared" si="99"/>
        <v>0</v>
      </c>
    </row>
    <row r="263" spans="1:40" ht="15.5" customHeight="1" x14ac:dyDescent="0.35">
      <c r="A263" s="60">
        <v>261</v>
      </c>
      <c r="B263" s="60">
        <v>261</v>
      </c>
      <c r="C263" s="60" t="s">
        <v>55</v>
      </c>
      <c r="D263" s="60" t="s">
        <v>145</v>
      </c>
      <c r="E263" s="60" t="s">
        <v>401</v>
      </c>
      <c r="I263" s="60" t="s">
        <v>41</v>
      </c>
      <c r="J263" s="60" t="s">
        <v>41</v>
      </c>
      <c r="K263" s="60" t="s">
        <v>41</v>
      </c>
      <c r="L263" s="60" t="s">
        <v>41</v>
      </c>
      <c r="M263" s="60" t="s">
        <v>65</v>
      </c>
      <c r="N263" s="60" t="s">
        <v>41</v>
      </c>
      <c r="O263" s="60" t="s">
        <v>69</v>
      </c>
      <c r="P263" s="60" t="s">
        <v>41</v>
      </c>
      <c r="Q263" s="60" t="s">
        <v>70</v>
      </c>
      <c r="R263" s="60" t="s">
        <v>42</v>
      </c>
      <c r="S263" s="60" t="s">
        <v>71</v>
      </c>
      <c r="T263" s="60" t="s">
        <v>4</v>
      </c>
      <c r="U263" s="60">
        <f t="shared" si="80"/>
        <v>0</v>
      </c>
      <c r="V263" s="60">
        <f t="shared" si="81"/>
        <v>2</v>
      </c>
      <c r="W263" s="60">
        <f t="shared" si="82"/>
        <v>9</v>
      </c>
      <c r="X263" s="60">
        <f t="shared" si="83"/>
        <v>9</v>
      </c>
      <c r="Y263" s="24">
        <f t="shared" si="84"/>
        <v>9</v>
      </c>
      <c r="Z263" s="24">
        <f t="shared" si="85"/>
        <v>9</v>
      </c>
      <c r="AA263" s="24">
        <f t="shared" si="86"/>
        <v>9</v>
      </c>
      <c r="AB263" s="24">
        <f t="shared" si="87"/>
        <v>9</v>
      </c>
      <c r="AC263" s="24">
        <f t="shared" si="88"/>
        <v>9</v>
      </c>
      <c r="AD263" s="24">
        <f t="shared" si="89"/>
        <v>7</v>
      </c>
      <c r="AE263" s="24">
        <f t="shared" si="90"/>
        <v>8</v>
      </c>
      <c r="AF263" s="24">
        <f t="shared" si="91"/>
        <v>0</v>
      </c>
      <c r="AG263" s="24">
        <f t="shared" si="92"/>
        <v>0</v>
      </c>
      <c r="AH263" s="24">
        <f t="shared" si="93"/>
        <v>0</v>
      </c>
      <c r="AI263" s="24">
        <f t="shared" si="94"/>
        <v>0</v>
      </c>
      <c r="AJ263" s="24">
        <f t="shared" si="95"/>
        <v>2</v>
      </c>
      <c r="AK263" s="24">
        <f t="shared" si="96"/>
        <v>2</v>
      </c>
      <c r="AL263" s="24">
        <f t="shared" si="97"/>
        <v>6</v>
      </c>
      <c r="AM263" s="2">
        <f t="shared" si="98"/>
        <v>51</v>
      </c>
      <c r="AN263" s="60">
        <f t="shared" si="99"/>
        <v>0</v>
      </c>
    </row>
    <row r="264" spans="1:40" ht="15.5" customHeight="1" x14ac:dyDescent="0.35">
      <c r="A264" s="60">
        <v>262</v>
      </c>
      <c r="B264" s="60">
        <v>262</v>
      </c>
      <c r="C264" s="60" t="s">
        <v>55</v>
      </c>
      <c r="D264" s="60" t="s">
        <v>145</v>
      </c>
      <c r="E264" s="60" t="s">
        <v>402</v>
      </c>
      <c r="I264" s="60" t="s">
        <v>41</v>
      </c>
      <c r="J264" s="60" t="s">
        <v>41</v>
      </c>
      <c r="K264" s="60" t="s">
        <v>41</v>
      </c>
      <c r="L264" s="60" t="s">
        <v>41</v>
      </c>
      <c r="M264" s="60" t="s">
        <v>66</v>
      </c>
      <c r="N264" s="60" t="s">
        <v>41</v>
      </c>
      <c r="O264" s="60" t="s">
        <v>69</v>
      </c>
      <c r="P264" s="60" t="s">
        <v>41</v>
      </c>
      <c r="Q264" s="60" t="s">
        <v>70</v>
      </c>
      <c r="R264" s="60" t="s">
        <v>3</v>
      </c>
      <c r="S264" s="60" t="s">
        <v>71</v>
      </c>
      <c r="T264" s="60" t="s">
        <v>41</v>
      </c>
      <c r="U264" s="60">
        <f t="shared" si="80"/>
        <v>1</v>
      </c>
      <c r="V264" s="60">
        <f t="shared" si="81"/>
        <v>1</v>
      </c>
      <c r="W264" s="60">
        <f t="shared" si="82"/>
        <v>9</v>
      </c>
      <c r="X264" s="60">
        <f t="shared" si="83"/>
        <v>9</v>
      </c>
      <c r="Y264" s="24">
        <f t="shared" si="84"/>
        <v>9</v>
      </c>
      <c r="Z264" s="24">
        <f t="shared" si="85"/>
        <v>9</v>
      </c>
      <c r="AA264" s="24">
        <f t="shared" si="86"/>
        <v>9</v>
      </c>
      <c r="AB264" s="24">
        <f t="shared" si="87"/>
        <v>9</v>
      </c>
      <c r="AC264" s="24">
        <f t="shared" si="88"/>
        <v>9</v>
      </c>
      <c r="AD264" s="24">
        <f t="shared" si="89"/>
        <v>6</v>
      </c>
      <c r="AE264" s="24">
        <f t="shared" si="90"/>
        <v>9</v>
      </c>
      <c r="AF264" s="24">
        <f t="shared" si="91"/>
        <v>0</v>
      </c>
      <c r="AG264" s="24">
        <f t="shared" si="92"/>
        <v>1</v>
      </c>
      <c r="AH264" s="24">
        <f t="shared" si="93"/>
        <v>1</v>
      </c>
      <c r="AI264" s="24">
        <f t="shared" si="94"/>
        <v>0</v>
      </c>
      <c r="AJ264" s="24">
        <f t="shared" si="95"/>
        <v>1</v>
      </c>
      <c r="AK264" s="24">
        <f t="shared" si="96"/>
        <v>1</v>
      </c>
      <c r="AL264" s="24">
        <f t="shared" si="97"/>
        <v>6</v>
      </c>
      <c r="AM264" s="2">
        <f t="shared" si="98"/>
        <v>51</v>
      </c>
      <c r="AN264" s="60">
        <f t="shared" si="99"/>
        <v>0</v>
      </c>
    </row>
    <row r="265" spans="1:40" ht="15.5" customHeight="1" x14ac:dyDescent="0.35">
      <c r="A265" s="60">
        <v>263</v>
      </c>
      <c r="B265" s="60">
        <v>263</v>
      </c>
      <c r="C265" s="60" t="s">
        <v>38</v>
      </c>
      <c r="D265" s="60" t="s">
        <v>145</v>
      </c>
      <c r="E265" s="60" t="s">
        <v>403</v>
      </c>
      <c r="I265" s="60" t="s">
        <v>48</v>
      </c>
      <c r="J265" s="60" t="s">
        <v>48</v>
      </c>
      <c r="K265" s="60" t="s">
        <v>41</v>
      </c>
      <c r="L265" s="60" t="s">
        <v>41</v>
      </c>
      <c r="M265" s="60" t="s">
        <v>63</v>
      </c>
      <c r="N265" s="60" t="s">
        <v>41</v>
      </c>
      <c r="O265" s="60" t="s">
        <v>51</v>
      </c>
      <c r="P265" s="60" t="s">
        <v>49</v>
      </c>
      <c r="Q265" s="60" t="s">
        <v>52</v>
      </c>
      <c r="R265" s="60" t="s">
        <v>48</v>
      </c>
      <c r="S265" s="60" t="s">
        <v>65</v>
      </c>
      <c r="T265" s="60" t="s">
        <v>42</v>
      </c>
      <c r="U265" s="60">
        <f t="shared" si="80"/>
        <v>4</v>
      </c>
      <c r="V265" s="60">
        <f t="shared" si="81"/>
        <v>5</v>
      </c>
      <c r="W265" s="60">
        <f t="shared" si="82"/>
        <v>5</v>
      </c>
      <c r="X265" s="60">
        <f t="shared" si="83"/>
        <v>9</v>
      </c>
      <c r="Y265" s="24">
        <f t="shared" si="84"/>
        <v>5</v>
      </c>
      <c r="Z265" s="24">
        <f t="shared" si="85"/>
        <v>5</v>
      </c>
      <c r="AA265" s="24">
        <f t="shared" si="86"/>
        <v>9</v>
      </c>
      <c r="AB265" s="24">
        <f t="shared" si="87"/>
        <v>9</v>
      </c>
      <c r="AC265" s="24">
        <f t="shared" si="88"/>
        <v>4</v>
      </c>
      <c r="AD265" s="24">
        <f t="shared" si="89"/>
        <v>5</v>
      </c>
      <c r="AE265" s="24">
        <f t="shared" si="90"/>
        <v>7</v>
      </c>
      <c r="AF265" s="24">
        <f t="shared" si="91"/>
        <v>2</v>
      </c>
      <c r="AG265" s="24">
        <f t="shared" si="92"/>
        <v>2</v>
      </c>
      <c r="AH265" s="24">
        <f t="shared" si="93"/>
        <v>4</v>
      </c>
      <c r="AI265" s="24">
        <f t="shared" si="94"/>
        <v>2</v>
      </c>
      <c r="AJ265" s="24">
        <f t="shared" si="95"/>
        <v>3</v>
      </c>
      <c r="AK265" s="24">
        <f t="shared" si="96"/>
        <v>5</v>
      </c>
      <c r="AL265" s="24">
        <f t="shared" si="97"/>
        <v>6</v>
      </c>
      <c r="AM265" s="2">
        <f t="shared" si="98"/>
        <v>35</v>
      </c>
      <c r="AN265" s="60">
        <f t="shared" si="99"/>
        <v>0</v>
      </c>
    </row>
    <row r="266" spans="1:40" ht="15.5" customHeight="1" x14ac:dyDescent="0.35">
      <c r="A266" s="60">
        <v>264</v>
      </c>
      <c r="B266" s="60">
        <v>264</v>
      </c>
      <c r="C266" s="60" t="s">
        <v>55</v>
      </c>
      <c r="D266" s="60" t="s">
        <v>145</v>
      </c>
      <c r="E266" s="60" t="s">
        <v>404</v>
      </c>
      <c r="I266" s="60" t="s">
        <v>3</v>
      </c>
      <c r="J266" s="60" t="s">
        <v>3</v>
      </c>
      <c r="K266" s="60" t="s">
        <v>41</v>
      </c>
      <c r="L266" s="60" t="s">
        <v>41</v>
      </c>
      <c r="M266" s="60" t="s">
        <v>59</v>
      </c>
      <c r="N266" s="60" t="s">
        <v>41</v>
      </c>
      <c r="O266" s="60" t="s">
        <v>67</v>
      </c>
      <c r="P266" s="60" t="s">
        <v>4</v>
      </c>
      <c r="Q266" s="60" t="s">
        <v>43</v>
      </c>
      <c r="R266" s="60" t="s">
        <v>4</v>
      </c>
      <c r="S266" s="60" t="s">
        <v>56</v>
      </c>
      <c r="T266" s="60" t="s">
        <v>41</v>
      </c>
      <c r="U266" s="60">
        <f t="shared" si="80"/>
        <v>2</v>
      </c>
      <c r="V266" s="60">
        <f t="shared" si="81"/>
        <v>4</v>
      </c>
      <c r="W266" s="60">
        <f t="shared" si="82"/>
        <v>6</v>
      </c>
      <c r="X266" s="60">
        <f t="shared" si="83"/>
        <v>9</v>
      </c>
      <c r="Y266" s="24">
        <f t="shared" si="84"/>
        <v>6</v>
      </c>
      <c r="Z266" s="24">
        <f t="shared" si="85"/>
        <v>6</v>
      </c>
      <c r="AA266" s="24">
        <f t="shared" si="86"/>
        <v>9</v>
      </c>
      <c r="AB266" s="24">
        <f t="shared" si="87"/>
        <v>9</v>
      </c>
      <c r="AC266" s="24">
        <f t="shared" si="88"/>
        <v>8</v>
      </c>
      <c r="AD266" s="24">
        <f t="shared" si="89"/>
        <v>8</v>
      </c>
      <c r="AE266" s="24">
        <f t="shared" si="90"/>
        <v>9</v>
      </c>
      <c r="AF266" s="24">
        <f t="shared" si="91"/>
        <v>2</v>
      </c>
      <c r="AG266" s="24">
        <f t="shared" si="92"/>
        <v>0</v>
      </c>
      <c r="AH266" s="24">
        <f t="shared" si="93"/>
        <v>2</v>
      </c>
      <c r="AI266" s="24">
        <f t="shared" si="94"/>
        <v>2</v>
      </c>
      <c r="AJ266" s="24">
        <f t="shared" si="95"/>
        <v>2</v>
      </c>
      <c r="AK266" s="24">
        <f t="shared" si="96"/>
        <v>4</v>
      </c>
      <c r="AL266" s="24">
        <f t="shared" si="97"/>
        <v>6</v>
      </c>
      <c r="AM266" s="2">
        <f t="shared" si="98"/>
        <v>46</v>
      </c>
      <c r="AN266" s="60">
        <f t="shared" si="99"/>
        <v>0</v>
      </c>
    </row>
    <row r="267" spans="1:40" ht="15.5" customHeight="1" x14ac:dyDescent="0.35">
      <c r="A267" s="60">
        <v>265</v>
      </c>
      <c r="B267" s="60">
        <v>265</v>
      </c>
      <c r="C267" s="60" t="s">
        <v>38</v>
      </c>
      <c r="D267" s="60" t="s">
        <v>145</v>
      </c>
      <c r="E267" s="60" t="s">
        <v>405</v>
      </c>
      <c r="I267" s="60" t="s">
        <v>4</v>
      </c>
      <c r="J267" s="60" t="s">
        <v>3</v>
      </c>
      <c r="K267" s="60" t="s">
        <v>41</v>
      </c>
      <c r="L267" s="60" t="s">
        <v>41</v>
      </c>
      <c r="M267" s="60" t="s">
        <v>44</v>
      </c>
      <c r="N267" s="60" t="s">
        <v>41</v>
      </c>
      <c r="O267" s="60" t="s">
        <v>45</v>
      </c>
      <c r="P267" s="60" t="s">
        <v>42</v>
      </c>
      <c r="Q267" s="60" t="s">
        <v>46</v>
      </c>
      <c r="R267" s="60" t="s">
        <v>42</v>
      </c>
      <c r="S267" s="60" t="s">
        <v>70</v>
      </c>
      <c r="T267" s="60" t="s">
        <v>3</v>
      </c>
      <c r="U267" s="60">
        <f t="shared" si="80"/>
        <v>2</v>
      </c>
      <c r="V267" s="60">
        <f t="shared" si="81"/>
        <v>5</v>
      </c>
      <c r="W267" s="60">
        <f t="shared" si="82"/>
        <v>8</v>
      </c>
      <c r="X267" s="60">
        <f t="shared" si="83"/>
        <v>9</v>
      </c>
      <c r="Y267" s="24">
        <f t="shared" si="84"/>
        <v>8</v>
      </c>
      <c r="Z267" s="24">
        <f t="shared" si="85"/>
        <v>6</v>
      </c>
      <c r="AA267" s="24">
        <f t="shared" si="86"/>
        <v>9</v>
      </c>
      <c r="AB267" s="24">
        <f t="shared" si="87"/>
        <v>9</v>
      </c>
      <c r="AC267" s="24">
        <f t="shared" si="88"/>
        <v>7</v>
      </c>
      <c r="AD267" s="24">
        <f t="shared" si="89"/>
        <v>7</v>
      </c>
      <c r="AE267" s="24">
        <f t="shared" si="90"/>
        <v>6</v>
      </c>
      <c r="AF267" s="24">
        <f t="shared" si="91"/>
        <v>1</v>
      </c>
      <c r="AG267" s="24">
        <f t="shared" si="92"/>
        <v>1</v>
      </c>
      <c r="AH267" s="24">
        <f t="shared" si="93"/>
        <v>2</v>
      </c>
      <c r="AI267" s="24">
        <f t="shared" si="94"/>
        <v>2</v>
      </c>
      <c r="AJ267" s="24">
        <f t="shared" si="95"/>
        <v>3</v>
      </c>
      <c r="AK267" s="24">
        <f t="shared" si="96"/>
        <v>5</v>
      </c>
      <c r="AL267" s="24">
        <f t="shared" si="97"/>
        <v>6</v>
      </c>
      <c r="AM267" s="2">
        <f t="shared" si="98"/>
        <v>43</v>
      </c>
      <c r="AN267" s="60">
        <f t="shared" si="99"/>
        <v>0</v>
      </c>
    </row>
    <row r="268" spans="1:40" ht="15.5" customHeight="1" x14ac:dyDescent="0.35">
      <c r="A268" s="60">
        <v>266</v>
      </c>
      <c r="B268" s="60">
        <v>266</v>
      </c>
      <c r="C268" s="60" t="s">
        <v>55</v>
      </c>
      <c r="D268" s="60" t="s">
        <v>145</v>
      </c>
      <c r="E268" s="60" t="s">
        <v>406</v>
      </c>
      <c r="I268" s="60" t="s">
        <v>62</v>
      </c>
      <c r="J268" s="60" t="s">
        <v>40</v>
      </c>
      <c r="K268" s="60" t="s">
        <v>48</v>
      </c>
      <c r="L268" s="60" t="s">
        <v>49</v>
      </c>
      <c r="M268" s="60" t="s">
        <v>43</v>
      </c>
      <c r="N268" s="60" t="s">
        <v>40</v>
      </c>
      <c r="O268" s="60" t="s">
        <v>52</v>
      </c>
      <c r="P268" s="60" t="s">
        <v>47</v>
      </c>
      <c r="Q268" s="60" t="s">
        <v>53</v>
      </c>
      <c r="R268" s="60" t="s">
        <v>40</v>
      </c>
      <c r="S268" s="60" t="s">
        <v>73</v>
      </c>
      <c r="T268" s="60" t="s">
        <v>40</v>
      </c>
      <c r="U268" s="60">
        <f t="shared" si="80"/>
        <v>8</v>
      </c>
      <c r="V268" s="60">
        <f t="shared" si="81"/>
        <v>8</v>
      </c>
      <c r="W268" s="60">
        <f t="shared" si="82"/>
        <v>1</v>
      </c>
      <c r="X268" s="60">
        <f t="shared" si="83"/>
        <v>4</v>
      </c>
      <c r="Y268" s="24">
        <f t="shared" si="84"/>
        <v>1</v>
      </c>
      <c r="Z268" s="24">
        <f t="shared" si="85"/>
        <v>3</v>
      </c>
      <c r="AA268" s="24">
        <f t="shared" si="86"/>
        <v>5</v>
      </c>
      <c r="AB268" s="24">
        <f t="shared" si="87"/>
        <v>3</v>
      </c>
      <c r="AC268" s="24">
        <f t="shared" si="88"/>
        <v>2</v>
      </c>
      <c r="AD268" s="24">
        <f t="shared" si="89"/>
        <v>3</v>
      </c>
      <c r="AE268" s="24">
        <f t="shared" si="90"/>
        <v>3</v>
      </c>
      <c r="AF268" s="24">
        <f t="shared" si="91"/>
        <v>3</v>
      </c>
      <c r="AG268" s="24">
        <f t="shared" si="92"/>
        <v>3</v>
      </c>
      <c r="AH268" s="24">
        <f t="shared" si="93"/>
        <v>6</v>
      </c>
      <c r="AI268" s="24">
        <f t="shared" si="94"/>
        <v>3</v>
      </c>
      <c r="AJ268" s="24">
        <f t="shared" si="95"/>
        <v>3</v>
      </c>
      <c r="AK268" s="24">
        <f t="shared" si="96"/>
        <v>6</v>
      </c>
      <c r="AL268" s="24">
        <f t="shared" si="97"/>
        <v>6</v>
      </c>
      <c r="AM268" s="2">
        <f t="shared" si="98"/>
        <v>17</v>
      </c>
      <c r="AN268" s="60">
        <f t="shared" si="99"/>
        <v>1</v>
      </c>
    </row>
    <row r="269" spans="1:40" ht="15.5" customHeight="1" x14ac:dyDescent="0.35">
      <c r="A269" s="60">
        <v>267</v>
      </c>
      <c r="B269" s="60">
        <v>267</v>
      </c>
      <c r="C269" s="60" t="s">
        <v>38</v>
      </c>
      <c r="D269" s="60" t="s">
        <v>145</v>
      </c>
      <c r="E269" s="60" t="s">
        <v>407</v>
      </c>
      <c r="I269" s="60" t="s">
        <v>62</v>
      </c>
      <c r="J269" s="60" t="s">
        <v>48</v>
      </c>
      <c r="K269" s="60" t="s">
        <v>41</v>
      </c>
      <c r="L269" s="60" t="s">
        <v>48</v>
      </c>
      <c r="M269" s="60" t="s">
        <v>63</v>
      </c>
      <c r="N269" s="60" t="s">
        <v>3</v>
      </c>
      <c r="O269" s="60" t="s">
        <v>51</v>
      </c>
      <c r="P269" s="60" t="s">
        <v>40</v>
      </c>
      <c r="Q269" s="60" t="s">
        <v>53</v>
      </c>
      <c r="R269" s="60" t="s">
        <v>49</v>
      </c>
      <c r="S269" s="60" t="s">
        <v>65</v>
      </c>
      <c r="T269" s="60" t="s">
        <v>40</v>
      </c>
      <c r="U269" s="60">
        <f t="shared" si="80"/>
        <v>7</v>
      </c>
      <c r="V269" s="60">
        <f t="shared" si="81"/>
        <v>7</v>
      </c>
      <c r="W269" s="60">
        <f t="shared" si="82"/>
        <v>1</v>
      </c>
      <c r="X269" s="60">
        <f t="shared" si="83"/>
        <v>5</v>
      </c>
      <c r="Y269" s="24">
        <f t="shared" si="84"/>
        <v>1</v>
      </c>
      <c r="Z269" s="24">
        <f t="shared" si="85"/>
        <v>5</v>
      </c>
      <c r="AA269" s="24">
        <f t="shared" si="86"/>
        <v>9</v>
      </c>
      <c r="AB269" s="24">
        <f t="shared" si="87"/>
        <v>6</v>
      </c>
      <c r="AC269" s="24">
        <f t="shared" si="88"/>
        <v>3</v>
      </c>
      <c r="AD269" s="24">
        <f t="shared" si="89"/>
        <v>4</v>
      </c>
      <c r="AE269" s="24">
        <f t="shared" si="90"/>
        <v>3</v>
      </c>
      <c r="AF269" s="24">
        <f t="shared" si="91"/>
        <v>2</v>
      </c>
      <c r="AG269" s="24">
        <f t="shared" si="92"/>
        <v>3</v>
      </c>
      <c r="AH269" s="24">
        <f t="shared" si="93"/>
        <v>5</v>
      </c>
      <c r="AI269" s="24">
        <f t="shared" si="94"/>
        <v>2</v>
      </c>
      <c r="AJ269" s="24">
        <f t="shared" si="95"/>
        <v>3</v>
      </c>
      <c r="AK269" s="24">
        <f t="shared" si="96"/>
        <v>5</v>
      </c>
      <c r="AL269" s="24">
        <f t="shared" si="97"/>
        <v>6</v>
      </c>
      <c r="AM269" s="2">
        <f t="shared" si="98"/>
        <v>25</v>
      </c>
      <c r="AN269" s="60">
        <f t="shared" si="99"/>
        <v>1</v>
      </c>
    </row>
    <row r="270" spans="1:40" ht="15.5" customHeight="1" x14ac:dyDescent="0.35">
      <c r="A270" s="60">
        <v>268</v>
      </c>
      <c r="B270" s="60">
        <v>268</v>
      </c>
      <c r="C270" s="60" t="s">
        <v>38</v>
      </c>
      <c r="D270" s="60" t="s">
        <v>145</v>
      </c>
      <c r="E270" s="60" t="s">
        <v>408</v>
      </c>
      <c r="I270" s="60" t="s">
        <v>41</v>
      </c>
      <c r="J270" s="60" t="s">
        <v>4</v>
      </c>
      <c r="K270" s="60" t="s">
        <v>41</v>
      </c>
      <c r="L270" s="60" t="s">
        <v>41</v>
      </c>
      <c r="M270" s="60" t="s">
        <v>59</v>
      </c>
      <c r="N270" s="60" t="s">
        <v>41</v>
      </c>
      <c r="O270" s="60" t="s">
        <v>60</v>
      </c>
      <c r="P270" s="60" t="s">
        <v>4</v>
      </c>
      <c r="Q270" s="60" t="s">
        <v>61</v>
      </c>
      <c r="R270" s="60" t="s">
        <v>62</v>
      </c>
      <c r="S270" s="60" t="s">
        <v>54</v>
      </c>
      <c r="T270" s="60" t="s">
        <v>41</v>
      </c>
      <c r="U270" s="60">
        <f t="shared" si="80"/>
        <v>1</v>
      </c>
      <c r="V270" s="60">
        <f t="shared" si="81"/>
        <v>3</v>
      </c>
      <c r="W270" s="60">
        <f t="shared" si="82"/>
        <v>9</v>
      </c>
      <c r="X270" s="60">
        <f t="shared" si="83"/>
        <v>9</v>
      </c>
      <c r="Y270" s="24">
        <f t="shared" si="84"/>
        <v>9</v>
      </c>
      <c r="Z270" s="24">
        <f t="shared" si="85"/>
        <v>8</v>
      </c>
      <c r="AA270" s="24">
        <f t="shared" si="86"/>
        <v>9</v>
      </c>
      <c r="AB270" s="24">
        <f t="shared" si="87"/>
        <v>9</v>
      </c>
      <c r="AC270" s="24">
        <f t="shared" si="88"/>
        <v>8</v>
      </c>
      <c r="AD270" s="24">
        <f t="shared" si="89"/>
        <v>1</v>
      </c>
      <c r="AE270" s="24">
        <f t="shared" si="90"/>
        <v>9</v>
      </c>
      <c r="AF270" s="24">
        <f t="shared" si="91"/>
        <v>0</v>
      </c>
      <c r="AG270" s="24">
        <f t="shared" si="92"/>
        <v>1</v>
      </c>
      <c r="AH270" s="24">
        <f t="shared" si="93"/>
        <v>1</v>
      </c>
      <c r="AI270" s="24">
        <f t="shared" si="94"/>
        <v>1</v>
      </c>
      <c r="AJ270" s="24">
        <f t="shared" si="95"/>
        <v>2</v>
      </c>
      <c r="AK270" s="24">
        <f t="shared" si="96"/>
        <v>3</v>
      </c>
      <c r="AL270" s="24">
        <f t="shared" si="97"/>
        <v>6</v>
      </c>
      <c r="AM270" s="2">
        <f t="shared" si="98"/>
        <v>44</v>
      </c>
      <c r="AN270" s="60">
        <f t="shared" si="99"/>
        <v>1</v>
      </c>
    </row>
    <row r="271" spans="1:40" ht="15.5" customHeight="1" x14ac:dyDescent="0.35">
      <c r="A271" s="60">
        <v>269</v>
      </c>
      <c r="B271" s="60">
        <v>269</v>
      </c>
      <c r="C271" s="60" t="s">
        <v>55</v>
      </c>
      <c r="D271" s="60" t="s">
        <v>145</v>
      </c>
      <c r="E271" s="60" t="s">
        <v>409</v>
      </c>
      <c r="I271" s="60" t="s">
        <v>4</v>
      </c>
      <c r="J271" s="60" t="s">
        <v>42</v>
      </c>
      <c r="K271" s="60" t="s">
        <v>41</v>
      </c>
      <c r="L271" s="60" t="s">
        <v>41</v>
      </c>
      <c r="M271" s="60" t="s">
        <v>66</v>
      </c>
      <c r="N271" s="60" t="s">
        <v>4</v>
      </c>
      <c r="O271" s="60" t="s">
        <v>69</v>
      </c>
      <c r="P271" s="60" t="s">
        <v>3</v>
      </c>
      <c r="Q271" s="60" t="s">
        <v>70</v>
      </c>
      <c r="R271" s="60" t="s">
        <v>40</v>
      </c>
      <c r="S271" s="60" t="s">
        <v>71</v>
      </c>
      <c r="T271" s="60" t="s">
        <v>4</v>
      </c>
      <c r="U271" s="60">
        <f t="shared" si="80"/>
        <v>2</v>
      </c>
      <c r="V271" s="60">
        <f t="shared" si="81"/>
        <v>6</v>
      </c>
      <c r="W271" s="60">
        <f t="shared" si="82"/>
        <v>8</v>
      </c>
      <c r="X271" s="60">
        <f t="shared" si="83"/>
        <v>9</v>
      </c>
      <c r="Y271" s="24">
        <f t="shared" si="84"/>
        <v>8</v>
      </c>
      <c r="Z271" s="24">
        <f t="shared" si="85"/>
        <v>7</v>
      </c>
      <c r="AA271" s="24">
        <f t="shared" si="86"/>
        <v>9</v>
      </c>
      <c r="AB271" s="24">
        <f t="shared" si="87"/>
        <v>8</v>
      </c>
      <c r="AC271" s="24">
        <f t="shared" si="88"/>
        <v>6</v>
      </c>
      <c r="AD271" s="24">
        <f t="shared" si="89"/>
        <v>3</v>
      </c>
      <c r="AE271" s="24">
        <f t="shared" si="90"/>
        <v>8</v>
      </c>
      <c r="AF271" s="24">
        <f t="shared" si="91"/>
        <v>0</v>
      </c>
      <c r="AG271" s="24">
        <f t="shared" si="92"/>
        <v>2</v>
      </c>
      <c r="AH271" s="24">
        <f t="shared" si="93"/>
        <v>2</v>
      </c>
      <c r="AI271" s="24">
        <f t="shared" si="94"/>
        <v>2</v>
      </c>
      <c r="AJ271" s="24">
        <f t="shared" si="95"/>
        <v>3</v>
      </c>
      <c r="AK271" s="24">
        <f t="shared" si="96"/>
        <v>5</v>
      </c>
      <c r="AL271" s="24">
        <f t="shared" si="97"/>
        <v>6</v>
      </c>
      <c r="AM271" s="2">
        <f t="shared" si="98"/>
        <v>41</v>
      </c>
      <c r="AN271" s="60">
        <f t="shared" si="99"/>
        <v>0</v>
      </c>
    </row>
    <row r="272" spans="1:40" ht="15.5" customHeight="1" x14ac:dyDescent="0.35">
      <c r="A272" s="60">
        <v>270</v>
      </c>
      <c r="B272" s="60">
        <v>270</v>
      </c>
      <c r="C272" s="60" t="s">
        <v>55</v>
      </c>
      <c r="D272" s="60" t="s">
        <v>145</v>
      </c>
      <c r="E272" s="60" t="s">
        <v>410</v>
      </c>
      <c r="I272" s="60" t="s">
        <v>4</v>
      </c>
      <c r="J272" s="60" t="s">
        <v>4</v>
      </c>
      <c r="K272" s="60" t="s">
        <v>41</v>
      </c>
      <c r="L272" s="60" t="s">
        <v>41</v>
      </c>
      <c r="M272" s="60" t="s">
        <v>66</v>
      </c>
      <c r="N272" s="60" t="s">
        <v>42</v>
      </c>
      <c r="O272" s="60" t="s">
        <v>69</v>
      </c>
      <c r="P272" s="60" t="s">
        <v>42</v>
      </c>
      <c r="Q272" s="60" t="s">
        <v>70</v>
      </c>
      <c r="R272" s="60" t="s">
        <v>3</v>
      </c>
      <c r="S272" s="60" t="s">
        <v>71</v>
      </c>
      <c r="T272" s="60" t="s">
        <v>42</v>
      </c>
      <c r="U272" s="60">
        <f t="shared" si="80"/>
        <v>1</v>
      </c>
      <c r="V272" s="60">
        <f t="shared" si="81"/>
        <v>6</v>
      </c>
      <c r="W272" s="60">
        <f t="shared" si="82"/>
        <v>8</v>
      </c>
      <c r="X272" s="60">
        <f t="shared" si="83"/>
        <v>9</v>
      </c>
      <c r="Y272" s="24">
        <f t="shared" si="84"/>
        <v>8</v>
      </c>
      <c r="Z272" s="24">
        <f t="shared" si="85"/>
        <v>8</v>
      </c>
      <c r="AA272" s="24">
        <f t="shared" si="86"/>
        <v>9</v>
      </c>
      <c r="AB272" s="24">
        <f t="shared" si="87"/>
        <v>7</v>
      </c>
      <c r="AC272" s="24">
        <f t="shared" si="88"/>
        <v>7</v>
      </c>
      <c r="AD272" s="24">
        <f t="shared" si="89"/>
        <v>6</v>
      </c>
      <c r="AE272" s="24">
        <f t="shared" si="90"/>
        <v>7</v>
      </c>
      <c r="AF272" s="24">
        <f t="shared" si="91"/>
        <v>0</v>
      </c>
      <c r="AG272" s="24">
        <f t="shared" si="92"/>
        <v>1</v>
      </c>
      <c r="AH272" s="24">
        <f t="shared" si="93"/>
        <v>1</v>
      </c>
      <c r="AI272" s="24">
        <f t="shared" si="94"/>
        <v>2</v>
      </c>
      <c r="AJ272" s="24">
        <f t="shared" si="95"/>
        <v>3</v>
      </c>
      <c r="AK272" s="24">
        <f t="shared" si="96"/>
        <v>5</v>
      </c>
      <c r="AL272" s="24">
        <f t="shared" si="97"/>
        <v>6</v>
      </c>
      <c r="AM272" s="2">
        <f t="shared" si="98"/>
        <v>45</v>
      </c>
      <c r="AN272" s="60">
        <f t="shared" si="99"/>
        <v>0</v>
      </c>
    </row>
    <row r="273" spans="1:40" ht="15.5" customHeight="1" x14ac:dyDescent="0.35">
      <c r="A273" s="60">
        <v>271</v>
      </c>
      <c r="B273" s="60">
        <v>271</v>
      </c>
      <c r="C273" s="60" t="s">
        <v>55</v>
      </c>
      <c r="D273" s="60" t="s">
        <v>145</v>
      </c>
      <c r="E273" s="60" t="s">
        <v>411</v>
      </c>
      <c r="I273" s="60" t="s">
        <v>4</v>
      </c>
      <c r="J273" s="60" t="s">
        <v>41</v>
      </c>
      <c r="K273" s="60" t="s">
        <v>41</v>
      </c>
      <c r="L273" s="60" t="s">
        <v>41</v>
      </c>
      <c r="M273" s="60" t="s">
        <v>66</v>
      </c>
      <c r="N273" s="60" t="s">
        <v>3</v>
      </c>
      <c r="O273" s="60" t="s">
        <v>69</v>
      </c>
      <c r="P273" s="60" t="s">
        <v>3</v>
      </c>
      <c r="Q273" s="60" t="s">
        <v>70</v>
      </c>
      <c r="R273" s="60" t="s">
        <v>49</v>
      </c>
      <c r="S273" s="60" t="s">
        <v>71</v>
      </c>
      <c r="T273" s="60" t="s">
        <v>42</v>
      </c>
      <c r="U273" s="60">
        <f t="shared" si="80"/>
        <v>3</v>
      </c>
      <c r="V273" s="60">
        <f t="shared" si="81"/>
        <v>5</v>
      </c>
      <c r="W273" s="60">
        <f t="shared" si="82"/>
        <v>8</v>
      </c>
      <c r="X273" s="60">
        <f t="shared" si="83"/>
        <v>9</v>
      </c>
      <c r="Y273" s="24">
        <f t="shared" si="84"/>
        <v>8</v>
      </c>
      <c r="Z273" s="24">
        <f t="shared" si="85"/>
        <v>9</v>
      </c>
      <c r="AA273" s="24">
        <f t="shared" si="86"/>
        <v>9</v>
      </c>
      <c r="AB273" s="24">
        <f t="shared" si="87"/>
        <v>6</v>
      </c>
      <c r="AC273" s="24">
        <f t="shared" si="88"/>
        <v>6</v>
      </c>
      <c r="AD273" s="24">
        <f t="shared" si="89"/>
        <v>4</v>
      </c>
      <c r="AE273" s="24">
        <f t="shared" si="90"/>
        <v>7</v>
      </c>
      <c r="AF273" s="24">
        <f t="shared" si="91"/>
        <v>0</v>
      </c>
      <c r="AG273" s="24">
        <f t="shared" si="92"/>
        <v>3</v>
      </c>
      <c r="AH273" s="24">
        <f t="shared" si="93"/>
        <v>3</v>
      </c>
      <c r="AI273" s="24">
        <f t="shared" si="94"/>
        <v>1</v>
      </c>
      <c r="AJ273" s="24">
        <f t="shared" si="95"/>
        <v>3</v>
      </c>
      <c r="AK273" s="24">
        <f t="shared" si="96"/>
        <v>4</v>
      </c>
      <c r="AL273" s="24">
        <f t="shared" si="97"/>
        <v>6</v>
      </c>
      <c r="AM273" s="2">
        <f t="shared" si="98"/>
        <v>42</v>
      </c>
      <c r="AN273" s="60">
        <f t="shared" si="99"/>
        <v>0</v>
      </c>
    </row>
    <row r="274" spans="1:40" ht="15.5" customHeight="1" x14ac:dyDescent="0.35">
      <c r="A274" s="60">
        <v>272</v>
      </c>
      <c r="B274" s="60">
        <v>272</v>
      </c>
      <c r="C274" s="60" t="s">
        <v>38</v>
      </c>
      <c r="D274" s="60" t="s">
        <v>145</v>
      </c>
      <c r="E274" s="60" t="s">
        <v>412</v>
      </c>
      <c r="I274" s="60" t="s">
        <v>41</v>
      </c>
      <c r="J274" s="60" t="s">
        <v>41</v>
      </c>
      <c r="K274" s="60" t="s">
        <v>41</v>
      </c>
      <c r="L274" s="60" t="s">
        <v>41</v>
      </c>
      <c r="M274" s="60" t="s">
        <v>63</v>
      </c>
      <c r="N274" s="60" t="s">
        <v>41</v>
      </c>
      <c r="O274" s="60" t="s">
        <v>51</v>
      </c>
      <c r="P274" s="60" t="s">
        <v>41</v>
      </c>
      <c r="Q274" s="60" t="s">
        <v>53</v>
      </c>
      <c r="R274" s="60" t="s">
        <v>41</v>
      </c>
      <c r="S274" s="60" t="s">
        <v>65</v>
      </c>
      <c r="T274" s="60" t="s">
        <v>41</v>
      </c>
      <c r="U274" s="60">
        <f t="shared" si="80"/>
        <v>0</v>
      </c>
      <c r="V274" s="60">
        <f t="shared" si="81"/>
        <v>0</v>
      </c>
      <c r="W274" s="60">
        <f t="shared" si="82"/>
        <v>9</v>
      </c>
      <c r="X274" s="60">
        <f t="shared" si="83"/>
        <v>9</v>
      </c>
      <c r="Y274" s="24">
        <f t="shared" si="84"/>
        <v>9</v>
      </c>
      <c r="Z274" s="24">
        <f t="shared" si="85"/>
        <v>9</v>
      </c>
      <c r="AA274" s="24">
        <f t="shared" si="86"/>
        <v>9</v>
      </c>
      <c r="AB274" s="24">
        <f t="shared" si="87"/>
        <v>9</v>
      </c>
      <c r="AC274" s="24">
        <f t="shared" si="88"/>
        <v>9</v>
      </c>
      <c r="AD274" s="24">
        <f t="shared" si="89"/>
        <v>9</v>
      </c>
      <c r="AE274" s="24">
        <f t="shared" si="90"/>
        <v>9</v>
      </c>
      <c r="AF274" s="24">
        <f t="shared" si="91"/>
        <v>0</v>
      </c>
      <c r="AG274" s="24">
        <f t="shared" si="92"/>
        <v>0</v>
      </c>
      <c r="AH274" s="24">
        <f t="shared" si="93"/>
        <v>0</v>
      </c>
      <c r="AI274" s="24">
        <f t="shared" si="94"/>
        <v>0</v>
      </c>
      <c r="AJ274" s="24">
        <f t="shared" si="95"/>
        <v>0</v>
      </c>
      <c r="AK274" s="24">
        <f t="shared" si="96"/>
        <v>0</v>
      </c>
      <c r="AL274" s="24">
        <f t="shared" si="97"/>
        <v>6</v>
      </c>
      <c r="AM274" s="2">
        <f t="shared" si="98"/>
        <v>54</v>
      </c>
      <c r="AN274" s="60">
        <f t="shared" si="99"/>
        <v>0</v>
      </c>
    </row>
    <row r="275" spans="1:40" ht="15.5" customHeight="1" x14ac:dyDescent="0.35">
      <c r="A275" s="60">
        <v>273</v>
      </c>
      <c r="B275" s="60">
        <v>273</v>
      </c>
      <c r="C275" s="60" t="s">
        <v>38</v>
      </c>
      <c r="D275" s="60" t="s">
        <v>145</v>
      </c>
      <c r="E275" s="60" t="s">
        <v>413</v>
      </c>
      <c r="I275" s="60" t="s">
        <v>4</v>
      </c>
      <c r="J275" s="60" t="s">
        <v>4</v>
      </c>
      <c r="K275" s="60" t="s">
        <v>41</v>
      </c>
      <c r="L275" s="60" t="s">
        <v>41</v>
      </c>
      <c r="M275" s="60" t="s">
        <v>63</v>
      </c>
      <c r="N275" s="60" t="s">
        <v>41</v>
      </c>
      <c r="O275" s="60" t="s">
        <v>43</v>
      </c>
      <c r="P275" s="60" t="s">
        <v>41</v>
      </c>
      <c r="Q275" s="60" t="s">
        <v>64</v>
      </c>
      <c r="R275" s="60" t="s">
        <v>42</v>
      </c>
      <c r="S275" s="60" t="s">
        <v>54</v>
      </c>
      <c r="T275" s="60" t="s">
        <v>41</v>
      </c>
      <c r="U275" s="60">
        <f t="shared" si="80"/>
        <v>0</v>
      </c>
      <c r="V275" s="60">
        <f t="shared" si="81"/>
        <v>3</v>
      </c>
      <c r="W275" s="60">
        <f t="shared" si="82"/>
        <v>8</v>
      </c>
      <c r="X275" s="60">
        <f t="shared" si="83"/>
        <v>9</v>
      </c>
      <c r="Y275" s="24">
        <f t="shared" si="84"/>
        <v>8</v>
      </c>
      <c r="Z275" s="24">
        <f t="shared" si="85"/>
        <v>8</v>
      </c>
      <c r="AA275" s="24">
        <f t="shared" si="86"/>
        <v>9</v>
      </c>
      <c r="AB275" s="24">
        <f t="shared" si="87"/>
        <v>9</v>
      </c>
      <c r="AC275" s="24">
        <f t="shared" si="88"/>
        <v>9</v>
      </c>
      <c r="AD275" s="24">
        <f t="shared" si="89"/>
        <v>7</v>
      </c>
      <c r="AE275" s="24">
        <f t="shared" si="90"/>
        <v>9</v>
      </c>
      <c r="AF275" s="24">
        <f t="shared" si="91"/>
        <v>0</v>
      </c>
      <c r="AG275" s="24">
        <f t="shared" si="92"/>
        <v>0</v>
      </c>
      <c r="AH275" s="24">
        <f t="shared" si="93"/>
        <v>0</v>
      </c>
      <c r="AI275" s="24">
        <f t="shared" si="94"/>
        <v>2</v>
      </c>
      <c r="AJ275" s="24">
        <f t="shared" si="95"/>
        <v>1</v>
      </c>
      <c r="AK275" s="24">
        <f t="shared" si="96"/>
        <v>3</v>
      </c>
      <c r="AL275" s="24">
        <f t="shared" si="97"/>
        <v>6</v>
      </c>
      <c r="AM275" s="2">
        <f t="shared" si="98"/>
        <v>50</v>
      </c>
      <c r="AN275" s="60">
        <f t="shared" si="99"/>
        <v>0</v>
      </c>
    </row>
    <row r="276" spans="1:40" ht="15.5" customHeight="1" x14ac:dyDescent="0.35">
      <c r="A276" s="60">
        <v>274</v>
      </c>
      <c r="B276" s="60">
        <v>274</v>
      </c>
      <c r="C276" s="60" t="s">
        <v>38</v>
      </c>
      <c r="D276" s="60" t="s">
        <v>145</v>
      </c>
      <c r="E276" s="60" t="s">
        <v>414</v>
      </c>
      <c r="I276" s="60" t="s">
        <v>48</v>
      </c>
      <c r="J276" s="60" t="s">
        <v>48</v>
      </c>
      <c r="K276" s="60" t="s">
        <v>41</v>
      </c>
      <c r="L276" s="60" t="s">
        <v>41</v>
      </c>
      <c r="M276" s="60" t="s">
        <v>63</v>
      </c>
      <c r="N276" s="60" t="s">
        <v>4</v>
      </c>
      <c r="O276" s="60" t="s">
        <v>51</v>
      </c>
      <c r="P276" s="60" t="s">
        <v>42</v>
      </c>
      <c r="Q276" s="60" t="s">
        <v>52</v>
      </c>
      <c r="R276" s="60" t="s">
        <v>3</v>
      </c>
      <c r="S276" s="60" t="s">
        <v>53</v>
      </c>
      <c r="T276" s="60" t="s">
        <v>42</v>
      </c>
      <c r="U276" s="60">
        <f t="shared" si="80"/>
        <v>3</v>
      </c>
      <c r="V276" s="60">
        <f t="shared" si="81"/>
        <v>6</v>
      </c>
      <c r="W276" s="60">
        <f t="shared" si="82"/>
        <v>5</v>
      </c>
      <c r="X276" s="60">
        <f t="shared" si="83"/>
        <v>9</v>
      </c>
      <c r="Y276" s="24">
        <f t="shared" si="84"/>
        <v>5</v>
      </c>
      <c r="Z276" s="24">
        <f t="shared" si="85"/>
        <v>5</v>
      </c>
      <c r="AA276" s="24">
        <f t="shared" si="86"/>
        <v>9</v>
      </c>
      <c r="AB276" s="24">
        <f t="shared" si="87"/>
        <v>8</v>
      </c>
      <c r="AC276" s="24">
        <f t="shared" si="88"/>
        <v>7</v>
      </c>
      <c r="AD276" s="24">
        <f t="shared" si="89"/>
        <v>6</v>
      </c>
      <c r="AE276" s="24">
        <f t="shared" si="90"/>
        <v>7</v>
      </c>
      <c r="AF276" s="24">
        <f t="shared" si="91"/>
        <v>2</v>
      </c>
      <c r="AG276" s="24">
        <f t="shared" si="92"/>
        <v>1</v>
      </c>
      <c r="AH276" s="24">
        <f t="shared" si="93"/>
        <v>3</v>
      </c>
      <c r="AI276" s="24">
        <f t="shared" si="94"/>
        <v>2</v>
      </c>
      <c r="AJ276" s="24">
        <f t="shared" si="95"/>
        <v>3</v>
      </c>
      <c r="AK276" s="24">
        <f t="shared" si="96"/>
        <v>5</v>
      </c>
      <c r="AL276" s="24">
        <f t="shared" si="97"/>
        <v>6</v>
      </c>
      <c r="AM276" s="2">
        <f t="shared" si="98"/>
        <v>39</v>
      </c>
      <c r="AN276" s="60">
        <f t="shared" si="99"/>
        <v>0</v>
      </c>
    </row>
    <row r="277" spans="1:40" ht="15.5" customHeight="1" x14ac:dyDescent="0.35">
      <c r="A277" s="60">
        <v>275</v>
      </c>
      <c r="B277" s="60">
        <v>275</v>
      </c>
      <c r="C277" s="60" t="s">
        <v>38</v>
      </c>
      <c r="D277" s="60" t="s">
        <v>145</v>
      </c>
      <c r="E277" s="60" t="s">
        <v>415</v>
      </c>
      <c r="I277" s="60" t="s">
        <v>62</v>
      </c>
      <c r="J277" s="60" t="s">
        <v>40</v>
      </c>
      <c r="K277" s="60" t="s">
        <v>41</v>
      </c>
      <c r="L277" s="60" t="s">
        <v>4</v>
      </c>
      <c r="M277" s="60" t="s">
        <v>51</v>
      </c>
      <c r="N277" s="60" t="s">
        <v>47</v>
      </c>
      <c r="O277" s="60" t="s">
        <v>52</v>
      </c>
      <c r="P277" s="60" t="s">
        <v>40</v>
      </c>
      <c r="Q277" s="60" t="s">
        <v>53</v>
      </c>
      <c r="R277" s="60" t="s">
        <v>3</v>
      </c>
      <c r="S277" s="60" t="s">
        <v>54</v>
      </c>
      <c r="T277" s="60" t="s">
        <v>3</v>
      </c>
      <c r="U277" s="60">
        <f t="shared" si="80"/>
        <v>6</v>
      </c>
      <c r="V277" s="60">
        <f t="shared" si="81"/>
        <v>7</v>
      </c>
      <c r="W277" s="60">
        <f t="shared" si="82"/>
        <v>1</v>
      </c>
      <c r="X277" s="60">
        <f t="shared" si="83"/>
        <v>8</v>
      </c>
      <c r="Y277" s="24">
        <f t="shared" si="84"/>
        <v>1</v>
      </c>
      <c r="Z277" s="24">
        <f t="shared" si="85"/>
        <v>3</v>
      </c>
      <c r="AA277" s="24">
        <f t="shared" si="86"/>
        <v>9</v>
      </c>
      <c r="AB277" s="24">
        <f t="shared" si="87"/>
        <v>2</v>
      </c>
      <c r="AC277" s="24">
        <f t="shared" si="88"/>
        <v>3</v>
      </c>
      <c r="AD277" s="24">
        <f t="shared" si="89"/>
        <v>6</v>
      </c>
      <c r="AE277" s="24">
        <f t="shared" si="90"/>
        <v>6</v>
      </c>
      <c r="AF277" s="24">
        <f t="shared" si="91"/>
        <v>2</v>
      </c>
      <c r="AG277" s="24">
        <f t="shared" si="92"/>
        <v>3</v>
      </c>
      <c r="AH277" s="24">
        <f t="shared" si="93"/>
        <v>5</v>
      </c>
      <c r="AI277" s="24">
        <f t="shared" si="94"/>
        <v>2</v>
      </c>
      <c r="AJ277" s="24">
        <f t="shared" si="95"/>
        <v>3</v>
      </c>
      <c r="AK277" s="24">
        <f t="shared" si="96"/>
        <v>5</v>
      </c>
      <c r="AL277" s="24">
        <f t="shared" si="97"/>
        <v>6</v>
      </c>
      <c r="AM277" s="2">
        <f t="shared" si="98"/>
        <v>24</v>
      </c>
      <c r="AN277" s="60">
        <f t="shared" si="99"/>
        <v>1</v>
      </c>
    </row>
    <row r="278" spans="1:40" ht="15.5" customHeight="1" x14ac:dyDescent="0.35">
      <c r="A278" s="60">
        <v>276</v>
      </c>
      <c r="B278" s="60">
        <v>276</v>
      </c>
      <c r="C278" s="60" t="s">
        <v>55</v>
      </c>
      <c r="D278" s="60" t="s">
        <v>145</v>
      </c>
      <c r="E278" s="60" t="s">
        <v>416</v>
      </c>
      <c r="I278" s="60" t="s">
        <v>42</v>
      </c>
      <c r="J278" s="60" t="s">
        <v>4</v>
      </c>
      <c r="K278" s="60" t="s">
        <v>41</v>
      </c>
      <c r="L278" s="60" t="s">
        <v>41</v>
      </c>
      <c r="M278" s="60" t="s">
        <v>43</v>
      </c>
      <c r="N278" s="60" t="s">
        <v>41</v>
      </c>
      <c r="O278" s="60" t="s">
        <v>64</v>
      </c>
      <c r="P278" s="60" t="s">
        <v>4</v>
      </c>
      <c r="Q278" s="60" t="s">
        <v>56</v>
      </c>
      <c r="R278" s="60" t="s">
        <v>41</v>
      </c>
      <c r="S278" s="60" t="s">
        <v>66</v>
      </c>
      <c r="T278" s="60" t="s">
        <v>4</v>
      </c>
      <c r="U278" s="60">
        <f t="shared" si="80"/>
        <v>0</v>
      </c>
      <c r="V278" s="60">
        <f t="shared" si="81"/>
        <v>4</v>
      </c>
      <c r="W278" s="60">
        <f t="shared" si="82"/>
        <v>7</v>
      </c>
      <c r="X278" s="60">
        <f t="shared" si="83"/>
        <v>9</v>
      </c>
      <c r="Y278" s="24">
        <f t="shared" si="84"/>
        <v>7</v>
      </c>
      <c r="Z278" s="24">
        <f t="shared" si="85"/>
        <v>8</v>
      </c>
      <c r="AA278" s="24">
        <f t="shared" si="86"/>
        <v>9</v>
      </c>
      <c r="AB278" s="24">
        <f t="shared" si="87"/>
        <v>9</v>
      </c>
      <c r="AC278" s="24">
        <f t="shared" si="88"/>
        <v>8</v>
      </c>
      <c r="AD278" s="24">
        <f t="shared" si="89"/>
        <v>9</v>
      </c>
      <c r="AE278" s="24">
        <f t="shared" si="90"/>
        <v>8</v>
      </c>
      <c r="AF278" s="24">
        <f t="shared" si="91"/>
        <v>0</v>
      </c>
      <c r="AG278" s="24">
        <f t="shared" si="92"/>
        <v>0</v>
      </c>
      <c r="AH278" s="24">
        <f t="shared" si="93"/>
        <v>0</v>
      </c>
      <c r="AI278" s="24">
        <f t="shared" si="94"/>
        <v>2</v>
      </c>
      <c r="AJ278" s="24">
        <f t="shared" si="95"/>
        <v>2</v>
      </c>
      <c r="AK278" s="24">
        <f t="shared" si="96"/>
        <v>4</v>
      </c>
      <c r="AL278" s="24">
        <f t="shared" si="97"/>
        <v>6</v>
      </c>
      <c r="AM278" s="2">
        <f t="shared" si="98"/>
        <v>49</v>
      </c>
      <c r="AN278" s="60">
        <f t="shared" si="99"/>
        <v>0</v>
      </c>
    </row>
    <row r="279" spans="1:40" ht="15.5" customHeight="1" x14ac:dyDescent="0.35">
      <c r="A279" s="60">
        <v>277</v>
      </c>
      <c r="B279" s="60">
        <v>277</v>
      </c>
      <c r="C279" s="60" t="s">
        <v>38</v>
      </c>
      <c r="D279" s="60" t="s">
        <v>145</v>
      </c>
      <c r="E279" s="60" t="s">
        <v>417</v>
      </c>
      <c r="I279" s="60" t="s">
        <v>49</v>
      </c>
      <c r="J279" s="60" t="s">
        <v>40</v>
      </c>
      <c r="K279" s="60" t="s">
        <v>41</v>
      </c>
      <c r="L279" s="60" t="s">
        <v>42</v>
      </c>
      <c r="M279" s="60" t="s">
        <v>43</v>
      </c>
      <c r="N279" s="60" t="s">
        <v>41</v>
      </c>
      <c r="O279" s="60" t="s">
        <v>57</v>
      </c>
      <c r="P279" s="60" t="s">
        <v>3</v>
      </c>
      <c r="Q279" s="60" t="s">
        <v>72</v>
      </c>
      <c r="R279" s="60" t="s">
        <v>40</v>
      </c>
      <c r="S279" s="60" t="s">
        <v>46</v>
      </c>
      <c r="T279" s="60" t="s">
        <v>40</v>
      </c>
      <c r="U279" s="60">
        <f t="shared" si="80"/>
        <v>5</v>
      </c>
      <c r="V279" s="60">
        <f t="shared" si="81"/>
        <v>6</v>
      </c>
      <c r="W279" s="60">
        <f t="shared" si="82"/>
        <v>4</v>
      </c>
      <c r="X279" s="60">
        <f t="shared" si="83"/>
        <v>7</v>
      </c>
      <c r="Y279" s="24">
        <f t="shared" si="84"/>
        <v>4</v>
      </c>
      <c r="Z279" s="24">
        <f t="shared" si="85"/>
        <v>3</v>
      </c>
      <c r="AA279" s="24">
        <f t="shared" si="86"/>
        <v>9</v>
      </c>
      <c r="AB279" s="24">
        <f t="shared" si="87"/>
        <v>9</v>
      </c>
      <c r="AC279" s="24">
        <f t="shared" si="88"/>
        <v>6</v>
      </c>
      <c r="AD279" s="24">
        <f t="shared" si="89"/>
        <v>3</v>
      </c>
      <c r="AE279" s="24">
        <f t="shared" si="90"/>
        <v>3</v>
      </c>
      <c r="AF279" s="24">
        <f t="shared" si="91"/>
        <v>2</v>
      </c>
      <c r="AG279" s="24">
        <f t="shared" si="92"/>
        <v>3</v>
      </c>
      <c r="AH279" s="24">
        <f t="shared" si="93"/>
        <v>5</v>
      </c>
      <c r="AI279" s="24">
        <f t="shared" si="94"/>
        <v>2</v>
      </c>
      <c r="AJ279" s="24">
        <f t="shared" si="95"/>
        <v>3</v>
      </c>
      <c r="AK279" s="24">
        <f t="shared" si="96"/>
        <v>5</v>
      </c>
      <c r="AL279" s="24">
        <f t="shared" si="97"/>
        <v>6</v>
      </c>
      <c r="AM279" s="2">
        <f t="shared" si="98"/>
        <v>28</v>
      </c>
      <c r="AN279" s="60">
        <f t="shared" si="99"/>
        <v>0</v>
      </c>
    </row>
    <row r="280" spans="1:40" ht="15.5" customHeight="1" x14ac:dyDescent="0.35">
      <c r="A280" s="60">
        <v>278</v>
      </c>
      <c r="B280" s="60">
        <v>278</v>
      </c>
      <c r="C280" s="60" t="s">
        <v>55</v>
      </c>
      <c r="D280" s="60" t="s">
        <v>145</v>
      </c>
      <c r="E280" s="60" t="s">
        <v>418</v>
      </c>
      <c r="I280" s="60" t="s">
        <v>49</v>
      </c>
      <c r="J280" s="60" t="s">
        <v>3</v>
      </c>
      <c r="K280" s="60" t="s">
        <v>41</v>
      </c>
      <c r="L280" s="60" t="s">
        <v>4</v>
      </c>
      <c r="M280" s="60" t="s">
        <v>63</v>
      </c>
      <c r="N280" s="60" t="s">
        <v>41</v>
      </c>
      <c r="O280" s="60" t="s">
        <v>43</v>
      </c>
      <c r="P280" s="60" t="s">
        <v>4</v>
      </c>
      <c r="Q280" s="60" t="s">
        <v>64</v>
      </c>
      <c r="R280" s="60" t="s">
        <v>48</v>
      </c>
      <c r="S280" s="60" t="s">
        <v>54</v>
      </c>
      <c r="T280" s="60" t="s">
        <v>3</v>
      </c>
      <c r="U280" s="60">
        <f t="shared" si="80"/>
        <v>4</v>
      </c>
      <c r="V280" s="60">
        <f t="shared" si="81"/>
        <v>6</v>
      </c>
      <c r="W280" s="60">
        <f t="shared" si="82"/>
        <v>4</v>
      </c>
      <c r="X280" s="60">
        <f t="shared" si="83"/>
        <v>8</v>
      </c>
      <c r="Y280" s="24">
        <f t="shared" si="84"/>
        <v>4</v>
      </c>
      <c r="Z280" s="24">
        <f t="shared" si="85"/>
        <v>6</v>
      </c>
      <c r="AA280" s="24">
        <f t="shared" si="86"/>
        <v>9</v>
      </c>
      <c r="AB280" s="24">
        <f t="shared" si="87"/>
        <v>9</v>
      </c>
      <c r="AC280" s="24">
        <f t="shared" si="88"/>
        <v>8</v>
      </c>
      <c r="AD280" s="24">
        <f t="shared" si="89"/>
        <v>5</v>
      </c>
      <c r="AE280" s="24">
        <f t="shared" si="90"/>
        <v>6</v>
      </c>
      <c r="AF280" s="24">
        <f t="shared" si="91"/>
        <v>2</v>
      </c>
      <c r="AG280" s="24">
        <f t="shared" si="92"/>
        <v>2</v>
      </c>
      <c r="AH280" s="24">
        <f t="shared" si="93"/>
        <v>4</v>
      </c>
      <c r="AI280" s="24">
        <f t="shared" si="94"/>
        <v>2</v>
      </c>
      <c r="AJ280" s="24">
        <f t="shared" si="95"/>
        <v>3</v>
      </c>
      <c r="AK280" s="24">
        <f t="shared" si="96"/>
        <v>5</v>
      </c>
      <c r="AL280" s="24">
        <f t="shared" si="97"/>
        <v>6</v>
      </c>
      <c r="AM280" s="2">
        <f t="shared" si="98"/>
        <v>38</v>
      </c>
      <c r="AN280" s="60">
        <f t="shared" si="99"/>
        <v>0</v>
      </c>
    </row>
    <row r="281" spans="1:40" ht="15.5" customHeight="1" x14ac:dyDescent="0.35">
      <c r="A281" s="60">
        <v>279</v>
      </c>
      <c r="B281" s="60">
        <v>279</v>
      </c>
      <c r="C281" s="60" t="s">
        <v>38</v>
      </c>
      <c r="D281" s="60" t="s">
        <v>145</v>
      </c>
      <c r="E281" s="60" t="s">
        <v>419</v>
      </c>
      <c r="I281" s="60" t="s">
        <v>42</v>
      </c>
      <c r="J281" s="60" t="s">
        <v>3</v>
      </c>
      <c r="K281" s="60" t="s">
        <v>41</v>
      </c>
      <c r="L281" s="60" t="s">
        <v>41</v>
      </c>
      <c r="M281" s="60" t="s">
        <v>63</v>
      </c>
      <c r="N281" s="60" t="s">
        <v>41</v>
      </c>
      <c r="O281" s="60" t="s">
        <v>43</v>
      </c>
      <c r="P281" s="60" t="s">
        <v>41</v>
      </c>
      <c r="Q281" s="60" t="s">
        <v>64</v>
      </c>
      <c r="R281" s="60" t="s">
        <v>42</v>
      </c>
      <c r="S281" s="60" t="s">
        <v>54</v>
      </c>
      <c r="T281" s="60" t="s">
        <v>41</v>
      </c>
      <c r="U281" s="60">
        <f t="shared" si="80"/>
        <v>1</v>
      </c>
      <c r="V281" s="60">
        <f t="shared" si="81"/>
        <v>3</v>
      </c>
      <c r="W281" s="60">
        <f t="shared" si="82"/>
        <v>7</v>
      </c>
      <c r="X281" s="60">
        <f t="shared" si="83"/>
        <v>9</v>
      </c>
      <c r="Y281" s="24">
        <f t="shared" si="84"/>
        <v>7</v>
      </c>
      <c r="Z281" s="24">
        <f t="shared" si="85"/>
        <v>6</v>
      </c>
      <c r="AA281" s="24">
        <f t="shared" si="86"/>
        <v>9</v>
      </c>
      <c r="AB281" s="24">
        <f t="shared" si="87"/>
        <v>9</v>
      </c>
      <c r="AC281" s="24">
        <f t="shared" si="88"/>
        <v>9</v>
      </c>
      <c r="AD281" s="24">
        <f t="shared" si="89"/>
        <v>7</v>
      </c>
      <c r="AE281" s="24">
        <f t="shared" si="90"/>
        <v>9</v>
      </c>
      <c r="AF281" s="24">
        <f t="shared" si="91"/>
        <v>1</v>
      </c>
      <c r="AG281" s="24">
        <f t="shared" si="92"/>
        <v>0</v>
      </c>
      <c r="AH281" s="24">
        <f t="shared" si="93"/>
        <v>1</v>
      </c>
      <c r="AI281" s="24">
        <f t="shared" si="94"/>
        <v>2</v>
      </c>
      <c r="AJ281" s="24">
        <f t="shared" si="95"/>
        <v>1</v>
      </c>
      <c r="AK281" s="24">
        <f t="shared" si="96"/>
        <v>3</v>
      </c>
      <c r="AL281" s="24">
        <f t="shared" si="97"/>
        <v>6</v>
      </c>
      <c r="AM281" s="2">
        <f t="shared" si="98"/>
        <v>47</v>
      </c>
      <c r="AN281" s="60">
        <f t="shared" si="99"/>
        <v>0</v>
      </c>
    </row>
    <row r="282" spans="1:40" ht="15.5" customHeight="1" x14ac:dyDescent="0.35">
      <c r="A282" s="60">
        <v>280</v>
      </c>
      <c r="B282" s="60">
        <v>280</v>
      </c>
      <c r="C282" s="60" t="s">
        <v>38</v>
      </c>
      <c r="D282" s="60" t="s">
        <v>145</v>
      </c>
      <c r="E282" s="60" t="s">
        <v>420</v>
      </c>
      <c r="I282" s="60" t="s">
        <v>40</v>
      </c>
      <c r="J282" s="60" t="s">
        <v>49</v>
      </c>
      <c r="K282" s="60" t="s">
        <v>41</v>
      </c>
      <c r="L282" s="60" t="s">
        <v>4</v>
      </c>
      <c r="M282" s="60" t="s">
        <v>63</v>
      </c>
      <c r="N282" s="60" t="s">
        <v>3</v>
      </c>
      <c r="O282" s="60" t="s">
        <v>51</v>
      </c>
      <c r="P282" s="60" t="s">
        <v>40</v>
      </c>
      <c r="Q282" s="60" t="s">
        <v>52</v>
      </c>
      <c r="R282" s="60" t="s">
        <v>48</v>
      </c>
      <c r="S282" s="60" t="s">
        <v>53</v>
      </c>
      <c r="T282" s="60" t="s">
        <v>3</v>
      </c>
      <c r="U282" s="60">
        <f t="shared" si="80"/>
        <v>6</v>
      </c>
      <c r="V282" s="60">
        <f t="shared" si="81"/>
        <v>7</v>
      </c>
      <c r="W282" s="60">
        <f t="shared" si="82"/>
        <v>3</v>
      </c>
      <c r="X282" s="60">
        <f t="shared" si="83"/>
        <v>8</v>
      </c>
      <c r="Y282" s="24">
        <f t="shared" si="84"/>
        <v>3</v>
      </c>
      <c r="Z282" s="24">
        <f t="shared" si="85"/>
        <v>4</v>
      </c>
      <c r="AA282" s="24">
        <f t="shared" si="86"/>
        <v>9</v>
      </c>
      <c r="AB282" s="24">
        <f t="shared" si="87"/>
        <v>6</v>
      </c>
      <c r="AC282" s="24">
        <f t="shared" si="88"/>
        <v>3</v>
      </c>
      <c r="AD282" s="24">
        <f t="shared" si="89"/>
        <v>5</v>
      </c>
      <c r="AE282" s="24">
        <f t="shared" si="90"/>
        <v>6</v>
      </c>
      <c r="AF282" s="24">
        <f t="shared" si="91"/>
        <v>2</v>
      </c>
      <c r="AG282" s="24">
        <f t="shared" si="92"/>
        <v>3</v>
      </c>
      <c r="AH282" s="24">
        <f t="shared" si="93"/>
        <v>5</v>
      </c>
      <c r="AI282" s="24">
        <f t="shared" si="94"/>
        <v>2</v>
      </c>
      <c r="AJ282" s="24">
        <f t="shared" si="95"/>
        <v>3</v>
      </c>
      <c r="AK282" s="24">
        <f t="shared" si="96"/>
        <v>5</v>
      </c>
      <c r="AL282" s="24">
        <f t="shared" si="97"/>
        <v>6</v>
      </c>
      <c r="AM282" s="2">
        <f t="shared" si="98"/>
        <v>30</v>
      </c>
      <c r="AN282" s="60">
        <f t="shared" si="99"/>
        <v>0</v>
      </c>
    </row>
    <row r="283" spans="1:40" ht="15.5" customHeight="1" x14ac:dyDescent="0.35">
      <c r="A283" s="60">
        <v>281</v>
      </c>
      <c r="B283" s="60">
        <v>281</v>
      </c>
      <c r="C283" s="60" t="s">
        <v>38</v>
      </c>
      <c r="D283" s="60" t="s">
        <v>145</v>
      </c>
      <c r="E283" s="60" t="s">
        <v>421</v>
      </c>
      <c r="I283" s="60" t="s">
        <v>40</v>
      </c>
      <c r="J283" s="60" t="s">
        <v>40</v>
      </c>
      <c r="K283" s="60" t="s">
        <v>41</v>
      </c>
      <c r="L283" s="60" t="s">
        <v>4</v>
      </c>
      <c r="M283" s="60" t="s">
        <v>63</v>
      </c>
      <c r="N283" s="60" t="s">
        <v>41</v>
      </c>
      <c r="O283" s="60" t="s">
        <v>51</v>
      </c>
      <c r="P283" s="60" t="s">
        <v>40</v>
      </c>
      <c r="Q283" s="60" t="s">
        <v>52</v>
      </c>
      <c r="R283" s="60" t="s">
        <v>48</v>
      </c>
      <c r="S283" s="60" t="s">
        <v>53</v>
      </c>
      <c r="T283" s="60" t="s">
        <v>4</v>
      </c>
      <c r="U283" s="60">
        <f t="shared" si="80"/>
        <v>4</v>
      </c>
      <c r="V283" s="60">
        <f t="shared" si="81"/>
        <v>6</v>
      </c>
      <c r="W283" s="60">
        <f t="shared" si="82"/>
        <v>3</v>
      </c>
      <c r="X283" s="60">
        <f t="shared" si="83"/>
        <v>8</v>
      </c>
      <c r="Y283" s="24">
        <f t="shared" si="84"/>
        <v>3</v>
      </c>
      <c r="Z283" s="24">
        <f t="shared" si="85"/>
        <v>3</v>
      </c>
      <c r="AA283" s="24">
        <f t="shared" si="86"/>
        <v>9</v>
      </c>
      <c r="AB283" s="24">
        <f t="shared" si="87"/>
        <v>9</v>
      </c>
      <c r="AC283" s="24">
        <f t="shared" si="88"/>
        <v>3</v>
      </c>
      <c r="AD283" s="24">
        <f t="shared" si="89"/>
        <v>5</v>
      </c>
      <c r="AE283" s="24">
        <f t="shared" si="90"/>
        <v>8</v>
      </c>
      <c r="AF283" s="24">
        <f t="shared" si="91"/>
        <v>2</v>
      </c>
      <c r="AG283" s="24">
        <f t="shared" si="92"/>
        <v>2</v>
      </c>
      <c r="AH283" s="24">
        <f t="shared" si="93"/>
        <v>4</v>
      </c>
      <c r="AI283" s="24">
        <f t="shared" si="94"/>
        <v>2</v>
      </c>
      <c r="AJ283" s="24">
        <f t="shared" si="95"/>
        <v>3</v>
      </c>
      <c r="AK283" s="24">
        <f t="shared" si="96"/>
        <v>5</v>
      </c>
      <c r="AL283" s="24">
        <f t="shared" si="97"/>
        <v>6</v>
      </c>
      <c r="AM283" s="2">
        <f t="shared" si="98"/>
        <v>31</v>
      </c>
      <c r="AN283" s="60">
        <f t="shared" si="99"/>
        <v>0</v>
      </c>
    </row>
    <row r="284" spans="1:40" ht="15.5" customHeight="1" x14ac:dyDescent="0.35">
      <c r="A284" s="60">
        <v>282</v>
      </c>
      <c r="B284" s="60">
        <v>282</v>
      </c>
      <c r="C284" s="60" t="s">
        <v>38</v>
      </c>
      <c r="D284" s="60" t="s">
        <v>145</v>
      </c>
      <c r="E284" s="60" t="s">
        <v>422</v>
      </c>
      <c r="I284" s="60" t="s">
        <v>41</v>
      </c>
      <c r="J284" s="60" t="s">
        <v>4</v>
      </c>
      <c r="K284" s="60" t="s">
        <v>41</v>
      </c>
      <c r="L284" s="60" t="s">
        <v>41</v>
      </c>
      <c r="M284" s="60" t="s">
        <v>59</v>
      </c>
      <c r="N284" s="60" t="s">
        <v>41</v>
      </c>
      <c r="O284" s="60" t="s">
        <v>67</v>
      </c>
      <c r="P284" s="60" t="s">
        <v>41</v>
      </c>
      <c r="Q284" s="60" t="s">
        <v>68</v>
      </c>
      <c r="R284" s="60" t="s">
        <v>41</v>
      </c>
      <c r="S284" s="60" t="s">
        <v>43</v>
      </c>
      <c r="T284" s="60" t="s">
        <v>41</v>
      </c>
      <c r="U284" s="60">
        <f t="shared" si="80"/>
        <v>0</v>
      </c>
      <c r="V284" s="60">
        <f t="shared" si="81"/>
        <v>1</v>
      </c>
      <c r="W284" s="60">
        <f t="shared" si="82"/>
        <v>9</v>
      </c>
      <c r="X284" s="60">
        <f t="shared" si="83"/>
        <v>9</v>
      </c>
      <c r="Y284" s="24">
        <f t="shared" si="84"/>
        <v>9</v>
      </c>
      <c r="Z284" s="24">
        <f t="shared" si="85"/>
        <v>8</v>
      </c>
      <c r="AA284" s="24">
        <f t="shared" si="86"/>
        <v>9</v>
      </c>
      <c r="AB284" s="24">
        <f t="shared" si="87"/>
        <v>9</v>
      </c>
      <c r="AC284" s="24">
        <f t="shared" si="88"/>
        <v>9</v>
      </c>
      <c r="AD284" s="24">
        <f t="shared" si="89"/>
        <v>9</v>
      </c>
      <c r="AE284" s="24">
        <f t="shared" si="90"/>
        <v>9</v>
      </c>
      <c r="AF284" s="24">
        <f t="shared" si="91"/>
        <v>0</v>
      </c>
      <c r="AG284" s="24">
        <f t="shared" si="92"/>
        <v>0</v>
      </c>
      <c r="AH284" s="24">
        <f t="shared" si="93"/>
        <v>0</v>
      </c>
      <c r="AI284" s="24">
        <f t="shared" si="94"/>
        <v>1</v>
      </c>
      <c r="AJ284" s="24">
        <f t="shared" si="95"/>
        <v>0</v>
      </c>
      <c r="AK284" s="24">
        <f t="shared" si="96"/>
        <v>1</v>
      </c>
      <c r="AL284" s="24">
        <f t="shared" si="97"/>
        <v>6</v>
      </c>
      <c r="AM284" s="2">
        <f t="shared" si="98"/>
        <v>53</v>
      </c>
      <c r="AN284" s="60">
        <f t="shared" si="99"/>
        <v>0</v>
      </c>
    </row>
    <row r="285" spans="1:40" ht="15.5" customHeight="1" x14ac:dyDescent="0.35">
      <c r="A285" s="60">
        <v>283</v>
      </c>
      <c r="B285" s="60">
        <v>283</v>
      </c>
      <c r="C285" s="60" t="s">
        <v>55</v>
      </c>
      <c r="D285" s="60" t="s">
        <v>145</v>
      </c>
      <c r="E285" s="60" t="s">
        <v>423</v>
      </c>
      <c r="I285" s="60" t="s">
        <v>50</v>
      </c>
      <c r="J285" s="60" t="s">
        <v>41</v>
      </c>
      <c r="K285" s="60" t="s">
        <v>41</v>
      </c>
      <c r="L285" s="60" t="s">
        <v>41</v>
      </c>
      <c r="M285" s="60" t="s">
        <v>66</v>
      </c>
      <c r="N285" s="60" t="s">
        <v>50</v>
      </c>
      <c r="O285" s="60" t="s">
        <v>70</v>
      </c>
      <c r="P285" s="60" t="s">
        <v>41</v>
      </c>
      <c r="Q285" s="60" t="s">
        <v>74</v>
      </c>
      <c r="R285" s="60" t="s">
        <v>41</v>
      </c>
      <c r="S285" s="60" t="s">
        <v>75</v>
      </c>
      <c r="T285" s="60" t="s">
        <v>41</v>
      </c>
      <c r="U285" s="60">
        <f t="shared" si="80"/>
        <v>0</v>
      </c>
      <c r="V285" s="60">
        <f t="shared" si="81"/>
        <v>0</v>
      </c>
      <c r="W285" s="60" t="str">
        <f t="shared" si="82"/>
        <v/>
      </c>
      <c r="X285" s="60">
        <f t="shared" si="83"/>
        <v>9</v>
      </c>
      <c r="Y285" s="24" t="str">
        <f t="shared" si="84"/>
        <v/>
      </c>
      <c r="Z285" s="24">
        <f t="shared" si="85"/>
        <v>9</v>
      </c>
      <c r="AA285" s="24">
        <f t="shared" si="86"/>
        <v>9</v>
      </c>
      <c r="AB285" s="24" t="str">
        <f t="shared" si="87"/>
        <v/>
      </c>
      <c r="AC285" s="24">
        <f t="shared" si="88"/>
        <v>9</v>
      </c>
      <c r="AD285" s="24">
        <f t="shared" si="89"/>
        <v>9</v>
      </c>
      <c r="AE285" s="24">
        <f t="shared" si="90"/>
        <v>9</v>
      </c>
      <c r="AF285" s="24">
        <f t="shared" si="91"/>
        <v>0</v>
      </c>
      <c r="AG285" s="24">
        <f t="shared" si="92"/>
        <v>0</v>
      </c>
      <c r="AH285" s="24">
        <f t="shared" si="93"/>
        <v>0</v>
      </c>
      <c r="AI285" s="24">
        <f t="shared" si="94"/>
        <v>0</v>
      </c>
      <c r="AJ285" s="24">
        <f t="shared" si="95"/>
        <v>0</v>
      </c>
      <c r="AK285" s="24">
        <f t="shared" si="96"/>
        <v>0</v>
      </c>
      <c r="AL285" s="24">
        <f t="shared" si="97"/>
        <v>4</v>
      </c>
      <c r="AM285" s="2" t="str">
        <f t="shared" si="98"/>
        <v/>
      </c>
      <c r="AN285" s="60">
        <f t="shared" si="99"/>
        <v>0</v>
      </c>
    </row>
    <row r="286" spans="1:40" ht="15.5" customHeight="1" x14ac:dyDescent="0.35">
      <c r="A286" s="60">
        <v>284</v>
      </c>
      <c r="B286" s="60">
        <v>284</v>
      </c>
      <c r="C286" s="60" t="s">
        <v>38</v>
      </c>
      <c r="D286" s="60" t="s">
        <v>145</v>
      </c>
      <c r="E286" s="60" t="s">
        <v>424</v>
      </c>
      <c r="I286" s="60" t="s">
        <v>4</v>
      </c>
      <c r="J286" s="60" t="s">
        <v>42</v>
      </c>
      <c r="K286" s="60" t="s">
        <v>41</v>
      </c>
      <c r="L286" s="60" t="s">
        <v>41</v>
      </c>
      <c r="M286" s="60" t="s">
        <v>43</v>
      </c>
      <c r="N286" s="60" t="s">
        <v>41</v>
      </c>
      <c r="O286" s="60" t="s">
        <v>70</v>
      </c>
      <c r="P286" s="60" t="s">
        <v>48</v>
      </c>
      <c r="Q286" s="60" t="s">
        <v>74</v>
      </c>
      <c r="R286" s="60" t="s">
        <v>41</v>
      </c>
      <c r="S286" s="60" t="s">
        <v>75</v>
      </c>
      <c r="T286" s="60" t="s">
        <v>4</v>
      </c>
      <c r="U286" s="60">
        <f t="shared" si="80"/>
        <v>1</v>
      </c>
      <c r="V286" s="60">
        <f t="shared" si="81"/>
        <v>4</v>
      </c>
      <c r="W286" s="60">
        <f t="shared" si="82"/>
        <v>8</v>
      </c>
      <c r="X286" s="60">
        <f t="shared" si="83"/>
        <v>9</v>
      </c>
      <c r="Y286" s="24">
        <f t="shared" si="84"/>
        <v>8</v>
      </c>
      <c r="Z286" s="24">
        <f t="shared" si="85"/>
        <v>7</v>
      </c>
      <c r="AA286" s="24">
        <f t="shared" si="86"/>
        <v>9</v>
      </c>
      <c r="AB286" s="24">
        <f t="shared" si="87"/>
        <v>9</v>
      </c>
      <c r="AC286" s="24">
        <f t="shared" si="88"/>
        <v>5</v>
      </c>
      <c r="AD286" s="24">
        <f t="shared" si="89"/>
        <v>9</v>
      </c>
      <c r="AE286" s="24">
        <f t="shared" si="90"/>
        <v>8</v>
      </c>
      <c r="AF286" s="24">
        <f t="shared" si="91"/>
        <v>0</v>
      </c>
      <c r="AG286" s="24">
        <f t="shared" si="92"/>
        <v>1</v>
      </c>
      <c r="AH286" s="24">
        <f t="shared" si="93"/>
        <v>1</v>
      </c>
      <c r="AI286" s="24">
        <f t="shared" si="94"/>
        <v>2</v>
      </c>
      <c r="AJ286" s="24">
        <f t="shared" si="95"/>
        <v>2</v>
      </c>
      <c r="AK286" s="24">
        <f t="shared" si="96"/>
        <v>4</v>
      </c>
      <c r="AL286" s="24">
        <f t="shared" si="97"/>
        <v>6</v>
      </c>
      <c r="AM286" s="2">
        <f t="shared" si="98"/>
        <v>46</v>
      </c>
      <c r="AN286" s="60">
        <f t="shared" si="99"/>
        <v>0</v>
      </c>
    </row>
    <row r="287" spans="1:40" ht="15.5" customHeight="1" x14ac:dyDescent="0.35">
      <c r="A287" s="60">
        <v>285</v>
      </c>
      <c r="B287" s="60">
        <v>285</v>
      </c>
      <c r="C287" s="60" t="s">
        <v>38</v>
      </c>
      <c r="D287" s="60" t="s">
        <v>145</v>
      </c>
      <c r="E287" s="60" t="s">
        <v>425</v>
      </c>
      <c r="I287" s="60" t="s">
        <v>40</v>
      </c>
      <c r="J287" s="60" t="s">
        <v>49</v>
      </c>
      <c r="K287" s="60" t="s">
        <v>41</v>
      </c>
      <c r="L287" s="60" t="s">
        <v>4</v>
      </c>
      <c r="M287" s="60" t="s">
        <v>43</v>
      </c>
      <c r="N287" s="60" t="s">
        <v>49</v>
      </c>
      <c r="O287" s="60" t="s">
        <v>64</v>
      </c>
      <c r="P287" s="60" t="s">
        <v>48</v>
      </c>
      <c r="Q287" s="60" t="s">
        <v>56</v>
      </c>
      <c r="R287" s="60" t="s">
        <v>41</v>
      </c>
      <c r="S287" s="60" t="s">
        <v>66</v>
      </c>
      <c r="T287" s="60" t="s">
        <v>3</v>
      </c>
      <c r="U287" s="60">
        <f t="shared" si="80"/>
        <v>5</v>
      </c>
      <c r="V287" s="60">
        <f t="shared" si="81"/>
        <v>6</v>
      </c>
      <c r="W287" s="60">
        <f t="shared" si="82"/>
        <v>3</v>
      </c>
      <c r="X287" s="60">
        <f t="shared" si="83"/>
        <v>8</v>
      </c>
      <c r="Y287" s="24">
        <f t="shared" si="84"/>
        <v>3</v>
      </c>
      <c r="Z287" s="24">
        <f t="shared" si="85"/>
        <v>4</v>
      </c>
      <c r="AA287" s="24">
        <f t="shared" si="86"/>
        <v>9</v>
      </c>
      <c r="AB287" s="24">
        <f t="shared" si="87"/>
        <v>4</v>
      </c>
      <c r="AC287" s="24">
        <f t="shared" si="88"/>
        <v>5</v>
      </c>
      <c r="AD287" s="24">
        <f t="shared" si="89"/>
        <v>9</v>
      </c>
      <c r="AE287" s="24">
        <f t="shared" si="90"/>
        <v>6</v>
      </c>
      <c r="AF287" s="24">
        <f t="shared" si="91"/>
        <v>2</v>
      </c>
      <c r="AG287" s="24">
        <f t="shared" si="92"/>
        <v>3</v>
      </c>
      <c r="AH287" s="24">
        <f t="shared" si="93"/>
        <v>5</v>
      </c>
      <c r="AI287" s="24">
        <f t="shared" si="94"/>
        <v>2</v>
      </c>
      <c r="AJ287" s="24">
        <f t="shared" si="95"/>
        <v>3</v>
      </c>
      <c r="AK287" s="24">
        <f t="shared" si="96"/>
        <v>5</v>
      </c>
      <c r="AL287" s="24">
        <f t="shared" si="97"/>
        <v>6</v>
      </c>
      <c r="AM287" s="2">
        <f t="shared" si="98"/>
        <v>31</v>
      </c>
      <c r="AN287" s="60">
        <f t="shared" si="99"/>
        <v>0</v>
      </c>
    </row>
    <row r="288" spans="1:40" ht="15.5" customHeight="1" x14ac:dyDescent="0.35">
      <c r="A288" s="60">
        <v>286</v>
      </c>
      <c r="B288" s="60">
        <v>286</v>
      </c>
      <c r="C288" s="60" t="s">
        <v>38</v>
      </c>
      <c r="D288" s="60" t="s">
        <v>145</v>
      </c>
      <c r="E288" s="60" t="s">
        <v>426</v>
      </c>
      <c r="I288" s="60" t="s">
        <v>4</v>
      </c>
      <c r="J288" s="60" t="s">
        <v>48</v>
      </c>
      <c r="K288" s="60" t="s">
        <v>41</v>
      </c>
      <c r="L288" s="60" t="s">
        <v>41</v>
      </c>
      <c r="M288" s="60" t="s">
        <v>43</v>
      </c>
      <c r="N288" s="60" t="s">
        <v>41</v>
      </c>
      <c r="O288" s="60" t="s">
        <v>57</v>
      </c>
      <c r="P288" s="60" t="s">
        <v>41</v>
      </c>
      <c r="Q288" s="60" t="s">
        <v>72</v>
      </c>
      <c r="R288" s="60" t="s">
        <v>40</v>
      </c>
      <c r="S288" s="60" t="s">
        <v>46</v>
      </c>
      <c r="T288" s="60" t="s">
        <v>3</v>
      </c>
      <c r="U288" s="60">
        <f t="shared" si="80"/>
        <v>3</v>
      </c>
      <c r="V288" s="60">
        <f t="shared" si="81"/>
        <v>4</v>
      </c>
      <c r="W288" s="60">
        <f t="shared" si="82"/>
        <v>8</v>
      </c>
      <c r="X288" s="60">
        <f t="shared" si="83"/>
        <v>9</v>
      </c>
      <c r="Y288" s="24">
        <f t="shared" si="84"/>
        <v>8</v>
      </c>
      <c r="Z288" s="24">
        <f t="shared" si="85"/>
        <v>5</v>
      </c>
      <c r="AA288" s="24">
        <f t="shared" si="86"/>
        <v>9</v>
      </c>
      <c r="AB288" s="24">
        <f t="shared" si="87"/>
        <v>9</v>
      </c>
      <c r="AC288" s="24">
        <f t="shared" si="88"/>
        <v>9</v>
      </c>
      <c r="AD288" s="24">
        <f t="shared" si="89"/>
        <v>3</v>
      </c>
      <c r="AE288" s="24">
        <f t="shared" si="90"/>
        <v>6</v>
      </c>
      <c r="AF288" s="24">
        <f t="shared" si="91"/>
        <v>1</v>
      </c>
      <c r="AG288" s="24">
        <f t="shared" si="92"/>
        <v>2</v>
      </c>
      <c r="AH288" s="24">
        <f t="shared" si="93"/>
        <v>3</v>
      </c>
      <c r="AI288" s="24">
        <f t="shared" si="94"/>
        <v>2</v>
      </c>
      <c r="AJ288" s="24">
        <f t="shared" si="95"/>
        <v>2</v>
      </c>
      <c r="AK288" s="24">
        <f t="shared" si="96"/>
        <v>4</v>
      </c>
      <c r="AL288" s="24">
        <f t="shared" si="97"/>
        <v>6</v>
      </c>
      <c r="AM288" s="2">
        <f t="shared" si="98"/>
        <v>40</v>
      </c>
      <c r="AN288" s="60">
        <f t="shared" si="99"/>
        <v>0</v>
      </c>
    </row>
    <row r="289" spans="1:40" ht="15.5" customHeight="1" x14ac:dyDescent="0.35">
      <c r="A289" s="60">
        <v>287</v>
      </c>
      <c r="B289" s="60">
        <v>287</v>
      </c>
      <c r="C289" s="60" t="s">
        <v>38</v>
      </c>
      <c r="D289" s="60" t="s">
        <v>145</v>
      </c>
      <c r="E289" s="60" t="s">
        <v>427</v>
      </c>
      <c r="I289" s="60" t="s">
        <v>47</v>
      </c>
      <c r="J289" s="60" t="s">
        <v>40</v>
      </c>
      <c r="K289" s="60" t="s">
        <v>41</v>
      </c>
      <c r="L289" s="60" t="s">
        <v>42</v>
      </c>
      <c r="M289" s="60" t="s">
        <v>63</v>
      </c>
      <c r="N289" s="60" t="s">
        <v>48</v>
      </c>
      <c r="O289" s="60" t="s">
        <v>51</v>
      </c>
      <c r="P289" s="60" t="s">
        <v>62</v>
      </c>
      <c r="Q289" s="60" t="s">
        <v>52</v>
      </c>
      <c r="R289" s="60" t="s">
        <v>40</v>
      </c>
      <c r="S289" s="60" t="s">
        <v>53</v>
      </c>
      <c r="T289" s="60" t="s">
        <v>48</v>
      </c>
      <c r="U289" s="60">
        <f t="shared" si="80"/>
        <v>6</v>
      </c>
      <c r="V289" s="60">
        <f t="shared" si="81"/>
        <v>7</v>
      </c>
      <c r="W289" s="60">
        <f t="shared" si="82"/>
        <v>2</v>
      </c>
      <c r="X289" s="60">
        <f t="shared" si="83"/>
        <v>7</v>
      </c>
      <c r="Y289" s="24">
        <f t="shared" si="84"/>
        <v>2</v>
      </c>
      <c r="Z289" s="24">
        <f t="shared" si="85"/>
        <v>3</v>
      </c>
      <c r="AA289" s="24">
        <f t="shared" si="86"/>
        <v>9</v>
      </c>
      <c r="AB289" s="24">
        <f t="shared" si="87"/>
        <v>5</v>
      </c>
      <c r="AC289" s="24">
        <f t="shared" si="88"/>
        <v>1</v>
      </c>
      <c r="AD289" s="24">
        <f t="shared" si="89"/>
        <v>3</v>
      </c>
      <c r="AE289" s="24">
        <f t="shared" si="90"/>
        <v>5</v>
      </c>
      <c r="AF289" s="24">
        <f t="shared" si="91"/>
        <v>2</v>
      </c>
      <c r="AG289" s="24">
        <f t="shared" si="92"/>
        <v>3</v>
      </c>
      <c r="AH289" s="24">
        <f t="shared" si="93"/>
        <v>5</v>
      </c>
      <c r="AI289" s="24">
        <f t="shared" si="94"/>
        <v>2</v>
      </c>
      <c r="AJ289" s="24">
        <f t="shared" si="95"/>
        <v>3</v>
      </c>
      <c r="AK289" s="24">
        <f t="shared" si="96"/>
        <v>5</v>
      </c>
      <c r="AL289" s="24">
        <f t="shared" si="97"/>
        <v>6</v>
      </c>
      <c r="AM289" s="2">
        <f t="shared" si="98"/>
        <v>23</v>
      </c>
      <c r="AN289" s="60">
        <f t="shared" si="99"/>
        <v>1</v>
      </c>
    </row>
    <row r="290" spans="1:40" ht="15.5" customHeight="1" x14ac:dyDescent="0.35">
      <c r="A290" s="60">
        <v>288</v>
      </c>
      <c r="B290" s="60">
        <v>288</v>
      </c>
      <c r="C290" s="60" t="s">
        <v>55</v>
      </c>
      <c r="D290" s="60" t="s">
        <v>145</v>
      </c>
      <c r="E290" s="60" t="s">
        <v>428</v>
      </c>
      <c r="I290" s="60" t="s">
        <v>40</v>
      </c>
      <c r="J290" s="60" t="s">
        <v>49</v>
      </c>
      <c r="K290" s="60" t="s">
        <v>4</v>
      </c>
      <c r="L290" s="60" t="s">
        <v>48</v>
      </c>
      <c r="M290" s="60" t="s">
        <v>56</v>
      </c>
      <c r="N290" s="60" t="s">
        <v>4</v>
      </c>
      <c r="O290" s="60" t="s">
        <v>57</v>
      </c>
      <c r="P290" s="60" t="s">
        <v>4</v>
      </c>
      <c r="Q290" s="60" t="s">
        <v>44</v>
      </c>
      <c r="R290" s="60" t="s">
        <v>42</v>
      </c>
      <c r="S290" s="60" t="s">
        <v>58</v>
      </c>
      <c r="T290" s="60" t="s">
        <v>4</v>
      </c>
      <c r="U290" s="60">
        <f t="shared" si="80"/>
        <v>3</v>
      </c>
      <c r="V290" s="60">
        <f t="shared" si="81"/>
        <v>8</v>
      </c>
      <c r="W290" s="60">
        <f t="shared" si="82"/>
        <v>3</v>
      </c>
      <c r="X290" s="60">
        <f t="shared" si="83"/>
        <v>5</v>
      </c>
      <c r="Y290" s="24">
        <f t="shared" si="84"/>
        <v>3</v>
      </c>
      <c r="Z290" s="24">
        <f t="shared" si="85"/>
        <v>4</v>
      </c>
      <c r="AA290" s="24">
        <f t="shared" si="86"/>
        <v>8</v>
      </c>
      <c r="AB290" s="24">
        <f t="shared" si="87"/>
        <v>8</v>
      </c>
      <c r="AC290" s="24">
        <f t="shared" si="88"/>
        <v>8</v>
      </c>
      <c r="AD290" s="24">
        <f t="shared" si="89"/>
        <v>7</v>
      </c>
      <c r="AE290" s="24">
        <f t="shared" si="90"/>
        <v>8</v>
      </c>
      <c r="AF290" s="24">
        <f t="shared" si="91"/>
        <v>2</v>
      </c>
      <c r="AG290" s="24">
        <f t="shared" si="92"/>
        <v>0</v>
      </c>
      <c r="AH290" s="24">
        <f t="shared" si="93"/>
        <v>2</v>
      </c>
      <c r="AI290" s="24">
        <f t="shared" si="94"/>
        <v>3</v>
      </c>
      <c r="AJ290" s="24">
        <f t="shared" si="95"/>
        <v>3</v>
      </c>
      <c r="AK290" s="24">
        <f t="shared" si="96"/>
        <v>6</v>
      </c>
      <c r="AL290" s="24">
        <f t="shared" si="97"/>
        <v>6</v>
      </c>
      <c r="AM290" s="2">
        <f t="shared" si="98"/>
        <v>38</v>
      </c>
      <c r="AN290" s="60">
        <f t="shared" si="99"/>
        <v>0</v>
      </c>
    </row>
    <row r="291" spans="1:40" ht="15.5" customHeight="1" x14ac:dyDescent="0.35">
      <c r="A291" s="60">
        <v>289</v>
      </c>
      <c r="B291" s="60">
        <v>289</v>
      </c>
      <c r="C291" s="60" t="s">
        <v>38</v>
      </c>
      <c r="D291" s="60" t="s">
        <v>145</v>
      </c>
      <c r="E291" s="60" t="s">
        <v>429</v>
      </c>
      <c r="I291" s="60" t="s">
        <v>40</v>
      </c>
      <c r="J291" s="60" t="s">
        <v>40</v>
      </c>
      <c r="K291" s="60" t="s">
        <v>41</v>
      </c>
      <c r="L291" s="60" t="s">
        <v>42</v>
      </c>
      <c r="M291" s="60" t="s">
        <v>51</v>
      </c>
      <c r="N291" s="60" t="s">
        <v>40</v>
      </c>
      <c r="O291" s="60" t="s">
        <v>52</v>
      </c>
      <c r="P291" s="60" t="s">
        <v>3</v>
      </c>
      <c r="Q291" s="60" t="s">
        <v>53</v>
      </c>
      <c r="R291" s="60" t="s">
        <v>48</v>
      </c>
      <c r="S291" s="60" t="s">
        <v>54</v>
      </c>
      <c r="T291" s="60" t="s">
        <v>42</v>
      </c>
      <c r="U291" s="60">
        <f t="shared" si="80"/>
        <v>5</v>
      </c>
      <c r="V291" s="60">
        <f t="shared" si="81"/>
        <v>7</v>
      </c>
      <c r="W291" s="60">
        <f t="shared" si="82"/>
        <v>3</v>
      </c>
      <c r="X291" s="60">
        <f t="shared" si="83"/>
        <v>7</v>
      </c>
      <c r="Y291" s="24">
        <f t="shared" si="84"/>
        <v>3</v>
      </c>
      <c r="Z291" s="24">
        <f t="shared" si="85"/>
        <v>3</v>
      </c>
      <c r="AA291" s="24">
        <f t="shared" si="86"/>
        <v>9</v>
      </c>
      <c r="AB291" s="24">
        <f t="shared" si="87"/>
        <v>3</v>
      </c>
      <c r="AC291" s="24">
        <f t="shared" si="88"/>
        <v>6</v>
      </c>
      <c r="AD291" s="24">
        <f t="shared" si="89"/>
        <v>5</v>
      </c>
      <c r="AE291" s="24">
        <f t="shared" si="90"/>
        <v>7</v>
      </c>
      <c r="AF291" s="24">
        <f t="shared" si="91"/>
        <v>2</v>
      </c>
      <c r="AG291" s="24">
        <f t="shared" si="92"/>
        <v>3</v>
      </c>
      <c r="AH291" s="24">
        <f t="shared" si="93"/>
        <v>5</v>
      </c>
      <c r="AI291" s="24">
        <f t="shared" si="94"/>
        <v>2</v>
      </c>
      <c r="AJ291" s="24">
        <f t="shared" si="95"/>
        <v>3</v>
      </c>
      <c r="AK291" s="24">
        <f t="shared" si="96"/>
        <v>5</v>
      </c>
      <c r="AL291" s="24">
        <f t="shared" si="97"/>
        <v>6</v>
      </c>
      <c r="AM291" s="2">
        <f t="shared" si="98"/>
        <v>29</v>
      </c>
      <c r="AN291" s="60">
        <f t="shared" si="99"/>
        <v>0</v>
      </c>
    </row>
    <row r="292" spans="1:40" ht="15.5" customHeight="1" x14ac:dyDescent="0.35">
      <c r="A292" s="60">
        <v>290</v>
      </c>
      <c r="B292" s="60">
        <v>290</v>
      </c>
      <c r="C292" s="60" t="s">
        <v>38</v>
      </c>
      <c r="D292" s="60" t="s">
        <v>145</v>
      </c>
      <c r="E292" s="60" t="s">
        <v>430</v>
      </c>
      <c r="I292" s="60" t="s">
        <v>48</v>
      </c>
      <c r="J292" s="60" t="s">
        <v>49</v>
      </c>
      <c r="K292" s="60" t="s">
        <v>41</v>
      </c>
      <c r="L292" s="60" t="s">
        <v>42</v>
      </c>
      <c r="M292" s="60" t="s">
        <v>43</v>
      </c>
      <c r="N292" s="60" t="s">
        <v>41</v>
      </c>
      <c r="O292" s="60" t="s">
        <v>57</v>
      </c>
      <c r="P292" s="60" t="s">
        <v>42</v>
      </c>
      <c r="Q292" s="60" t="s">
        <v>72</v>
      </c>
      <c r="R292" s="60" t="s">
        <v>40</v>
      </c>
      <c r="S292" s="60" t="s">
        <v>46</v>
      </c>
      <c r="T292" s="60" t="s">
        <v>40</v>
      </c>
      <c r="U292" s="60">
        <f t="shared" si="80"/>
        <v>4</v>
      </c>
      <c r="V292" s="60">
        <f t="shared" si="81"/>
        <v>6</v>
      </c>
      <c r="W292" s="60">
        <f t="shared" si="82"/>
        <v>5</v>
      </c>
      <c r="X292" s="60">
        <f t="shared" si="83"/>
        <v>7</v>
      </c>
      <c r="Y292" s="24">
        <f t="shared" si="84"/>
        <v>5</v>
      </c>
      <c r="Z292" s="24">
        <f t="shared" si="85"/>
        <v>4</v>
      </c>
      <c r="AA292" s="24">
        <f t="shared" si="86"/>
        <v>9</v>
      </c>
      <c r="AB292" s="24">
        <f t="shared" si="87"/>
        <v>9</v>
      </c>
      <c r="AC292" s="24">
        <f t="shared" si="88"/>
        <v>7</v>
      </c>
      <c r="AD292" s="24">
        <f t="shared" si="89"/>
        <v>3</v>
      </c>
      <c r="AE292" s="24">
        <f t="shared" si="90"/>
        <v>3</v>
      </c>
      <c r="AF292" s="24">
        <f t="shared" si="91"/>
        <v>2</v>
      </c>
      <c r="AG292" s="24">
        <f t="shared" si="92"/>
        <v>2</v>
      </c>
      <c r="AH292" s="24">
        <f t="shared" si="93"/>
        <v>4</v>
      </c>
      <c r="AI292" s="24">
        <f t="shared" si="94"/>
        <v>2</v>
      </c>
      <c r="AJ292" s="24">
        <f t="shared" si="95"/>
        <v>3</v>
      </c>
      <c r="AK292" s="24">
        <f t="shared" si="96"/>
        <v>5</v>
      </c>
      <c r="AL292" s="24">
        <f t="shared" si="97"/>
        <v>6</v>
      </c>
      <c r="AM292" s="2">
        <f t="shared" si="98"/>
        <v>31</v>
      </c>
      <c r="AN292" s="60">
        <f t="shared" si="99"/>
        <v>0</v>
      </c>
    </row>
    <row r="293" spans="1:40" ht="15.5" customHeight="1" x14ac:dyDescent="0.35">
      <c r="A293" s="60">
        <v>291</v>
      </c>
      <c r="B293" s="60">
        <v>291</v>
      </c>
      <c r="C293" s="60" t="s">
        <v>38</v>
      </c>
      <c r="D293" s="60" t="s">
        <v>145</v>
      </c>
      <c r="E293" s="60" t="s">
        <v>431</v>
      </c>
      <c r="I293" s="60" t="s">
        <v>40</v>
      </c>
      <c r="J293" s="60" t="s">
        <v>40</v>
      </c>
      <c r="K293" s="60" t="s">
        <v>41</v>
      </c>
      <c r="L293" s="60" t="s">
        <v>42</v>
      </c>
      <c r="M293" s="60" t="s">
        <v>57</v>
      </c>
      <c r="N293" s="60" t="s">
        <v>42</v>
      </c>
      <c r="O293" s="60" t="s">
        <v>72</v>
      </c>
      <c r="P293" s="60" t="s">
        <v>47</v>
      </c>
      <c r="Q293" s="60" t="s">
        <v>46</v>
      </c>
      <c r="R293" s="60" t="s">
        <v>62</v>
      </c>
      <c r="S293" s="60" t="s">
        <v>70</v>
      </c>
      <c r="T293" s="60" t="s">
        <v>62</v>
      </c>
      <c r="U293" s="60">
        <f t="shared" si="80"/>
        <v>5</v>
      </c>
      <c r="V293" s="60">
        <f t="shared" si="81"/>
        <v>7</v>
      </c>
      <c r="W293" s="60">
        <f t="shared" si="82"/>
        <v>3</v>
      </c>
      <c r="X293" s="60">
        <f t="shared" si="83"/>
        <v>7</v>
      </c>
      <c r="Y293" s="24">
        <f t="shared" si="84"/>
        <v>3</v>
      </c>
      <c r="Z293" s="24">
        <f t="shared" si="85"/>
        <v>3</v>
      </c>
      <c r="AA293" s="24">
        <f t="shared" si="86"/>
        <v>9</v>
      </c>
      <c r="AB293" s="24">
        <f t="shared" si="87"/>
        <v>7</v>
      </c>
      <c r="AC293" s="24">
        <f t="shared" si="88"/>
        <v>2</v>
      </c>
      <c r="AD293" s="24">
        <f t="shared" si="89"/>
        <v>1</v>
      </c>
      <c r="AE293" s="24">
        <f t="shared" si="90"/>
        <v>1</v>
      </c>
      <c r="AF293" s="24">
        <f t="shared" si="91"/>
        <v>2</v>
      </c>
      <c r="AG293" s="24">
        <f t="shared" si="92"/>
        <v>3</v>
      </c>
      <c r="AH293" s="24">
        <f t="shared" si="93"/>
        <v>5</v>
      </c>
      <c r="AI293" s="24">
        <f t="shared" si="94"/>
        <v>2</v>
      </c>
      <c r="AJ293" s="24">
        <f t="shared" si="95"/>
        <v>3</v>
      </c>
      <c r="AK293" s="24">
        <f t="shared" si="96"/>
        <v>5</v>
      </c>
      <c r="AL293" s="24">
        <f t="shared" si="97"/>
        <v>6</v>
      </c>
      <c r="AM293" s="2">
        <f t="shared" si="98"/>
        <v>19</v>
      </c>
      <c r="AN293" s="60">
        <f t="shared" si="99"/>
        <v>2</v>
      </c>
    </row>
    <row r="294" spans="1:40" ht="15.5" customHeight="1" x14ac:dyDescent="0.35">
      <c r="A294" s="60">
        <v>292</v>
      </c>
      <c r="B294" s="60">
        <v>292</v>
      </c>
      <c r="C294" s="60" t="s">
        <v>38</v>
      </c>
      <c r="D294" s="60" t="s">
        <v>145</v>
      </c>
      <c r="E294" s="60" t="s">
        <v>432</v>
      </c>
      <c r="I294" s="60" t="s">
        <v>48</v>
      </c>
      <c r="J294" s="60" t="s">
        <v>3</v>
      </c>
      <c r="K294" s="60" t="s">
        <v>41</v>
      </c>
      <c r="L294" s="60" t="s">
        <v>42</v>
      </c>
      <c r="M294" s="60" t="s">
        <v>43</v>
      </c>
      <c r="N294" s="60" t="s">
        <v>41</v>
      </c>
      <c r="O294" s="60" t="s">
        <v>70</v>
      </c>
      <c r="P294" s="60" t="s">
        <v>40</v>
      </c>
      <c r="Q294" s="60" t="s">
        <v>74</v>
      </c>
      <c r="R294" s="60" t="s">
        <v>48</v>
      </c>
      <c r="S294" s="60" t="s">
        <v>75</v>
      </c>
      <c r="T294" s="60" t="s">
        <v>49</v>
      </c>
      <c r="U294" s="60">
        <f t="shared" si="80"/>
        <v>5</v>
      </c>
      <c r="V294" s="60">
        <f t="shared" si="81"/>
        <v>6</v>
      </c>
      <c r="W294" s="60">
        <f t="shared" si="82"/>
        <v>5</v>
      </c>
      <c r="X294" s="60">
        <f t="shared" si="83"/>
        <v>7</v>
      </c>
      <c r="Y294" s="24">
        <f t="shared" si="84"/>
        <v>5</v>
      </c>
      <c r="Z294" s="24">
        <f t="shared" si="85"/>
        <v>6</v>
      </c>
      <c r="AA294" s="24">
        <f t="shared" si="86"/>
        <v>9</v>
      </c>
      <c r="AB294" s="24">
        <f t="shared" si="87"/>
        <v>9</v>
      </c>
      <c r="AC294" s="24">
        <f t="shared" si="88"/>
        <v>3</v>
      </c>
      <c r="AD294" s="24">
        <f t="shared" si="89"/>
        <v>5</v>
      </c>
      <c r="AE294" s="24">
        <f t="shared" si="90"/>
        <v>4</v>
      </c>
      <c r="AF294" s="24">
        <f t="shared" si="91"/>
        <v>2</v>
      </c>
      <c r="AG294" s="24">
        <f t="shared" si="92"/>
        <v>3</v>
      </c>
      <c r="AH294" s="24">
        <f t="shared" si="93"/>
        <v>5</v>
      </c>
      <c r="AI294" s="24">
        <f t="shared" si="94"/>
        <v>2</v>
      </c>
      <c r="AJ294" s="24">
        <f t="shared" si="95"/>
        <v>3</v>
      </c>
      <c r="AK294" s="24">
        <f t="shared" si="96"/>
        <v>5</v>
      </c>
      <c r="AL294" s="24">
        <f t="shared" si="97"/>
        <v>6</v>
      </c>
      <c r="AM294" s="2">
        <f t="shared" si="98"/>
        <v>32</v>
      </c>
      <c r="AN294" s="60">
        <f t="shared" si="99"/>
        <v>0</v>
      </c>
    </row>
    <row r="295" spans="1:40" ht="15.5" customHeight="1" x14ac:dyDescent="0.35">
      <c r="A295" s="60">
        <v>293</v>
      </c>
      <c r="B295" s="60">
        <v>293</v>
      </c>
      <c r="C295" s="60" t="s">
        <v>38</v>
      </c>
      <c r="D295" s="60" t="s">
        <v>145</v>
      </c>
      <c r="E295" s="60" t="s">
        <v>433</v>
      </c>
      <c r="I295" s="60" t="s">
        <v>3</v>
      </c>
      <c r="J295" s="60" t="s">
        <v>3</v>
      </c>
      <c r="K295" s="60" t="s">
        <v>41</v>
      </c>
      <c r="L295" s="60" t="s">
        <v>41</v>
      </c>
      <c r="M295" s="60" t="s">
        <v>57</v>
      </c>
      <c r="N295" s="60" t="s">
        <v>4</v>
      </c>
      <c r="O295" s="60" t="s">
        <v>72</v>
      </c>
      <c r="P295" s="60" t="s">
        <v>40</v>
      </c>
      <c r="Q295" s="60" t="s">
        <v>46</v>
      </c>
      <c r="R295" s="60" t="s">
        <v>3</v>
      </c>
      <c r="S295" s="60" t="s">
        <v>70</v>
      </c>
      <c r="T295" s="60" t="s">
        <v>49</v>
      </c>
      <c r="U295" s="60">
        <f t="shared" si="80"/>
        <v>5</v>
      </c>
      <c r="V295" s="60">
        <f t="shared" si="81"/>
        <v>6</v>
      </c>
      <c r="W295" s="60">
        <f t="shared" si="82"/>
        <v>6</v>
      </c>
      <c r="X295" s="60">
        <f t="shared" si="83"/>
        <v>9</v>
      </c>
      <c r="Y295" s="24">
        <f t="shared" si="84"/>
        <v>6</v>
      </c>
      <c r="Z295" s="24">
        <f t="shared" si="85"/>
        <v>6</v>
      </c>
      <c r="AA295" s="24">
        <f t="shared" si="86"/>
        <v>9</v>
      </c>
      <c r="AB295" s="24">
        <f t="shared" si="87"/>
        <v>8</v>
      </c>
      <c r="AC295" s="24">
        <f t="shared" si="88"/>
        <v>3</v>
      </c>
      <c r="AD295" s="24">
        <f t="shared" si="89"/>
        <v>6</v>
      </c>
      <c r="AE295" s="24">
        <f t="shared" si="90"/>
        <v>4</v>
      </c>
      <c r="AF295" s="24">
        <f t="shared" si="91"/>
        <v>2</v>
      </c>
      <c r="AG295" s="24">
        <f t="shared" si="92"/>
        <v>3</v>
      </c>
      <c r="AH295" s="24">
        <f t="shared" si="93"/>
        <v>5</v>
      </c>
      <c r="AI295" s="24">
        <f t="shared" si="94"/>
        <v>2</v>
      </c>
      <c r="AJ295" s="24">
        <f t="shared" si="95"/>
        <v>3</v>
      </c>
      <c r="AK295" s="24">
        <f t="shared" si="96"/>
        <v>5</v>
      </c>
      <c r="AL295" s="24">
        <f t="shared" si="97"/>
        <v>6</v>
      </c>
      <c r="AM295" s="2">
        <f t="shared" si="98"/>
        <v>34</v>
      </c>
      <c r="AN295" s="60">
        <f t="shared" si="99"/>
        <v>0</v>
      </c>
    </row>
    <row r="296" spans="1:40" ht="15.5" customHeight="1" x14ac:dyDescent="0.35">
      <c r="A296" s="60">
        <v>294</v>
      </c>
      <c r="B296" s="60">
        <v>294</v>
      </c>
      <c r="C296" s="60" t="s">
        <v>55</v>
      </c>
      <c r="D296" s="60" t="s">
        <v>145</v>
      </c>
      <c r="E296" s="60" t="s">
        <v>434</v>
      </c>
      <c r="I296" s="60" t="s">
        <v>40</v>
      </c>
      <c r="J296" s="60" t="s">
        <v>48</v>
      </c>
      <c r="K296" s="60" t="s">
        <v>41</v>
      </c>
      <c r="L296" s="60" t="s">
        <v>4</v>
      </c>
      <c r="M296" s="60" t="s">
        <v>59</v>
      </c>
      <c r="N296" s="60" t="s">
        <v>4</v>
      </c>
      <c r="O296" s="60" t="s">
        <v>67</v>
      </c>
      <c r="P296" s="60" t="s">
        <v>41</v>
      </c>
      <c r="Q296" s="60" t="s">
        <v>68</v>
      </c>
      <c r="R296" s="60" t="s">
        <v>41</v>
      </c>
      <c r="S296" s="60" t="s">
        <v>43</v>
      </c>
      <c r="T296" s="60" t="s">
        <v>42</v>
      </c>
      <c r="U296" s="60">
        <f t="shared" si="80"/>
        <v>2</v>
      </c>
      <c r="V296" s="60">
        <f t="shared" si="81"/>
        <v>5</v>
      </c>
      <c r="W296" s="60">
        <f t="shared" si="82"/>
        <v>3</v>
      </c>
      <c r="X296" s="60">
        <f t="shared" si="83"/>
        <v>8</v>
      </c>
      <c r="Y296" s="24">
        <f t="shared" si="84"/>
        <v>3</v>
      </c>
      <c r="Z296" s="24">
        <f t="shared" si="85"/>
        <v>5</v>
      </c>
      <c r="AA296" s="24">
        <f t="shared" si="86"/>
        <v>9</v>
      </c>
      <c r="AB296" s="24">
        <f t="shared" si="87"/>
        <v>8</v>
      </c>
      <c r="AC296" s="24">
        <f t="shared" si="88"/>
        <v>9</v>
      </c>
      <c r="AD296" s="24">
        <f t="shared" si="89"/>
        <v>9</v>
      </c>
      <c r="AE296" s="24">
        <f t="shared" si="90"/>
        <v>7</v>
      </c>
      <c r="AF296" s="24">
        <f t="shared" si="91"/>
        <v>2</v>
      </c>
      <c r="AG296" s="24">
        <f t="shared" si="92"/>
        <v>0</v>
      </c>
      <c r="AH296" s="24">
        <f t="shared" si="93"/>
        <v>2</v>
      </c>
      <c r="AI296" s="24">
        <f t="shared" si="94"/>
        <v>2</v>
      </c>
      <c r="AJ296" s="24">
        <f t="shared" si="95"/>
        <v>2</v>
      </c>
      <c r="AK296" s="24">
        <f t="shared" si="96"/>
        <v>4</v>
      </c>
      <c r="AL296" s="24">
        <f t="shared" si="97"/>
        <v>6</v>
      </c>
      <c r="AM296" s="2">
        <f t="shared" si="98"/>
        <v>41</v>
      </c>
      <c r="AN296" s="60">
        <f t="shared" si="99"/>
        <v>0</v>
      </c>
    </row>
    <row r="297" spans="1:40" ht="15.5" customHeight="1" x14ac:dyDescent="0.35">
      <c r="A297" s="60">
        <v>295</v>
      </c>
      <c r="B297" s="60">
        <v>295</v>
      </c>
      <c r="C297" s="60" t="s">
        <v>38</v>
      </c>
      <c r="D297" s="60" t="s">
        <v>145</v>
      </c>
      <c r="E297" s="60" t="s">
        <v>435</v>
      </c>
      <c r="I297" s="60" t="s">
        <v>42</v>
      </c>
      <c r="J297" s="60" t="s">
        <v>49</v>
      </c>
      <c r="K297" s="60" t="s">
        <v>41</v>
      </c>
      <c r="L297" s="60" t="s">
        <v>41</v>
      </c>
      <c r="M297" s="60" t="s">
        <v>44</v>
      </c>
      <c r="N297" s="60" t="s">
        <v>41</v>
      </c>
      <c r="O297" s="60" t="s">
        <v>45</v>
      </c>
      <c r="P297" s="60" t="s">
        <v>41</v>
      </c>
      <c r="Q297" s="60" t="s">
        <v>46</v>
      </c>
      <c r="R297" s="60" t="s">
        <v>42</v>
      </c>
      <c r="S297" s="60" t="s">
        <v>70</v>
      </c>
      <c r="T297" s="60" t="s">
        <v>40</v>
      </c>
      <c r="U297" s="60">
        <f t="shared" si="80"/>
        <v>2</v>
      </c>
      <c r="V297" s="60">
        <f t="shared" si="81"/>
        <v>4</v>
      </c>
      <c r="W297" s="60">
        <f t="shared" si="82"/>
        <v>7</v>
      </c>
      <c r="X297" s="60">
        <f t="shared" si="83"/>
        <v>9</v>
      </c>
      <c r="Y297" s="24">
        <f t="shared" si="84"/>
        <v>7</v>
      </c>
      <c r="Z297" s="24">
        <f t="shared" si="85"/>
        <v>4</v>
      </c>
      <c r="AA297" s="24">
        <f t="shared" si="86"/>
        <v>9</v>
      </c>
      <c r="AB297" s="24">
        <f t="shared" si="87"/>
        <v>9</v>
      </c>
      <c r="AC297" s="24">
        <f t="shared" si="88"/>
        <v>9</v>
      </c>
      <c r="AD297" s="24">
        <f t="shared" si="89"/>
        <v>7</v>
      </c>
      <c r="AE297" s="24">
        <f t="shared" si="90"/>
        <v>3</v>
      </c>
      <c r="AF297" s="24">
        <f t="shared" si="91"/>
        <v>1</v>
      </c>
      <c r="AG297" s="24">
        <f t="shared" si="92"/>
        <v>1</v>
      </c>
      <c r="AH297" s="24">
        <f t="shared" si="93"/>
        <v>2</v>
      </c>
      <c r="AI297" s="24">
        <f t="shared" si="94"/>
        <v>2</v>
      </c>
      <c r="AJ297" s="24">
        <f t="shared" si="95"/>
        <v>2</v>
      </c>
      <c r="AK297" s="24">
        <f t="shared" si="96"/>
        <v>4</v>
      </c>
      <c r="AL297" s="24">
        <f t="shared" si="97"/>
        <v>6</v>
      </c>
      <c r="AM297" s="2">
        <f t="shared" si="98"/>
        <v>39</v>
      </c>
      <c r="AN297" s="60">
        <f t="shared" si="99"/>
        <v>0</v>
      </c>
    </row>
    <row r="298" spans="1:40" ht="15.5" customHeight="1" x14ac:dyDescent="0.35">
      <c r="A298" s="60">
        <v>296</v>
      </c>
      <c r="B298" s="60">
        <v>296</v>
      </c>
      <c r="C298" s="60" t="s">
        <v>38</v>
      </c>
      <c r="D298" s="60" t="s">
        <v>145</v>
      </c>
      <c r="E298" s="60" t="s">
        <v>436</v>
      </c>
      <c r="I298" s="60" t="s">
        <v>4</v>
      </c>
      <c r="J298" s="60" t="s">
        <v>3</v>
      </c>
      <c r="K298" s="60" t="s">
        <v>41</v>
      </c>
      <c r="L298" s="60" t="s">
        <v>41</v>
      </c>
      <c r="M298" s="60" t="s">
        <v>43</v>
      </c>
      <c r="N298" s="60" t="s">
        <v>41</v>
      </c>
      <c r="O298" s="60" t="s">
        <v>57</v>
      </c>
      <c r="P298" s="60" t="s">
        <v>41</v>
      </c>
      <c r="Q298" s="60" t="s">
        <v>72</v>
      </c>
      <c r="R298" s="60" t="s">
        <v>48</v>
      </c>
      <c r="S298" s="60" t="s">
        <v>46</v>
      </c>
      <c r="T298" s="60" t="s">
        <v>42</v>
      </c>
      <c r="U298" s="60">
        <f t="shared" si="80"/>
        <v>2</v>
      </c>
      <c r="V298" s="60">
        <f t="shared" si="81"/>
        <v>4</v>
      </c>
      <c r="W298" s="60">
        <f t="shared" si="82"/>
        <v>8</v>
      </c>
      <c r="X298" s="60">
        <f t="shared" si="83"/>
        <v>9</v>
      </c>
      <c r="Y298" s="24">
        <f t="shared" si="84"/>
        <v>8</v>
      </c>
      <c r="Z298" s="24">
        <f t="shared" si="85"/>
        <v>6</v>
      </c>
      <c r="AA298" s="24">
        <f t="shared" si="86"/>
        <v>9</v>
      </c>
      <c r="AB298" s="24">
        <f t="shared" si="87"/>
        <v>9</v>
      </c>
      <c r="AC298" s="24">
        <f t="shared" si="88"/>
        <v>9</v>
      </c>
      <c r="AD298" s="24">
        <f t="shared" si="89"/>
        <v>5</v>
      </c>
      <c r="AE298" s="24">
        <f t="shared" si="90"/>
        <v>7</v>
      </c>
      <c r="AF298" s="24">
        <f t="shared" si="91"/>
        <v>1</v>
      </c>
      <c r="AG298" s="24">
        <f t="shared" si="92"/>
        <v>1</v>
      </c>
      <c r="AH298" s="24">
        <f t="shared" si="93"/>
        <v>2</v>
      </c>
      <c r="AI298" s="24">
        <f t="shared" si="94"/>
        <v>2</v>
      </c>
      <c r="AJ298" s="24">
        <f t="shared" si="95"/>
        <v>2</v>
      </c>
      <c r="AK298" s="24">
        <f t="shared" si="96"/>
        <v>4</v>
      </c>
      <c r="AL298" s="24">
        <f t="shared" si="97"/>
        <v>6</v>
      </c>
      <c r="AM298" s="2">
        <f t="shared" si="98"/>
        <v>44</v>
      </c>
      <c r="AN298" s="60">
        <f t="shared" si="99"/>
        <v>0</v>
      </c>
    </row>
    <row r="299" spans="1:40" ht="15.5" customHeight="1" x14ac:dyDescent="0.35">
      <c r="A299" s="60">
        <v>297</v>
      </c>
      <c r="B299" s="60">
        <v>297</v>
      </c>
      <c r="C299" s="60" t="s">
        <v>38</v>
      </c>
      <c r="D299" s="60" t="s">
        <v>145</v>
      </c>
      <c r="E299" s="60" t="s">
        <v>437</v>
      </c>
      <c r="I299" s="60" t="s">
        <v>41</v>
      </c>
      <c r="J299" s="60" t="s">
        <v>41</v>
      </c>
      <c r="K299" s="60" t="s">
        <v>41</v>
      </c>
      <c r="L299" s="60" t="s">
        <v>41</v>
      </c>
      <c r="M299" s="60" t="s">
        <v>44</v>
      </c>
      <c r="N299" s="60" t="s">
        <v>41</v>
      </c>
      <c r="O299" s="60" t="s">
        <v>45</v>
      </c>
      <c r="P299" s="60" t="s">
        <v>41</v>
      </c>
      <c r="Q299" s="60" t="s">
        <v>46</v>
      </c>
      <c r="R299" s="60" t="s">
        <v>4</v>
      </c>
      <c r="S299" s="60" t="s">
        <v>70</v>
      </c>
      <c r="T299" s="60" t="s">
        <v>3</v>
      </c>
      <c r="U299" s="60">
        <f t="shared" si="80"/>
        <v>1</v>
      </c>
      <c r="V299" s="60">
        <f t="shared" si="81"/>
        <v>2</v>
      </c>
      <c r="W299" s="60">
        <f t="shared" si="82"/>
        <v>9</v>
      </c>
      <c r="X299" s="60">
        <f t="shared" si="83"/>
        <v>9</v>
      </c>
      <c r="Y299" s="24">
        <f t="shared" si="84"/>
        <v>9</v>
      </c>
      <c r="Z299" s="24">
        <f t="shared" si="85"/>
        <v>9</v>
      </c>
      <c r="AA299" s="24">
        <f t="shared" si="86"/>
        <v>9</v>
      </c>
      <c r="AB299" s="24">
        <f t="shared" si="87"/>
        <v>9</v>
      </c>
      <c r="AC299" s="24">
        <f t="shared" si="88"/>
        <v>9</v>
      </c>
      <c r="AD299" s="24">
        <f t="shared" si="89"/>
        <v>8</v>
      </c>
      <c r="AE299" s="24">
        <f t="shared" si="90"/>
        <v>6</v>
      </c>
      <c r="AF299" s="24">
        <f t="shared" si="91"/>
        <v>0</v>
      </c>
      <c r="AG299" s="24">
        <f t="shared" si="92"/>
        <v>1</v>
      </c>
      <c r="AH299" s="24">
        <f t="shared" si="93"/>
        <v>1</v>
      </c>
      <c r="AI299" s="24">
        <f t="shared" si="94"/>
        <v>0</v>
      </c>
      <c r="AJ299" s="24">
        <f t="shared" si="95"/>
        <v>2</v>
      </c>
      <c r="AK299" s="24">
        <f t="shared" si="96"/>
        <v>2</v>
      </c>
      <c r="AL299" s="24">
        <f t="shared" si="97"/>
        <v>6</v>
      </c>
      <c r="AM299" s="2">
        <f t="shared" si="98"/>
        <v>50</v>
      </c>
      <c r="AN299" s="60">
        <f t="shared" si="99"/>
        <v>0</v>
      </c>
    </row>
    <row r="300" spans="1:40" ht="15.5" customHeight="1" x14ac:dyDescent="0.35">
      <c r="A300" s="60">
        <v>298</v>
      </c>
      <c r="B300" s="60">
        <v>298</v>
      </c>
      <c r="C300" s="60" t="s">
        <v>55</v>
      </c>
      <c r="D300" s="60" t="s">
        <v>145</v>
      </c>
      <c r="E300" s="60" t="s">
        <v>438</v>
      </c>
      <c r="I300" s="60" t="s">
        <v>47</v>
      </c>
      <c r="J300" s="60" t="s">
        <v>49</v>
      </c>
      <c r="K300" s="60" t="s">
        <v>41</v>
      </c>
      <c r="L300" s="60" t="s">
        <v>4</v>
      </c>
      <c r="M300" s="60" t="s">
        <v>63</v>
      </c>
      <c r="N300" s="60" t="s">
        <v>49</v>
      </c>
      <c r="O300" s="60" t="s">
        <v>51</v>
      </c>
      <c r="P300" s="60" t="s">
        <v>62</v>
      </c>
      <c r="Q300" s="60" t="s">
        <v>52</v>
      </c>
      <c r="R300" s="60" t="s">
        <v>40</v>
      </c>
      <c r="S300" s="60" t="s">
        <v>65</v>
      </c>
      <c r="T300" s="60" t="s">
        <v>49</v>
      </c>
      <c r="U300" s="60">
        <f t="shared" si="80"/>
        <v>6</v>
      </c>
      <c r="V300" s="60">
        <f t="shared" si="81"/>
        <v>7</v>
      </c>
      <c r="W300" s="60">
        <f t="shared" si="82"/>
        <v>2</v>
      </c>
      <c r="X300" s="60">
        <f t="shared" si="83"/>
        <v>8</v>
      </c>
      <c r="Y300" s="24">
        <f t="shared" si="84"/>
        <v>2</v>
      </c>
      <c r="Z300" s="24">
        <f t="shared" si="85"/>
        <v>4</v>
      </c>
      <c r="AA300" s="24">
        <f t="shared" si="86"/>
        <v>9</v>
      </c>
      <c r="AB300" s="24">
        <f t="shared" si="87"/>
        <v>4</v>
      </c>
      <c r="AC300" s="24">
        <f t="shared" si="88"/>
        <v>1</v>
      </c>
      <c r="AD300" s="24">
        <f t="shared" si="89"/>
        <v>3</v>
      </c>
      <c r="AE300" s="24">
        <f t="shared" si="90"/>
        <v>4</v>
      </c>
      <c r="AF300" s="24">
        <f t="shared" si="91"/>
        <v>2</v>
      </c>
      <c r="AG300" s="24">
        <f t="shared" si="92"/>
        <v>3</v>
      </c>
      <c r="AH300" s="24">
        <f t="shared" si="93"/>
        <v>5</v>
      </c>
      <c r="AI300" s="24">
        <f t="shared" si="94"/>
        <v>2</v>
      </c>
      <c r="AJ300" s="24">
        <f t="shared" si="95"/>
        <v>3</v>
      </c>
      <c r="AK300" s="24">
        <f t="shared" si="96"/>
        <v>5</v>
      </c>
      <c r="AL300" s="24">
        <f t="shared" si="97"/>
        <v>6</v>
      </c>
      <c r="AM300" s="2">
        <f t="shared" si="98"/>
        <v>23</v>
      </c>
      <c r="AN300" s="60">
        <f t="shared" si="99"/>
        <v>1</v>
      </c>
    </row>
    <row r="301" spans="1:40" ht="15.5" customHeight="1" x14ac:dyDescent="0.35">
      <c r="A301" s="60">
        <v>299</v>
      </c>
      <c r="B301" s="60">
        <v>299</v>
      </c>
      <c r="C301" s="60" t="s">
        <v>55</v>
      </c>
      <c r="D301" s="60" t="s">
        <v>145</v>
      </c>
      <c r="E301" s="60" t="s">
        <v>439</v>
      </c>
      <c r="I301" s="60" t="s">
        <v>42</v>
      </c>
      <c r="J301" s="60" t="s">
        <v>41</v>
      </c>
      <c r="K301" s="60" t="s">
        <v>41</v>
      </c>
      <c r="L301" s="60" t="s">
        <v>4</v>
      </c>
      <c r="M301" s="60" t="s">
        <v>63</v>
      </c>
      <c r="N301" s="60" t="s">
        <v>41</v>
      </c>
      <c r="O301" s="60" t="s">
        <v>51</v>
      </c>
      <c r="P301" s="60" t="s">
        <v>41</v>
      </c>
      <c r="Q301" s="60" t="s">
        <v>53</v>
      </c>
      <c r="R301" s="60" t="s">
        <v>41</v>
      </c>
      <c r="S301" s="60" t="s">
        <v>65</v>
      </c>
      <c r="T301" s="60" t="s">
        <v>4</v>
      </c>
      <c r="U301" s="60">
        <f t="shared" si="80"/>
        <v>0</v>
      </c>
      <c r="V301" s="60">
        <f t="shared" si="81"/>
        <v>3</v>
      </c>
      <c r="W301" s="60">
        <f t="shared" si="82"/>
        <v>7</v>
      </c>
      <c r="X301" s="60">
        <f t="shared" si="83"/>
        <v>8</v>
      </c>
      <c r="Y301" s="24">
        <f t="shared" si="84"/>
        <v>7</v>
      </c>
      <c r="Z301" s="24">
        <f t="shared" si="85"/>
        <v>9</v>
      </c>
      <c r="AA301" s="24">
        <f t="shared" si="86"/>
        <v>9</v>
      </c>
      <c r="AB301" s="24">
        <f t="shared" si="87"/>
        <v>9</v>
      </c>
      <c r="AC301" s="24">
        <f t="shared" si="88"/>
        <v>9</v>
      </c>
      <c r="AD301" s="24">
        <f t="shared" si="89"/>
        <v>9</v>
      </c>
      <c r="AE301" s="24">
        <f t="shared" si="90"/>
        <v>8</v>
      </c>
      <c r="AF301" s="24">
        <f t="shared" si="91"/>
        <v>0</v>
      </c>
      <c r="AG301" s="24">
        <f t="shared" si="92"/>
        <v>0</v>
      </c>
      <c r="AH301" s="24">
        <f t="shared" si="93"/>
        <v>0</v>
      </c>
      <c r="AI301" s="24">
        <f t="shared" si="94"/>
        <v>1</v>
      </c>
      <c r="AJ301" s="24">
        <f t="shared" si="95"/>
        <v>1</v>
      </c>
      <c r="AK301" s="24">
        <f t="shared" si="96"/>
        <v>2</v>
      </c>
      <c r="AL301" s="24">
        <f t="shared" si="97"/>
        <v>6</v>
      </c>
      <c r="AM301" s="2">
        <f t="shared" si="98"/>
        <v>51</v>
      </c>
      <c r="AN301" s="60">
        <f t="shared" si="99"/>
        <v>0</v>
      </c>
    </row>
    <row r="302" spans="1:40" ht="15.5" customHeight="1" x14ac:dyDescent="0.35">
      <c r="A302" s="60">
        <v>300</v>
      </c>
      <c r="B302" s="60">
        <v>300</v>
      </c>
      <c r="C302" s="60" t="s">
        <v>55</v>
      </c>
      <c r="D302" s="60" t="s">
        <v>145</v>
      </c>
      <c r="E302" s="60" t="s">
        <v>440</v>
      </c>
      <c r="I302" s="60" t="s">
        <v>40</v>
      </c>
      <c r="J302" s="60" t="s">
        <v>40</v>
      </c>
      <c r="K302" s="60" t="s">
        <v>3</v>
      </c>
      <c r="L302" s="60" t="s">
        <v>3</v>
      </c>
      <c r="M302" s="60" t="s">
        <v>56</v>
      </c>
      <c r="N302" s="60" t="s">
        <v>48</v>
      </c>
      <c r="O302" s="60" t="s">
        <v>57</v>
      </c>
      <c r="P302" s="60" t="s">
        <v>42</v>
      </c>
      <c r="Q302" s="60" t="s">
        <v>44</v>
      </c>
      <c r="R302" s="60" t="s">
        <v>40</v>
      </c>
      <c r="S302" s="60" t="s">
        <v>58</v>
      </c>
      <c r="T302" s="60" t="s">
        <v>42</v>
      </c>
      <c r="U302" s="60">
        <f t="shared" si="80"/>
        <v>6</v>
      </c>
      <c r="V302" s="60">
        <f t="shared" si="81"/>
        <v>8</v>
      </c>
      <c r="W302" s="60">
        <f t="shared" si="82"/>
        <v>3</v>
      </c>
      <c r="X302" s="60">
        <f t="shared" si="83"/>
        <v>6</v>
      </c>
      <c r="Y302" s="24">
        <f t="shared" si="84"/>
        <v>3</v>
      </c>
      <c r="Z302" s="24">
        <f t="shared" si="85"/>
        <v>3</v>
      </c>
      <c r="AA302" s="24">
        <f t="shared" si="86"/>
        <v>6</v>
      </c>
      <c r="AB302" s="24">
        <f t="shared" si="87"/>
        <v>5</v>
      </c>
      <c r="AC302" s="24">
        <f t="shared" si="88"/>
        <v>7</v>
      </c>
      <c r="AD302" s="24">
        <f t="shared" si="89"/>
        <v>3</v>
      </c>
      <c r="AE302" s="24">
        <f t="shared" si="90"/>
        <v>7</v>
      </c>
      <c r="AF302" s="24">
        <f t="shared" si="91"/>
        <v>3</v>
      </c>
      <c r="AG302" s="24">
        <f t="shared" si="92"/>
        <v>2</v>
      </c>
      <c r="AH302" s="24">
        <f t="shared" si="93"/>
        <v>5</v>
      </c>
      <c r="AI302" s="24">
        <f t="shared" si="94"/>
        <v>3</v>
      </c>
      <c r="AJ302" s="24">
        <f t="shared" si="95"/>
        <v>3</v>
      </c>
      <c r="AK302" s="24">
        <f t="shared" si="96"/>
        <v>6</v>
      </c>
      <c r="AL302" s="24">
        <f t="shared" si="97"/>
        <v>6</v>
      </c>
      <c r="AM302" s="2">
        <f t="shared" si="98"/>
        <v>27</v>
      </c>
      <c r="AN302" s="60">
        <f t="shared" si="99"/>
        <v>0</v>
      </c>
    </row>
    <row r="303" spans="1:40" ht="15.5" customHeight="1" x14ac:dyDescent="0.35">
      <c r="A303" s="60">
        <v>301</v>
      </c>
      <c r="B303" s="60">
        <v>301</v>
      </c>
      <c r="C303" s="60" t="s">
        <v>38</v>
      </c>
      <c r="D303" s="60" t="s">
        <v>145</v>
      </c>
      <c r="E303" s="60" t="s">
        <v>441</v>
      </c>
      <c r="I303" s="60" t="s">
        <v>40</v>
      </c>
      <c r="J303" s="60" t="s">
        <v>47</v>
      </c>
      <c r="K303" s="60" t="s">
        <v>4</v>
      </c>
      <c r="L303" s="60" t="s">
        <v>42</v>
      </c>
      <c r="M303" s="60" t="s">
        <v>59</v>
      </c>
      <c r="N303" s="60" t="s">
        <v>48</v>
      </c>
      <c r="O303" s="60" t="s">
        <v>67</v>
      </c>
      <c r="P303" s="60" t="s">
        <v>48</v>
      </c>
      <c r="Q303" s="60" t="s">
        <v>68</v>
      </c>
      <c r="R303" s="60" t="s">
        <v>3</v>
      </c>
      <c r="S303" s="60" t="s">
        <v>43</v>
      </c>
      <c r="T303" s="60" t="s">
        <v>3</v>
      </c>
      <c r="U303" s="60">
        <f t="shared" si="80"/>
        <v>6</v>
      </c>
      <c r="V303" s="60">
        <f t="shared" si="81"/>
        <v>8</v>
      </c>
      <c r="W303" s="60">
        <f t="shared" si="82"/>
        <v>3</v>
      </c>
      <c r="X303" s="60">
        <f t="shared" si="83"/>
        <v>7</v>
      </c>
      <c r="Y303" s="24">
        <f t="shared" si="84"/>
        <v>3</v>
      </c>
      <c r="Z303" s="24">
        <f t="shared" si="85"/>
        <v>2</v>
      </c>
      <c r="AA303" s="24">
        <f t="shared" si="86"/>
        <v>8</v>
      </c>
      <c r="AB303" s="24">
        <f t="shared" si="87"/>
        <v>5</v>
      </c>
      <c r="AC303" s="24">
        <f t="shared" si="88"/>
        <v>5</v>
      </c>
      <c r="AD303" s="24">
        <f t="shared" si="89"/>
        <v>6</v>
      </c>
      <c r="AE303" s="24">
        <f t="shared" si="90"/>
        <v>6</v>
      </c>
      <c r="AF303" s="24">
        <f t="shared" si="91"/>
        <v>2</v>
      </c>
      <c r="AG303" s="24">
        <f t="shared" si="92"/>
        <v>3</v>
      </c>
      <c r="AH303" s="24">
        <f t="shared" si="93"/>
        <v>5</v>
      </c>
      <c r="AI303" s="24">
        <f t="shared" si="94"/>
        <v>3</v>
      </c>
      <c r="AJ303" s="24">
        <f t="shared" si="95"/>
        <v>3</v>
      </c>
      <c r="AK303" s="24">
        <f t="shared" si="96"/>
        <v>6</v>
      </c>
      <c r="AL303" s="24">
        <f t="shared" si="97"/>
        <v>6</v>
      </c>
      <c r="AM303" s="2">
        <f t="shared" si="98"/>
        <v>29</v>
      </c>
      <c r="AN303" s="60">
        <f t="shared" si="99"/>
        <v>0</v>
      </c>
    </row>
    <row r="304" spans="1:40" ht="15.5" customHeight="1" x14ac:dyDescent="0.35">
      <c r="A304" s="60">
        <v>302</v>
      </c>
      <c r="B304" s="60">
        <v>302</v>
      </c>
      <c r="C304" s="60" t="s">
        <v>38</v>
      </c>
      <c r="D304" s="60" t="s">
        <v>145</v>
      </c>
      <c r="E304" s="60" t="s">
        <v>442</v>
      </c>
      <c r="I304" s="60" t="s">
        <v>3</v>
      </c>
      <c r="J304" s="60" t="s">
        <v>40</v>
      </c>
      <c r="K304" s="60" t="s">
        <v>41</v>
      </c>
      <c r="L304" s="60" t="s">
        <v>4</v>
      </c>
      <c r="M304" s="60" t="s">
        <v>44</v>
      </c>
      <c r="N304" s="60" t="s">
        <v>41</v>
      </c>
      <c r="O304" s="60" t="s">
        <v>45</v>
      </c>
      <c r="P304" s="60" t="s">
        <v>3</v>
      </c>
      <c r="Q304" s="60" t="s">
        <v>46</v>
      </c>
      <c r="R304" s="60" t="s">
        <v>48</v>
      </c>
      <c r="S304" s="60" t="s">
        <v>70</v>
      </c>
      <c r="T304" s="60" t="s">
        <v>40</v>
      </c>
      <c r="U304" s="60">
        <f t="shared" si="80"/>
        <v>5</v>
      </c>
      <c r="V304" s="60">
        <f t="shared" si="81"/>
        <v>6</v>
      </c>
      <c r="W304" s="60">
        <f t="shared" si="82"/>
        <v>6</v>
      </c>
      <c r="X304" s="60">
        <f t="shared" si="83"/>
        <v>8</v>
      </c>
      <c r="Y304" s="24">
        <f t="shared" si="84"/>
        <v>6</v>
      </c>
      <c r="Z304" s="24">
        <f t="shared" si="85"/>
        <v>3</v>
      </c>
      <c r="AA304" s="24">
        <f t="shared" si="86"/>
        <v>9</v>
      </c>
      <c r="AB304" s="24">
        <f t="shared" si="87"/>
        <v>9</v>
      </c>
      <c r="AC304" s="24">
        <f t="shared" si="88"/>
        <v>6</v>
      </c>
      <c r="AD304" s="24">
        <f t="shared" si="89"/>
        <v>5</v>
      </c>
      <c r="AE304" s="24">
        <f t="shared" si="90"/>
        <v>3</v>
      </c>
      <c r="AF304" s="24">
        <f t="shared" si="91"/>
        <v>2</v>
      </c>
      <c r="AG304" s="24">
        <f t="shared" si="92"/>
        <v>3</v>
      </c>
      <c r="AH304" s="24">
        <f t="shared" si="93"/>
        <v>5</v>
      </c>
      <c r="AI304" s="24">
        <f t="shared" si="94"/>
        <v>2</v>
      </c>
      <c r="AJ304" s="24">
        <f t="shared" si="95"/>
        <v>3</v>
      </c>
      <c r="AK304" s="24">
        <f t="shared" si="96"/>
        <v>5</v>
      </c>
      <c r="AL304" s="24">
        <f t="shared" si="97"/>
        <v>6</v>
      </c>
      <c r="AM304" s="2">
        <f t="shared" si="98"/>
        <v>32</v>
      </c>
      <c r="AN304" s="60">
        <f t="shared" si="99"/>
        <v>0</v>
      </c>
    </row>
    <row r="305" spans="1:40" ht="15.5" customHeight="1" x14ac:dyDescent="0.35">
      <c r="A305" s="60">
        <v>303</v>
      </c>
      <c r="B305" s="60">
        <v>303</v>
      </c>
      <c r="C305" s="60" t="s">
        <v>55</v>
      </c>
      <c r="D305" s="60" t="s">
        <v>145</v>
      </c>
      <c r="E305" s="60" t="s">
        <v>443</v>
      </c>
      <c r="I305" s="60" t="s">
        <v>47</v>
      </c>
      <c r="J305" s="60" t="s">
        <v>40</v>
      </c>
      <c r="K305" s="60" t="s">
        <v>3</v>
      </c>
      <c r="L305" s="60" t="s">
        <v>40</v>
      </c>
      <c r="M305" s="60" t="s">
        <v>63</v>
      </c>
      <c r="N305" s="60" t="s">
        <v>40</v>
      </c>
      <c r="O305" s="60" t="s">
        <v>43</v>
      </c>
      <c r="P305" s="60" t="s">
        <v>47</v>
      </c>
      <c r="Q305" s="60" t="s">
        <v>64</v>
      </c>
      <c r="R305" s="60" t="s">
        <v>47</v>
      </c>
      <c r="S305" s="60" t="s">
        <v>54</v>
      </c>
      <c r="T305" s="60" t="s">
        <v>49</v>
      </c>
      <c r="U305" s="60">
        <f t="shared" si="80"/>
        <v>8</v>
      </c>
      <c r="V305" s="60">
        <f t="shared" si="81"/>
        <v>8</v>
      </c>
      <c r="W305" s="60">
        <f t="shared" si="82"/>
        <v>2</v>
      </c>
      <c r="X305" s="60">
        <f t="shared" si="83"/>
        <v>3</v>
      </c>
      <c r="Y305" s="24">
        <f t="shared" si="84"/>
        <v>2</v>
      </c>
      <c r="Z305" s="24">
        <f t="shared" si="85"/>
        <v>3</v>
      </c>
      <c r="AA305" s="24">
        <f t="shared" si="86"/>
        <v>6</v>
      </c>
      <c r="AB305" s="24">
        <f t="shared" si="87"/>
        <v>3</v>
      </c>
      <c r="AC305" s="24">
        <f t="shared" si="88"/>
        <v>2</v>
      </c>
      <c r="AD305" s="24">
        <f t="shared" si="89"/>
        <v>2</v>
      </c>
      <c r="AE305" s="24">
        <f t="shared" si="90"/>
        <v>4</v>
      </c>
      <c r="AF305" s="24">
        <f t="shared" si="91"/>
        <v>3</v>
      </c>
      <c r="AG305" s="24">
        <f t="shared" si="92"/>
        <v>3</v>
      </c>
      <c r="AH305" s="24">
        <f t="shared" si="93"/>
        <v>6</v>
      </c>
      <c r="AI305" s="24">
        <f t="shared" si="94"/>
        <v>3</v>
      </c>
      <c r="AJ305" s="24">
        <f t="shared" si="95"/>
        <v>3</v>
      </c>
      <c r="AK305" s="24">
        <f t="shared" si="96"/>
        <v>6</v>
      </c>
      <c r="AL305" s="24">
        <f t="shared" si="97"/>
        <v>6</v>
      </c>
      <c r="AM305" s="2">
        <f t="shared" si="98"/>
        <v>18</v>
      </c>
      <c r="AN305" s="60">
        <f t="shared" si="99"/>
        <v>0</v>
      </c>
    </row>
    <row r="306" spans="1:40" ht="15.5" customHeight="1" x14ac:dyDescent="0.35">
      <c r="A306" s="60">
        <v>304</v>
      </c>
      <c r="B306" s="60">
        <v>304</v>
      </c>
      <c r="C306" s="60" t="s">
        <v>38</v>
      </c>
      <c r="D306" s="60" t="s">
        <v>145</v>
      </c>
      <c r="E306" s="60" t="s">
        <v>444</v>
      </c>
      <c r="I306" s="60" t="s">
        <v>48</v>
      </c>
      <c r="J306" s="60" t="s">
        <v>40</v>
      </c>
      <c r="K306" s="60" t="s">
        <v>41</v>
      </c>
      <c r="L306" s="60" t="s">
        <v>41</v>
      </c>
      <c r="M306" s="60" t="s">
        <v>56</v>
      </c>
      <c r="N306" s="60" t="s">
        <v>41</v>
      </c>
      <c r="O306" s="60" t="s">
        <v>57</v>
      </c>
      <c r="P306" s="60" t="s">
        <v>41</v>
      </c>
      <c r="Q306" s="60" t="s">
        <v>44</v>
      </c>
      <c r="R306" s="60" t="s">
        <v>41</v>
      </c>
      <c r="S306" s="60" t="s">
        <v>58</v>
      </c>
      <c r="T306" s="60" t="s">
        <v>41</v>
      </c>
      <c r="U306" s="60">
        <f t="shared" si="80"/>
        <v>2</v>
      </c>
      <c r="V306" s="60">
        <f t="shared" si="81"/>
        <v>2</v>
      </c>
      <c r="W306" s="60">
        <f t="shared" si="82"/>
        <v>5</v>
      </c>
      <c r="X306" s="60">
        <f t="shared" si="83"/>
        <v>9</v>
      </c>
      <c r="Y306" s="24">
        <f t="shared" si="84"/>
        <v>5</v>
      </c>
      <c r="Z306" s="24">
        <f t="shared" si="85"/>
        <v>3</v>
      </c>
      <c r="AA306" s="24">
        <f t="shared" si="86"/>
        <v>9</v>
      </c>
      <c r="AB306" s="24">
        <f t="shared" si="87"/>
        <v>9</v>
      </c>
      <c r="AC306" s="24">
        <f t="shared" si="88"/>
        <v>9</v>
      </c>
      <c r="AD306" s="24">
        <f t="shared" si="89"/>
        <v>9</v>
      </c>
      <c r="AE306" s="24">
        <f t="shared" si="90"/>
        <v>9</v>
      </c>
      <c r="AF306" s="24">
        <f t="shared" si="91"/>
        <v>2</v>
      </c>
      <c r="AG306" s="24">
        <f t="shared" si="92"/>
        <v>0</v>
      </c>
      <c r="AH306" s="24">
        <f t="shared" si="93"/>
        <v>2</v>
      </c>
      <c r="AI306" s="24">
        <f t="shared" si="94"/>
        <v>2</v>
      </c>
      <c r="AJ306" s="24">
        <f t="shared" si="95"/>
        <v>0</v>
      </c>
      <c r="AK306" s="24">
        <f t="shared" si="96"/>
        <v>2</v>
      </c>
      <c r="AL306" s="24">
        <f t="shared" si="97"/>
        <v>6</v>
      </c>
      <c r="AM306" s="2">
        <f t="shared" si="98"/>
        <v>44</v>
      </c>
      <c r="AN306" s="60">
        <f t="shared" si="99"/>
        <v>0</v>
      </c>
    </row>
    <row r="307" spans="1:40" ht="15.5" customHeight="1" x14ac:dyDescent="0.35">
      <c r="A307" s="60">
        <v>305</v>
      </c>
      <c r="B307" s="60">
        <v>305</v>
      </c>
      <c r="C307" s="60" t="s">
        <v>55</v>
      </c>
      <c r="D307" s="60" t="s">
        <v>145</v>
      </c>
      <c r="E307" s="60" t="s">
        <v>445</v>
      </c>
      <c r="I307" s="60" t="s">
        <v>41</v>
      </c>
      <c r="J307" s="60" t="s">
        <v>4</v>
      </c>
      <c r="K307" s="60" t="s">
        <v>41</v>
      </c>
      <c r="L307" s="60" t="s">
        <v>41</v>
      </c>
      <c r="M307" s="60" t="s">
        <v>66</v>
      </c>
      <c r="N307" s="60" t="s">
        <v>3</v>
      </c>
      <c r="O307" s="60" t="s">
        <v>69</v>
      </c>
      <c r="P307" s="60" t="s">
        <v>4</v>
      </c>
      <c r="Q307" s="60" t="s">
        <v>70</v>
      </c>
      <c r="R307" s="60" t="s">
        <v>40</v>
      </c>
      <c r="S307" s="60" t="s">
        <v>71</v>
      </c>
      <c r="T307" s="60" t="s">
        <v>4</v>
      </c>
      <c r="U307" s="60">
        <f t="shared" si="80"/>
        <v>2</v>
      </c>
      <c r="V307" s="60">
        <f t="shared" si="81"/>
        <v>5</v>
      </c>
      <c r="W307" s="60">
        <f t="shared" si="82"/>
        <v>9</v>
      </c>
      <c r="X307" s="60">
        <f t="shared" si="83"/>
        <v>9</v>
      </c>
      <c r="Y307" s="24">
        <f t="shared" si="84"/>
        <v>9</v>
      </c>
      <c r="Z307" s="24">
        <f t="shared" si="85"/>
        <v>8</v>
      </c>
      <c r="AA307" s="24">
        <f t="shared" si="86"/>
        <v>9</v>
      </c>
      <c r="AB307" s="24">
        <f t="shared" si="87"/>
        <v>6</v>
      </c>
      <c r="AC307" s="24">
        <f t="shared" si="88"/>
        <v>8</v>
      </c>
      <c r="AD307" s="24">
        <f t="shared" si="89"/>
        <v>3</v>
      </c>
      <c r="AE307" s="24">
        <f t="shared" si="90"/>
        <v>8</v>
      </c>
      <c r="AF307" s="24">
        <f t="shared" si="91"/>
        <v>0</v>
      </c>
      <c r="AG307" s="24">
        <f t="shared" si="92"/>
        <v>2</v>
      </c>
      <c r="AH307" s="24">
        <f t="shared" si="93"/>
        <v>2</v>
      </c>
      <c r="AI307" s="24">
        <f t="shared" si="94"/>
        <v>1</v>
      </c>
      <c r="AJ307" s="24">
        <f t="shared" si="95"/>
        <v>3</v>
      </c>
      <c r="AK307" s="24">
        <f t="shared" si="96"/>
        <v>4</v>
      </c>
      <c r="AL307" s="24">
        <f t="shared" si="97"/>
        <v>6</v>
      </c>
      <c r="AM307" s="2">
        <f t="shared" si="98"/>
        <v>43</v>
      </c>
      <c r="AN307" s="60">
        <f t="shared" si="99"/>
        <v>0</v>
      </c>
    </row>
    <row r="308" spans="1:40" ht="15.5" customHeight="1" x14ac:dyDescent="0.35">
      <c r="A308" s="60">
        <v>306</v>
      </c>
      <c r="B308" s="60">
        <v>306</v>
      </c>
      <c r="C308" s="60" t="s">
        <v>38</v>
      </c>
      <c r="D308" s="60" t="s">
        <v>145</v>
      </c>
      <c r="E308" s="60" t="s">
        <v>446</v>
      </c>
      <c r="I308" s="60" t="s">
        <v>41</v>
      </c>
      <c r="J308" s="60" t="s">
        <v>41</v>
      </c>
      <c r="K308" s="60" t="s">
        <v>41</v>
      </c>
      <c r="L308" s="60" t="s">
        <v>41</v>
      </c>
      <c r="M308" s="60" t="s">
        <v>43</v>
      </c>
      <c r="N308" s="60" t="s">
        <v>41</v>
      </c>
      <c r="O308" s="60" t="s">
        <v>64</v>
      </c>
      <c r="P308" s="60" t="s">
        <v>41</v>
      </c>
      <c r="Q308" s="60" t="s">
        <v>56</v>
      </c>
      <c r="R308" s="60" t="s">
        <v>41</v>
      </c>
      <c r="S308" s="60" t="s">
        <v>66</v>
      </c>
      <c r="T308" s="60" t="s">
        <v>41</v>
      </c>
      <c r="U308" s="60">
        <f t="shared" si="80"/>
        <v>0</v>
      </c>
      <c r="V308" s="60">
        <f t="shared" si="81"/>
        <v>0</v>
      </c>
      <c r="W308" s="60">
        <f t="shared" si="82"/>
        <v>9</v>
      </c>
      <c r="X308" s="60">
        <f t="shared" si="83"/>
        <v>9</v>
      </c>
      <c r="Y308" s="24">
        <f t="shared" si="84"/>
        <v>9</v>
      </c>
      <c r="Z308" s="24">
        <f t="shared" si="85"/>
        <v>9</v>
      </c>
      <c r="AA308" s="24">
        <f t="shared" si="86"/>
        <v>9</v>
      </c>
      <c r="AB308" s="24">
        <f t="shared" si="87"/>
        <v>9</v>
      </c>
      <c r="AC308" s="24">
        <f t="shared" si="88"/>
        <v>9</v>
      </c>
      <c r="AD308" s="24">
        <f t="shared" si="89"/>
        <v>9</v>
      </c>
      <c r="AE308" s="24">
        <f t="shared" si="90"/>
        <v>9</v>
      </c>
      <c r="AF308" s="24">
        <f t="shared" si="91"/>
        <v>0</v>
      </c>
      <c r="AG308" s="24">
        <f t="shared" si="92"/>
        <v>0</v>
      </c>
      <c r="AH308" s="24">
        <f t="shared" si="93"/>
        <v>0</v>
      </c>
      <c r="AI308" s="24">
        <f t="shared" si="94"/>
        <v>0</v>
      </c>
      <c r="AJ308" s="24">
        <f t="shared" si="95"/>
        <v>0</v>
      </c>
      <c r="AK308" s="24">
        <f t="shared" si="96"/>
        <v>0</v>
      </c>
      <c r="AL308" s="24">
        <f t="shared" si="97"/>
        <v>6</v>
      </c>
      <c r="AM308" s="2">
        <f t="shared" si="98"/>
        <v>54</v>
      </c>
      <c r="AN308" s="60">
        <f t="shared" si="99"/>
        <v>0</v>
      </c>
    </row>
    <row r="309" spans="1:40" ht="15.5" customHeight="1" x14ac:dyDescent="0.35">
      <c r="A309" s="60">
        <v>307</v>
      </c>
      <c r="B309" s="60">
        <v>307</v>
      </c>
      <c r="C309" s="60" t="s">
        <v>55</v>
      </c>
      <c r="D309" s="60" t="s">
        <v>145</v>
      </c>
      <c r="E309" s="60" t="s">
        <v>447</v>
      </c>
      <c r="I309" s="60" t="s">
        <v>48</v>
      </c>
      <c r="J309" s="60" t="s">
        <v>49</v>
      </c>
      <c r="K309" s="60" t="s">
        <v>41</v>
      </c>
      <c r="L309" s="60" t="s">
        <v>42</v>
      </c>
      <c r="M309" s="60" t="s">
        <v>56</v>
      </c>
      <c r="N309" s="60" t="s">
        <v>41</v>
      </c>
      <c r="O309" s="60" t="s">
        <v>57</v>
      </c>
      <c r="P309" s="60" t="s">
        <v>4</v>
      </c>
      <c r="Q309" s="60" t="s">
        <v>44</v>
      </c>
      <c r="R309" s="60" t="s">
        <v>4</v>
      </c>
      <c r="S309" s="60" t="s">
        <v>58</v>
      </c>
      <c r="T309" s="60" t="s">
        <v>4</v>
      </c>
      <c r="U309" s="60">
        <f t="shared" si="80"/>
        <v>2</v>
      </c>
      <c r="V309" s="60">
        <f t="shared" si="81"/>
        <v>6</v>
      </c>
      <c r="W309" s="60">
        <f t="shared" si="82"/>
        <v>5</v>
      </c>
      <c r="X309" s="60">
        <f t="shared" si="83"/>
        <v>7</v>
      </c>
      <c r="Y309" s="24">
        <f t="shared" si="84"/>
        <v>5</v>
      </c>
      <c r="Z309" s="24">
        <f t="shared" si="85"/>
        <v>4</v>
      </c>
      <c r="AA309" s="24">
        <f t="shared" si="86"/>
        <v>9</v>
      </c>
      <c r="AB309" s="24">
        <f t="shared" si="87"/>
        <v>9</v>
      </c>
      <c r="AC309" s="24">
        <f t="shared" si="88"/>
        <v>8</v>
      </c>
      <c r="AD309" s="24">
        <f t="shared" si="89"/>
        <v>8</v>
      </c>
      <c r="AE309" s="24">
        <f t="shared" si="90"/>
        <v>8</v>
      </c>
      <c r="AF309" s="24">
        <f t="shared" si="91"/>
        <v>2</v>
      </c>
      <c r="AG309" s="24">
        <f t="shared" si="92"/>
        <v>0</v>
      </c>
      <c r="AH309" s="24">
        <f t="shared" si="93"/>
        <v>2</v>
      </c>
      <c r="AI309" s="24">
        <f t="shared" si="94"/>
        <v>2</v>
      </c>
      <c r="AJ309" s="24">
        <f t="shared" si="95"/>
        <v>3</v>
      </c>
      <c r="AK309" s="24">
        <f t="shared" si="96"/>
        <v>5</v>
      </c>
      <c r="AL309" s="24">
        <f t="shared" si="97"/>
        <v>6</v>
      </c>
      <c r="AM309" s="2">
        <f t="shared" si="98"/>
        <v>42</v>
      </c>
      <c r="AN309" s="60">
        <f t="shared" si="99"/>
        <v>0</v>
      </c>
    </row>
    <row r="310" spans="1:40" ht="15.5" customHeight="1" x14ac:dyDescent="0.35">
      <c r="A310" s="60">
        <v>308</v>
      </c>
      <c r="B310" s="60">
        <v>308</v>
      </c>
      <c r="C310" s="60" t="s">
        <v>38</v>
      </c>
      <c r="D310" s="60" t="s">
        <v>145</v>
      </c>
      <c r="E310" s="60" t="s">
        <v>448</v>
      </c>
      <c r="I310" s="60" t="s">
        <v>3</v>
      </c>
      <c r="J310" s="60" t="s">
        <v>49</v>
      </c>
      <c r="K310" s="60" t="s">
        <v>41</v>
      </c>
      <c r="L310" s="60" t="s">
        <v>41</v>
      </c>
      <c r="M310" s="60" t="s">
        <v>63</v>
      </c>
      <c r="N310" s="60" t="s">
        <v>41</v>
      </c>
      <c r="O310" s="60" t="s">
        <v>51</v>
      </c>
      <c r="P310" s="60" t="s">
        <v>3</v>
      </c>
      <c r="Q310" s="60" t="s">
        <v>52</v>
      </c>
      <c r="R310" s="60" t="s">
        <v>48</v>
      </c>
      <c r="S310" s="60" t="s">
        <v>65</v>
      </c>
      <c r="T310" s="60" t="s">
        <v>4</v>
      </c>
      <c r="U310" s="60">
        <f t="shared" si="80"/>
        <v>4</v>
      </c>
      <c r="V310" s="60">
        <f t="shared" si="81"/>
        <v>5</v>
      </c>
      <c r="W310" s="60">
        <f t="shared" si="82"/>
        <v>6</v>
      </c>
      <c r="X310" s="60">
        <f t="shared" si="83"/>
        <v>9</v>
      </c>
      <c r="Y310" s="24">
        <f t="shared" si="84"/>
        <v>6</v>
      </c>
      <c r="Z310" s="24">
        <f t="shared" si="85"/>
        <v>4</v>
      </c>
      <c r="AA310" s="24">
        <f t="shared" si="86"/>
        <v>9</v>
      </c>
      <c r="AB310" s="24">
        <f t="shared" si="87"/>
        <v>9</v>
      </c>
      <c r="AC310" s="24">
        <f t="shared" si="88"/>
        <v>6</v>
      </c>
      <c r="AD310" s="24">
        <f t="shared" si="89"/>
        <v>5</v>
      </c>
      <c r="AE310" s="24">
        <f t="shared" si="90"/>
        <v>8</v>
      </c>
      <c r="AF310" s="24">
        <f t="shared" si="91"/>
        <v>2</v>
      </c>
      <c r="AG310" s="24">
        <f t="shared" si="92"/>
        <v>2</v>
      </c>
      <c r="AH310" s="24">
        <f t="shared" si="93"/>
        <v>4</v>
      </c>
      <c r="AI310" s="24">
        <f t="shared" si="94"/>
        <v>2</v>
      </c>
      <c r="AJ310" s="24">
        <f t="shared" si="95"/>
        <v>3</v>
      </c>
      <c r="AK310" s="24">
        <f t="shared" si="96"/>
        <v>5</v>
      </c>
      <c r="AL310" s="24">
        <f t="shared" si="97"/>
        <v>6</v>
      </c>
      <c r="AM310" s="2">
        <f t="shared" si="98"/>
        <v>38</v>
      </c>
      <c r="AN310" s="60">
        <f t="shared" si="99"/>
        <v>0</v>
      </c>
    </row>
    <row r="311" spans="1:40" ht="15.5" customHeight="1" x14ac:dyDescent="0.35">
      <c r="A311" s="60">
        <v>309</v>
      </c>
      <c r="B311" s="60">
        <v>309</v>
      </c>
      <c r="C311" s="60" t="s">
        <v>38</v>
      </c>
      <c r="D311" s="60" t="s">
        <v>145</v>
      </c>
      <c r="E311" s="60" t="s">
        <v>449</v>
      </c>
      <c r="I311" s="60" t="s">
        <v>41</v>
      </c>
      <c r="J311" s="60" t="s">
        <v>41</v>
      </c>
      <c r="K311" s="60" t="s">
        <v>41</v>
      </c>
      <c r="L311" s="60" t="s">
        <v>41</v>
      </c>
      <c r="M311" s="60" t="s">
        <v>63</v>
      </c>
      <c r="N311" s="60" t="s">
        <v>41</v>
      </c>
      <c r="O311" s="60" t="s">
        <v>51</v>
      </c>
      <c r="P311" s="60" t="s">
        <v>41</v>
      </c>
      <c r="Q311" s="60" t="s">
        <v>52</v>
      </c>
      <c r="R311" s="60" t="s">
        <v>42</v>
      </c>
      <c r="S311" s="60" t="s">
        <v>65</v>
      </c>
      <c r="T311" s="60" t="s">
        <v>4</v>
      </c>
      <c r="U311" s="60">
        <f t="shared" si="80"/>
        <v>0</v>
      </c>
      <c r="V311" s="60">
        <f t="shared" si="81"/>
        <v>2</v>
      </c>
      <c r="W311" s="60">
        <f t="shared" si="82"/>
        <v>9</v>
      </c>
      <c r="X311" s="60">
        <f t="shared" si="83"/>
        <v>9</v>
      </c>
      <c r="Y311" s="24">
        <f t="shared" si="84"/>
        <v>9</v>
      </c>
      <c r="Z311" s="24">
        <f t="shared" si="85"/>
        <v>9</v>
      </c>
      <c r="AA311" s="24">
        <f t="shared" si="86"/>
        <v>9</v>
      </c>
      <c r="AB311" s="24">
        <f t="shared" si="87"/>
        <v>9</v>
      </c>
      <c r="AC311" s="24">
        <f t="shared" si="88"/>
        <v>9</v>
      </c>
      <c r="AD311" s="24">
        <f t="shared" si="89"/>
        <v>7</v>
      </c>
      <c r="AE311" s="24">
        <f t="shared" si="90"/>
        <v>8</v>
      </c>
      <c r="AF311" s="24">
        <f t="shared" si="91"/>
        <v>0</v>
      </c>
      <c r="AG311" s="24">
        <f t="shared" si="92"/>
        <v>0</v>
      </c>
      <c r="AH311" s="24">
        <f t="shared" si="93"/>
        <v>0</v>
      </c>
      <c r="AI311" s="24">
        <f t="shared" si="94"/>
        <v>0</v>
      </c>
      <c r="AJ311" s="24">
        <f t="shared" si="95"/>
        <v>2</v>
      </c>
      <c r="AK311" s="24">
        <f t="shared" si="96"/>
        <v>2</v>
      </c>
      <c r="AL311" s="24">
        <f t="shared" si="97"/>
        <v>6</v>
      </c>
      <c r="AM311" s="2">
        <f t="shared" si="98"/>
        <v>51</v>
      </c>
      <c r="AN311" s="60">
        <f t="shared" si="99"/>
        <v>0</v>
      </c>
    </row>
    <row r="312" spans="1:40" ht="15.5" customHeight="1" x14ac:dyDescent="0.35">
      <c r="A312" s="60">
        <v>310</v>
      </c>
      <c r="B312" s="60">
        <v>310</v>
      </c>
      <c r="C312" s="60" t="s">
        <v>55</v>
      </c>
      <c r="D312" s="60" t="s">
        <v>145</v>
      </c>
      <c r="E312" s="60" t="s">
        <v>450</v>
      </c>
      <c r="I312" s="60" t="s">
        <v>41</v>
      </c>
      <c r="J312" s="60" t="s">
        <v>41</v>
      </c>
      <c r="K312" s="60" t="s">
        <v>41</v>
      </c>
      <c r="L312" s="60" t="s">
        <v>41</v>
      </c>
      <c r="M312" s="60" t="s">
        <v>59</v>
      </c>
      <c r="N312" s="60" t="s">
        <v>41</v>
      </c>
      <c r="O312" s="60" t="s">
        <v>67</v>
      </c>
      <c r="P312" s="60" t="s">
        <v>41</v>
      </c>
      <c r="Q312" s="60" t="s">
        <v>68</v>
      </c>
      <c r="R312" s="60" t="s">
        <v>41</v>
      </c>
      <c r="S312" s="60" t="s">
        <v>43</v>
      </c>
      <c r="T312" s="60" t="s">
        <v>41</v>
      </c>
      <c r="U312" s="60">
        <f t="shared" si="80"/>
        <v>0</v>
      </c>
      <c r="V312" s="60">
        <f t="shared" si="81"/>
        <v>0</v>
      </c>
      <c r="W312" s="60">
        <f t="shared" si="82"/>
        <v>9</v>
      </c>
      <c r="X312" s="60">
        <f t="shared" si="83"/>
        <v>9</v>
      </c>
      <c r="Y312" s="24">
        <f t="shared" si="84"/>
        <v>9</v>
      </c>
      <c r="Z312" s="24">
        <f t="shared" si="85"/>
        <v>9</v>
      </c>
      <c r="AA312" s="24">
        <f t="shared" si="86"/>
        <v>9</v>
      </c>
      <c r="AB312" s="24">
        <f t="shared" si="87"/>
        <v>9</v>
      </c>
      <c r="AC312" s="24">
        <f t="shared" si="88"/>
        <v>9</v>
      </c>
      <c r="AD312" s="24">
        <f t="shared" si="89"/>
        <v>9</v>
      </c>
      <c r="AE312" s="24">
        <f t="shared" si="90"/>
        <v>9</v>
      </c>
      <c r="AF312" s="24">
        <f t="shared" si="91"/>
        <v>0</v>
      </c>
      <c r="AG312" s="24">
        <f t="shared" si="92"/>
        <v>0</v>
      </c>
      <c r="AH312" s="24">
        <f t="shared" si="93"/>
        <v>0</v>
      </c>
      <c r="AI312" s="24">
        <f t="shared" si="94"/>
        <v>0</v>
      </c>
      <c r="AJ312" s="24">
        <f t="shared" si="95"/>
        <v>0</v>
      </c>
      <c r="AK312" s="24">
        <f t="shared" si="96"/>
        <v>0</v>
      </c>
      <c r="AL312" s="24">
        <f t="shared" si="97"/>
        <v>6</v>
      </c>
      <c r="AM312" s="2">
        <f t="shared" si="98"/>
        <v>54</v>
      </c>
      <c r="AN312" s="60">
        <f t="shared" si="99"/>
        <v>0</v>
      </c>
    </row>
    <row r="313" spans="1:40" ht="15.5" customHeight="1" x14ac:dyDescent="0.35">
      <c r="A313" s="60">
        <v>311</v>
      </c>
      <c r="B313" s="60">
        <v>311</v>
      </c>
      <c r="C313" s="60" t="s">
        <v>38</v>
      </c>
      <c r="D313" s="60" t="s">
        <v>145</v>
      </c>
      <c r="E313" s="60" t="s">
        <v>451</v>
      </c>
      <c r="I313" s="60" t="s">
        <v>40</v>
      </c>
      <c r="J313" s="60" t="s">
        <v>3</v>
      </c>
      <c r="K313" s="60" t="s">
        <v>41</v>
      </c>
      <c r="L313" s="60" t="s">
        <v>41</v>
      </c>
      <c r="M313" s="60" t="s">
        <v>51</v>
      </c>
      <c r="N313" s="60" t="s">
        <v>49</v>
      </c>
      <c r="O313" s="60" t="s">
        <v>52</v>
      </c>
      <c r="P313" s="60" t="s">
        <v>48</v>
      </c>
      <c r="Q313" s="60" t="s">
        <v>53</v>
      </c>
      <c r="R313" s="60" t="s">
        <v>42</v>
      </c>
      <c r="S313" s="60" t="s">
        <v>54</v>
      </c>
      <c r="T313" s="60" t="s">
        <v>42</v>
      </c>
      <c r="U313" s="60">
        <f t="shared" si="80"/>
        <v>4</v>
      </c>
      <c r="V313" s="60">
        <f t="shared" si="81"/>
        <v>6</v>
      </c>
      <c r="W313" s="60">
        <f t="shared" si="82"/>
        <v>3</v>
      </c>
      <c r="X313" s="60">
        <f t="shared" si="83"/>
        <v>9</v>
      </c>
      <c r="Y313" s="24">
        <f t="shared" si="84"/>
        <v>3</v>
      </c>
      <c r="Z313" s="24">
        <f t="shared" si="85"/>
        <v>6</v>
      </c>
      <c r="AA313" s="24">
        <f t="shared" si="86"/>
        <v>9</v>
      </c>
      <c r="AB313" s="24">
        <f t="shared" si="87"/>
        <v>4</v>
      </c>
      <c r="AC313" s="24">
        <f t="shared" si="88"/>
        <v>5</v>
      </c>
      <c r="AD313" s="24">
        <f t="shared" si="89"/>
        <v>7</v>
      </c>
      <c r="AE313" s="24">
        <f t="shared" si="90"/>
        <v>7</v>
      </c>
      <c r="AF313" s="24">
        <f t="shared" si="91"/>
        <v>2</v>
      </c>
      <c r="AG313" s="24">
        <f t="shared" si="92"/>
        <v>2</v>
      </c>
      <c r="AH313" s="24">
        <f t="shared" si="93"/>
        <v>4</v>
      </c>
      <c r="AI313" s="24">
        <f t="shared" si="94"/>
        <v>2</v>
      </c>
      <c r="AJ313" s="24">
        <f t="shared" si="95"/>
        <v>3</v>
      </c>
      <c r="AK313" s="24">
        <f t="shared" si="96"/>
        <v>5</v>
      </c>
      <c r="AL313" s="24">
        <f t="shared" si="97"/>
        <v>6</v>
      </c>
      <c r="AM313" s="2">
        <f t="shared" si="98"/>
        <v>34</v>
      </c>
      <c r="AN313" s="60">
        <f t="shared" si="99"/>
        <v>0</v>
      </c>
    </row>
    <row r="314" spans="1:40" ht="15.5" customHeight="1" x14ac:dyDescent="0.35">
      <c r="A314" s="60">
        <v>312</v>
      </c>
      <c r="B314" s="60">
        <v>312</v>
      </c>
      <c r="C314" s="60" t="s">
        <v>38</v>
      </c>
      <c r="D314" s="60" t="s">
        <v>145</v>
      </c>
      <c r="E314" s="60" t="s">
        <v>452</v>
      </c>
      <c r="I314" s="60" t="s">
        <v>4</v>
      </c>
      <c r="J314" s="60" t="s">
        <v>41</v>
      </c>
      <c r="K314" s="60" t="s">
        <v>41</v>
      </c>
      <c r="L314" s="60" t="s">
        <v>41</v>
      </c>
      <c r="M314" s="60" t="s">
        <v>51</v>
      </c>
      <c r="N314" s="60" t="s">
        <v>41</v>
      </c>
      <c r="O314" s="60" t="s">
        <v>52</v>
      </c>
      <c r="P314" s="60" t="s">
        <v>4</v>
      </c>
      <c r="Q314" s="60" t="s">
        <v>53</v>
      </c>
      <c r="R314" s="60" t="s">
        <v>41</v>
      </c>
      <c r="S314" s="60" t="s">
        <v>54</v>
      </c>
      <c r="T314" s="60" t="s">
        <v>41</v>
      </c>
      <c r="U314" s="60">
        <f t="shared" si="80"/>
        <v>0</v>
      </c>
      <c r="V314" s="60">
        <f t="shared" si="81"/>
        <v>2</v>
      </c>
      <c r="W314" s="60">
        <f t="shared" si="82"/>
        <v>8</v>
      </c>
      <c r="X314" s="60">
        <f t="shared" si="83"/>
        <v>9</v>
      </c>
      <c r="Y314" s="24">
        <f t="shared" si="84"/>
        <v>8</v>
      </c>
      <c r="Z314" s="24">
        <f t="shared" si="85"/>
        <v>9</v>
      </c>
      <c r="AA314" s="24">
        <f t="shared" si="86"/>
        <v>9</v>
      </c>
      <c r="AB314" s="24">
        <f t="shared" si="87"/>
        <v>9</v>
      </c>
      <c r="AC314" s="24">
        <f t="shared" si="88"/>
        <v>8</v>
      </c>
      <c r="AD314" s="24">
        <f t="shared" si="89"/>
        <v>9</v>
      </c>
      <c r="AE314" s="24">
        <f t="shared" si="90"/>
        <v>9</v>
      </c>
      <c r="AF314" s="24">
        <f t="shared" si="91"/>
        <v>0</v>
      </c>
      <c r="AG314" s="24">
        <f t="shared" si="92"/>
        <v>0</v>
      </c>
      <c r="AH314" s="24">
        <f t="shared" si="93"/>
        <v>0</v>
      </c>
      <c r="AI314" s="24">
        <f t="shared" si="94"/>
        <v>1</v>
      </c>
      <c r="AJ314" s="24">
        <f t="shared" si="95"/>
        <v>1</v>
      </c>
      <c r="AK314" s="24">
        <f t="shared" si="96"/>
        <v>2</v>
      </c>
      <c r="AL314" s="24">
        <f t="shared" si="97"/>
        <v>6</v>
      </c>
      <c r="AM314" s="2">
        <f t="shared" si="98"/>
        <v>52</v>
      </c>
      <c r="AN314" s="60">
        <f t="shared" si="99"/>
        <v>0</v>
      </c>
    </row>
    <row r="315" spans="1:40" ht="15.5" customHeight="1" x14ac:dyDescent="0.35">
      <c r="A315" s="60">
        <v>313</v>
      </c>
      <c r="B315" s="60">
        <v>313</v>
      </c>
      <c r="C315" s="60" t="s">
        <v>38</v>
      </c>
      <c r="D315" s="60" t="s">
        <v>145</v>
      </c>
      <c r="E315" s="60" t="s">
        <v>453</v>
      </c>
      <c r="I315" s="60" t="s">
        <v>4</v>
      </c>
      <c r="J315" s="60" t="s">
        <v>41</v>
      </c>
      <c r="K315" s="60" t="s">
        <v>41</v>
      </c>
      <c r="L315" s="60" t="s">
        <v>41</v>
      </c>
      <c r="M315" s="60" t="s">
        <v>63</v>
      </c>
      <c r="N315" s="60" t="s">
        <v>41</v>
      </c>
      <c r="O315" s="60" t="s">
        <v>51</v>
      </c>
      <c r="P315" s="60" t="s">
        <v>41</v>
      </c>
      <c r="Q315" s="60" t="s">
        <v>52</v>
      </c>
      <c r="R315" s="60" t="s">
        <v>41</v>
      </c>
      <c r="S315" s="60" t="s">
        <v>65</v>
      </c>
      <c r="T315" s="60" t="s">
        <v>4</v>
      </c>
      <c r="U315" s="60">
        <f t="shared" si="80"/>
        <v>0</v>
      </c>
      <c r="V315" s="60">
        <f t="shared" si="81"/>
        <v>2</v>
      </c>
      <c r="W315" s="60">
        <f t="shared" si="82"/>
        <v>8</v>
      </c>
      <c r="X315" s="60">
        <f t="shared" si="83"/>
        <v>9</v>
      </c>
      <c r="Y315" s="24">
        <f t="shared" si="84"/>
        <v>8</v>
      </c>
      <c r="Z315" s="24">
        <f t="shared" si="85"/>
        <v>9</v>
      </c>
      <c r="AA315" s="24">
        <f t="shared" si="86"/>
        <v>9</v>
      </c>
      <c r="AB315" s="24">
        <f t="shared" si="87"/>
        <v>9</v>
      </c>
      <c r="AC315" s="24">
        <f t="shared" si="88"/>
        <v>9</v>
      </c>
      <c r="AD315" s="24">
        <f t="shared" si="89"/>
        <v>9</v>
      </c>
      <c r="AE315" s="24">
        <f t="shared" si="90"/>
        <v>8</v>
      </c>
      <c r="AF315" s="24">
        <f t="shared" si="91"/>
        <v>0</v>
      </c>
      <c r="AG315" s="24">
        <f t="shared" si="92"/>
        <v>0</v>
      </c>
      <c r="AH315" s="24">
        <f t="shared" si="93"/>
        <v>0</v>
      </c>
      <c r="AI315" s="24">
        <f t="shared" si="94"/>
        <v>1</v>
      </c>
      <c r="AJ315" s="24">
        <f t="shared" si="95"/>
        <v>1</v>
      </c>
      <c r="AK315" s="24">
        <f t="shared" si="96"/>
        <v>2</v>
      </c>
      <c r="AL315" s="24">
        <f t="shared" si="97"/>
        <v>6</v>
      </c>
      <c r="AM315" s="2">
        <f t="shared" si="98"/>
        <v>52</v>
      </c>
      <c r="AN315" s="60">
        <f t="shared" si="99"/>
        <v>0</v>
      </c>
    </row>
    <row r="316" spans="1:40" ht="15.5" customHeight="1" x14ac:dyDescent="0.35">
      <c r="A316" s="60">
        <v>314</v>
      </c>
      <c r="B316" s="60">
        <v>314</v>
      </c>
      <c r="C316" s="60" t="s">
        <v>55</v>
      </c>
      <c r="D316" s="60" t="s">
        <v>145</v>
      </c>
      <c r="E316" s="60" t="s">
        <v>454</v>
      </c>
      <c r="I316" s="60" t="s">
        <v>3</v>
      </c>
      <c r="J316" s="60" t="s">
        <v>3</v>
      </c>
      <c r="K316" s="60" t="s">
        <v>4</v>
      </c>
      <c r="L316" s="60" t="s">
        <v>41</v>
      </c>
      <c r="M316" s="60" t="s">
        <v>43</v>
      </c>
      <c r="N316" s="60" t="s">
        <v>42</v>
      </c>
      <c r="O316" s="60" t="s">
        <v>64</v>
      </c>
      <c r="P316" s="60" t="s">
        <v>48</v>
      </c>
      <c r="Q316" s="60" t="s">
        <v>56</v>
      </c>
      <c r="R316" s="60" t="s">
        <v>41</v>
      </c>
      <c r="S316" s="60" t="s">
        <v>66</v>
      </c>
      <c r="T316" s="60" t="s">
        <v>40</v>
      </c>
      <c r="U316" s="60">
        <f t="shared" si="80"/>
        <v>4</v>
      </c>
      <c r="V316" s="60">
        <f t="shared" si="81"/>
        <v>6</v>
      </c>
      <c r="W316" s="60">
        <f t="shared" si="82"/>
        <v>6</v>
      </c>
      <c r="X316" s="60">
        <f t="shared" si="83"/>
        <v>9</v>
      </c>
      <c r="Y316" s="24">
        <f t="shared" si="84"/>
        <v>6</v>
      </c>
      <c r="Z316" s="24">
        <f t="shared" si="85"/>
        <v>6</v>
      </c>
      <c r="AA316" s="24">
        <f t="shared" si="86"/>
        <v>8</v>
      </c>
      <c r="AB316" s="24">
        <f t="shared" si="87"/>
        <v>7</v>
      </c>
      <c r="AC316" s="24">
        <f t="shared" si="88"/>
        <v>5</v>
      </c>
      <c r="AD316" s="24">
        <f t="shared" si="89"/>
        <v>9</v>
      </c>
      <c r="AE316" s="24">
        <f t="shared" si="90"/>
        <v>3</v>
      </c>
      <c r="AF316" s="24">
        <f t="shared" si="91"/>
        <v>2</v>
      </c>
      <c r="AG316" s="24">
        <f t="shared" si="92"/>
        <v>2</v>
      </c>
      <c r="AH316" s="24">
        <f t="shared" si="93"/>
        <v>4</v>
      </c>
      <c r="AI316" s="24">
        <f t="shared" si="94"/>
        <v>3</v>
      </c>
      <c r="AJ316" s="24">
        <f t="shared" si="95"/>
        <v>3</v>
      </c>
      <c r="AK316" s="24">
        <f t="shared" si="96"/>
        <v>6</v>
      </c>
      <c r="AL316" s="24">
        <f t="shared" si="97"/>
        <v>6</v>
      </c>
      <c r="AM316" s="2">
        <f t="shared" si="98"/>
        <v>35</v>
      </c>
      <c r="AN316" s="60">
        <f t="shared" si="99"/>
        <v>0</v>
      </c>
    </row>
    <row r="317" spans="1:40" ht="15.5" customHeight="1" x14ac:dyDescent="0.35">
      <c r="A317" s="60">
        <v>315</v>
      </c>
      <c r="B317" s="60">
        <v>315</v>
      </c>
      <c r="C317" s="60" t="s">
        <v>55</v>
      </c>
      <c r="D317" s="60" t="s">
        <v>145</v>
      </c>
      <c r="E317" s="60" t="s">
        <v>455</v>
      </c>
      <c r="I317" s="60" t="s">
        <v>3</v>
      </c>
      <c r="J317" s="60" t="s">
        <v>42</v>
      </c>
      <c r="K317" s="60" t="s">
        <v>41</v>
      </c>
      <c r="L317" s="60" t="s">
        <v>4</v>
      </c>
      <c r="M317" s="60" t="s">
        <v>63</v>
      </c>
      <c r="N317" s="60" t="s">
        <v>41</v>
      </c>
      <c r="O317" s="60" t="s">
        <v>51</v>
      </c>
      <c r="P317" s="60" t="s">
        <v>48</v>
      </c>
      <c r="Q317" s="60" t="s">
        <v>53</v>
      </c>
      <c r="R317" s="60" t="s">
        <v>41</v>
      </c>
      <c r="S317" s="60" t="s">
        <v>65</v>
      </c>
      <c r="T317" s="60" t="s">
        <v>4</v>
      </c>
      <c r="U317" s="60">
        <f t="shared" si="80"/>
        <v>2</v>
      </c>
      <c r="V317" s="60">
        <f t="shared" si="81"/>
        <v>5</v>
      </c>
      <c r="W317" s="60">
        <f t="shared" si="82"/>
        <v>6</v>
      </c>
      <c r="X317" s="60">
        <f t="shared" si="83"/>
        <v>8</v>
      </c>
      <c r="Y317" s="24">
        <f t="shared" si="84"/>
        <v>6</v>
      </c>
      <c r="Z317" s="24">
        <f t="shared" si="85"/>
        <v>7</v>
      </c>
      <c r="AA317" s="24">
        <f t="shared" si="86"/>
        <v>9</v>
      </c>
      <c r="AB317" s="24">
        <f t="shared" si="87"/>
        <v>9</v>
      </c>
      <c r="AC317" s="24">
        <f t="shared" si="88"/>
        <v>5</v>
      </c>
      <c r="AD317" s="24">
        <f t="shared" si="89"/>
        <v>9</v>
      </c>
      <c r="AE317" s="24">
        <f t="shared" si="90"/>
        <v>8</v>
      </c>
      <c r="AF317" s="24">
        <f t="shared" si="91"/>
        <v>1</v>
      </c>
      <c r="AG317" s="24">
        <f t="shared" si="92"/>
        <v>1</v>
      </c>
      <c r="AH317" s="24">
        <f t="shared" si="93"/>
        <v>2</v>
      </c>
      <c r="AI317" s="24">
        <f t="shared" si="94"/>
        <v>2</v>
      </c>
      <c r="AJ317" s="24">
        <f t="shared" si="95"/>
        <v>2</v>
      </c>
      <c r="AK317" s="24">
        <f t="shared" si="96"/>
        <v>4</v>
      </c>
      <c r="AL317" s="24">
        <f t="shared" si="97"/>
        <v>6</v>
      </c>
      <c r="AM317" s="2">
        <f t="shared" si="98"/>
        <v>44</v>
      </c>
      <c r="AN317" s="60">
        <f t="shared" si="99"/>
        <v>0</v>
      </c>
    </row>
    <row r="318" spans="1:40" ht="15.5" customHeight="1" x14ac:dyDescent="0.35">
      <c r="A318" s="60">
        <v>316</v>
      </c>
      <c r="B318" s="60">
        <v>316</v>
      </c>
      <c r="C318" s="60" t="s">
        <v>38</v>
      </c>
      <c r="D318" s="60" t="s">
        <v>145</v>
      </c>
      <c r="E318" s="60" t="s">
        <v>456</v>
      </c>
      <c r="I318" s="60" t="s">
        <v>4</v>
      </c>
      <c r="J318" s="60" t="s">
        <v>3</v>
      </c>
      <c r="K318" s="60" t="s">
        <v>41</v>
      </c>
      <c r="L318" s="60" t="s">
        <v>41</v>
      </c>
      <c r="M318" s="60" t="s">
        <v>43</v>
      </c>
      <c r="N318" s="60" t="s">
        <v>41</v>
      </c>
      <c r="O318" s="60" t="s">
        <v>44</v>
      </c>
      <c r="P318" s="60" t="s">
        <v>41</v>
      </c>
      <c r="Q318" s="60" t="s">
        <v>45</v>
      </c>
      <c r="R318" s="60" t="s">
        <v>41</v>
      </c>
      <c r="S318" s="60" t="s">
        <v>46</v>
      </c>
      <c r="T318" s="60" t="s">
        <v>42</v>
      </c>
      <c r="U318" s="60">
        <f t="shared" si="80"/>
        <v>1</v>
      </c>
      <c r="V318" s="60">
        <f t="shared" si="81"/>
        <v>3</v>
      </c>
      <c r="W318" s="60">
        <f t="shared" si="82"/>
        <v>8</v>
      </c>
      <c r="X318" s="60">
        <f t="shared" si="83"/>
        <v>9</v>
      </c>
      <c r="Y318" s="24">
        <f t="shared" si="84"/>
        <v>8</v>
      </c>
      <c r="Z318" s="24">
        <f t="shared" si="85"/>
        <v>6</v>
      </c>
      <c r="AA318" s="24">
        <f t="shared" si="86"/>
        <v>9</v>
      </c>
      <c r="AB318" s="24">
        <f t="shared" si="87"/>
        <v>9</v>
      </c>
      <c r="AC318" s="24">
        <f t="shared" si="88"/>
        <v>9</v>
      </c>
      <c r="AD318" s="24">
        <f t="shared" si="89"/>
        <v>9</v>
      </c>
      <c r="AE318" s="24">
        <f t="shared" si="90"/>
        <v>7</v>
      </c>
      <c r="AF318" s="24">
        <f t="shared" si="91"/>
        <v>1</v>
      </c>
      <c r="AG318" s="24">
        <f t="shared" si="92"/>
        <v>0</v>
      </c>
      <c r="AH318" s="24">
        <f t="shared" si="93"/>
        <v>1</v>
      </c>
      <c r="AI318" s="24">
        <f t="shared" si="94"/>
        <v>2</v>
      </c>
      <c r="AJ318" s="24">
        <f t="shared" si="95"/>
        <v>1</v>
      </c>
      <c r="AK318" s="24">
        <f t="shared" si="96"/>
        <v>3</v>
      </c>
      <c r="AL318" s="24">
        <f t="shared" si="97"/>
        <v>6</v>
      </c>
      <c r="AM318" s="2">
        <f t="shared" si="98"/>
        <v>48</v>
      </c>
      <c r="AN318" s="60">
        <f t="shared" si="99"/>
        <v>0</v>
      </c>
    </row>
    <row r="319" spans="1:40" ht="15.5" customHeight="1" x14ac:dyDescent="0.35">
      <c r="A319" s="60">
        <v>317</v>
      </c>
      <c r="B319" s="60">
        <v>317</v>
      </c>
      <c r="C319" s="60" t="s">
        <v>38</v>
      </c>
      <c r="D319" s="60" t="s">
        <v>145</v>
      </c>
      <c r="E319" s="60" t="s">
        <v>457</v>
      </c>
      <c r="I319" s="60" t="s">
        <v>49</v>
      </c>
      <c r="J319" s="60" t="s">
        <v>49</v>
      </c>
      <c r="K319" s="60" t="s">
        <v>41</v>
      </c>
      <c r="L319" s="60" t="s">
        <v>4</v>
      </c>
      <c r="M319" s="60" t="s">
        <v>63</v>
      </c>
      <c r="N319" s="60" t="s">
        <v>4</v>
      </c>
      <c r="O319" s="60" t="s">
        <v>51</v>
      </c>
      <c r="P319" s="60" t="s">
        <v>40</v>
      </c>
      <c r="Q319" s="60" t="s">
        <v>53</v>
      </c>
      <c r="R319" s="60" t="s">
        <v>49</v>
      </c>
      <c r="S319" s="60" t="s">
        <v>65</v>
      </c>
      <c r="T319" s="60" t="s">
        <v>49</v>
      </c>
      <c r="U319" s="60">
        <f t="shared" si="80"/>
        <v>5</v>
      </c>
      <c r="V319" s="60">
        <f t="shared" si="81"/>
        <v>7</v>
      </c>
      <c r="W319" s="60">
        <f t="shared" si="82"/>
        <v>4</v>
      </c>
      <c r="X319" s="60">
        <f t="shared" si="83"/>
        <v>8</v>
      </c>
      <c r="Y319" s="24">
        <f t="shared" si="84"/>
        <v>4</v>
      </c>
      <c r="Z319" s="24">
        <f t="shared" si="85"/>
        <v>4</v>
      </c>
      <c r="AA319" s="24">
        <f t="shared" si="86"/>
        <v>9</v>
      </c>
      <c r="AB319" s="24">
        <f t="shared" si="87"/>
        <v>8</v>
      </c>
      <c r="AC319" s="24">
        <f t="shared" si="88"/>
        <v>3</v>
      </c>
      <c r="AD319" s="24">
        <f t="shared" si="89"/>
        <v>4</v>
      </c>
      <c r="AE319" s="24">
        <f t="shared" si="90"/>
        <v>4</v>
      </c>
      <c r="AF319" s="24">
        <f t="shared" si="91"/>
        <v>2</v>
      </c>
      <c r="AG319" s="24">
        <f t="shared" si="92"/>
        <v>3</v>
      </c>
      <c r="AH319" s="24">
        <f t="shared" si="93"/>
        <v>5</v>
      </c>
      <c r="AI319" s="24">
        <f t="shared" si="94"/>
        <v>2</v>
      </c>
      <c r="AJ319" s="24">
        <f t="shared" si="95"/>
        <v>3</v>
      </c>
      <c r="AK319" s="24">
        <f t="shared" si="96"/>
        <v>5</v>
      </c>
      <c r="AL319" s="24">
        <f t="shared" si="97"/>
        <v>6</v>
      </c>
      <c r="AM319" s="2">
        <f t="shared" si="98"/>
        <v>28</v>
      </c>
      <c r="AN319" s="60">
        <f t="shared" si="99"/>
        <v>0</v>
      </c>
    </row>
    <row r="320" spans="1:40" ht="15.5" customHeight="1" x14ac:dyDescent="0.35">
      <c r="A320" s="60">
        <v>318</v>
      </c>
      <c r="B320" s="60">
        <v>318</v>
      </c>
      <c r="C320" s="60" t="s">
        <v>55</v>
      </c>
      <c r="D320" s="60" t="s">
        <v>145</v>
      </c>
      <c r="E320" s="60" t="s">
        <v>458</v>
      </c>
      <c r="I320" s="60" t="s">
        <v>48</v>
      </c>
      <c r="J320" s="60" t="s">
        <v>3</v>
      </c>
      <c r="K320" s="60" t="s">
        <v>41</v>
      </c>
      <c r="L320" s="60" t="s">
        <v>41</v>
      </c>
      <c r="M320" s="60" t="s">
        <v>43</v>
      </c>
      <c r="N320" s="60" t="s">
        <v>42</v>
      </c>
      <c r="O320" s="60" t="s">
        <v>52</v>
      </c>
      <c r="P320" s="60" t="s">
        <v>48</v>
      </c>
      <c r="Q320" s="60" t="s">
        <v>53</v>
      </c>
      <c r="R320" s="60" t="s">
        <v>41</v>
      </c>
      <c r="S320" s="60" t="s">
        <v>73</v>
      </c>
      <c r="T320" s="60" t="s">
        <v>3</v>
      </c>
      <c r="U320" s="60">
        <f t="shared" si="80"/>
        <v>4</v>
      </c>
      <c r="V320" s="60">
        <f t="shared" si="81"/>
        <v>5</v>
      </c>
      <c r="W320" s="60">
        <f t="shared" si="82"/>
        <v>5</v>
      </c>
      <c r="X320" s="60">
        <f t="shared" si="83"/>
        <v>9</v>
      </c>
      <c r="Y320" s="24">
        <f t="shared" si="84"/>
        <v>5</v>
      </c>
      <c r="Z320" s="24">
        <f t="shared" si="85"/>
        <v>6</v>
      </c>
      <c r="AA320" s="24">
        <f t="shared" si="86"/>
        <v>9</v>
      </c>
      <c r="AB320" s="24">
        <f t="shared" si="87"/>
        <v>7</v>
      </c>
      <c r="AC320" s="24">
        <f t="shared" si="88"/>
        <v>5</v>
      </c>
      <c r="AD320" s="24">
        <f t="shared" si="89"/>
        <v>9</v>
      </c>
      <c r="AE320" s="24">
        <f t="shared" si="90"/>
        <v>6</v>
      </c>
      <c r="AF320" s="24">
        <f t="shared" si="91"/>
        <v>2</v>
      </c>
      <c r="AG320" s="24">
        <f t="shared" si="92"/>
        <v>2</v>
      </c>
      <c r="AH320" s="24">
        <f t="shared" si="93"/>
        <v>4</v>
      </c>
      <c r="AI320" s="24">
        <f t="shared" si="94"/>
        <v>2</v>
      </c>
      <c r="AJ320" s="24">
        <f t="shared" si="95"/>
        <v>3</v>
      </c>
      <c r="AK320" s="24">
        <f t="shared" si="96"/>
        <v>5</v>
      </c>
      <c r="AL320" s="24">
        <f t="shared" si="97"/>
        <v>6</v>
      </c>
      <c r="AM320" s="2">
        <f t="shared" si="98"/>
        <v>38</v>
      </c>
      <c r="AN320" s="60">
        <f t="shared" si="99"/>
        <v>0</v>
      </c>
    </row>
    <row r="321" spans="1:40" ht="15.5" customHeight="1" x14ac:dyDescent="0.35">
      <c r="A321" s="60">
        <v>319</v>
      </c>
      <c r="B321" s="60">
        <v>319</v>
      </c>
      <c r="C321" s="60" t="s">
        <v>55</v>
      </c>
      <c r="D321" s="60" t="s">
        <v>145</v>
      </c>
      <c r="E321" s="60" t="s">
        <v>459</v>
      </c>
      <c r="I321" s="60" t="s">
        <v>48</v>
      </c>
      <c r="J321" s="60" t="s">
        <v>4</v>
      </c>
      <c r="K321" s="60" t="s">
        <v>41</v>
      </c>
      <c r="L321" s="60" t="s">
        <v>41</v>
      </c>
      <c r="M321" s="60" t="s">
        <v>56</v>
      </c>
      <c r="N321" s="60" t="s">
        <v>41</v>
      </c>
      <c r="O321" s="60" t="s">
        <v>57</v>
      </c>
      <c r="P321" s="60" t="s">
        <v>41</v>
      </c>
      <c r="Q321" s="60" t="s">
        <v>44</v>
      </c>
      <c r="R321" s="60" t="s">
        <v>42</v>
      </c>
      <c r="S321" s="60" t="s">
        <v>58</v>
      </c>
      <c r="T321" s="60" t="s">
        <v>41</v>
      </c>
      <c r="U321" s="60">
        <f t="shared" si="80"/>
        <v>1</v>
      </c>
      <c r="V321" s="60">
        <f t="shared" si="81"/>
        <v>3</v>
      </c>
      <c r="W321" s="60">
        <f t="shared" si="82"/>
        <v>5</v>
      </c>
      <c r="X321" s="60">
        <f t="shared" si="83"/>
        <v>9</v>
      </c>
      <c r="Y321" s="24">
        <f t="shared" si="84"/>
        <v>5</v>
      </c>
      <c r="Z321" s="24">
        <f t="shared" si="85"/>
        <v>8</v>
      </c>
      <c r="AA321" s="24">
        <f t="shared" si="86"/>
        <v>9</v>
      </c>
      <c r="AB321" s="24">
        <f t="shared" si="87"/>
        <v>9</v>
      </c>
      <c r="AC321" s="24">
        <f t="shared" si="88"/>
        <v>9</v>
      </c>
      <c r="AD321" s="24">
        <f t="shared" si="89"/>
        <v>7</v>
      </c>
      <c r="AE321" s="24">
        <f t="shared" si="90"/>
        <v>9</v>
      </c>
      <c r="AF321" s="24">
        <f t="shared" si="91"/>
        <v>1</v>
      </c>
      <c r="AG321" s="24">
        <f t="shared" si="92"/>
        <v>0</v>
      </c>
      <c r="AH321" s="24">
        <f t="shared" si="93"/>
        <v>1</v>
      </c>
      <c r="AI321" s="24">
        <f t="shared" si="94"/>
        <v>2</v>
      </c>
      <c r="AJ321" s="24">
        <f t="shared" si="95"/>
        <v>1</v>
      </c>
      <c r="AK321" s="24">
        <f t="shared" si="96"/>
        <v>3</v>
      </c>
      <c r="AL321" s="24">
        <f t="shared" si="97"/>
        <v>6</v>
      </c>
      <c r="AM321" s="2">
        <f t="shared" si="98"/>
        <v>47</v>
      </c>
      <c r="AN321" s="60">
        <f t="shared" si="99"/>
        <v>0</v>
      </c>
    </row>
    <row r="322" spans="1:40" ht="15.5" customHeight="1" x14ac:dyDescent="0.35">
      <c r="A322" s="60">
        <v>320</v>
      </c>
      <c r="B322" s="60">
        <v>320</v>
      </c>
      <c r="C322" s="60" t="s">
        <v>38</v>
      </c>
      <c r="D322" s="60" t="s">
        <v>145</v>
      </c>
      <c r="E322" s="60" t="s">
        <v>460</v>
      </c>
      <c r="I322" s="60" t="s">
        <v>40</v>
      </c>
      <c r="J322" s="60" t="s">
        <v>49</v>
      </c>
      <c r="K322" s="60" t="s">
        <v>41</v>
      </c>
      <c r="L322" s="60" t="s">
        <v>4</v>
      </c>
      <c r="M322" s="60" t="s">
        <v>63</v>
      </c>
      <c r="N322" s="60" t="s">
        <v>42</v>
      </c>
      <c r="O322" s="60" t="s">
        <v>43</v>
      </c>
      <c r="P322" s="60" t="s">
        <v>3</v>
      </c>
      <c r="Q322" s="60" t="s">
        <v>64</v>
      </c>
      <c r="R322" s="60" t="s">
        <v>40</v>
      </c>
      <c r="S322" s="60" t="s">
        <v>54</v>
      </c>
      <c r="T322" s="60" t="s">
        <v>48</v>
      </c>
      <c r="U322" s="60">
        <f t="shared" si="80"/>
        <v>5</v>
      </c>
      <c r="V322" s="60">
        <f t="shared" si="81"/>
        <v>7</v>
      </c>
      <c r="W322" s="60">
        <f t="shared" si="82"/>
        <v>3</v>
      </c>
      <c r="X322" s="60">
        <f t="shared" si="83"/>
        <v>8</v>
      </c>
      <c r="Y322" s="24">
        <f t="shared" si="84"/>
        <v>3</v>
      </c>
      <c r="Z322" s="24">
        <f t="shared" si="85"/>
        <v>4</v>
      </c>
      <c r="AA322" s="24">
        <f t="shared" si="86"/>
        <v>9</v>
      </c>
      <c r="AB322" s="24">
        <f t="shared" si="87"/>
        <v>7</v>
      </c>
      <c r="AC322" s="24">
        <f t="shared" si="88"/>
        <v>6</v>
      </c>
      <c r="AD322" s="24">
        <f t="shared" si="89"/>
        <v>3</v>
      </c>
      <c r="AE322" s="24">
        <f t="shared" si="90"/>
        <v>5</v>
      </c>
      <c r="AF322" s="24">
        <f t="shared" si="91"/>
        <v>2</v>
      </c>
      <c r="AG322" s="24">
        <f t="shared" si="92"/>
        <v>3</v>
      </c>
      <c r="AH322" s="24">
        <f t="shared" si="93"/>
        <v>5</v>
      </c>
      <c r="AI322" s="24">
        <f t="shared" si="94"/>
        <v>2</v>
      </c>
      <c r="AJ322" s="24">
        <f t="shared" si="95"/>
        <v>3</v>
      </c>
      <c r="AK322" s="24">
        <f t="shared" si="96"/>
        <v>5</v>
      </c>
      <c r="AL322" s="24">
        <f t="shared" si="97"/>
        <v>6</v>
      </c>
      <c r="AM322" s="2">
        <f t="shared" si="98"/>
        <v>30</v>
      </c>
      <c r="AN322" s="60">
        <f t="shared" si="99"/>
        <v>0</v>
      </c>
    </row>
    <row r="323" spans="1:40" ht="15.5" customHeight="1" x14ac:dyDescent="0.35">
      <c r="A323" s="60">
        <v>321</v>
      </c>
      <c r="B323" s="60">
        <v>321</v>
      </c>
      <c r="C323" s="60" t="s">
        <v>55</v>
      </c>
      <c r="D323" s="60" t="s">
        <v>145</v>
      </c>
      <c r="E323" s="60" t="s">
        <v>461</v>
      </c>
      <c r="I323" s="60" t="s">
        <v>42</v>
      </c>
      <c r="J323" s="60" t="s">
        <v>49</v>
      </c>
      <c r="K323" s="60" t="s">
        <v>41</v>
      </c>
      <c r="L323" s="60" t="s">
        <v>4</v>
      </c>
      <c r="M323" s="60" t="s">
        <v>65</v>
      </c>
      <c r="N323" s="60" t="s">
        <v>42</v>
      </c>
      <c r="O323" s="60" t="s">
        <v>69</v>
      </c>
      <c r="P323" s="60" t="s">
        <v>40</v>
      </c>
      <c r="Q323" s="60" t="s">
        <v>70</v>
      </c>
      <c r="R323" s="60" t="s">
        <v>40</v>
      </c>
      <c r="S323" s="60" t="s">
        <v>71</v>
      </c>
      <c r="T323" s="60" t="s">
        <v>3</v>
      </c>
      <c r="U323" s="60">
        <f t="shared" ref="U323:U386" si="100">IF(A323&gt;0,COUNTIF(W323:X323,"&lt;7") + COUNTIF(Z323:AA323,"&lt;7")+COUNTIF(AB323:AE323,"&lt;7"),"")</f>
        <v>4</v>
      </c>
      <c r="V323" s="60">
        <f t="shared" ref="V323:V386" si="101">IF(A323&gt;0,COUNTIF(W323:X323,"&lt;=8") + COUNTIF(Z323:AA323,"&lt;=8")+COUNTIF(AB323:AE323,"&lt;=8"),"")</f>
        <v>7</v>
      </c>
      <c r="W323" s="60">
        <f t="shared" ref="W323:W386" si="102">IF(LEN(I323) = 2,INT(RIGHT(I323,1)),"")</f>
        <v>7</v>
      </c>
      <c r="X323" s="60">
        <f t="shared" ref="X323:X386" si="103">IF(LEN(L323) = 2,INT(RIGHT(L323,1)),"")</f>
        <v>8</v>
      </c>
      <c r="Y323" s="24">
        <f t="shared" ref="Y323:Y386" si="104">IF(LEN(I323) = 2,IF(A323&gt;0,MIN(W323:X323),""),"")</f>
        <v>7</v>
      </c>
      <c r="Z323" s="24">
        <f t="shared" ref="Z323:Z386" si="105">IF(LEN(J323)=2,INT(RIGHT(J323,1)),"")</f>
        <v>4</v>
      </c>
      <c r="AA323" s="24">
        <f t="shared" ref="AA323:AA386" si="106">IF(LEN(K323) = 2,INT(RIGHT(K323,1)),"")</f>
        <v>9</v>
      </c>
      <c r="AB323" s="24">
        <f t="shared" ref="AB323:AB386" si="107">IF(LEN(N323)=2,INT(RIGHT(N323,1)),"")</f>
        <v>7</v>
      </c>
      <c r="AC323" s="24">
        <f t="shared" ref="AC323:AC386" si="108">IF(LEN(P323) = 2,INT(RIGHT(P323,1)),"")</f>
        <v>3</v>
      </c>
      <c r="AD323" s="24">
        <f t="shared" ref="AD323:AD386" si="109">IF(LEN(R323)=2,INT(RIGHT(R323,1)),"")</f>
        <v>3</v>
      </c>
      <c r="AE323" s="24">
        <f t="shared" ref="AE323:AE386" si="110">IF(LEN(T323)=2,INT(RIGHT(T323,1)),"")</f>
        <v>6</v>
      </c>
      <c r="AF323" s="24">
        <f t="shared" ref="AF323:AF386" si="111">IF(A323&gt;0,COUNTIF(Y323:AA323,"&lt;7"),"")</f>
        <v>1</v>
      </c>
      <c r="AG323" s="24">
        <f t="shared" ref="AG323:AG386" si="112">IF(A323&gt;0,IF(COUNTIF(AB323:AE323,"&lt;7")&gt;3,3,COUNTIF(AB323:AE323,"&lt;7")),"")</f>
        <v>3</v>
      </c>
      <c r="AH323" s="24">
        <f t="shared" ref="AH323:AH386" si="113">IF(A323&gt;0,AF323+AG323,"")</f>
        <v>4</v>
      </c>
      <c r="AI323" s="24">
        <f t="shared" ref="AI323:AI386" si="114">IF(A323&gt;0,COUNTIF(Y323:AA323,"&lt;9"),"")</f>
        <v>2</v>
      </c>
      <c r="AJ323" s="24">
        <f t="shared" ref="AJ323:AJ386" si="115">IF(A323&gt;0,IF(COUNTIF(AB323:AE323,"&lt;=8")&gt;3,3,COUNTIF(AB323:AE323,"&lt;=8")),"")</f>
        <v>3</v>
      </c>
      <c r="AK323" s="24">
        <f t="shared" ref="AK323:AK386" si="116">IF(A323&gt;0,AI323+AJ323,"")</f>
        <v>5</v>
      </c>
      <c r="AL323" s="24">
        <f t="shared" ref="AL323:AL386" si="117">COUNTIF(Y323:AE323,"&gt;0")-1</f>
        <v>6</v>
      </c>
      <c r="AM323" s="2">
        <f t="shared" ref="AM323:AM386" si="118">IF(AL323&gt;=6,IF(A323&gt;0,IF(AE323&lt;&gt;"",SUM(Y323:AA323) + SUM(AB323:AE323)-MAX(AB323:AE323),SUM(Y323:AA323) + SUM(AB323:AE323)),""),"")</f>
        <v>32</v>
      </c>
      <c r="AN323" s="60">
        <f t="shared" ref="AN323:AN386" si="119">COUNTIF(I323:L323,"A1")+COUNTIF(N323,"A1")+COUNTIF(P323,"A1")+COUNTIF(R323,"A1")+COUNTIF(T323,"A1")</f>
        <v>0</v>
      </c>
    </row>
    <row r="324" spans="1:40" ht="15.5" customHeight="1" x14ac:dyDescent="0.35">
      <c r="A324" s="60">
        <v>322</v>
      </c>
      <c r="B324" s="60">
        <v>322</v>
      </c>
      <c r="C324" s="60" t="s">
        <v>38</v>
      </c>
      <c r="D324" s="60" t="s">
        <v>145</v>
      </c>
      <c r="E324" s="60" t="s">
        <v>462</v>
      </c>
      <c r="I324" s="60" t="s">
        <v>40</v>
      </c>
      <c r="J324" s="60" t="s">
        <v>49</v>
      </c>
      <c r="K324" s="60" t="s">
        <v>41</v>
      </c>
      <c r="L324" s="60" t="s">
        <v>4</v>
      </c>
      <c r="M324" s="60" t="s">
        <v>51</v>
      </c>
      <c r="N324" s="60" t="s">
        <v>40</v>
      </c>
      <c r="O324" s="60" t="s">
        <v>52</v>
      </c>
      <c r="P324" s="60" t="s">
        <v>40</v>
      </c>
      <c r="Q324" s="60" t="s">
        <v>53</v>
      </c>
      <c r="R324" s="60" t="s">
        <v>3</v>
      </c>
      <c r="S324" s="60" t="s">
        <v>54</v>
      </c>
      <c r="T324" s="60" t="s">
        <v>3</v>
      </c>
      <c r="U324" s="60">
        <f t="shared" si="100"/>
        <v>6</v>
      </c>
      <c r="V324" s="60">
        <f t="shared" si="101"/>
        <v>7</v>
      </c>
      <c r="W324" s="60">
        <f t="shared" si="102"/>
        <v>3</v>
      </c>
      <c r="X324" s="60">
        <f t="shared" si="103"/>
        <v>8</v>
      </c>
      <c r="Y324" s="24">
        <f t="shared" si="104"/>
        <v>3</v>
      </c>
      <c r="Z324" s="24">
        <f t="shared" si="105"/>
        <v>4</v>
      </c>
      <c r="AA324" s="24">
        <f t="shared" si="106"/>
        <v>9</v>
      </c>
      <c r="AB324" s="24">
        <f t="shared" si="107"/>
        <v>3</v>
      </c>
      <c r="AC324" s="24">
        <f t="shared" si="108"/>
        <v>3</v>
      </c>
      <c r="AD324" s="24">
        <f t="shared" si="109"/>
        <v>6</v>
      </c>
      <c r="AE324" s="24">
        <f t="shared" si="110"/>
        <v>6</v>
      </c>
      <c r="AF324" s="24">
        <f t="shared" si="111"/>
        <v>2</v>
      </c>
      <c r="AG324" s="24">
        <f t="shared" si="112"/>
        <v>3</v>
      </c>
      <c r="AH324" s="24">
        <f t="shared" si="113"/>
        <v>5</v>
      </c>
      <c r="AI324" s="24">
        <f t="shared" si="114"/>
        <v>2</v>
      </c>
      <c r="AJ324" s="24">
        <f t="shared" si="115"/>
        <v>3</v>
      </c>
      <c r="AK324" s="24">
        <f t="shared" si="116"/>
        <v>5</v>
      </c>
      <c r="AL324" s="24">
        <f t="shared" si="117"/>
        <v>6</v>
      </c>
      <c r="AM324" s="2">
        <f t="shared" si="118"/>
        <v>28</v>
      </c>
      <c r="AN324" s="60">
        <f t="shared" si="119"/>
        <v>0</v>
      </c>
    </row>
    <row r="325" spans="1:40" ht="15.5" customHeight="1" x14ac:dyDescent="0.35">
      <c r="A325" s="60">
        <v>323</v>
      </c>
      <c r="B325" s="60">
        <v>323</v>
      </c>
      <c r="C325" s="60" t="s">
        <v>38</v>
      </c>
      <c r="D325" s="60" t="s">
        <v>145</v>
      </c>
      <c r="E325" s="60" t="s">
        <v>463</v>
      </c>
      <c r="I325" s="60" t="s">
        <v>40</v>
      </c>
      <c r="J325" s="60" t="s">
        <v>48</v>
      </c>
      <c r="K325" s="60" t="s">
        <v>41</v>
      </c>
      <c r="L325" s="60" t="s">
        <v>41</v>
      </c>
      <c r="M325" s="60" t="s">
        <v>63</v>
      </c>
      <c r="N325" s="60" t="s">
        <v>4</v>
      </c>
      <c r="O325" s="60" t="s">
        <v>51</v>
      </c>
      <c r="P325" s="60" t="s">
        <v>40</v>
      </c>
      <c r="Q325" s="60" t="s">
        <v>52</v>
      </c>
      <c r="R325" s="60" t="s">
        <v>3</v>
      </c>
      <c r="S325" s="60" t="s">
        <v>65</v>
      </c>
      <c r="T325" s="60" t="s">
        <v>4</v>
      </c>
      <c r="U325" s="60">
        <f t="shared" si="100"/>
        <v>4</v>
      </c>
      <c r="V325" s="60">
        <f t="shared" si="101"/>
        <v>6</v>
      </c>
      <c r="W325" s="60">
        <f t="shared" si="102"/>
        <v>3</v>
      </c>
      <c r="X325" s="60">
        <f t="shared" si="103"/>
        <v>9</v>
      </c>
      <c r="Y325" s="24">
        <f t="shared" si="104"/>
        <v>3</v>
      </c>
      <c r="Z325" s="24">
        <f t="shared" si="105"/>
        <v>5</v>
      </c>
      <c r="AA325" s="24">
        <f t="shared" si="106"/>
        <v>9</v>
      </c>
      <c r="AB325" s="24">
        <f t="shared" si="107"/>
        <v>8</v>
      </c>
      <c r="AC325" s="24">
        <f t="shared" si="108"/>
        <v>3</v>
      </c>
      <c r="AD325" s="24">
        <f t="shared" si="109"/>
        <v>6</v>
      </c>
      <c r="AE325" s="24">
        <f t="shared" si="110"/>
        <v>8</v>
      </c>
      <c r="AF325" s="24">
        <f t="shared" si="111"/>
        <v>2</v>
      </c>
      <c r="AG325" s="24">
        <f t="shared" si="112"/>
        <v>2</v>
      </c>
      <c r="AH325" s="24">
        <f t="shared" si="113"/>
        <v>4</v>
      </c>
      <c r="AI325" s="24">
        <f t="shared" si="114"/>
        <v>2</v>
      </c>
      <c r="AJ325" s="24">
        <f t="shared" si="115"/>
        <v>3</v>
      </c>
      <c r="AK325" s="24">
        <f t="shared" si="116"/>
        <v>5</v>
      </c>
      <c r="AL325" s="24">
        <f t="shared" si="117"/>
        <v>6</v>
      </c>
      <c r="AM325" s="2">
        <f t="shared" si="118"/>
        <v>34</v>
      </c>
      <c r="AN325" s="60">
        <f t="shared" si="119"/>
        <v>0</v>
      </c>
    </row>
    <row r="326" spans="1:40" ht="15.5" customHeight="1" x14ac:dyDescent="0.35">
      <c r="A326" s="60">
        <v>324</v>
      </c>
      <c r="B326" s="60">
        <v>324</v>
      </c>
      <c r="C326" s="60" t="s">
        <v>38</v>
      </c>
      <c r="D326" s="60" t="s">
        <v>145</v>
      </c>
      <c r="E326" s="60" t="s">
        <v>464</v>
      </c>
      <c r="I326" s="60" t="s">
        <v>42</v>
      </c>
      <c r="J326" s="60" t="s">
        <v>42</v>
      </c>
      <c r="K326" s="60" t="s">
        <v>41</v>
      </c>
      <c r="L326" s="60" t="s">
        <v>4</v>
      </c>
      <c r="M326" s="60" t="s">
        <v>43</v>
      </c>
      <c r="N326" s="60" t="s">
        <v>41</v>
      </c>
      <c r="O326" s="60" t="s">
        <v>57</v>
      </c>
      <c r="P326" s="60" t="s">
        <v>41</v>
      </c>
      <c r="Q326" s="60" t="s">
        <v>72</v>
      </c>
      <c r="R326" s="60" t="s">
        <v>40</v>
      </c>
      <c r="S326" s="60" t="s">
        <v>46</v>
      </c>
      <c r="T326" s="60" t="s">
        <v>42</v>
      </c>
      <c r="U326" s="60">
        <f t="shared" si="100"/>
        <v>1</v>
      </c>
      <c r="V326" s="60">
        <f t="shared" si="101"/>
        <v>5</v>
      </c>
      <c r="W326" s="60">
        <f t="shared" si="102"/>
        <v>7</v>
      </c>
      <c r="X326" s="60">
        <f t="shared" si="103"/>
        <v>8</v>
      </c>
      <c r="Y326" s="24">
        <f t="shared" si="104"/>
        <v>7</v>
      </c>
      <c r="Z326" s="24">
        <f t="shared" si="105"/>
        <v>7</v>
      </c>
      <c r="AA326" s="24">
        <f t="shared" si="106"/>
        <v>9</v>
      </c>
      <c r="AB326" s="24">
        <f t="shared" si="107"/>
        <v>9</v>
      </c>
      <c r="AC326" s="24">
        <f t="shared" si="108"/>
        <v>9</v>
      </c>
      <c r="AD326" s="24">
        <f t="shared" si="109"/>
        <v>3</v>
      </c>
      <c r="AE326" s="24">
        <f t="shared" si="110"/>
        <v>7</v>
      </c>
      <c r="AF326" s="24">
        <f t="shared" si="111"/>
        <v>0</v>
      </c>
      <c r="AG326" s="24">
        <f t="shared" si="112"/>
        <v>1</v>
      </c>
      <c r="AH326" s="24">
        <f t="shared" si="113"/>
        <v>1</v>
      </c>
      <c r="AI326" s="24">
        <f t="shared" si="114"/>
        <v>2</v>
      </c>
      <c r="AJ326" s="24">
        <f t="shared" si="115"/>
        <v>2</v>
      </c>
      <c r="AK326" s="24">
        <f t="shared" si="116"/>
        <v>4</v>
      </c>
      <c r="AL326" s="24">
        <f t="shared" si="117"/>
        <v>6</v>
      </c>
      <c r="AM326" s="2">
        <f t="shared" si="118"/>
        <v>42</v>
      </c>
      <c r="AN326" s="60">
        <f t="shared" si="119"/>
        <v>0</v>
      </c>
    </row>
    <row r="327" spans="1:40" ht="15.5" customHeight="1" x14ac:dyDescent="0.35">
      <c r="A327" s="60">
        <v>325</v>
      </c>
      <c r="B327" s="60">
        <v>325</v>
      </c>
      <c r="C327" s="60" t="s">
        <v>55</v>
      </c>
      <c r="D327" s="60" t="s">
        <v>145</v>
      </c>
      <c r="E327" s="60" t="s">
        <v>465</v>
      </c>
      <c r="I327" s="60" t="s">
        <v>4</v>
      </c>
      <c r="J327" s="60" t="s">
        <v>42</v>
      </c>
      <c r="K327" s="60" t="s">
        <v>41</v>
      </c>
      <c r="L327" s="60" t="s">
        <v>41</v>
      </c>
      <c r="M327" s="60" t="s">
        <v>66</v>
      </c>
      <c r="N327" s="60" t="s">
        <v>3</v>
      </c>
      <c r="O327" s="60" t="s">
        <v>69</v>
      </c>
      <c r="P327" s="60" t="s">
        <v>3</v>
      </c>
      <c r="Q327" s="60" t="s">
        <v>70</v>
      </c>
      <c r="R327" s="60" t="s">
        <v>49</v>
      </c>
      <c r="S327" s="60" t="s">
        <v>71</v>
      </c>
      <c r="T327" s="60" t="s">
        <v>4</v>
      </c>
      <c r="U327" s="60">
        <f t="shared" si="100"/>
        <v>3</v>
      </c>
      <c r="V327" s="60">
        <f t="shared" si="101"/>
        <v>6</v>
      </c>
      <c r="W327" s="60">
        <f t="shared" si="102"/>
        <v>8</v>
      </c>
      <c r="X327" s="60">
        <f t="shared" si="103"/>
        <v>9</v>
      </c>
      <c r="Y327" s="24">
        <f t="shared" si="104"/>
        <v>8</v>
      </c>
      <c r="Z327" s="24">
        <f t="shared" si="105"/>
        <v>7</v>
      </c>
      <c r="AA327" s="24">
        <f t="shared" si="106"/>
        <v>9</v>
      </c>
      <c r="AB327" s="24">
        <f t="shared" si="107"/>
        <v>6</v>
      </c>
      <c r="AC327" s="24">
        <f t="shared" si="108"/>
        <v>6</v>
      </c>
      <c r="AD327" s="24">
        <f t="shared" si="109"/>
        <v>4</v>
      </c>
      <c r="AE327" s="24">
        <f t="shared" si="110"/>
        <v>8</v>
      </c>
      <c r="AF327" s="24">
        <f t="shared" si="111"/>
        <v>0</v>
      </c>
      <c r="AG327" s="24">
        <f t="shared" si="112"/>
        <v>3</v>
      </c>
      <c r="AH327" s="24">
        <f t="shared" si="113"/>
        <v>3</v>
      </c>
      <c r="AI327" s="24">
        <f t="shared" si="114"/>
        <v>2</v>
      </c>
      <c r="AJ327" s="24">
        <f t="shared" si="115"/>
        <v>3</v>
      </c>
      <c r="AK327" s="24">
        <f t="shared" si="116"/>
        <v>5</v>
      </c>
      <c r="AL327" s="24">
        <f t="shared" si="117"/>
        <v>6</v>
      </c>
      <c r="AM327" s="2">
        <f t="shared" si="118"/>
        <v>40</v>
      </c>
      <c r="AN327" s="60">
        <f t="shared" si="119"/>
        <v>0</v>
      </c>
    </row>
    <row r="328" spans="1:40" ht="15.5" customHeight="1" x14ac:dyDescent="0.35">
      <c r="A328" s="60">
        <v>326</v>
      </c>
      <c r="B328" s="60">
        <v>326</v>
      </c>
      <c r="C328" s="60" t="s">
        <v>55</v>
      </c>
      <c r="D328" s="60" t="s">
        <v>145</v>
      </c>
      <c r="E328" s="60" t="s">
        <v>466</v>
      </c>
      <c r="I328" s="60" t="s">
        <v>49</v>
      </c>
      <c r="J328" s="60" t="s">
        <v>48</v>
      </c>
      <c r="K328" s="60" t="s">
        <v>41</v>
      </c>
      <c r="L328" s="60" t="s">
        <v>41</v>
      </c>
      <c r="M328" s="60" t="s">
        <v>43</v>
      </c>
      <c r="N328" s="60" t="s">
        <v>4</v>
      </c>
      <c r="O328" s="60" t="s">
        <v>52</v>
      </c>
      <c r="P328" s="60" t="s">
        <v>48</v>
      </c>
      <c r="Q328" s="60" t="s">
        <v>53</v>
      </c>
      <c r="R328" s="60" t="s">
        <v>42</v>
      </c>
      <c r="S328" s="60" t="s">
        <v>73</v>
      </c>
      <c r="T328" s="60" t="s">
        <v>40</v>
      </c>
      <c r="U328" s="60">
        <f t="shared" si="100"/>
        <v>4</v>
      </c>
      <c r="V328" s="60">
        <f t="shared" si="101"/>
        <v>6</v>
      </c>
      <c r="W328" s="60">
        <f t="shared" si="102"/>
        <v>4</v>
      </c>
      <c r="X328" s="60">
        <f t="shared" si="103"/>
        <v>9</v>
      </c>
      <c r="Y328" s="24">
        <f t="shared" si="104"/>
        <v>4</v>
      </c>
      <c r="Z328" s="24">
        <f t="shared" si="105"/>
        <v>5</v>
      </c>
      <c r="AA328" s="24">
        <f t="shared" si="106"/>
        <v>9</v>
      </c>
      <c r="AB328" s="24">
        <f t="shared" si="107"/>
        <v>8</v>
      </c>
      <c r="AC328" s="24">
        <f t="shared" si="108"/>
        <v>5</v>
      </c>
      <c r="AD328" s="24">
        <f t="shared" si="109"/>
        <v>7</v>
      </c>
      <c r="AE328" s="24">
        <f t="shared" si="110"/>
        <v>3</v>
      </c>
      <c r="AF328" s="24">
        <f t="shared" si="111"/>
        <v>2</v>
      </c>
      <c r="AG328" s="24">
        <f t="shared" si="112"/>
        <v>2</v>
      </c>
      <c r="AH328" s="24">
        <f t="shared" si="113"/>
        <v>4</v>
      </c>
      <c r="AI328" s="24">
        <f t="shared" si="114"/>
        <v>2</v>
      </c>
      <c r="AJ328" s="24">
        <f t="shared" si="115"/>
        <v>3</v>
      </c>
      <c r="AK328" s="24">
        <f t="shared" si="116"/>
        <v>5</v>
      </c>
      <c r="AL328" s="24">
        <f t="shared" si="117"/>
        <v>6</v>
      </c>
      <c r="AM328" s="2">
        <f t="shared" si="118"/>
        <v>33</v>
      </c>
      <c r="AN328" s="60">
        <f t="shared" si="119"/>
        <v>0</v>
      </c>
    </row>
    <row r="329" spans="1:40" ht="15.5" customHeight="1" x14ac:dyDescent="0.35">
      <c r="A329" s="60">
        <v>327</v>
      </c>
      <c r="B329" s="60">
        <v>327</v>
      </c>
      <c r="C329" s="60" t="s">
        <v>38</v>
      </c>
      <c r="D329" s="60" t="s">
        <v>145</v>
      </c>
      <c r="E329" s="60" t="s">
        <v>467</v>
      </c>
      <c r="I329" s="60" t="s">
        <v>3</v>
      </c>
      <c r="J329" s="60" t="s">
        <v>3</v>
      </c>
      <c r="K329" s="60" t="s">
        <v>41</v>
      </c>
      <c r="L329" s="60" t="s">
        <v>41</v>
      </c>
      <c r="M329" s="60" t="s">
        <v>43</v>
      </c>
      <c r="N329" s="60" t="s">
        <v>41</v>
      </c>
      <c r="O329" s="60" t="s">
        <v>44</v>
      </c>
      <c r="P329" s="60" t="s">
        <v>41</v>
      </c>
      <c r="Q329" s="60" t="s">
        <v>45</v>
      </c>
      <c r="R329" s="60" t="s">
        <v>41</v>
      </c>
      <c r="S329" s="60" t="s">
        <v>46</v>
      </c>
      <c r="T329" s="60" t="s">
        <v>3</v>
      </c>
      <c r="U329" s="60">
        <f t="shared" si="100"/>
        <v>3</v>
      </c>
      <c r="V329" s="60">
        <f t="shared" si="101"/>
        <v>3</v>
      </c>
      <c r="W329" s="60">
        <f t="shared" si="102"/>
        <v>6</v>
      </c>
      <c r="X329" s="60">
        <f t="shared" si="103"/>
        <v>9</v>
      </c>
      <c r="Y329" s="24">
        <f t="shared" si="104"/>
        <v>6</v>
      </c>
      <c r="Z329" s="24">
        <f t="shared" si="105"/>
        <v>6</v>
      </c>
      <c r="AA329" s="24">
        <f t="shared" si="106"/>
        <v>9</v>
      </c>
      <c r="AB329" s="24">
        <f t="shared" si="107"/>
        <v>9</v>
      </c>
      <c r="AC329" s="24">
        <f t="shared" si="108"/>
        <v>9</v>
      </c>
      <c r="AD329" s="24">
        <f t="shared" si="109"/>
        <v>9</v>
      </c>
      <c r="AE329" s="24">
        <f t="shared" si="110"/>
        <v>6</v>
      </c>
      <c r="AF329" s="24">
        <f t="shared" si="111"/>
        <v>2</v>
      </c>
      <c r="AG329" s="24">
        <f t="shared" si="112"/>
        <v>1</v>
      </c>
      <c r="AH329" s="24">
        <f t="shared" si="113"/>
        <v>3</v>
      </c>
      <c r="AI329" s="24">
        <f t="shared" si="114"/>
        <v>2</v>
      </c>
      <c r="AJ329" s="24">
        <f t="shared" si="115"/>
        <v>1</v>
      </c>
      <c r="AK329" s="24">
        <f t="shared" si="116"/>
        <v>3</v>
      </c>
      <c r="AL329" s="24">
        <f t="shared" si="117"/>
        <v>6</v>
      </c>
      <c r="AM329" s="2">
        <f t="shared" si="118"/>
        <v>45</v>
      </c>
      <c r="AN329" s="60">
        <f t="shared" si="119"/>
        <v>0</v>
      </c>
    </row>
    <row r="330" spans="1:40" ht="15.5" customHeight="1" x14ac:dyDescent="0.35">
      <c r="A330" s="60">
        <v>328</v>
      </c>
      <c r="B330" s="60">
        <v>328</v>
      </c>
      <c r="C330" s="60" t="s">
        <v>55</v>
      </c>
      <c r="D330" s="60" t="s">
        <v>145</v>
      </c>
      <c r="E330" s="60" t="s">
        <v>468</v>
      </c>
      <c r="I330" s="60" t="s">
        <v>41</v>
      </c>
      <c r="J330" s="60" t="s">
        <v>41</v>
      </c>
      <c r="K330" s="60" t="s">
        <v>41</v>
      </c>
      <c r="L330" s="60" t="s">
        <v>41</v>
      </c>
      <c r="M330" s="60" t="s">
        <v>43</v>
      </c>
      <c r="N330" s="60" t="s">
        <v>41</v>
      </c>
      <c r="O330" s="60" t="s">
        <v>70</v>
      </c>
      <c r="P330" s="60" t="s">
        <v>4</v>
      </c>
      <c r="Q330" s="60" t="s">
        <v>74</v>
      </c>
      <c r="R330" s="60" t="s">
        <v>41</v>
      </c>
      <c r="S330" s="60" t="s">
        <v>75</v>
      </c>
      <c r="T330" s="60" t="s">
        <v>41</v>
      </c>
      <c r="U330" s="60">
        <f t="shared" si="100"/>
        <v>0</v>
      </c>
      <c r="V330" s="60">
        <f t="shared" si="101"/>
        <v>1</v>
      </c>
      <c r="W330" s="60">
        <f t="shared" si="102"/>
        <v>9</v>
      </c>
      <c r="X330" s="60">
        <f t="shared" si="103"/>
        <v>9</v>
      </c>
      <c r="Y330" s="24">
        <f t="shared" si="104"/>
        <v>9</v>
      </c>
      <c r="Z330" s="24">
        <f t="shared" si="105"/>
        <v>9</v>
      </c>
      <c r="AA330" s="24">
        <f t="shared" si="106"/>
        <v>9</v>
      </c>
      <c r="AB330" s="24">
        <f t="shared" si="107"/>
        <v>9</v>
      </c>
      <c r="AC330" s="24">
        <f t="shared" si="108"/>
        <v>8</v>
      </c>
      <c r="AD330" s="24">
        <f t="shared" si="109"/>
        <v>9</v>
      </c>
      <c r="AE330" s="24">
        <f t="shared" si="110"/>
        <v>9</v>
      </c>
      <c r="AF330" s="24">
        <f t="shared" si="111"/>
        <v>0</v>
      </c>
      <c r="AG330" s="24">
        <f t="shared" si="112"/>
        <v>0</v>
      </c>
      <c r="AH330" s="24">
        <f t="shared" si="113"/>
        <v>0</v>
      </c>
      <c r="AI330" s="24">
        <f t="shared" si="114"/>
        <v>0</v>
      </c>
      <c r="AJ330" s="24">
        <f t="shared" si="115"/>
        <v>1</v>
      </c>
      <c r="AK330" s="24">
        <f t="shared" si="116"/>
        <v>1</v>
      </c>
      <c r="AL330" s="24">
        <f t="shared" si="117"/>
        <v>6</v>
      </c>
      <c r="AM330" s="2">
        <f t="shared" si="118"/>
        <v>53</v>
      </c>
      <c r="AN330" s="60">
        <f t="shared" si="119"/>
        <v>0</v>
      </c>
    </row>
    <row r="331" spans="1:40" ht="15.5" customHeight="1" x14ac:dyDescent="0.35">
      <c r="A331" s="60">
        <v>329</v>
      </c>
      <c r="B331" s="60">
        <v>329</v>
      </c>
      <c r="C331" s="60" t="s">
        <v>38</v>
      </c>
      <c r="D331" s="60" t="s">
        <v>145</v>
      </c>
      <c r="E331" s="60" t="s">
        <v>469</v>
      </c>
      <c r="I331" s="60" t="s">
        <v>48</v>
      </c>
      <c r="J331" s="60" t="s">
        <v>48</v>
      </c>
      <c r="K331" s="60" t="s">
        <v>41</v>
      </c>
      <c r="L331" s="60" t="s">
        <v>41</v>
      </c>
      <c r="M331" s="60" t="s">
        <v>43</v>
      </c>
      <c r="N331" s="60" t="s">
        <v>41</v>
      </c>
      <c r="O331" s="60" t="s">
        <v>44</v>
      </c>
      <c r="P331" s="60" t="s">
        <v>41</v>
      </c>
      <c r="Q331" s="60" t="s">
        <v>45</v>
      </c>
      <c r="R331" s="60" t="s">
        <v>41</v>
      </c>
      <c r="S331" s="60" t="s">
        <v>46</v>
      </c>
      <c r="T331" s="60" t="s">
        <v>3</v>
      </c>
      <c r="U331" s="60">
        <f t="shared" si="100"/>
        <v>3</v>
      </c>
      <c r="V331" s="60">
        <f t="shared" si="101"/>
        <v>3</v>
      </c>
      <c r="W331" s="60">
        <f t="shared" si="102"/>
        <v>5</v>
      </c>
      <c r="X331" s="60">
        <f t="shared" si="103"/>
        <v>9</v>
      </c>
      <c r="Y331" s="24">
        <f t="shared" si="104"/>
        <v>5</v>
      </c>
      <c r="Z331" s="24">
        <f t="shared" si="105"/>
        <v>5</v>
      </c>
      <c r="AA331" s="24">
        <f t="shared" si="106"/>
        <v>9</v>
      </c>
      <c r="AB331" s="24">
        <f t="shared" si="107"/>
        <v>9</v>
      </c>
      <c r="AC331" s="24">
        <f t="shared" si="108"/>
        <v>9</v>
      </c>
      <c r="AD331" s="24">
        <f t="shared" si="109"/>
        <v>9</v>
      </c>
      <c r="AE331" s="24">
        <f t="shared" si="110"/>
        <v>6</v>
      </c>
      <c r="AF331" s="24">
        <f t="shared" si="111"/>
        <v>2</v>
      </c>
      <c r="AG331" s="24">
        <f t="shared" si="112"/>
        <v>1</v>
      </c>
      <c r="AH331" s="24">
        <f t="shared" si="113"/>
        <v>3</v>
      </c>
      <c r="AI331" s="24">
        <f t="shared" si="114"/>
        <v>2</v>
      </c>
      <c r="AJ331" s="24">
        <f t="shared" si="115"/>
        <v>1</v>
      </c>
      <c r="AK331" s="24">
        <f t="shared" si="116"/>
        <v>3</v>
      </c>
      <c r="AL331" s="24">
        <f t="shared" si="117"/>
        <v>6</v>
      </c>
      <c r="AM331" s="2">
        <f t="shared" si="118"/>
        <v>43</v>
      </c>
      <c r="AN331" s="60">
        <f t="shared" si="119"/>
        <v>0</v>
      </c>
    </row>
    <row r="332" spans="1:40" ht="15.5" customHeight="1" x14ac:dyDescent="0.35">
      <c r="A332" s="60">
        <v>330</v>
      </c>
      <c r="B332" s="60">
        <v>330</v>
      </c>
      <c r="C332" s="60" t="s">
        <v>55</v>
      </c>
      <c r="D332" s="60" t="s">
        <v>145</v>
      </c>
      <c r="E332" s="60" t="s">
        <v>470</v>
      </c>
      <c r="I332" s="60" t="s">
        <v>3</v>
      </c>
      <c r="J332" s="60" t="s">
        <v>49</v>
      </c>
      <c r="K332" s="60" t="s">
        <v>41</v>
      </c>
      <c r="L332" s="60" t="s">
        <v>4</v>
      </c>
      <c r="M332" s="60" t="s">
        <v>56</v>
      </c>
      <c r="N332" s="60" t="s">
        <v>41</v>
      </c>
      <c r="O332" s="60" t="s">
        <v>57</v>
      </c>
      <c r="P332" s="60" t="s">
        <v>41</v>
      </c>
      <c r="Q332" s="60" t="s">
        <v>44</v>
      </c>
      <c r="R332" s="60" t="s">
        <v>4</v>
      </c>
      <c r="S332" s="60" t="s">
        <v>58</v>
      </c>
      <c r="T332" s="60" t="s">
        <v>41</v>
      </c>
      <c r="U332" s="60">
        <f t="shared" si="100"/>
        <v>2</v>
      </c>
      <c r="V332" s="60">
        <f t="shared" si="101"/>
        <v>4</v>
      </c>
      <c r="W332" s="60">
        <f t="shared" si="102"/>
        <v>6</v>
      </c>
      <c r="X332" s="60">
        <f t="shared" si="103"/>
        <v>8</v>
      </c>
      <c r="Y332" s="24">
        <f t="shared" si="104"/>
        <v>6</v>
      </c>
      <c r="Z332" s="24">
        <f t="shared" si="105"/>
        <v>4</v>
      </c>
      <c r="AA332" s="24">
        <f t="shared" si="106"/>
        <v>9</v>
      </c>
      <c r="AB332" s="24">
        <f t="shared" si="107"/>
        <v>9</v>
      </c>
      <c r="AC332" s="24">
        <f t="shared" si="108"/>
        <v>9</v>
      </c>
      <c r="AD332" s="24">
        <f t="shared" si="109"/>
        <v>8</v>
      </c>
      <c r="AE332" s="24">
        <f t="shared" si="110"/>
        <v>9</v>
      </c>
      <c r="AF332" s="24">
        <f t="shared" si="111"/>
        <v>2</v>
      </c>
      <c r="AG332" s="24">
        <f t="shared" si="112"/>
        <v>0</v>
      </c>
      <c r="AH332" s="24">
        <f t="shared" si="113"/>
        <v>2</v>
      </c>
      <c r="AI332" s="24">
        <f t="shared" si="114"/>
        <v>2</v>
      </c>
      <c r="AJ332" s="24">
        <f t="shared" si="115"/>
        <v>1</v>
      </c>
      <c r="AK332" s="24">
        <f t="shared" si="116"/>
        <v>3</v>
      </c>
      <c r="AL332" s="24">
        <f t="shared" si="117"/>
        <v>6</v>
      </c>
      <c r="AM332" s="2">
        <f t="shared" si="118"/>
        <v>45</v>
      </c>
      <c r="AN332" s="60">
        <f t="shared" si="119"/>
        <v>0</v>
      </c>
    </row>
    <row r="333" spans="1:40" ht="15.5" customHeight="1" x14ac:dyDescent="0.35">
      <c r="A333" s="60">
        <v>331</v>
      </c>
      <c r="B333" s="60">
        <v>331</v>
      </c>
      <c r="C333" s="60" t="s">
        <v>38</v>
      </c>
      <c r="D333" s="60" t="s">
        <v>145</v>
      </c>
      <c r="E333" s="60" t="s">
        <v>471</v>
      </c>
      <c r="I333" s="60" t="s">
        <v>42</v>
      </c>
      <c r="J333" s="60" t="s">
        <v>49</v>
      </c>
      <c r="K333" s="60" t="s">
        <v>41</v>
      </c>
      <c r="L333" s="60" t="s">
        <v>41</v>
      </c>
      <c r="M333" s="60" t="s">
        <v>43</v>
      </c>
      <c r="N333" s="60" t="s">
        <v>41</v>
      </c>
      <c r="O333" s="60" t="s">
        <v>44</v>
      </c>
      <c r="P333" s="60" t="s">
        <v>41</v>
      </c>
      <c r="Q333" s="60" t="s">
        <v>45</v>
      </c>
      <c r="R333" s="60" t="s">
        <v>4</v>
      </c>
      <c r="S333" s="60" t="s">
        <v>46</v>
      </c>
      <c r="T333" s="60" t="s">
        <v>42</v>
      </c>
      <c r="U333" s="60">
        <f t="shared" si="100"/>
        <v>1</v>
      </c>
      <c r="V333" s="60">
        <f t="shared" si="101"/>
        <v>4</v>
      </c>
      <c r="W333" s="60">
        <f t="shared" si="102"/>
        <v>7</v>
      </c>
      <c r="X333" s="60">
        <f t="shared" si="103"/>
        <v>9</v>
      </c>
      <c r="Y333" s="24">
        <f t="shared" si="104"/>
        <v>7</v>
      </c>
      <c r="Z333" s="24">
        <f t="shared" si="105"/>
        <v>4</v>
      </c>
      <c r="AA333" s="24">
        <f t="shared" si="106"/>
        <v>9</v>
      </c>
      <c r="AB333" s="24">
        <f t="shared" si="107"/>
        <v>9</v>
      </c>
      <c r="AC333" s="24">
        <f t="shared" si="108"/>
        <v>9</v>
      </c>
      <c r="AD333" s="24">
        <f t="shared" si="109"/>
        <v>8</v>
      </c>
      <c r="AE333" s="24">
        <f t="shared" si="110"/>
        <v>7</v>
      </c>
      <c r="AF333" s="24">
        <f t="shared" si="111"/>
        <v>1</v>
      </c>
      <c r="AG333" s="24">
        <f t="shared" si="112"/>
        <v>0</v>
      </c>
      <c r="AH333" s="24">
        <f t="shared" si="113"/>
        <v>1</v>
      </c>
      <c r="AI333" s="24">
        <f t="shared" si="114"/>
        <v>2</v>
      </c>
      <c r="AJ333" s="24">
        <f t="shared" si="115"/>
        <v>2</v>
      </c>
      <c r="AK333" s="24">
        <f t="shared" si="116"/>
        <v>4</v>
      </c>
      <c r="AL333" s="24">
        <f t="shared" si="117"/>
        <v>6</v>
      </c>
      <c r="AM333" s="2">
        <f t="shared" si="118"/>
        <v>44</v>
      </c>
      <c r="AN333" s="60">
        <f t="shared" si="119"/>
        <v>0</v>
      </c>
    </row>
    <row r="334" spans="1:40" ht="15.5" customHeight="1" x14ac:dyDescent="0.35">
      <c r="A334" s="60">
        <v>332</v>
      </c>
      <c r="B334" s="60">
        <v>332</v>
      </c>
      <c r="C334" s="60" t="s">
        <v>38</v>
      </c>
      <c r="D334" s="60" t="s">
        <v>145</v>
      </c>
      <c r="E334" s="60" t="s">
        <v>472</v>
      </c>
      <c r="I334" s="60" t="s">
        <v>41</v>
      </c>
      <c r="J334" s="60" t="s">
        <v>41</v>
      </c>
      <c r="K334" s="60" t="s">
        <v>41</v>
      </c>
      <c r="L334" s="60" t="s">
        <v>41</v>
      </c>
      <c r="M334" s="60" t="s">
        <v>44</v>
      </c>
      <c r="N334" s="60" t="s">
        <v>41</v>
      </c>
      <c r="O334" s="60" t="s">
        <v>45</v>
      </c>
      <c r="P334" s="60" t="s">
        <v>41</v>
      </c>
      <c r="Q334" s="60" t="s">
        <v>46</v>
      </c>
      <c r="R334" s="60" t="s">
        <v>41</v>
      </c>
      <c r="S334" s="60" t="s">
        <v>70</v>
      </c>
      <c r="T334" s="60" t="s">
        <v>42</v>
      </c>
      <c r="U334" s="60">
        <f t="shared" si="100"/>
        <v>0</v>
      </c>
      <c r="V334" s="60">
        <f t="shared" si="101"/>
        <v>1</v>
      </c>
      <c r="W334" s="60">
        <f t="shared" si="102"/>
        <v>9</v>
      </c>
      <c r="X334" s="60">
        <f t="shared" si="103"/>
        <v>9</v>
      </c>
      <c r="Y334" s="24">
        <f t="shared" si="104"/>
        <v>9</v>
      </c>
      <c r="Z334" s="24">
        <f t="shared" si="105"/>
        <v>9</v>
      </c>
      <c r="AA334" s="24">
        <f t="shared" si="106"/>
        <v>9</v>
      </c>
      <c r="AB334" s="24">
        <f t="shared" si="107"/>
        <v>9</v>
      </c>
      <c r="AC334" s="24">
        <f t="shared" si="108"/>
        <v>9</v>
      </c>
      <c r="AD334" s="24">
        <f t="shared" si="109"/>
        <v>9</v>
      </c>
      <c r="AE334" s="24">
        <f t="shared" si="110"/>
        <v>7</v>
      </c>
      <c r="AF334" s="24">
        <f t="shared" si="111"/>
        <v>0</v>
      </c>
      <c r="AG334" s="24">
        <f t="shared" si="112"/>
        <v>0</v>
      </c>
      <c r="AH334" s="24">
        <f t="shared" si="113"/>
        <v>0</v>
      </c>
      <c r="AI334" s="24">
        <f t="shared" si="114"/>
        <v>0</v>
      </c>
      <c r="AJ334" s="24">
        <f t="shared" si="115"/>
        <v>1</v>
      </c>
      <c r="AK334" s="24">
        <f t="shared" si="116"/>
        <v>1</v>
      </c>
      <c r="AL334" s="24">
        <f t="shared" si="117"/>
        <v>6</v>
      </c>
      <c r="AM334" s="2">
        <f t="shared" si="118"/>
        <v>52</v>
      </c>
      <c r="AN334" s="60">
        <f t="shared" si="119"/>
        <v>0</v>
      </c>
    </row>
    <row r="335" spans="1:40" ht="15.5" customHeight="1" x14ac:dyDescent="0.35">
      <c r="A335" s="60">
        <v>333</v>
      </c>
      <c r="B335" s="60">
        <v>333</v>
      </c>
      <c r="C335" s="60" t="s">
        <v>38</v>
      </c>
      <c r="D335" s="60" t="s">
        <v>145</v>
      </c>
      <c r="E335" s="60" t="s">
        <v>473</v>
      </c>
      <c r="I335" s="60" t="s">
        <v>41</v>
      </c>
      <c r="J335" s="60" t="s">
        <v>4</v>
      </c>
      <c r="K335" s="60" t="s">
        <v>41</v>
      </c>
      <c r="L335" s="60" t="s">
        <v>41</v>
      </c>
      <c r="M335" s="60" t="s">
        <v>59</v>
      </c>
      <c r="N335" s="60" t="s">
        <v>41</v>
      </c>
      <c r="O335" s="60" t="s">
        <v>67</v>
      </c>
      <c r="P335" s="60" t="s">
        <v>41</v>
      </c>
      <c r="Q335" s="60" t="s">
        <v>68</v>
      </c>
      <c r="R335" s="60" t="s">
        <v>41</v>
      </c>
      <c r="S335" s="60" t="s">
        <v>43</v>
      </c>
      <c r="T335" s="60" t="s">
        <v>41</v>
      </c>
      <c r="U335" s="60">
        <f t="shared" si="100"/>
        <v>0</v>
      </c>
      <c r="V335" s="60">
        <f t="shared" si="101"/>
        <v>1</v>
      </c>
      <c r="W335" s="60">
        <f t="shared" si="102"/>
        <v>9</v>
      </c>
      <c r="X335" s="60">
        <f t="shared" si="103"/>
        <v>9</v>
      </c>
      <c r="Y335" s="24">
        <f t="shared" si="104"/>
        <v>9</v>
      </c>
      <c r="Z335" s="24">
        <f t="shared" si="105"/>
        <v>8</v>
      </c>
      <c r="AA335" s="24">
        <f t="shared" si="106"/>
        <v>9</v>
      </c>
      <c r="AB335" s="24">
        <f t="shared" si="107"/>
        <v>9</v>
      </c>
      <c r="AC335" s="24">
        <f t="shared" si="108"/>
        <v>9</v>
      </c>
      <c r="AD335" s="24">
        <f t="shared" si="109"/>
        <v>9</v>
      </c>
      <c r="AE335" s="24">
        <f t="shared" si="110"/>
        <v>9</v>
      </c>
      <c r="AF335" s="24">
        <f t="shared" si="111"/>
        <v>0</v>
      </c>
      <c r="AG335" s="24">
        <f t="shared" si="112"/>
        <v>0</v>
      </c>
      <c r="AH335" s="24">
        <f t="shared" si="113"/>
        <v>0</v>
      </c>
      <c r="AI335" s="24">
        <f t="shared" si="114"/>
        <v>1</v>
      </c>
      <c r="AJ335" s="24">
        <f t="shared" si="115"/>
        <v>0</v>
      </c>
      <c r="AK335" s="24">
        <f t="shared" si="116"/>
        <v>1</v>
      </c>
      <c r="AL335" s="24">
        <f t="shared" si="117"/>
        <v>6</v>
      </c>
      <c r="AM335" s="2">
        <f t="shared" si="118"/>
        <v>53</v>
      </c>
      <c r="AN335" s="60">
        <f t="shared" si="119"/>
        <v>0</v>
      </c>
    </row>
    <row r="336" spans="1:40" ht="15.5" customHeight="1" x14ac:dyDescent="0.35">
      <c r="A336" s="60">
        <v>334</v>
      </c>
      <c r="B336" s="60">
        <v>334</v>
      </c>
      <c r="C336" s="60" t="s">
        <v>38</v>
      </c>
      <c r="D336" s="60" t="s">
        <v>145</v>
      </c>
      <c r="E336" s="60" t="s">
        <v>474</v>
      </c>
      <c r="I336" s="60" t="s">
        <v>40</v>
      </c>
      <c r="J336" s="60" t="s">
        <v>40</v>
      </c>
      <c r="K336" s="60" t="s">
        <v>42</v>
      </c>
      <c r="L336" s="60" t="s">
        <v>48</v>
      </c>
      <c r="M336" s="60" t="s">
        <v>63</v>
      </c>
      <c r="N336" s="60" t="s">
        <v>4</v>
      </c>
      <c r="O336" s="60" t="s">
        <v>51</v>
      </c>
      <c r="P336" s="60" t="s">
        <v>40</v>
      </c>
      <c r="Q336" s="60" t="s">
        <v>53</v>
      </c>
      <c r="R336" s="60" t="s">
        <v>48</v>
      </c>
      <c r="S336" s="60" t="s">
        <v>65</v>
      </c>
      <c r="T336" s="60" t="s">
        <v>40</v>
      </c>
      <c r="U336" s="60">
        <f t="shared" si="100"/>
        <v>6</v>
      </c>
      <c r="V336" s="60">
        <f t="shared" si="101"/>
        <v>8</v>
      </c>
      <c r="W336" s="60">
        <f t="shared" si="102"/>
        <v>3</v>
      </c>
      <c r="X336" s="60">
        <f t="shared" si="103"/>
        <v>5</v>
      </c>
      <c r="Y336" s="24">
        <f t="shared" si="104"/>
        <v>3</v>
      </c>
      <c r="Z336" s="24">
        <f t="shared" si="105"/>
        <v>3</v>
      </c>
      <c r="AA336" s="24">
        <f t="shared" si="106"/>
        <v>7</v>
      </c>
      <c r="AB336" s="24">
        <f t="shared" si="107"/>
        <v>8</v>
      </c>
      <c r="AC336" s="24">
        <f t="shared" si="108"/>
        <v>3</v>
      </c>
      <c r="AD336" s="24">
        <f t="shared" si="109"/>
        <v>5</v>
      </c>
      <c r="AE336" s="24">
        <f t="shared" si="110"/>
        <v>3</v>
      </c>
      <c r="AF336" s="24">
        <f t="shared" si="111"/>
        <v>2</v>
      </c>
      <c r="AG336" s="24">
        <f t="shared" si="112"/>
        <v>3</v>
      </c>
      <c r="AH336" s="24">
        <f t="shared" si="113"/>
        <v>5</v>
      </c>
      <c r="AI336" s="24">
        <f t="shared" si="114"/>
        <v>3</v>
      </c>
      <c r="AJ336" s="24">
        <f t="shared" si="115"/>
        <v>3</v>
      </c>
      <c r="AK336" s="24">
        <f t="shared" si="116"/>
        <v>6</v>
      </c>
      <c r="AL336" s="24">
        <f t="shared" si="117"/>
        <v>6</v>
      </c>
      <c r="AM336" s="2">
        <f t="shared" si="118"/>
        <v>24</v>
      </c>
      <c r="AN336" s="60">
        <f t="shared" si="119"/>
        <v>0</v>
      </c>
    </row>
    <row r="337" spans="1:40" ht="15.5" customHeight="1" x14ac:dyDescent="0.35">
      <c r="A337" s="60">
        <v>335</v>
      </c>
      <c r="B337" s="60">
        <v>335</v>
      </c>
      <c r="C337" s="60" t="s">
        <v>38</v>
      </c>
      <c r="D337" s="60" t="s">
        <v>145</v>
      </c>
      <c r="E337" s="60" t="s">
        <v>475</v>
      </c>
      <c r="I337" s="60" t="s">
        <v>49</v>
      </c>
      <c r="J337" s="60" t="s">
        <v>40</v>
      </c>
      <c r="K337" s="60" t="s">
        <v>42</v>
      </c>
      <c r="L337" s="60" t="s">
        <v>42</v>
      </c>
      <c r="M337" s="60" t="s">
        <v>63</v>
      </c>
      <c r="N337" s="60" t="s">
        <v>3</v>
      </c>
      <c r="O337" s="60" t="s">
        <v>43</v>
      </c>
      <c r="P337" s="60" t="s">
        <v>3</v>
      </c>
      <c r="Q337" s="60" t="s">
        <v>64</v>
      </c>
      <c r="R337" s="60" t="s">
        <v>3</v>
      </c>
      <c r="S337" s="60" t="s">
        <v>54</v>
      </c>
      <c r="T337" s="60" t="s">
        <v>48</v>
      </c>
      <c r="U337" s="60">
        <f t="shared" si="100"/>
        <v>6</v>
      </c>
      <c r="V337" s="60">
        <f t="shared" si="101"/>
        <v>8</v>
      </c>
      <c r="W337" s="60">
        <f t="shared" si="102"/>
        <v>4</v>
      </c>
      <c r="X337" s="60">
        <f t="shared" si="103"/>
        <v>7</v>
      </c>
      <c r="Y337" s="24">
        <f t="shared" si="104"/>
        <v>4</v>
      </c>
      <c r="Z337" s="24">
        <f t="shared" si="105"/>
        <v>3</v>
      </c>
      <c r="AA337" s="24">
        <f t="shared" si="106"/>
        <v>7</v>
      </c>
      <c r="AB337" s="24">
        <f t="shared" si="107"/>
        <v>6</v>
      </c>
      <c r="AC337" s="24">
        <f t="shared" si="108"/>
        <v>6</v>
      </c>
      <c r="AD337" s="24">
        <f t="shared" si="109"/>
        <v>6</v>
      </c>
      <c r="AE337" s="24">
        <f t="shared" si="110"/>
        <v>5</v>
      </c>
      <c r="AF337" s="24">
        <f t="shared" si="111"/>
        <v>2</v>
      </c>
      <c r="AG337" s="24">
        <f t="shared" si="112"/>
        <v>3</v>
      </c>
      <c r="AH337" s="24">
        <f t="shared" si="113"/>
        <v>5</v>
      </c>
      <c r="AI337" s="24">
        <f t="shared" si="114"/>
        <v>3</v>
      </c>
      <c r="AJ337" s="24">
        <f t="shared" si="115"/>
        <v>3</v>
      </c>
      <c r="AK337" s="24">
        <f t="shared" si="116"/>
        <v>6</v>
      </c>
      <c r="AL337" s="24">
        <f t="shared" si="117"/>
        <v>6</v>
      </c>
      <c r="AM337" s="2">
        <f t="shared" si="118"/>
        <v>31</v>
      </c>
      <c r="AN337" s="60">
        <f t="shared" si="119"/>
        <v>0</v>
      </c>
    </row>
    <row r="338" spans="1:40" ht="15.5" customHeight="1" x14ac:dyDescent="0.35">
      <c r="A338" s="60">
        <v>336</v>
      </c>
      <c r="B338" s="60">
        <v>336</v>
      </c>
      <c r="C338" s="60" t="s">
        <v>38</v>
      </c>
      <c r="D338" s="60" t="s">
        <v>145</v>
      </c>
      <c r="E338" s="60" t="s">
        <v>476</v>
      </c>
      <c r="I338" s="60" t="s">
        <v>4</v>
      </c>
      <c r="J338" s="60" t="s">
        <v>49</v>
      </c>
      <c r="K338" s="60" t="s">
        <v>41</v>
      </c>
      <c r="L338" s="60" t="s">
        <v>41</v>
      </c>
      <c r="M338" s="60" t="s">
        <v>44</v>
      </c>
      <c r="N338" s="60" t="s">
        <v>41</v>
      </c>
      <c r="O338" s="60" t="s">
        <v>45</v>
      </c>
      <c r="P338" s="60" t="s">
        <v>3</v>
      </c>
      <c r="Q338" s="60" t="s">
        <v>46</v>
      </c>
      <c r="R338" s="60" t="s">
        <v>3</v>
      </c>
      <c r="S338" s="60" t="s">
        <v>70</v>
      </c>
      <c r="T338" s="60" t="s">
        <v>40</v>
      </c>
      <c r="U338" s="60">
        <f t="shared" si="100"/>
        <v>4</v>
      </c>
      <c r="V338" s="60">
        <f t="shared" si="101"/>
        <v>5</v>
      </c>
      <c r="W338" s="60">
        <f t="shared" si="102"/>
        <v>8</v>
      </c>
      <c r="X338" s="60">
        <f t="shared" si="103"/>
        <v>9</v>
      </c>
      <c r="Y338" s="24">
        <f t="shared" si="104"/>
        <v>8</v>
      </c>
      <c r="Z338" s="24">
        <f t="shared" si="105"/>
        <v>4</v>
      </c>
      <c r="AA338" s="24">
        <f t="shared" si="106"/>
        <v>9</v>
      </c>
      <c r="AB338" s="24">
        <f t="shared" si="107"/>
        <v>9</v>
      </c>
      <c r="AC338" s="24">
        <f t="shared" si="108"/>
        <v>6</v>
      </c>
      <c r="AD338" s="24">
        <f t="shared" si="109"/>
        <v>6</v>
      </c>
      <c r="AE338" s="24">
        <f t="shared" si="110"/>
        <v>3</v>
      </c>
      <c r="AF338" s="24">
        <f t="shared" si="111"/>
        <v>1</v>
      </c>
      <c r="AG338" s="24">
        <f t="shared" si="112"/>
        <v>3</v>
      </c>
      <c r="AH338" s="24">
        <f t="shared" si="113"/>
        <v>4</v>
      </c>
      <c r="AI338" s="24">
        <f t="shared" si="114"/>
        <v>2</v>
      </c>
      <c r="AJ338" s="24">
        <f t="shared" si="115"/>
        <v>3</v>
      </c>
      <c r="AK338" s="24">
        <f t="shared" si="116"/>
        <v>5</v>
      </c>
      <c r="AL338" s="24">
        <f t="shared" si="117"/>
        <v>6</v>
      </c>
      <c r="AM338" s="2">
        <f t="shared" si="118"/>
        <v>36</v>
      </c>
      <c r="AN338" s="60">
        <f t="shared" si="119"/>
        <v>0</v>
      </c>
    </row>
    <row r="339" spans="1:40" ht="15.5" customHeight="1" x14ac:dyDescent="0.35">
      <c r="A339" s="60">
        <v>337</v>
      </c>
      <c r="B339" s="60">
        <v>337</v>
      </c>
      <c r="C339" s="60" t="s">
        <v>38</v>
      </c>
      <c r="D339" s="60" t="s">
        <v>145</v>
      </c>
      <c r="E339" s="60" t="s">
        <v>477</v>
      </c>
      <c r="I339" s="60" t="s">
        <v>4</v>
      </c>
      <c r="J339" s="60" t="s">
        <v>48</v>
      </c>
      <c r="K339" s="60" t="s">
        <v>41</v>
      </c>
      <c r="L339" s="60" t="s">
        <v>41</v>
      </c>
      <c r="M339" s="60" t="s">
        <v>43</v>
      </c>
      <c r="N339" s="60" t="s">
        <v>41</v>
      </c>
      <c r="O339" s="60" t="s">
        <v>57</v>
      </c>
      <c r="P339" s="60" t="s">
        <v>41</v>
      </c>
      <c r="Q339" s="60" t="s">
        <v>72</v>
      </c>
      <c r="R339" s="60" t="s">
        <v>40</v>
      </c>
      <c r="S339" s="60" t="s">
        <v>46</v>
      </c>
      <c r="T339" s="60" t="s">
        <v>42</v>
      </c>
      <c r="U339" s="60">
        <f t="shared" si="100"/>
        <v>2</v>
      </c>
      <c r="V339" s="60">
        <f t="shared" si="101"/>
        <v>4</v>
      </c>
      <c r="W339" s="60">
        <f t="shared" si="102"/>
        <v>8</v>
      </c>
      <c r="X339" s="60">
        <f t="shared" si="103"/>
        <v>9</v>
      </c>
      <c r="Y339" s="24">
        <f t="shared" si="104"/>
        <v>8</v>
      </c>
      <c r="Z339" s="24">
        <f t="shared" si="105"/>
        <v>5</v>
      </c>
      <c r="AA339" s="24">
        <f t="shared" si="106"/>
        <v>9</v>
      </c>
      <c r="AB339" s="24">
        <f t="shared" si="107"/>
        <v>9</v>
      </c>
      <c r="AC339" s="24">
        <f t="shared" si="108"/>
        <v>9</v>
      </c>
      <c r="AD339" s="24">
        <f t="shared" si="109"/>
        <v>3</v>
      </c>
      <c r="AE339" s="24">
        <f t="shared" si="110"/>
        <v>7</v>
      </c>
      <c r="AF339" s="24">
        <f t="shared" si="111"/>
        <v>1</v>
      </c>
      <c r="AG339" s="24">
        <f t="shared" si="112"/>
        <v>1</v>
      </c>
      <c r="AH339" s="24">
        <f t="shared" si="113"/>
        <v>2</v>
      </c>
      <c r="AI339" s="24">
        <f t="shared" si="114"/>
        <v>2</v>
      </c>
      <c r="AJ339" s="24">
        <f t="shared" si="115"/>
        <v>2</v>
      </c>
      <c r="AK339" s="24">
        <f t="shared" si="116"/>
        <v>4</v>
      </c>
      <c r="AL339" s="24">
        <f t="shared" si="117"/>
        <v>6</v>
      </c>
      <c r="AM339" s="2">
        <f t="shared" si="118"/>
        <v>41</v>
      </c>
      <c r="AN339" s="60">
        <f t="shared" si="119"/>
        <v>0</v>
      </c>
    </row>
    <row r="340" spans="1:40" ht="15.5" customHeight="1" x14ac:dyDescent="0.35">
      <c r="A340" s="60">
        <v>338</v>
      </c>
      <c r="B340" s="60">
        <v>338</v>
      </c>
      <c r="C340" s="60" t="s">
        <v>38</v>
      </c>
      <c r="D340" s="60" t="s">
        <v>145</v>
      </c>
      <c r="E340" s="60" t="s">
        <v>478</v>
      </c>
      <c r="I340" s="60" t="s">
        <v>4</v>
      </c>
      <c r="J340" s="60" t="s">
        <v>42</v>
      </c>
      <c r="K340" s="60" t="s">
        <v>41</v>
      </c>
      <c r="L340" s="60" t="s">
        <v>41</v>
      </c>
      <c r="M340" s="60" t="s">
        <v>56</v>
      </c>
      <c r="N340" s="60" t="s">
        <v>41</v>
      </c>
      <c r="O340" s="60" t="s">
        <v>57</v>
      </c>
      <c r="P340" s="60" t="s">
        <v>41</v>
      </c>
      <c r="Q340" s="60" t="s">
        <v>44</v>
      </c>
      <c r="R340" s="60" t="s">
        <v>41</v>
      </c>
      <c r="S340" s="60" t="s">
        <v>58</v>
      </c>
      <c r="T340" s="60" t="s">
        <v>41</v>
      </c>
      <c r="U340" s="60">
        <f t="shared" si="100"/>
        <v>0</v>
      </c>
      <c r="V340" s="60">
        <f t="shared" si="101"/>
        <v>2</v>
      </c>
      <c r="W340" s="60">
        <f t="shared" si="102"/>
        <v>8</v>
      </c>
      <c r="X340" s="60">
        <f t="shared" si="103"/>
        <v>9</v>
      </c>
      <c r="Y340" s="24">
        <f t="shared" si="104"/>
        <v>8</v>
      </c>
      <c r="Z340" s="24">
        <f t="shared" si="105"/>
        <v>7</v>
      </c>
      <c r="AA340" s="24">
        <f t="shared" si="106"/>
        <v>9</v>
      </c>
      <c r="AB340" s="24">
        <f t="shared" si="107"/>
        <v>9</v>
      </c>
      <c r="AC340" s="24">
        <f t="shared" si="108"/>
        <v>9</v>
      </c>
      <c r="AD340" s="24">
        <f t="shared" si="109"/>
        <v>9</v>
      </c>
      <c r="AE340" s="24">
        <f t="shared" si="110"/>
        <v>9</v>
      </c>
      <c r="AF340" s="24">
        <f t="shared" si="111"/>
        <v>0</v>
      </c>
      <c r="AG340" s="24">
        <f t="shared" si="112"/>
        <v>0</v>
      </c>
      <c r="AH340" s="24">
        <f t="shared" si="113"/>
        <v>0</v>
      </c>
      <c r="AI340" s="24">
        <f t="shared" si="114"/>
        <v>2</v>
      </c>
      <c r="AJ340" s="24">
        <f t="shared" si="115"/>
        <v>0</v>
      </c>
      <c r="AK340" s="24">
        <f t="shared" si="116"/>
        <v>2</v>
      </c>
      <c r="AL340" s="24">
        <f t="shared" si="117"/>
        <v>6</v>
      </c>
      <c r="AM340" s="2">
        <f t="shared" si="118"/>
        <v>51</v>
      </c>
      <c r="AN340" s="60">
        <f t="shared" si="119"/>
        <v>0</v>
      </c>
    </row>
    <row r="341" spans="1:40" ht="15.5" customHeight="1" x14ac:dyDescent="0.35">
      <c r="A341" s="60">
        <v>339</v>
      </c>
      <c r="B341" s="60">
        <v>339</v>
      </c>
      <c r="C341" s="60" t="s">
        <v>38</v>
      </c>
      <c r="D341" s="60" t="s">
        <v>145</v>
      </c>
      <c r="E341" s="60" t="s">
        <v>479</v>
      </c>
      <c r="I341" s="60" t="s">
        <v>3</v>
      </c>
      <c r="J341" s="60" t="s">
        <v>3</v>
      </c>
      <c r="K341" s="60" t="s">
        <v>41</v>
      </c>
      <c r="L341" s="60" t="s">
        <v>4</v>
      </c>
      <c r="M341" s="60" t="s">
        <v>43</v>
      </c>
      <c r="N341" s="60" t="s">
        <v>4</v>
      </c>
      <c r="O341" s="60" t="s">
        <v>52</v>
      </c>
      <c r="P341" s="60" t="s">
        <v>3</v>
      </c>
      <c r="Q341" s="60" t="s">
        <v>53</v>
      </c>
      <c r="R341" s="60" t="s">
        <v>3</v>
      </c>
      <c r="S341" s="60" t="s">
        <v>73</v>
      </c>
      <c r="T341" s="60" t="s">
        <v>3</v>
      </c>
      <c r="U341" s="60">
        <f t="shared" si="100"/>
        <v>5</v>
      </c>
      <c r="V341" s="60">
        <f t="shared" si="101"/>
        <v>7</v>
      </c>
      <c r="W341" s="60">
        <f t="shared" si="102"/>
        <v>6</v>
      </c>
      <c r="X341" s="60">
        <f t="shared" si="103"/>
        <v>8</v>
      </c>
      <c r="Y341" s="24">
        <f t="shared" si="104"/>
        <v>6</v>
      </c>
      <c r="Z341" s="24">
        <f t="shared" si="105"/>
        <v>6</v>
      </c>
      <c r="AA341" s="24">
        <f t="shared" si="106"/>
        <v>9</v>
      </c>
      <c r="AB341" s="24">
        <f t="shared" si="107"/>
        <v>8</v>
      </c>
      <c r="AC341" s="24">
        <f t="shared" si="108"/>
        <v>6</v>
      </c>
      <c r="AD341" s="24">
        <f t="shared" si="109"/>
        <v>6</v>
      </c>
      <c r="AE341" s="24">
        <f t="shared" si="110"/>
        <v>6</v>
      </c>
      <c r="AF341" s="24">
        <f t="shared" si="111"/>
        <v>2</v>
      </c>
      <c r="AG341" s="24">
        <f t="shared" si="112"/>
        <v>3</v>
      </c>
      <c r="AH341" s="24">
        <f t="shared" si="113"/>
        <v>5</v>
      </c>
      <c r="AI341" s="24">
        <f t="shared" si="114"/>
        <v>2</v>
      </c>
      <c r="AJ341" s="24">
        <f t="shared" si="115"/>
        <v>3</v>
      </c>
      <c r="AK341" s="24">
        <f t="shared" si="116"/>
        <v>5</v>
      </c>
      <c r="AL341" s="24">
        <f t="shared" si="117"/>
        <v>6</v>
      </c>
      <c r="AM341" s="2">
        <f t="shared" si="118"/>
        <v>39</v>
      </c>
      <c r="AN341" s="60">
        <f t="shared" si="119"/>
        <v>0</v>
      </c>
    </row>
    <row r="342" spans="1:40" ht="15.5" customHeight="1" x14ac:dyDescent="0.35">
      <c r="A342" s="60">
        <v>340</v>
      </c>
      <c r="B342" s="60">
        <v>340</v>
      </c>
      <c r="C342" s="60" t="s">
        <v>38</v>
      </c>
      <c r="D342" s="60" t="s">
        <v>145</v>
      </c>
      <c r="E342" s="60" t="s">
        <v>480</v>
      </c>
      <c r="I342" s="60" t="s">
        <v>3</v>
      </c>
      <c r="J342" s="60" t="s">
        <v>49</v>
      </c>
      <c r="K342" s="60" t="s">
        <v>41</v>
      </c>
      <c r="L342" s="60" t="s">
        <v>41</v>
      </c>
      <c r="M342" s="60" t="s">
        <v>63</v>
      </c>
      <c r="N342" s="60" t="s">
        <v>41</v>
      </c>
      <c r="O342" s="60" t="s">
        <v>51</v>
      </c>
      <c r="P342" s="60" t="s">
        <v>3</v>
      </c>
      <c r="Q342" s="60" t="s">
        <v>52</v>
      </c>
      <c r="R342" s="60" t="s">
        <v>48</v>
      </c>
      <c r="S342" s="60" t="s">
        <v>65</v>
      </c>
      <c r="T342" s="60" t="s">
        <v>3</v>
      </c>
      <c r="U342" s="60">
        <f t="shared" si="100"/>
        <v>5</v>
      </c>
      <c r="V342" s="60">
        <f t="shared" si="101"/>
        <v>5</v>
      </c>
      <c r="W342" s="60">
        <f t="shared" si="102"/>
        <v>6</v>
      </c>
      <c r="X342" s="60">
        <f t="shared" si="103"/>
        <v>9</v>
      </c>
      <c r="Y342" s="24">
        <f t="shared" si="104"/>
        <v>6</v>
      </c>
      <c r="Z342" s="24">
        <f t="shared" si="105"/>
        <v>4</v>
      </c>
      <c r="AA342" s="24">
        <f t="shared" si="106"/>
        <v>9</v>
      </c>
      <c r="AB342" s="24">
        <f t="shared" si="107"/>
        <v>9</v>
      </c>
      <c r="AC342" s="24">
        <f t="shared" si="108"/>
        <v>6</v>
      </c>
      <c r="AD342" s="24">
        <f t="shared" si="109"/>
        <v>5</v>
      </c>
      <c r="AE342" s="24">
        <f t="shared" si="110"/>
        <v>6</v>
      </c>
      <c r="AF342" s="24">
        <f t="shared" si="111"/>
        <v>2</v>
      </c>
      <c r="AG342" s="24">
        <f t="shared" si="112"/>
        <v>3</v>
      </c>
      <c r="AH342" s="24">
        <f t="shared" si="113"/>
        <v>5</v>
      </c>
      <c r="AI342" s="24">
        <f t="shared" si="114"/>
        <v>2</v>
      </c>
      <c r="AJ342" s="24">
        <f t="shared" si="115"/>
        <v>3</v>
      </c>
      <c r="AK342" s="24">
        <f t="shared" si="116"/>
        <v>5</v>
      </c>
      <c r="AL342" s="24">
        <f t="shared" si="117"/>
        <v>6</v>
      </c>
      <c r="AM342" s="2">
        <f t="shared" si="118"/>
        <v>36</v>
      </c>
      <c r="AN342" s="60">
        <f t="shared" si="119"/>
        <v>0</v>
      </c>
    </row>
    <row r="343" spans="1:40" ht="15.5" customHeight="1" x14ac:dyDescent="0.35">
      <c r="A343" s="60">
        <v>341</v>
      </c>
      <c r="B343" s="60">
        <v>341</v>
      </c>
      <c r="C343" s="60" t="s">
        <v>38</v>
      </c>
      <c r="D343" s="60" t="s">
        <v>145</v>
      </c>
      <c r="E343" s="60" t="s">
        <v>481</v>
      </c>
      <c r="I343" s="60" t="s">
        <v>42</v>
      </c>
      <c r="J343" s="60" t="s">
        <v>42</v>
      </c>
      <c r="K343" s="60" t="s">
        <v>41</v>
      </c>
      <c r="L343" s="60" t="s">
        <v>41</v>
      </c>
      <c r="M343" s="60" t="s">
        <v>43</v>
      </c>
      <c r="N343" s="60" t="s">
        <v>41</v>
      </c>
      <c r="O343" s="60" t="s">
        <v>57</v>
      </c>
      <c r="P343" s="60" t="s">
        <v>4</v>
      </c>
      <c r="Q343" s="60" t="s">
        <v>72</v>
      </c>
      <c r="R343" s="60" t="s">
        <v>49</v>
      </c>
      <c r="S343" s="60" t="s">
        <v>46</v>
      </c>
      <c r="T343" s="60" t="s">
        <v>42</v>
      </c>
      <c r="U343" s="60">
        <f t="shared" si="100"/>
        <v>1</v>
      </c>
      <c r="V343" s="60">
        <f t="shared" si="101"/>
        <v>5</v>
      </c>
      <c r="W343" s="60">
        <f t="shared" si="102"/>
        <v>7</v>
      </c>
      <c r="X343" s="60">
        <f t="shared" si="103"/>
        <v>9</v>
      </c>
      <c r="Y343" s="24">
        <f t="shared" si="104"/>
        <v>7</v>
      </c>
      <c r="Z343" s="24">
        <f t="shared" si="105"/>
        <v>7</v>
      </c>
      <c r="AA343" s="24">
        <f t="shared" si="106"/>
        <v>9</v>
      </c>
      <c r="AB343" s="24">
        <f t="shared" si="107"/>
        <v>9</v>
      </c>
      <c r="AC343" s="24">
        <f t="shared" si="108"/>
        <v>8</v>
      </c>
      <c r="AD343" s="24">
        <f t="shared" si="109"/>
        <v>4</v>
      </c>
      <c r="AE343" s="24">
        <f t="shared" si="110"/>
        <v>7</v>
      </c>
      <c r="AF343" s="24">
        <f t="shared" si="111"/>
        <v>0</v>
      </c>
      <c r="AG343" s="24">
        <f t="shared" si="112"/>
        <v>1</v>
      </c>
      <c r="AH343" s="24">
        <f t="shared" si="113"/>
        <v>1</v>
      </c>
      <c r="AI343" s="24">
        <f t="shared" si="114"/>
        <v>2</v>
      </c>
      <c r="AJ343" s="24">
        <f t="shared" si="115"/>
        <v>3</v>
      </c>
      <c r="AK343" s="24">
        <f t="shared" si="116"/>
        <v>5</v>
      </c>
      <c r="AL343" s="24">
        <f t="shared" si="117"/>
        <v>6</v>
      </c>
      <c r="AM343" s="2">
        <f t="shared" si="118"/>
        <v>42</v>
      </c>
      <c r="AN343" s="60">
        <f t="shared" si="119"/>
        <v>0</v>
      </c>
    </row>
    <row r="344" spans="1:40" ht="15.5" customHeight="1" x14ac:dyDescent="0.35">
      <c r="A344" s="60">
        <v>342</v>
      </c>
      <c r="B344" s="60">
        <v>342</v>
      </c>
      <c r="C344" s="60" t="s">
        <v>55</v>
      </c>
      <c r="D344" s="60" t="s">
        <v>145</v>
      </c>
      <c r="E344" s="60" t="s">
        <v>482</v>
      </c>
      <c r="I344" s="60" t="s">
        <v>41</v>
      </c>
      <c r="J344" s="60" t="s">
        <v>41</v>
      </c>
      <c r="K344" s="60" t="s">
        <v>50</v>
      </c>
      <c r="L344" s="60" t="s">
        <v>41</v>
      </c>
      <c r="M344" s="60" t="s">
        <v>66</v>
      </c>
      <c r="N344" s="60" t="s">
        <v>50</v>
      </c>
      <c r="O344" s="60" t="s">
        <v>69</v>
      </c>
      <c r="P344" s="60" t="s">
        <v>41</v>
      </c>
      <c r="Q344" s="60" t="s">
        <v>70</v>
      </c>
      <c r="R344" s="60" t="s">
        <v>41</v>
      </c>
      <c r="S344" s="60" t="s">
        <v>71</v>
      </c>
      <c r="T344" s="60" t="s">
        <v>41</v>
      </c>
      <c r="U344" s="60">
        <f t="shared" si="100"/>
        <v>0</v>
      </c>
      <c r="V344" s="60">
        <f t="shared" si="101"/>
        <v>0</v>
      </c>
      <c r="W344" s="60">
        <f t="shared" si="102"/>
        <v>9</v>
      </c>
      <c r="X344" s="60">
        <f t="shared" si="103"/>
        <v>9</v>
      </c>
      <c r="Y344" s="24">
        <f t="shared" si="104"/>
        <v>9</v>
      </c>
      <c r="Z344" s="24">
        <f t="shared" si="105"/>
        <v>9</v>
      </c>
      <c r="AA344" s="24" t="str">
        <f t="shared" si="106"/>
        <v/>
      </c>
      <c r="AB344" s="24" t="str">
        <f t="shared" si="107"/>
        <v/>
      </c>
      <c r="AC344" s="24">
        <f t="shared" si="108"/>
        <v>9</v>
      </c>
      <c r="AD344" s="24">
        <f t="shared" si="109"/>
        <v>9</v>
      </c>
      <c r="AE344" s="24">
        <f t="shared" si="110"/>
        <v>9</v>
      </c>
      <c r="AF344" s="24">
        <f t="shared" si="111"/>
        <v>0</v>
      </c>
      <c r="AG344" s="24">
        <f t="shared" si="112"/>
        <v>0</v>
      </c>
      <c r="AH344" s="24">
        <f t="shared" si="113"/>
        <v>0</v>
      </c>
      <c r="AI344" s="24">
        <f t="shared" si="114"/>
        <v>0</v>
      </c>
      <c r="AJ344" s="24">
        <f t="shared" si="115"/>
        <v>0</v>
      </c>
      <c r="AK344" s="24">
        <f t="shared" si="116"/>
        <v>0</v>
      </c>
      <c r="AL344" s="24">
        <f t="shared" si="117"/>
        <v>4</v>
      </c>
      <c r="AM344" s="2" t="str">
        <f t="shared" si="118"/>
        <v/>
      </c>
      <c r="AN344" s="60">
        <f t="shared" si="119"/>
        <v>0</v>
      </c>
    </row>
    <row r="345" spans="1:40" ht="15.5" customHeight="1" x14ac:dyDescent="0.35">
      <c r="A345" s="60">
        <v>343</v>
      </c>
      <c r="B345" s="60">
        <v>343</v>
      </c>
      <c r="C345" s="60" t="s">
        <v>38</v>
      </c>
      <c r="D345" s="60" t="s">
        <v>145</v>
      </c>
      <c r="E345" s="60" t="s">
        <v>483</v>
      </c>
      <c r="I345" s="60" t="s">
        <v>40</v>
      </c>
      <c r="J345" s="60" t="s">
        <v>3</v>
      </c>
      <c r="K345" s="60" t="s">
        <v>41</v>
      </c>
      <c r="L345" s="60" t="s">
        <v>4</v>
      </c>
      <c r="M345" s="60" t="s">
        <v>63</v>
      </c>
      <c r="N345" s="60" t="s">
        <v>49</v>
      </c>
      <c r="O345" s="60" t="s">
        <v>51</v>
      </c>
      <c r="P345" s="60" t="s">
        <v>47</v>
      </c>
      <c r="Q345" s="60" t="s">
        <v>52</v>
      </c>
      <c r="R345" s="60" t="s">
        <v>49</v>
      </c>
      <c r="S345" s="60" t="s">
        <v>53</v>
      </c>
      <c r="T345" s="60" t="s">
        <v>48</v>
      </c>
      <c r="U345" s="60">
        <f t="shared" si="100"/>
        <v>6</v>
      </c>
      <c r="V345" s="60">
        <f t="shared" si="101"/>
        <v>7</v>
      </c>
      <c r="W345" s="60">
        <f t="shared" si="102"/>
        <v>3</v>
      </c>
      <c r="X345" s="60">
        <f t="shared" si="103"/>
        <v>8</v>
      </c>
      <c r="Y345" s="24">
        <f t="shared" si="104"/>
        <v>3</v>
      </c>
      <c r="Z345" s="24">
        <f t="shared" si="105"/>
        <v>6</v>
      </c>
      <c r="AA345" s="24">
        <f t="shared" si="106"/>
        <v>9</v>
      </c>
      <c r="AB345" s="24">
        <f t="shared" si="107"/>
        <v>4</v>
      </c>
      <c r="AC345" s="24">
        <f t="shared" si="108"/>
        <v>2</v>
      </c>
      <c r="AD345" s="24">
        <f t="shared" si="109"/>
        <v>4</v>
      </c>
      <c r="AE345" s="24">
        <f t="shared" si="110"/>
        <v>5</v>
      </c>
      <c r="AF345" s="24">
        <f t="shared" si="111"/>
        <v>2</v>
      </c>
      <c r="AG345" s="24">
        <f t="shared" si="112"/>
        <v>3</v>
      </c>
      <c r="AH345" s="24">
        <f t="shared" si="113"/>
        <v>5</v>
      </c>
      <c r="AI345" s="24">
        <f t="shared" si="114"/>
        <v>2</v>
      </c>
      <c r="AJ345" s="24">
        <f t="shared" si="115"/>
        <v>3</v>
      </c>
      <c r="AK345" s="24">
        <f t="shared" si="116"/>
        <v>5</v>
      </c>
      <c r="AL345" s="24">
        <f t="shared" si="117"/>
        <v>6</v>
      </c>
      <c r="AM345" s="2">
        <f t="shared" si="118"/>
        <v>28</v>
      </c>
      <c r="AN345" s="60">
        <f t="shared" si="119"/>
        <v>0</v>
      </c>
    </row>
    <row r="346" spans="1:40" ht="15.5" customHeight="1" x14ac:dyDescent="0.35">
      <c r="A346" s="60">
        <v>344</v>
      </c>
      <c r="B346" s="60">
        <v>344</v>
      </c>
      <c r="C346" s="60" t="s">
        <v>38</v>
      </c>
      <c r="D346" s="60" t="s">
        <v>145</v>
      </c>
      <c r="E346" s="60" t="s">
        <v>484</v>
      </c>
      <c r="I346" s="60" t="s">
        <v>3</v>
      </c>
      <c r="J346" s="60" t="s">
        <v>42</v>
      </c>
      <c r="K346" s="60" t="s">
        <v>41</v>
      </c>
      <c r="L346" s="60" t="s">
        <v>41</v>
      </c>
      <c r="M346" s="60" t="s">
        <v>63</v>
      </c>
      <c r="N346" s="60" t="s">
        <v>41</v>
      </c>
      <c r="O346" s="60" t="s">
        <v>51</v>
      </c>
      <c r="P346" s="60" t="s">
        <v>41</v>
      </c>
      <c r="Q346" s="60" t="s">
        <v>52</v>
      </c>
      <c r="R346" s="60" t="s">
        <v>41</v>
      </c>
      <c r="S346" s="60" t="s">
        <v>65</v>
      </c>
      <c r="T346" s="60" t="s">
        <v>41</v>
      </c>
      <c r="U346" s="60">
        <f t="shared" si="100"/>
        <v>1</v>
      </c>
      <c r="V346" s="60">
        <f t="shared" si="101"/>
        <v>2</v>
      </c>
      <c r="W346" s="60">
        <f t="shared" si="102"/>
        <v>6</v>
      </c>
      <c r="X346" s="60">
        <f t="shared" si="103"/>
        <v>9</v>
      </c>
      <c r="Y346" s="24">
        <f t="shared" si="104"/>
        <v>6</v>
      </c>
      <c r="Z346" s="24">
        <f t="shared" si="105"/>
        <v>7</v>
      </c>
      <c r="AA346" s="24">
        <f t="shared" si="106"/>
        <v>9</v>
      </c>
      <c r="AB346" s="24">
        <f t="shared" si="107"/>
        <v>9</v>
      </c>
      <c r="AC346" s="24">
        <f t="shared" si="108"/>
        <v>9</v>
      </c>
      <c r="AD346" s="24">
        <f t="shared" si="109"/>
        <v>9</v>
      </c>
      <c r="AE346" s="24">
        <f t="shared" si="110"/>
        <v>9</v>
      </c>
      <c r="AF346" s="24">
        <f t="shared" si="111"/>
        <v>1</v>
      </c>
      <c r="AG346" s="24">
        <f t="shared" si="112"/>
        <v>0</v>
      </c>
      <c r="AH346" s="24">
        <f t="shared" si="113"/>
        <v>1</v>
      </c>
      <c r="AI346" s="24">
        <f t="shared" si="114"/>
        <v>2</v>
      </c>
      <c r="AJ346" s="24">
        <f t="shared" si="115"/>
        <v>0</v>
      </c>
      <c r="AK346" s="24">
        <f t="shared" si="116"/>
        <v>2</v>
      </c>
      <c r="AL346" s="24">
        <f t="shared" si="117"/>
        <v>6</v>
      </c>
      <c r="AM346" s="2">
        <f t="shared" si="118"/>
        <v>49</v>
      </c>
      <c r="AN346" s="60">
        <f t="shared" si="119"/>
        <v>0</v>
      </c>
    </row>
    <row r="347" spans="1:40" ht="15.5" customHeight="1" x14ac:dyDescent="0.35">
      <c r="A347" s="60">
        <v>345</v>
      </c>
      <c r="B347" s="60">
        <v>345</v>
      </c>
      <c r="C347" s="60" t="s">
        <v>55</v>
      </c>
      <c r="D347" s="60" t="s">
        <v>145</v>
      </c>
      <c r="E347" s="60" t="s">
        <v>485</v>
      </c>
      <c r="I347" s="60" t="s">
        <v>62</v>
      </c>
      <c r="J347" s="60" t="s">
        <v>40</v>
      </c>
      <c r="K347" s="60" t="s">
        <v>49</v>
      </c>
      <c r="L347" s="60" t="s">
        <v>40</v>
      </c>
      <c r="M347" s="60" t="s">
        <v>56</v>
      </c>
      <c r="N347" s="60" t="s">
        <v>62</v>
      </c>
      <c r="O347" s="60" t="s">
        <v>57</v>
      </c>
      <c r="P347" s="60" t="s">
        <v>40</v>
      </c>
      <c r="Q347" s="60" t="s">
        <v>44</v>
      </c>
      <c r="R347" s="60" t="s">
        <v>47</v>
      </c>
      <c r="S347" s="60" t="s">
        <v>58</v>
      </c>
      <c r="T347" s="60" t="s">
        <v>48</v>
      </c>
      <c r="U347" s="60">
        <f t="shared" si="100"/>
        <v>8</v>
      </c>
      <c r="V347" s="60">
        <f t="shared" si="101"/>
        <v>8</v>
      </c>
      <c r="W347" s="60">
        <f t="shared" si="102"/>
        <v>1</v>
      </c>
      <c r="X347" s="60">
        <f t="shared" si="103"/>
        <v>3</v>
      </c>
      <c r="Y347" s="24">
        <f t="shared" si="104"/>
        <v>1</v>
      </c>
      <c r="Z347" s="24">
        <f t="shared" si="105"/>
        <v>3</v>
      </c>
      <c r="AA347" s="24">
        <f t="shared" si="106"/>
        <v>4</v>
      </c>
      <c r="AB347" s="24">
        <f t="shared" si="107"/>
        <v>1</v>
      </c>
      <c r="AC347" s="24">
        <f t="shared" si="108"/>
        <v>3</v>
      </c>
      <c r="AD347" s="24">
        <f t="shared" si="109"/>
        <v>2</v>
      </c>
      <c r="AE347" s="24">
        <f t="shared" si="110"/>
        <v>5</v>
      </c>
      <c r="AF347" s="24">
        <f t="shared" si="111"/>
        <v>3</v>
      </c>
      <c r="AG347" s="24">
        <f t="shared" si="112"/>
        <v>3</v>
      </c>
      <c r="AH347" s="24">
        <f t="shared" si="113"/>
        <v>6</v>
      </c>
      <c r="AI347" s="24">
        <f t="shared" si="114"/>
        <v>3</v>
      </c>
      <c r="AJ347" s="24">
        <f t="shared" si="115"/>
        <v>3</v>
      </c>
      <c r="AK347" s="24">
        <f t="shared" si="116"/>
        <v>6</v>
      </c>
      <c r="AL347" s="24">
        <f t="shared" si="117"/>
        <v>6</v>
      </c>
      <c r="AM347" s="2">
        <f t="shared" si="118"/>
        <v>14</v>
      </c>
      <c r="AN347" s="60">
        <f t="shared" si="119"/>
        <v>2</v>
      </c>
    </row>
    <row r="348" spans="1:40" ht="15.5" customHeight="1" x14ac:dyDescent="0.35">
      <c r="A348" s="60">
        <v>346</v>
      </c>
      <c r="B348" s="60">
        <v>346</v>
      </c>
      <c r="C348" s="60" t="s">
        <v>55</v>
      </c>
      <c r="D348" s="60" t="s">
        <v>145</v>
      </c>
      <c r="E348" s="60" t="s">
        <v>486</v>
      </c>
      <c r="I348" s="60" t="s">
        <v>62</v>
      </c>
      <c r="J348" s="60" t="s">
        <v>47</v>
      </c>
      <c r="K348" s="60" t="s">
        <v>40</v>
      </c>
      <c r="L348" s="60" t="s">
        <v>49</v>
      </c>
      <c r="M348" s="60" t="s">
        <v>59</v>
      </c>
      <c r="N348" s="60" t="s">
        <v>47</v>
      </c>
      <c r="O348" s="60" t="s">
        <v>67</v>
      </c>
      <c r="P348" s="60" t="s">
        <v>40</v>
      </c>
      <c r="Q348" s="60" t="s">
        <v>43</v>
      </c>
      <c r="R348" s="60" t="s">
        <v>40</v>
      </c>
      <c r="S348" s="60" t="s">
        <v>56</v>
      </c>
      <c r="T348" s="60" t="s">
        <v>62</v>
      </c>
      <c r="U348" s="60">
        <f t="shared" si="100"/>
        <v>8</v>
      </c>
      <c r="V348" s="60">
        <f t="shared" si="101"/>
        <v>8</v>
      </c>
      <c r="W348" s="60">
        <f t="shared" si="102"/>
        <v>1</v>
      </c>
      <c r="X348" s="60">
        <f t="shared" si="103"/>
        <v>4</v>
      </c>
      <c r="Y348" s="24">
        <f t="shared" si="104"/>
        <v>1</v>
      </c>
      <c r="Z348" s="24">
        <f t="shared" si="105"/>
        <v>2</v>
      </c>
      <c r="AA348" s="24">
        <f t="shared" si="106"/>
        <v>3</v>
      </c>
      <c r="AB348" s="24">
        <f t="shared" si="107"/>
        <v>2</v>
      </c>
      <c r="AC348" s="24">
        <f t="shared" si="108"/>
        <v>3</v>
      </c>
      <c r="AD348" s="24">
        <f t="shared" si="109"/>
        <v>3</v>
      </c>
      <c r="AE348" s="24">
        <f t="shared" si="110"/>
        <v>1</v>
      </c>
      <c r="AF348" s="24">
        <f t="shared" si="111"/>
        <v>3</v>
      </c>
      <c r="AG348" s="24">
        <f t="shared" si="112"/>
        <v>3</v>
      </c>
      <c r="AH348" s="24">
        <f t="shared" si="113"/>
        <v>6</v>
      </c>
      <c r="AI348" s="24">
        <f t="shared" si="114"/>
        <v>3</v>
      </c>
      <c r="AJ348" s="24">
        <f t="shared" si="115"/>
        <v>3</v>
      </c>
      <c r="AK348" s="24">
        <f t="shared" si="116"/>
        <v>6</v>
      </c>
      <c r="AL348" s="24">
        <f t="shared" si="117"/>
        <v>6</v>
      </c>
      <c r="AM348" s="2">
        <f t="shared" si="118"/>
        <v>12</v>
      </c>
      <c r="AN348" s="60">
        <f t="shared" si="119"/>
        <v>2</v>
      </c>
    </row>
    <row r="349" spans="1:40" ht="15.5" customHeight="1" x14ac:dyDescent="0.35">
      <c r="A349" s="60">
        <v>347</v>
      </c>
      <c r="B349" s="60">
        <v>347</v>
      </c>
      <c r="C349" s="60" t="s">
        <v>55</v>
      </c>
      <c r="D349" s="60" t="s">
        <v>145</v>
      </c>
      <c r="E349" s="60" t="s">
        <v>487</v>
      </c>
      <c r="I349" s="60" t="s">
        <v>3</v>
      </c>
      <c r="J349" s="60" t="s">
        <v>3</v>
      </c>
      <c r="K349" s="60" t="s">
        <v>4</v>
      </c>
      <c r="L349" s="60" t="s">
        <v>41</v>
      </c>
      <c r="M349" s="60" t="s">
        <v>56</v>
      </c>
      <c r="N349" s="60" t="s">
        <v>41</v>
      </c>
      <c r="O349" s="60" t="s">
        <v>57</v>
      </c>
      <c r="P349" s="60" t="s">
        <v>41</v>
      </c>
      <c r="Q349" s="60" t="s">
        <v>44</v>
      </c>
      <c r="R349" s="60" t="s">
        <v>4</v>
      </c>
      <c r="S349" s="60" t="s">
        <v>58</v>
      </c>
      <c r="T349" s="60" t="s">
        <v>41</v>
      </c>
      <c r="U349" s="60">
        <f t="shared" si="100"/>
        <v>2</v>
      </c>
      <c r="V349" s="60">
        <f t="shared" si="101"/>
        <v>4</v>
      </c>
      <c r="W349" s="60">
        <f t="shared" si="102"/>
        <v>6</v>
      </c>
      <c r="X349" s="60">
        <f t="shared" si="103"/>
        <v>9</v>
      </c>
      <c r="Y349" s="24">
        <f t="shared" si="104"/>
        <v>6</v>
      </c>
      <c r="Z349" s="24">
        <f t="shared" si="105"/>
        <v>6</v>
      </c>
      <c r="AA349" s="24">
        <f t="shared" si="106"/>
        <v>8</v>
      </c>
      <c r="AB349" s="24">
        <f t="shared" si="107"/>
        <v>9</v>
      </c>
      <c r="AC349" s="24">
        <f t="shared" si="108"/>
        <v>9</v>
      </c>
      <c r="AD349" s="24">
        <f t="shared" si="109"/>
        <v>8</v>
      </c>
      <c r="AE349" s="24">
        <f t="shared" si="110"/>
        <v>9</v>
      </c>
      <c r="AF349" s="24">
        <f t="shared" si="111"/>
        <v>2</v>
      </c>
      <c r="AG349" s="24">
        <f t="shared" si="112"/>
        <v>0</v>
      </c>
      <c r="AH349" s="24">
        <f t="shared" si="113"/>
        <v>2</v>
      </c>
      <c r="AI349" s="24">
        <f t="shared" si="114"/>
        <v>3</v>
      </c>
      <c r="AJ349" s="24">
        <f t="shared" si="115"/>
        <v>1</v>
      </c>
      <c r="AK349" s="24">
        <f t="shared" si="116"/>
        <v>4</v>
      </c>
      <c r="AL349" s="24">
        <f t="shared" si="117"/>
        <v>6</v>
      </c>
      <c r="AM349" s="2">
        <f t="shared" si="118"/>
        <v>46</v>
      </c>
      <c r="AN349" s="60">
        <f t="shared" si="119"/>
        <v>0</v>
      </c>
    </row>
    <row r="350" spans="1:40" ht="15.5" customHeight="1" x14ac:dyDescent="0.35">
      <c r="A350" s="60">
        <v>348</v>
      </c>
      <c r="B350" s="60">
        <v>348</v>
      </c>
      <c r="C350" s="60" t="s">
        <v>38</v>
      </c>
      <c r="D350" s="60" t="s">
        <v>145</v>
      </c>
      <c r="E350" s="60" t="s">
        <v>488</v>
      </c>
      <c r="I350" s="60" t="s">
        <v>3</v>
      </c>
      <c r="J350" s="60" t="s">
        <v>3</v>
      </c>
      <c r="K350" s="60" t="s">
        <v>41</v>
      </c>
      <c r="L350" s="60" t="s">
        <v>41</v>
      </c>
      <c r="M350" s="60" t="s">
        <v>59</v>
      </c>
      <c r="N350" s="60" t="s">
        <v>41</v>
      </c>
      <c r="O350" s="60" t="s">
        <v>67</v>
      </c>
      <c r="P350" s="60" t="s">
        <v>41</v>
      </c>
      <c r="Q350" s="60" t="s">
        <v>68</v>
      </c>
      <c r="R350" s="60" t="s">
        <v>41</v>
      </c>
      <c r="S350" s="60" t="s">
        <v>43</v>
      </c>
      <c r="T350" s="60" t="s">
        <v>41</v>
      </c>
      <c r="U350" s="60">
        <f t="shared" si="100"/>
        <v>2</v>
      </c>
      <c r="V350" s="60">
        <f t="shared" si="101"/>
        <v>2</v>
      </c>
      <c r="W350" s="60">
        <f t="shared" si="102"/>
        <v>6</v>
      </c>
      <c r="X350" s="60">
        <f t="shared" si="103"/>
        <v>9</v>
      </c>
      <c r="Y350" s="24">
        <f t="shared" si="104"/>
        <v>6</v>
      </c>
      <c r="Z350" s="24">
        <f t="shared" si="105"/>
        <v>6</v>
      </c>
      <c r="AA350" s="24">
        <f t="shared" si="106"/>
        <v>9</v>
      </c>
      <c r="AB350" s="24">
        <f t="shared" si="107"/>
        <v>9</v>
      </c>
      <c r="AC350" s="24">
        <f t="shared" si="108"/>
        <v>9</v>
      </c>
      <c r="AD350" s="24">
        <f t="shared" si="109"/>
        <v>9</v>
      </c>
      <c r="AE350" s="24">
        <f t="shared" si="110"/>
        <v>9</v>
      </c>
      <c r="AF350" s="24">
        <f t="shared" si="111"/>
        <v>2</v>
      </c>
      <c r="AG350" s="24">
        <f t="shared" si="112"/>
        <v>0</v>
      </c>
      <c r="AH350" s="24">
        <f t="shared" si="113"/>
        <v>2</v>
      </c>
      <c r="AI350" s="24">
        <f t="shared" si="114"/>
        <v>2</v>
      </c>
      <c r="AJ350" s="24">
        <f t="shared" si="115"/>
        <v>0</v>
      </c>
      <c r="AK350" s="24">
        <f t="shared" si="116"/>
        <v>2</v>
      </c>
      <c r="AL350" s="24">
        <f t="shared" si="117"/>
        <v>6</v>
      </c>
      <c r="AM350" s="2">
        <f t="shared" si="118"/>
        <v>48</v>
      </c>
      <c r="AN350" s="60">
        <f t="shared" si="119"/>
        <v>0</v>
      </c>
    </row>
    <row r="351" spans="1:40" ht="15.5" customHeight="1" x14ac:dyDescent="0.35">
      <c r="A351" s="60">
        <v>349</v>
      </c>
      <c r="B351" s="60">
        <v>349</v>
      </c>
      <c r="C351" s="60" t="s">
        <v>38</v>
      </c>
      <c r="D351" s="60" t="s">
        <v>145</v>
      </c>
      <c r="E351" s="60" t="s">
        <v>489</v>
      </c>
      <c r="I351" s="60" t="s">
        <v>40</v>
      </c>
      <c r="J351" s="60" t="s">
        <v>49</v>
      </c>
      <c r="K351" s="60" t="s">
        <v>41</v>
      </c>
      <c r="L351" s="60" t="s">
        <v>42</v>
      </c>
      <c r="M351" s="60" t="s">
        <v>59</v>
      </c>
      <c r="N351" s="60" t="s">
        <v>3</v>
      </c>
      <c r="O351" s="60" t="s">
        <v>67</v>
      </c>
      <c r="P351" s="60" t="s">
        <v>4</v>
      </c>
      <c r="Q351" s="60" t="s">
        <v>68</v>
      </c>
      <c r="R351" s="60" t="s">
        <v>4</v>
      </c>
      <c r="S351" s="60" t="s">
        <v>43</v>
      </c>
      <c r="T351" s="60" t="s">
        <v>4</v>
      </c>
      <c r="U351" s="60">
        <f t="shared" si="100"/>
        <v>3</v>
      </c>
      <c r="V351" s="60">
        <f t="shared" si="101"/>
        <v>7</v>
      </c>
      <c r="W351" s="60">
        <f t="shared" si="102"/>
        <v>3</v>
      </c>
      <c r="X351" s="60">
        <f t="shared" si="103"/>
        <v>7</v>
      </c>
      <c r="Y351" s="24">
        <f t="shared" si="104"/>
        <v>3</v>
      </c>
      <c r="Z351" s="24">
        <f t="shared" si="105"/>
        <v>4</v>
      </c>
      <c r="AA351" s="24">
        <f t="shared" si="106"/>
        <v>9</v>
      </c>
      <c r="AB351" s="24">
        <f t="shared" si="107"/>
        <v>6</v>
      </c>
      <c r="AC351" s="24">
        <f t="shared" si="108"/>
        <v>8</v>
      </c>
      <c r="AD351" s="24">
        <f t="shared" si="109"/>
        <v>8</v>
      </c>
      <c r="AE351" s="24">
        <f t="shared" si="110"/>
        <v>8</v>
      </c>
      <c r="AF351" s="24">
        <f t="shared" si="111"/>
        <v>2</v>
      </c>
      <c r="AG351" s="24">
        <f t="shared" si="112"/>
        <v>1</v>
      </c>
      <c r="AH351" s="24">
        <f t="shared" si="113"/>
        <v>3</v>
      </c>
      <c r="AI351" s="24">
        <f t="shared" si="114"/>
        <v>2</v>
      </c>
      <c r="AJ351" s="24">
        <f t="shared" si="115"/>
        <v>3</v>
      </c>
      <c r="AK351" s="24">
        <f t="shared" si="116"/>
        <v>5</v>
      </c>
      <c r="AL351" s="24">
        <f t="shared" si="117"/>
        <v>6</v>
      </c>
      <c r="AM351" s="2">
        <f t="shared" si="118"/>
        <v>38</v>
      </c>
      <c r="AN351" s="60">
        <f t="shared" si="119"/>
        <v>0</v>
      </c>
    </row>
    <row r="352" spans="1:40" ht="15.5" customHeight="1" x14ac:dyDescent="0.35">
      <c r="A352" s="60">
        <v>350</v>
      </c>
      <c r="B352" s="60">
        <v>350</v>
      </c>
      <c r="C352" s="60" t="s">
        <v>38</v>
      </c>
      <c r="D352" s="60" t="s">
        <v>145</v>
      </c>
      <c r="E352" s="60" t="s">
        <v>490</v>
      </c>
      <c r="I352" s="60" t="s">
        <v>42</v>
      </c>
      <c r="J352" s="60" t="s">
        <v>41</v>
      </c>
      <c r="K352" s="60" t="s">
        <v>41</v>
      </c>
      <c r="L352" s="60" t="s">
        <v>41</v>
      </c>
      <c r="M352" s="60" t="s">
        <v>59</v>
      </c>
      <c r="N352" s="60" t="s">
        <v>41</v>
      </c>
      <c r="O352" s="60" t="s">
        <v>67</v>
      </c>
      <c r="P352" s="60" t="s">
        <v>41</v>
      </c>
      <c r="Q352" s="60" t="s">
        <v>68</v>
      </c>
      <c r="R352" s="60" t="s">
        <v>41</v>
      </c>
      <c r="S352" s="60" t="s">
        <v>43</v>
      </c>
      <c r="T352" s="60" t="s">
        <v>41</v>
      </c>
      <c r="U352" s="60">
        <f t="shared" si="100"/>
        <v>0</v>
      </c>
      <c r="V352" s="60">
        <f t="shared" si="101"/>
        <v>1</v>
      </c>
      <c r="W352" s="60">
        <f t="shared" si="102"/>
        <v>7</v>
      </c>
      <c r="X352" s="60">
        <f t="shared" si="103"/>
        <v>9</v>
      </c>
      <c r="Y352" s="24">
        <f t="shared" si="104"/>
        <v>7</v>
      </c>
      <c r="Z352" s="24">
        <f t="shared" si="105"/>
        <v>9</v>
      </c>
      <c r="AA352" s="24">
        <f t="shared" si="106"/>
        <v>9</v>
      </c>
      <c r="AB352" s="24">
        <f t="shared" si="107"/>
        <v>9</v>
      </c>
      <c r="AC352" s="24">
        <f t="shared" si="108"/>
        <v>9</v>
      </c>
      <c r="AD352" s="24">
        <f t="shared" si="109"/>
        <v>9</v>
      </c>
      <c r="AE352" s="24">
        <f t="shared" si="110"/>
        <v>9</v>
      </c>
      <c r="AF352" s="24">
        <f t="shared" si="111"/>
        <v>0</v>
      </c>
      <c r="AG352" s="24">
        <f t="shared" si="112"/>
        <v>0</v>
      </c>
      <c r="AH352" s="24">
        <f t="shared" si="113"/>
        <v>0</v>
      </c>
      <c r="AI352" s="24">
        <f t="shared" si="114"/>
        <v>1</v>
      </c>
      <c r="AJ352" s="24">
        <f t="shared" si="115"/>
        <v>0</v>
      </c>
      <c r="AK352" s="24">
        <f t="shared" si="116"/>
        <v>1</v>
      </c>
      <c r="AL352" s="24">
        <f t="shared" si="117"/>
        <v>6</v>
      </c>
      <c r="AM352" s="2">
        <f t="shared" si="118"/>
        <v>52</v>
      </c>
      <c r="AN352" s="60">
        <f t="shared" si="119"/>
        <v>0</v>
      </c>
    </row>
    <row r="353" spans="1:40" ht="15.5" customHeight="1" x14ac:dyDescent="0.35">
      <c r="A353" s="60">
        <v>351</v>
      </c>
      <c r="B353" s="60">
        <v>351</v>
      </c>
      <c r="C353" s="60" t="s">
        <v>55</v>
      </c>
      <c r="D353" s="60" t="s">
        <v>145</v>
      </c>
      <c r="E353" s="60" t="s">
        <v>491</v>
      </c>
      <c r="I353" s="60" t="s">
        <v>48</v>
      </c>
      <c r="J353" s="60" t="s">
        <v>40</v>
      </c>
      <c r="K353" s="60" t="s">
        <v>4</v>
      </c>
      <c r="L353" s="60" t="s">
        <v>4</v>
      </c>
      <c r="M353" s="60" t="s">
        <v>59</v>
      </c>
      <c r="N353" s="60" t="s">
        <v>42</v>
      </c>
      <c r="O353" s="60" t="s">
        <v>67</v>
      </c>
      <c r="P353" s="60" t="s">
        <v>41</v>
      </c>
      <c r="Q353" s="60" t="s">
        <v>43</v>
      </c>
      <c r="R353" s="60" t="s">
        <v>3</v>
      </c>
      <c r="S353" s="60" t="s">
        <v>56</v>
      </c>
      <c r="T353" s="60" t="s">
        <v>41</v>
      </c>
      <c r="U353" s="60">
        <f t="shared" si="100"/>
        <v>3</v>
      </c>
      <c r="V353" s="60">
        <f t="shared" si="101"/>
        <v>6</v>
      </c>
      <c r="W353" s="60">
        <f t="shared" si="102"/>
        <v>5</v>
      </c>
      <c r="X353" s="60">
        <f t="shared" si="103"/>
        <v>8</v>
      </c>
      <c r="Y353" s="24">
        <f t="shared" si="104"/>
        <v>5</v>
      </c>
      <c r="Z353" s="24">
        <f t="shared" si="105"/>
        <v>3</v>
      </c>
      <c r="AA353" s="24">
        <f t="shared" si="106"/>
        <v>8</v>
      </c>
      <c r="AB353" s="24">
        <f t="shared" si="107"/>
        <v>7</v>
      </c>
      <c r="AC353" s="24">
        <f t="shared" si="108"/>
        <v>9</v>
      </c>
      <c r="AD353" s="24">
        <f t="shared" si="109"/>
        <v>6</v>
      </c>
      <c r="AE353" s="24">
        <f t="shared" si="110"/>
        <v>9</v>
      </c>
      <c r="AF353" s="24">
        <f t="shared" si="111"/>
        <v>2</v>
      </c>
      <c r="AG353" s="24">
        <f t="shared" si="112"/>
        <v>1</v>
      </c>
      <c r="AH353" s="24">
        <f t="shared" si="113"/>
        <v>3</v>
      </c>
      <c r="AI353" s="24">
        <f t="shared" si="114"/>
        <v>3</v>
      </c>
      <c r="AJ353" s="24">
        <f t="shared" si="115"/>
        <v>2</v>
      </c>
      <c r="AK353" s="24">
        <f t="shared" si="116"/>
        <v>5</v>
      </c>
      <c r="AL353" s="24">
        <f t="shared" si="117"/>
        <v>6</v>
      </c>
      <c r="AM353" s="2">
        <f t="shared" si="118"/>
        <v>38</v>
      </c>
      <c r="AN353" s="60">
        <f t="shared" si="119"/>
        <v>0</v>
      </c>
    </row>
    <row r="354" spans="1:40" ht="15.5" customHeight="1" x14ac:dyDescent="0.35">
      <c r="A354" s="60">
        <v>352</v>
      </c>
      <c r="B354" s="60">
        <v>352</v>
      </c>
      <c r="C354" s="60" t="s">
        <v>55</v>
      </c>
      <c r="D354" s="60" t="s">
        <v>145</v>
      </c>
      <c r="E354" s="60" t="s">
        <v>492</v>
      </c>
      <c r="I354" s="60" t="s">
        <v>3</v>
      </c>
      <c r="J354" s="60" t="s">
        <v>3</v>
      </c>
      <c r="K354" s="60" t="s">
        <v>41</v>
      </c>
      <c r="L354" s="60" t="s">
        <v>4</v>
      </c>
      <c r="M354" s="60" t="s">
        <v>43</v>
      </c>
      <c r="N354" s="60" t="s">
        <v>41</v>
      </c>
      <c r="O354" s="60" t="s">
        <v>52</v>
      </c>
      <c r="P354" s="60" t="s">
        <v>3</v>
      </c>
      <c r="Q354" s="60" t="s">
        <v>53</v>
      </c>
      <c r="R354" s="60" t="s">
        <v>41</v>
      </c>
      <c r="S354" s="60" t="s">
        <v>73</v>
      </c>
      <c r="T354" s="60" t="s">
        <v>42</v>
      </c>
      <c r="U354" s="60">
        <f t="shared" si="100"/>
        <v>3</v>
      </c>
      <c r="V354" s="60">
        <f t="shared" si="101"/>
        <v>5</v>
      </c>
      <c r="W354" s="60">
        <f t="shared" si="102"/>
        <v>6</v>
      </c>
      <c r="X354" s="60">
        <f t="shared" si="103"/>
        <v>8</v>
      </c>
      <c r="Y354" s="24">
        <f t="shared" si="104"/>
        <v>6</v>
      </c>
      <c r="Z354" s="24">
        <f t="shared" si="105"/>
        <v>6</v>
      </c>
      <c r="AA354" s="24">
        <f t="shared" si="106"/>
        <v>9</v>
      </c>
      <c r="AB354" s="24">
        <f t="shared" si="107"/>
        <v>9</v>
      </c>
      <c r="AC354" s="24">
        <f t="shared" si="108"/>
        <v>6</v>
      </c>
      <c r="AD354" s="24">
        <f t="shared" si="109"/>
        <v>9</v>
      </c>
      <c r="AE354" s="24">
        <f t="shared" si="110"/>
        <v>7</v>
      </c>
      <c r="AF354" s="24">
        <f t="shared" si="111"/>
        <v>2</v>
      </c>
      <c r="AG354" s="24">
        <f t="shared" si="112"/>
        <v>1</v>
      </c>
      <c r="AH354" s="24">
        <f t="shared" si="113"/>
        <v>3</v>
      </c>
      <c r="AI354" s="24">
        <f t="shared" si="114"/>
        <v>2</v>
      </c>
      <c r="AJ354" s="24">
        <f t="shared" si="115"/>
        <v>2</v>
      </c>
      <c r="AK354" s="24">
        <f t="shared" si="116"/>
        <v>4</v>
      </c>
      <c r="AL354" s="24">
        <f t="shared" si="117"/>
        <v>6</v>
      </c>
      <c r="AM354" s="2">
        <f t="shared" si="118"/>
        <v>43</v>
      </c>
      <c r="AN354" s="60">
        <f t="shared" si="119"/>
        <v>0</v>
      </c>
    </row>
    <row r="355" spans="1:40" ht="15.5" customHeight="1" x14ac:dyDescent="0.35">
      <c r="A355" s="60">
        <v>353</v>
      </c>
      <c r="B355" s="60">
        <v>353</v>
      </c>
      <c r="C355" s="60" t="s">
        <v>55</v>
      </c>
      <c r="D355" s="60" t="s">
        <v>145</v>
      </c>
      <c r="E355" s="60" t="s">
        <v>493</v>
      </c>
      <c r="I355" s="60" t="s">
        <v>41</v>
      </c>
      <c r="J355" s="60" t="s">
        <v>41</v>
      </c>
      <c r="K355" s="60" t="s">
        <v>41</v>
      </c>
      <c r="L355" s="60" t="s">
        <v>41</v>
      </c>
      <c r="M355" s="60" t="s">
        <v>66</v>
      </c>
      <c r="N355" s="60" t="s">
        <v>41</v>
      </c>
      <c r="O355" s="60" t="s">
        <v>69</v>
      </c>
      <c r="P355" s="60" t="s">
        <v>41</v>
      </c>
      <c r="Q355" s="60" t="s">
        <v>70</v>
      </c>
      <c r="R355" s="60" t="s">
        <v>48</v>
      </c>
      <c r="S355" s="60" t="s">
        <v>71</v>
      </c>
      <c r="T355" s="60" t="s">
        <v>4</v>
      </c>
      <c r="U355" s="60">
        <f t="shared" si="100"/>
        <v>1</v>
      </c>
      <c r="V355" s="60">
        <f t="shared" si="101"/>
        <v>2</v>
      </c>
      <c r="W355" s="60">
        <f t="shared" si="102"/>
        <v>9</v>
      </c>
      <c r="X355" s="60">
        <f t="shared" si="103"/>
        <v>9</v>
      </c>
      <c r="Y355" s="24">
        <f t="shared" si="104"/>
        <v>9</v>
      </c>
      <c r="Z355" s="24">
        <f t="shared" si="105"/>
        <v>9</v>
      </c>
      <c r="AA355" s="24">
        <f t="shared" si="106"/>
        <v>9</v>
      </c>
      <c r="AB355" s="24">
        <f t="shared" si="107"/>
        <v>9</v>
      </c>
      <c r="AC355" s="24">
        <f t="shared" si="108"/>
        <v>9</v>
      </c>
      <c r="AD355" s="24">
        <f t="shared" si="109"/>
        <v>5</v>
      </c>
      <c r="AE355" s="24">
        <f t="shared" si="110"/>
        <v>8</v>
      </c>
      <c r="AF355" s="24">
        <f t="shared" si="111"/>
        <v>0</v>
      </c>
      <c r="AG355" s="24">
        <f t="shared" si="112"/>
        <v>1</v>
      </c>
      <c r="AH355" s="24">
        <f t="shared" si="113"/>
        <v>1</v>
      </c>
      <c r="AI355" s="24">
        <f t="shared" si="114"/>
        <v>0</v>
      </c>
      <c r="AJ355" s="24">
        <f t="shared" si="115"/>
        <v>2</v>
      </c>
      <c r="AK355" s="24">
        <f t="shared" si="116"/>
        <v>2</v>
      </c>
      <c r="AL355" s="24">
        <f t="shared" si="117"/>
        <v>6</v>
      </c>
      <c r="AM355" s="2">
        <f t="shared" si="118"/>
        <v>49</v>
      </c>
      <c r="AN355" s="60">
        <f t="shared" si="119"/>
        <v>0</v>
      </c>
    </row>
    <row r="356" spans="1:40" ht="15.5" customHeight="1" x14ac:dyDescent="0.35">
      <c r="A356" s="60">
        <v>354</v>
      </c>
      <c r="B356" s="60">
        <v>354</v>
      </c>
      <c r="C356" s="60" t="s">
        <v>38</v>
      </c>
      <c r="D356" s="60" t="s">
        <v>145</v>
      </c>
      <c r="E356" s="60" t="s">
        <v>494</v>
      </c>
      <c r="I356" s="60" t="s">
        <v>49</v>
      </c>
      <c r="J356" s="60" t="s">
        <v>3</v>
      </c>
      <c r="K356" s="60" t="s">
        <v>41</v>
      </c>
      <c r="L356" s="60" t="s">
        <v>4</v>
      </c>
      <c r="M356" s="60" t="s">
        <v>57</v>
      </c>
      <c r="N356" s="60" t="s">
        <v>4</v>
      </c>
      <c r="O356" s="60" t="s">
        <v>72</v>
      </c>
      <c r="P356" s="60" t="s">
        <v>47</v>
      </c>
      <c r="Q356" s="60" t="s">
        <v>46</v>
      </c>
      <c r="R356" s="60" t="s">
        <v>3</v>
      </c>
      <c r="S356" s="60" t="s">
        <v>70</v>
      </c>
      <c r="T356" s="60" t="s">
        <v>40</v>
      </c>
      <c r="U356" s="60">
        <f t="shared" si="100"/>
        <v>5</v>
      </c>
      <c r="V356" s="60">
        <f t="shared" si="101"/>
        <v>7</v>
      </c>
      <c r="W356" s="60">
        <f t="shared" si="102"/>
        <v>4</v>
      </c>
      <c r="X356" s="60">
        <f t="shared" si="103"/>
        <v>8</v>
      </c>
      <c r="Y356" s="24">
        <f t="shared" si="104"/>
        <v>4</v>
      </c>
      <c r="Z356" s="24">
        <f t="shared" si="105"/>
        <v>6</v>
      </c>
      <c r="AA356" s="24">
        <f t="shared" si="106"/>
        <v>9</v>
      </c>
      <c r="AB356" s="24">
        <f t="shared" si="107"/>
        <v>8</v>
      </c>
      <c r="AC356" s="24">
        <f t="shared" si="108"/>
        <v>2</v>
      </c>
      <c r="AD356" s="24">
        <f t="shared" si="109"/>
        <v>6</v>
      </c>
      <c r="AE356" s="24">
        <f t="shared" si="110"/>
        <v>3</v>
      </c>
      <c r="AF356" s="24">
        <f t="shared" si="111"/>
        <v>2</v>
      </c>
      <c r="AG356" s="24">
        <f t="shared" si="112"/>
        <v>3</v>
      </c>
      <c r="AH356" s="24">
        <f t="shared" si="113"/>
        <v>5</v>
      </c>
      <c r="AI356" s="24">
        <f t="shared" si="114"/>
        <v>2</v>
      </c>
      <c r="AJ356" s="24">
        <f t="shared" si="115"/>
        <v>3</v>
      </c>
      <c r="AK356" s="24">
        <f t="shared" si="116"/>
        <v>5</v>
      </c>
      <c r="AL356" s="24">
        <f t="shared" si="117"/>
        <v>6</v>
      </c>
      <c r="AM356" s="2">
        <f t="shared" si="118"/>
        <v>30</v>
      </c>
      <c r="AN356" s="60">
        <f t="shared" si="119"/>
        <v>0</v>
      </c>
    </row>
    <row r="357" spans="1:40" ht="15.5" customHeight="1" x14ac:dyDescent="0.35">
      <c r="A357" s="60">
        <v>355</v>
      </c>
      <c r="B357" s="60">
        <v>355</v>
      </c>
      <c r="C357" s="60" t="s">
        <v>38</v>
      </c>
      <c r="D357" s="60" t="s">
        <v>145</v>
      </c>
      <c r="E357" s="60" t="s">
        <v>495</v>
      </c>
      <c r="I357" s="60" t="s">
        <v>49</v>
      </c>
      <c r="J357" s="60" t="s">
        <v>40</v>
      </c>
      <c r="K357" s="60" t="s">
        <v>41</v>
      </c>
      <c r="L357" s="60" t="s">
        <v>3</v>
      </c>
      <c r="M357" s="60" t="s">
        <v>56</v>
      </c>
      <c r="N357" s="60" t="s">
        <v>41</v>
      </c>
      <c r="O357" s="60" t="s">
        <v>57</v>
      </c>
      <c r="P357" s="60" t="s">
        <v>41</v>
      </c>
      <c r="Q357" s="60" t="s">
        <v>44</v>
      </c>
      <c r="R357" s="60" t="s">
        <v>4</v>
      </c>
      <c r="S357" s="60" t="s">
        <v>58</v>
      </c>
      <c r="T357" s="60" t="s">
        <v>41</v>
      </c>
      <c r="U357" s="60">
        <f t="shared" si="100"/>
        <v>3</v>
      </c>
      <c r="V357" s="60">
        <f t="shared" si="101"/>
        <v>4</v>
      </c>
      <c r="W357" s="60">
        <f t="shared" si="102"/>
        <v>4</v>
      </c>
      <c r="X357" s="60">
        <f t="shared" si="103"/>
        <v>6</v>
      </c>
      <c r="Y357" s="24">
        <f t="shared" si="104"/>
        <v>4</v>
      </c>
      <c r="Z357" s="24">
        <f t="shared" si="105"/>
        <v>3</v>
      </c>
      <c r="AA357" s="24">
        <f t="shared" si="106"/>
        <v>9</v>
      </c>
      <c r="AB357" s="24">
        <f t="shared" si="107"/>
        <v>9</v>
      </c>
      <c r="AC357" s="24">
        <f t="shared" si="108"/>
        <v>9</v>
      </c>
      <c r="AD357" s="24">
        <f t="shared" si="109"/>
        <v>8</v>
      </c>
      <c r="AE357" s="24">
        <f t="shared" si="110"/>
        <v>9</v>
      </c>
      <c r="AF357" s="24">
        <f t="shared" si="111"/>
        <v>2</v>
      </c>
      <c r="AG357" s="24">
        <f t="shared" si="112"/>
        <v>0</v>
      </c>
      <c r="AH357" s="24">
        <f t="shared" si="113"/>
        <v>2</v>
      </c>
      <c r="AI357" s="24">
        <f t="shared" si="114"/>
        <v>2</v>
      </c>
      <c r="AJ357" s="24">
        <f t="shared" si="115"/>
        <v>1</v>
      </c>
      <c r="AK357" s="24">
        <f t="shared" si="116"/>
        <v>3</v>
      </c>
      <c r="AL357" s="24">
        <f t="shared" si="117"/>
        <v>6</v>
      </c>
      <c r="AM357" s="2">
        <f t="shared" si="118"/>
        <v>42</v>
      </c>
      <c r="AN357" s="60">
        <f t="shared" si="119"/>
        <v>0</v>
      </c>
    </row>
    <row r="358" spans="1:40" ht="15.5" customHeight="1" x14ac:dyDescent="0.35">
      <c r="A358" s="60">
        <v>356</v>
      </c>
      <c r="B358" s="60">
        <v>356</v>
      </c>
      <c r="C358" s="60" t="s">
        <v>38</v>
      </c>
      <c r="D358" s="60" t="s">
        <v>145</v>
      </c>
      <c r="E358" s="60" t="s">
        <v>496</v>
      </c>
      <c r="I358" s="60" t="s">
        <v>49</v>
      </c>
      <c r="J358" s="60" t="s">
        <v>49</v>
      </c>
      <c r="K358" s="60" t="s">
        <v>41</v>
      </c>
      <c r="L358" s="60" t="s">
        <v>4</v>
      </c>
      <c r="M358" s="60" t="s">
        <v>43</v>
      </c>
      <c r="N358" s="60" t="s">
        <v>41</v>
      </c>
      <c r="O358" s="60" t="s">
        <v>52</v>
      </c>
      <c r="P358" s="60" t="s">
        <v>3</v>
      </c>
      <c r="Q358" s="60" t="s">
        <v>53</v>
      </c>
      <c r="R358" s="60" t="s">
        <v>42</v>
      </c>
      <c r="S358" s="60" t="s">
        <v>73</v>
      </c>
      <c r="T358" s="60" t="s">
        <v>49</v>
      </c>
      <c r="U358" s="60">
        <f t="shared" si="100"/>
        <v>4</v>
      </c>
      <c r="V358" s="60">
        <f t="shared" si="101"/>
        <v>6</v>
      </c>
      <c r="W358" s="60">
        <f t="shared" si="102"/>
        <v>4</v>
      </c>
      <c r="X358" s="60">
        <f t="shared" si="103"/>
        <v>8</v>
      </c>
      <c r="Y358" s="24">
        <f t="shared" si="104"/>
        <v>4</v>
      </c>
      <c r="Z358" s="24">
        <f t="shared" si="105"/>
        <v>4</v>
      </c>
      <c r="AA358" s="24">
        <f t="shared" si="106"/>
        <v>9</v>
      </c>
      <c r="AB358" s="24">
        <f t="shared" si="107"/>
        <v>9</v>
      </c>
      <c r="AC358" s="24">
        <f t="shared" si="108"/>
        <v>6</v>
      </c>
      <c r="AD358" s="24">
        <f t="shared" si="109"/>
        <v>7</v>
      </c>
      <c r="AE358" s="24">
        <f t="shared" si="110"/>
        <v>4</v>
      </c>
      <c r="AF358" s="24">
        <f t="shared" si="111"/>
        <v>2</v>
      </c>
      <c r="AG358" s="24">
        <f t="shared" si="112"/>
        <v>2</v>
      </c>
      <c r="AH358" s="24">
        <f t="shared" si="113"/>
        <v>4</v>
      </c>
      <c r="AI358" s="24">
        <f t="shared" si="114"/>
        <v>2</v>
      </c>
      <c r="AJ358" s="24">
        <f t="shared" si="115"/>
        <v>3</v>
      </c>
      <c r="AK358" s="24">
        <f t="shared" si="116"/>
        <v>5</v>
      </c>
      <c r="AL358" s="24">
        <f t="shared" si="117"/>
        <v>6</v>
      </c>
      <c r="AM358" s="2">
        <f t="shared" si="118"/>
        <v>34</v>
      </c>
      <c r="AN358" s="60">
        <f t="shared" si="119"/>
        <v>0</v>
      </c>
    </row>
    <row r="359" spans="1:40" ht="15.5" customHeight="1" x14ac:dyDescent="0.35">
      <c r="A359" s="60">
        <v>357</v>
      </c>
      <c r="B359" s="60">
        <v>357</v>
      </c>
      <c r="C359" s="60" t="s">
        <v>55</v>
      </c>
      <c r="D359" s="60" t="s">
        <v>145</v>
      </c>
      <c r="E359" s="60" t="s">
        <v>497</v>
      </c>
      <c r="I359" s="60" t="s">
        <v>40</v>
      </c>
      <c r="J359" s="60" t="s">
        <v>48</v>
      </c>
      <c r="K359" s="60" t="s">
        <v>41</v>
      </c>
      <c r="L359" s="60" t="s">
        <v>4</v>
      </c>
      <c r="M359" s="60" t="s">
        <v>63</v>
      </c>
      <c r="N359" s="60" t="s">
        <v>41</v>
      </c>
      <c r="O359" s="60" t="s">
        <v>51</v>
      </c>
      <c r="P359" s="60" t="s">
        <v>40</v>
      </c>
      <c r="Q359" s="60" t="s">
        <v>52</v>
      </c>
      <c r="R359" s="60" t="s">
        <v>40</v>
      </c>
      <c r="S359" s="60" t="s">
        <v>53</v>
      </c>
      <c r="T359" s="60" t="s">
        <v>42</v>
      </c>
      <c r="U359" s="60">
        <f t="shared" si="100"/>
        <v>4</v>
      </c>
      <c r="V359" s="60">
        <f t="shared" si="101"/>
        <v>6</v>
      </c>
      <c r="W359" s="60">
        <f t="shared" si="102"/>
        <v>3</v>
      </c>
      <c r="X359" s="60">
        <f t="shared" si="103"/>
        <v>8</v>
      </c>
      <c r="Y359" s="24">
        <f t="shared" si="104"/>
        <v>3</v>
      </c>
      <c r="Z359" s="24">
        <f t="shared" si="105"/>
        <v>5</v>
      </c>
      <c r="AA359" s="24">
        <f t="shared" si="106"/>
        <v>9</v>
      </c>
      <c r="AB359" s="24">
        <f t="shared" si="107"/>
        <v>9</v>
      </c>
      <c r="AC359" s="24">
        <f t="shared" si="108"/>
        <v>3</v>
      </c>
      <c r="AD359" s="24">
        <f t="shared" si="109"/>
        <v>3</v>
      </c>
      <c r="AE359" s="24">
        <f t="shared" si="110"/>
        <v>7</v>
      </c>
      <c r="AF359" s="24">
        <f t="shared" si="111"/>
        <v>2</v>
      </c>
      <c r="AG359" s="24">
        <f t="shared" si="112"/>
        <v>2</v>
      </c>
      <c r="AH359" s="24">
        <f t="shared" si="113"/>
        <v>4</v>
      </c>
      <c r="AI359" s="24">
        <f t="shared" si="114"/>
        <v>2</v>
      </c>
      <c r="AJ359" s="24">
        <f t="shared" si="115"/>
        <v>3</v>
      </c>
      <c r="AK359" s="24">
        <f t="shared" si="116"/>
        <v>5</v>
      </c>
      <c r="AL359" s="24">
        <f t="shared" si="117"/>
        <v>6</v>
      </c>
      <c r="AM359" s="2">
        <f t="shared" si="118"/>
        <v>30</v>
      </c>
      <c r="AN359" s="60">
        <f t="shared" si="119"/>
        <v>0</v>
      </c>
    </row>
    <row r="360" spans="1:40" ht="15.5" customHeight="1" x14ac:dyDescent="0.35">
      <c r="A360" s="60">
        <v>358</v>
      </c>
      <c r="B360" s="60">
        <v>358</v>
      </c>
      <c r="C360" s="60" t="s">
        <v>38</v>
      </c>
      <c r="D360" s="60" t="s">
        <v>145</v>
      </c>
      <c r="E360" s="60" t="s">
        <v>498</v>
      </c>
      <c r="I360" s="60" t="s">
        <v>47</v>
      </c>
      <c r="J360" s="60" t="s">
        <v>40</v>
      </c>
      <c r="K360" s="60" t="s">
        <v>4</v>
      </c>
      <c r="L360" s="60" t="s">
        <v>3</v>
      </c>
      <c r="M360" s="60" t="s">
        <v>63</v>
      </c>
      <c r="N360" s="60" t="s">
        <v>40</v>
      </c>
      <c r="O360" s="60" t="s">
        <v>51</v>
      </c>
      <c r="P360" s="60" t="s">
        <v>47</v>
      </c>
      <c r="Q360" s="60" t="s">
        <v>53</v>
      </c>
      <c r="R360" s="60" t="s">
        <v>49</v>
      </c>
      <c r="S360" s="60" t="s">
        <v>65</v>
      </c>
      <c r="T360" s="60" t="s">
        <v>40</v>
      </c>
      <c r="U360" s="60">
        <f t="shared" si="100"/>
        <v>7</v>
      </c>
      <c r="V360" s="60">
        <f t="shared" si="101"/>
        <v>8</v>
      </c>
      <c r="W360" s="60">
        <f t="shared" si="102"/>
        <v>2</v>
      </c>
      <c r="X360" s="60">
        <f t="shared" si="103"/>
        <v>6</v>
      </c>
      <c r="Y360" s="24">
        <f t="shared" si="104"/>
        <v>2</v>
      </c>
      <c r="Z360" s="24">
        <f t="shared" si="105"/>
        <v>3</v>
      </c>
      <c r="AA360" s="24">
        <f t="shared" si="106"/>
        <v>8</v>
      </c>
      <c r="AB360" s="24">
        <f t="shared" si="107"/>
        <v>3</v>
      </c>
      <c r="AC360" s="24">
        <f t="shared" si="108"/>
        <v>2</v>
      </c>
      <c r="AD360" s="24">
        <f t="shared" si="109"/>
        <v>4</v>
      </c>
      <c r="AE360" s="24">
        <f t="shared" si="110"/>
        <v>3</v>
      </c>
      <c r="AF360" s="24">
        <f t="shared" si="111"/>
        <v>2</v>
      </c>
      <c r="AG360" s="24">
        <f t="shared" si="112"/>
        <v>3</v>
      </c>
      <c r="AH360" s="24">
        <f t="shared" si="113"/>
        <v>5</v>
      </c>
      <c r="AI360" s="24">
        <f t="shared" si="114"/>
        <v>3</v>
      </c>
      <c r="AJ360" s="24">
        <f t="shared" si="115"/>
        <v>3</v>
      </c>
      <c r="AK360" s="24">
        <f t="shared" si="116"/>
        <v>6</v>
      </c>
      <c r="AL360" s="24">
        <f t="shared" si="117"/>
        <v>6</v>
      </c>
      <c r="AM360" s="2">
        <f t="shared" si="118"/>
        <v>21</v>
      </c>
      <c r="AN360" s="60">
        <f t="shared" si="119"/>
        <v>0</v>
      </c>
    </row>
    <row r="361" spans="1:40" ht="15.5" customHeight="1" x14ac:dyDescent="0.35">
      <c r="A361" s="60">
        <v>359</v>
      </c>
      <c r="B361" s="60">
        <v>359</v>
      </c>
      <c r="C361" s="60" t="s">
        <v>55</v>
      </c>
      <c r="D361" s="60" t="s">
        <v>145</v>
      </c>
      <c r="E361" s="60" t="s">
        <v>499</v>
      </c>
      <c r="I361" s="60" t="s">
        <v>49</v>
      </c>
      <c r="J361" s="60" t="s">
        <v>40</v>
      </c>
      <c r="K361" s="60" t="s">
        <v>41</v>
      </c>
      <c r="L361" s="60" t="s">
        <v>41</v>
      </c>
      <c r="M361" s="60" t="s">
        <v>63</v>
      </c>
      <c r="N361" s="60" t="s">
        <v>41</v>
      </c>
      <c r="O361" s="60" t="s">
        <v>51</v>
      </c>
      <c r="P361" s="60" t="s">
        <v>41</v>
      </c>
      <c r="Q361" s="60" t="s">
        <v>52</v>
      </c>
      <c r="R361" s="60" t="s">
        <v>42</v>
      </c>
      <c r="S361" s="60" t="s">
        <v>53</v>
      </c>
      <c r="T361" s="60" t="s">
        <v>41</v>
      </c>
      <c r="U361" s="60">
        <f t="shared" si="100"/>
        <v>2</v>
      </c>
      <c r="V361" s="60">
        <f t="shared" si="101"/>
        <v>3</v>
      </c>
      <c r="W361" s="60">
        <f t="shared" si="102"/>
        <v>4</v>
      </c>
      <c r="X361" s="60">
        <f t="shared" si="103"/>
        <v>9</v>
      </c>
      <c r="Y361" s="24">
        <f t="shared" si="104"/>
        <v>4</v>
      </c>
      <c r="Z361" s="24">
        <f t="shared" si="105"/>
        <v>3</v>
      </c>
      <c r="AA361" s="24">
        <f t="shared" si="106"/>
        <v>9</v>
      </c>
      <c r="AB361" s="24">
        <f t="shared" si="107"/>
        <v>9</v>
      </c>
      <c r="AC361" s="24">
        <f t="shared" si="108"/>
        <v>9</v>
      </c>
      <c r="AD361" s="24">
        <f t="shared" si="109"/>
        <v>7</v>
      </c>
      <c r="AE361" s="24">
        <f t="shared" si="110"/>
        <v>9</v>
      </c>
      <c r="AF361" s="24">
        <f t="shared" si="111"/>
        <v>2</v>
      </c>
      <c r="AG361" s="24">
        <f t="shared" si="112"/>
        <v>0</v>
      </c>
      <c r="AH361" s="24">
        <f t="shared" si="113"/>
        <v>2</v>
      </c>
      <c r="AI361" s="24">
        <f t="shared" si="114"/>
        <v>2</v>
      </c>
      <c r="AJ361" s="24">
        <f t="shared" si="115"/>
        <v>1</v>
      </c>
      <c r="AK361" s="24">
        <f t="shared" si="116"/>
        <v>3</v>
      </c>
      <c r="AL361" s="24">
        <f t="shared" si="117"/>
        <v>6</v>
      </c>
      <c r="AM361" s="2">
        <f t="shared" si="118"/>
        <v>41</v>
      </c>
      <c r="AN361" s="60">
        <f t="shared" si="119"/>
        <v>0</v>
      </c>
    </row>
    <row r="362" spans="1:40" ht="15.5" customHeight="1" x14ac:dyDescent="0.35">
      <c r="A362" s="60">
        <v>360</v>
      </c>
      <c r="B362" s="60">
        <v>360</v>
      </c>
      <c r="C362" s="60" t="s">
        <v>55</v>
      </c>
      <c r="D362" s="60" t="s">
        <v>145</v>
      </c>
      <c r="E362" s="60" t="s">
        <v>500</v>
      </c>
      <c r="I362" s="60" t="s">
        <v>40</v>
      </c>
      <c r="J362" s="60" t="s">
        <v>49</v>
      </c>
      <c r="K362" s="60" t="s">
        <v>42</v>
      </c>
      <c r="L362" s="60" t="s">
        <v>42</v>
      </c>
      <c r="M362" s="60" t="s">
        <v>59</v>
      </c>
      <c r="N362" s="60" t="s">
        <v>3</v>
      </c>
      <c r="O362" s="60" t="s">
        <v>67</v>
      </c>
      <c r="P362" s="60" t="s">
        <v>4</v>
      </c>
      <c r="Q362" s="60" t="s">
        <v>43</v>
      </c>
      <c r="R362" s="60" t="s">
        <v>41</v>
      </c>
      <c r="S362" s="60" t="s">
        <v>56</v>
      </c>
      <c r="T362" s="60" t="s">
        <v>42</v>
      </c>
      <c r="U362" s="60">
        <f t="shared" si="100"/>
        <v>3</v>
      </c>
      <c r="V362" s="60">
        <f t="shared" si="101"/>
        <v>7</v>
      </c>
      <c r="W362" s="60">
        <f t="shared" si="102"/>
        <v>3</v>
      </c>
      <c r="X362" s="60">
        <f t="shared" si="103"/>
        <v>7</v>
      </c>
      <c r="Y362" s="24">
        <f t="shared" si="104"/>
        <v>3</v>
      </c>
      <c r="Z362" s="24">
        <f t="shared" si="105"/>
        <v>4</v>
      </c>
      <c r="AA362" s="24">
        <f t="shared" si="106"/>
        <v>7</v>
      </c>
      <c r="AB362" s="24">
        <f t="shared" si="107"/>
        <v>6</v>
      </c>
      <c r="AC362" s="24">
        <f t="shared" si="108"/>
        <v>8</v>
      </c>
      <c r="AD362" s="24">
        <f t="shared" si="109"/>
        <v>9</v>
      </c>
      <c r="AE362" s="24">
        <f t="shared" si="110"/>
        <v>7</v>
      </c>
      <c r="AF362" s="24">
        <f t="shared" si="111"/>
        <v>2</v>
      </c>
      <c r="AG362" s="24">
        <f t="shared" si="112"/>
        <v>1</v>
      </c>
      <c r="AH362" s="24">
        <f t="shared" si="113"/>
        <v>3</v>
      </c>
      <c r="AI362" s="24">
        <f t="shared" si="114"/>
        <v>3</v>
      </c>
      <c r="AJ362" s="24">
        <f t="shared" si="115"/>
        <v>3</v>
      </c>
      <c r="AK362" s="24">
        <f t="shared" si="116"/>
        <v>6</v>
      </c>
      <c r="AL362" s="24">
        <f t="shared" si="117"/>
        <v>6</v>
      </c>
      <c r="AM362" s="2">
        <f t="shared" si="118"/>
        <v>35</v>
      </c>
      <c r="AN362" s="60">
        <f t="shared" si="119"/>
        <v>0</v>
      </c>
    </row>
    <row r="363" spans="1:40" ht="15.5" customHeight="1" x14ac:dyDescent="0.35">
      <c r="A363" s="60">
        <v>361</v>
      </c>
      <c r="B363" s="60">
        <v>361</v>
      </c>
      <c r="C363" s="60" t="s">
        <v>55</v>
      </c>
      <c r="D363" s="60" t="s">
        <v>145</v>
      </c>
      <c r="E363" s="60" t="s">
        <v>501</v>
      </c>
      <c r="I363" s="60" t="s">
        <v>41</v>
      </c>
      <c r="J363" s="60" t="s">
        <v>4</v>
      </c>
      <c r="K363" s="60" t="s">
        <v>41</v>
      </c>
      <c r="L363" s="60" t="s">
        <v>41</v>
      </c>
      <c r="M363" s="60" t="s">
        <v>65</v>
      </c>
      <c r="N363" s="60" t="s">
        <v>41</v>
      </c>
      <c r="O363" s="60" t="s">
        <v>69</v>
      </c>
      <c r="P363" s="60" t="s">
        <v>4</v>
      </c>
      <c r="Q363" s="60" t="s">
        <v>70</v>
      </c>
      <c r="R363" s="60" t="s">
        <v>42</v>
      </c>
      <c r="S363" s="60" t="s">
        <v>71</v>
      </c>
      <c r="T363" s="60" t="s">
        <v>4</v>
      </c>
      <c r="U363" s="60">
        <f t="shared" si="100"/>
        <v>0</v>
      </c>
      <c r="V363" s="60">
        <f t="shared" si="101"/>
        <v>4</v>
      </c>
      <c r="W363" s="60">
        <f t="shared" si="102"/>
        <v>9</v>
      </c>
      <c r="X363" s="60">
        <f t="shared" si="103"/>
        <v>9</v>
      </c>
      <c r="Y363" s="24">
        <f t="shared" si="104"/>
        <v>9</v>
      </c>
      <c r="Z363" s="24">
        <f t="shared" si="105"/>
        <v>8</v>
      </c>
      <c r="AA363" s="24">
        <f t="shared" si="106"/>
        <v>9</v>
      </c>
      <c r="AB363" s="24">
        <f t="shared" si="107"/>
        <v>9</v>
      </c>
      <c r="AC363" s="24">
        <f t="shared" si="108"/>
        <v>8</v>
      </c>
      <c r="AD363" s="24">
        <f t="shared" si="109"/>
        <v>7</v>
      </c>
      <c r="AE363" s="24">
        <f t="shared" si="110"/>
        <v>8</v>
      </c>
      <c r="AF363" s="24">
        <f t="shared" si="111"/>
        <v>0</v>
      </c>
      <c r="AG363" s="24">
        <f t="shared" si="112"/>
        <v>0</v>
      </c>
      <c r="AH363" s="24">
        <f t="shared" si="113"/>
        <v>0</v>
      </c>
      <c r="AI363" s="24">
        <f t="shared" si="114"/>
        <v>1</v>
      </c>
      <c r="AJ363" s="24">
        <f t="shared" si="115"/>
        <v>3</v>
      </c>
      <c r="AK363" s="24">
        <f t="shared" si="116"/>
        <v>4</v>
      </c>
      <c r="AL363" s="24">
        <f t="shared" si="117"/>
        <v>6</v>
      </c>
      <c r="AM363" s="2">
        <f t="shared" si="118"/>
        <v>49</v>
      </c>
      <c r="AN363" s="60">
        <f t="shared" si="119"/>
        <v>0</v>
      </c>
    </row>
    <row r="364" spans="1:40" ht="15.5" customHeight="1" x14ac:dyDescent="0.35">
      <c r="A364" s="60">
        <v>362</v>
      </c>
      <c r="B364" s="60">
        <v>362</v>
      </c>
      <c r="C364" s="60" t="s">
        <v>38</v>
      </c>
      <c r="D364" s="60" t="s">
        <v>145</v>
      </c>
      <c r="E364" s="60" t="s">
        <v>502</v>
      </c>
      <c r="I364" s="60" t="s">
        <v>41</v>
      </c>
      <c r="J364" s="60" t="s">
        <v>4</v>
      </c>
      <c r="K364" s="60" t="s">
        <v>41</v>
      </c>
      <c r="L364" s="60" t="s">
        <v>41</v>
      </c>
      <c r="M364" s="60" t="s">
        <v>43</v>
      </c>
      <c r="N364" s="60" t="s">
        <v>41</v>
      </c>
      <c r="O364" s="60" t="s">
        <v>57</v>
      </c>
      <c r="P364" s="60" t="s">
        <v>41</v>
      </c>
      <c r="Q364" s="60" t="s">
        <v>72</v>
      </c>
      <c r="R364" s="60" t="s">
        <v>48</v>
      </c>
      <c r="S364" s="60" t="s">
        <v>46</v>
      </c>
      <c r="T364" s="60" t="s">
        <v>4</v>
      </c>
      <c r="U364" s="60">
        <f t="shared" si="100"/>
        <v>1</v>
      </c>
      <c r="V364" s="60">
        <f t="shared" si="101"/>
        <v>3</v>
      </c>
      <c r="W364" s="60">
        <f t="shared" si="102"/>
        <v>9</v>
      </c>
      <c r="X364" s="60">
        <f t="shared" si="103"/>
        <v>9</v>
      </c>
      <c r="Y364" s="24">
        <f t="shared" si="104"/>
        <v>9</v>
      </c>
      <c r="Z364" s="24">
        <f t="shared" si="105"/>
        <v>8</v>
      </c>
      <c r="AA364" s="24">
        <f t="shared" si="106"/>
        <v>9</v>
      </c>
      <c r="AB364" s="24">
        <f t="shared" si="107"/>
        <v>9</v>
      </c>
      <c r="AC364" s="24">
        <f t="shared" si="108"/>
        <v>9</v>
      </c>
      <c r="AD364" s="24">
        <f t="shared" si="109"/>
        <v>5</v>
      </c>
      <c r="AE364" s="24">
        <f t="shared" si="110"/>
        <v>8</v>
      </c>
      <c r="AF364" s="24">
        <f t="shared" si="111"/>
        <v>0</v>
      </c>
      <c r="AG364" s="24">
        <f t="shared" si="112"/>
        <v>1</v>
      </c>
      <c r="AH364" s="24">
        <f t="shared" si="113"/>
        <v>1</v>
      </c>
      <c r="AI364" s="24">
        <f t="shared" si="114"/>
        <v>1</v>
      </c>
      <c r="AJ364" s="24">
        <f t="shared" si="115"/>
        <v>2</v>
      </c>
      <c r="AK364" s="24">
        <f t="shared" si="116"/>
        <v>3</v>
      </c>
      <c r="AL364" s="24">
        <f t="shared" si="117"/>
        <v>6</v>
      </c>
      <c r="AM364" s="2">
        <f t="shared" si="118"/>
        <v>48</v>
      </c>
      <c r="AN364" s="60">
        <f t="shared" si="119"/>
        <v>0</v>
      </c>
    </row>
    <row r="365" spans="1:40" ht="15.5" customHeight="1" x14ac:dyDescent="0.35">
      <c r="A365" s="60">
        <v>363</v>
      </c>
      <c r="B365" s="60">
        <v>363</v>
      </c>
      <c r="C365" s="60" t="s">
        <v>38</v>
      </c>
      <c r="D365" s="60" t="s">
        <v>145</v>
      </c>
      <c r="E365" s="60" t="s">
        <v>503</v>
      </c>
      <c r="I365" s="60" t="s">
        <v>3</v>
      </c>
      <c r="J365" s="60" t="s">
        <v>4</v>
      </c>
      <c r="K365" s="60" t="s">
        <v>41</v>
      </c>
      <c r="L365" s="60" t="s">
        <v>41</v>
      </c>
      <c r="M365" s="60" t="s">
        <v>43</v>
      </c>
      <c r="N365" s="60" t="s">
        <v>41</v>
      </c>
      <c r="O365" s="60" t="s">
        <v>57</v>
      </c>
      <c r="P365" s="60" t="s">
        <v>41</v>
      </c>
      <c r="Q365" s="60" t="s">
        <v>72</v>
      </c>
      <c r="R365" s="60" t="s">
        <v>42</v>
      </c>
      <c r="S365" s="60" t="s">
        <v>46</v>
      </c>
      <c r="T365" s="60" t="s">
        <v>4</v>
      </c>
      <c r="U365" s="60">
        <f t="shared" si="100"/>
        <v>1</v>
      </c>
      <c r="V365" s="60">
        <f t="shared" si="101"/>
        <v>4</v>
      </c>
      <c r="W365" s="60">
        <f t="shared" si="102"/>
        <v>6</v>
      </c>
      <c r="X365" s="60">
        <f t="shared" si="103"/>
        <v>9</v>
      </c>
      <c r="Y365" s="24">
        <f t="shared" si="104"/>
        <v>6</v>
      </c>
      <c r="Z365" s="24">
        <f t="shared" si="105"/>
        <v>8</v>
      </c>
      <c r="AA365" s="24">
        <f t="shared" si="106"/>
        <v>9</v>
      </c>
      <c r="AB365" s="24">
        <f t="shared" si="107"/>
        <v>9</v>
      </c>
      <c r="AC365" s="24">
        <f t="shared" si="108"/>
        <v>9</v>
      </c>
      <c r="AD365" s="24">
        <f t="shared" si="109"/>
        <v>7</v>
      </c>
      <c r="AE365" s="24">
        <f t="shared" si="110"/>
        <v>8</v>
      </c>
      <c r="AF365" s="24">
        <f t="shared" si="111"/>
        <v>1</v>
      </c>
      <c r="AG365" s="24">
        <f t="shared" si="112"/>
        <v>0</v>
      </c>
      <c r="AH365" s="24">
        <f t="shared" si="113"/>
        <v>1</v>
      </c>
      <c r="AI365" s="24">
        <f t="shared" si="114"/>
        <v>2</v>
      </c>
      <c r="AJ365" s="24">
        <f t="shared" si="115"/>
        <v>2</v>
      </c>
      <c r="AK365" s="24">
        <f t="shared" si="116"/>
        <v>4</v>
      </c>
      <c r="AL365" s="24">
        <f t="shared" si="117"/>
        <v>6</v>
      </c>
      <c r="AM365" s="2">
        <f t="shared" si="118"/>
        <v>47</v>
      </c>
      <c r="AN365" s="60">
        <f t="shared" si="119"/>
        <v>0</v>
      </c>
    </row>
    <row r="366" spans="1:40" ht="15.5" customHeight="1" x14ac:dyDescent="0.35">
      <c r="A366" s="60">
        <v>364</v>
      </c>
      <c r="B366" s="60">
        <v>364</v>
      </c>
      <c r="C366" s="60" t="s">
        <v>55</v>
      </c>
      <c r="D366" s="60" t="s">
        <v>145</v>
      </c>
      <c r="E366" s="60" t="s">
        <v>504</v>
      </c>
      <c r="I366" s="60" t="s">
        <v>4</v>
      </c>
      <c r="J366" s="60" t="s">
        <v>3</v>
      </c>
      <c r="K366" s="60" t="s">
        <v>41</v>
      </c>
      <c r="L366" s="60" t="s">
        <v>41</v>
      </c>
      <c r="M366" s="60" t="s">
        <v>43</v>
      </c>
      <c r="N366" s="60" t="s">
        <v>41</v>
      </c>
      <c r="O366" s="60" t="s">
        <v>70</v>
      </c>
      <c r="P366" s="60" t="s">
        <v>49</v>
      </c>
      <c r="Q366" s="60" t="s">
        <v>74</v>
      </c>
      <c r="R366" s="60" t="s">
        <v>42</v>
      </c>
      <c r="S366" s="60" t="s">
        <v>75</v>
      </c>
      <c r="T366" s="60" t="s">
        <v>3</v>
      </c>
      <c r="U366" s="60">
        <f t="shared" si="100"/>
        <v>3</v>
      </c>
      <c r="V366" s="60">
        <f t="shared" si="101"/>
        <v>5</v>
      </c>
      <c r="W366" s="60">
        <f t="shared" si="102"/>
        <v>8</v>
      </c>
      <c r="X366" s="60">
        <f t="shared" si="103"/>
        <v>9</v>
      </c>
      <c r="Y366" s="24">
        <f t="shared" si="104"/>
        <v>8</v>
      </c>
      <c r="Z366" s="24">
        <f t="shared" si="105"/>
        <v>6</v>
      </c>
      <c r="AA366" s="24">
        <f t="shared" si="106"/>
        <v>9</v>
      </c>
      <c r="AB366" s="24">
        <f t="shared" si="107"/>
        <v>9</v>
      </c>
      <c r="AC366" s="24">
        <f t="shared" si="108"/>
        <v>4</v>
      </c>
      <c r="AD366" s="24">
        <f t="shared" si="109"/>
        <v>7</v>
      </c>
      <c r="AE366" s="24">
        <f t="shared" si="110"/>
        <v>6</v>
      </c>
      <c r="AF366" s="24">
        <f t="shared" si="111"/>
        <v>1</v>
      </c>
      <c r="AG366" s="24">
        <f t="shared" si="112"/>
        <v>2</v>
      </c>
      <c r="AH366" s="24">
        <f t="shared" si="113"/>
        <v>3</v>
      </c>
      <c r="AI366" s="24">
        <f t="shared" si="114"/>
        <v>2</v>
      </c>
      <c r="AJ366" s="24">
        <f t="shared" si="115"/>
        <v>3</v>
      </c>
      <c r="AK366" s="24">
        <f t="shared" si="116"/>
        <v>5</v>
      </c>
      <c r="AL366" s="24">
        <f t="shared" si="117"/>
        <v>6</v>
      </c>
      <c r="AM366" s="2">
        <f t="shared" si="118"/>
        <v>40</v>
      </c>
      <c r="AN366" s="60">
        <f t="shared" si="119"/>
        <v>0</v>
      </c>
    </row>
    <row r="367" spans="1:40" ht="15.5" customHeight="1" x14ac:dyDescent="0.35">
      <c r="A367" s="60">
        <v>365</v>
      </c>
      <c r="B367" s="60">
        <v>365</v>
      </c>
      <c r="C367" s="60" t="s">
        <v>55</v>
      </c>
      <c r="D367" s="60" t="s">
        <v>145</v>
      </c>
      <c r="E367" s="60" t="s">
        <v>505</v>
      </c>
      <c r="I367" s="60" t="s">
        <v>40</v>
      </c>
      <c r="J367" s="60" t="s">
        <v>40</v>
      </c>
      <c r="K367" s="60" t="s">
        <v>40</v>
      </c>
      <c r="L367" s="60" t="s">
        <v>47</v>
      </c>
      <c r="M367" s="60" t="s">
        <v>56</v>
      </c>
      <c r="N367" s="60" t="s">
        <v>62</v>
      </c>
      <c r="O367" s="60" t="s">
        <v>57</v>
      </c>
      <c r="P367" s="60" t="s">
        <v>3</v>
      </c>
      <c r="Q367" s="60" t="s">
        <v>44</v>
      </c>
      <c r="R367" s="60" t="s">
        <v>47</v>
      </c>
      <c r="S367" s="60" t="s">
        <v>58</v>
      </c>
      <c r="T367" s="60" t="s">
        <v>48</v>
      </c>
      <c r="U367" s="60">
        <f t="shared" si="100"/>
        <v>8</v>
      </c>
      <c r="V367" s="60">
        <f t="shared" si="101"/>
        <v>8</v>
      </c>
      <c r="W367" s="60">
        <f t="shared" si="102"/>
        <v>3</v>
      </c>
      <c r="X367" s="60">
        <f t="shared" si="103"/>
        <v>2</v>
      </c>
      <c r="Y367" s="24">
        <f t="shared" si="104"/>
        <v>2</v>
      </c>
      <c r="Z367" s="24">
        <f t="shared" si="105"/>
        <v>3</v>
      </c>
      <c r="AA367" s="24">
        <f t="shared" si="106"/>
        <v>3</v>
      </c>
      <c r="AB367" s="24">
        <f t="shared" si="107"/>
        <v>1</v>
      </c>
      <c r="AC367" s="24">
        <f t="shared" si="108"/>
        <v>6</v>
      </c>
      <c r="AD367" s="24">
        <f t="shared" si="109"/>
        <v>2</v>
      </c>
      <c r="AE367" s="24">
        <f t="shared" si="110"/>
        <v>5</v>
      </c>
      <c r="AF367" s="24">
        <f t="shared" si="111"/>
        <v>3</v>
      </c>
      <c r="AG367" s="24">
        <f t="shared" si="112"/>
        <v>3</v>
      </c>
      <c r="AH367" s="24">
        <f t="shared" si="113"/>
        <v>6</v>
      </c>
      <c r="AI367" s="24">
        <f t="shared" si="114"/>
        <v>3</v>
      </c>
      <c r="AJ367" s="24">
        <f t="shared" si="115"/>
        <v>3</v>
      </c>
      <c r="AK367" s="24">
        <f t="shared" si="116"/>
        <v>6</v>
      </c>
      <c r="AL367" s="24">
        <f t="shared" si="117"/>
        <v>6</v>
      </c>
      <c r="AM367" s="2">
        <f t="shared" si="118"/>
        <v>16</v>
      </c>
      <c r="AN367" s="60">
        <f t="shared" si="119"/>
        <v>1</v>
      </c>
    </row>
    <row r="368" spans="1:40" ht="15.5" customHeight="1" x14ac:dyDescent="0.35">
      <c r="A368" s="60">
        <v>366</v>
      </c>
      <c r="B368" s="60">
        <v>366</v>
      </c>
      <c r="C368" s="60" t="s">
        <v>55</v>
      </c>
      <c r="D368" s="60" t="s">
        <v>145</v>
      </c>
      <c r="E368" s="60" t="s">
        <v>506</v>
      </c>
      <c r="I368" s="60" t="s">
        <v>40</v>
      </c>
      <c r="J368" s="60" t="s">
        <v>3</v>
      </c>
      <c r="K368" s="60" t="s">
        <v>41</v>
      </c>
      <c r="L368" s="60" t="s">
        <v>4</v>
      </c>
      <c r="M368" s="60" t="s">
        <v>43</v>
      </c>
      <c r="N368" s="60" t="s">
        <v>41</v>
      </c>
      <c r="O368" s="60" t="s">
        <v>70</v>
      </c>
      <c r="P368" s="60" t="s">
        <v>40</v>
      </c>
      <c r="Q368" s="60" t="s">
        <v>74</v>
      </c>
      <c r="R368" s="60" t="s">
        <v>3</v>
      </c>
      <c r="S368" s="60" t="s">
        <v>75</v>
      </c>
      <c r="T368" s="60" t="s">
        <v>40</v>
      </c>
      <c r="U368" s="60">
        <f t="shared" si="100"/>
        <v>5</v>
      </c>
      <c r="V368" s="60">
        <f t="shared" si="101"/>
        <v>6</v>
      </c>
      <c r="W368" s="60">
        <f t="shared" si="102"/>
        <v>3</v>
      </c>
      <c r="X368" s="60">
        <f t="shared" si="103"/>
        <v>8</v>
      </c>
      <c r="Y368" s="24">
        <f t="shared" si="104"/>
        <v>3</v>
      </c>
      <c r="Z368" s="24">
        <f t="shared" si="105"/>
        <v>6</v>
      </c>
      <c r="AA368" s="24">
        <f t="shared" si="106"/>
        <v>9</v>
      </c>
      <c r="AB368" s="24">
        <f t="shared" si="107"/>
        <v>9</v>
      </c>
      <c r="AC368" s="24">
        <f t="shared" si="108"/>
        <v>3</v>
      </c>
      <c r="AD368" s="24">
        <f t="shared" si="109"/>
        <v>6</v>
      </c>
      <c r="AE368" s="24">
        <f t="shared" si="110"/>
        <v>3</v>
      </c>
      <c r="AF368" s="24">
        <f t="shared" si="111"/>
        <v>2</v>
      </c>
      <c r="AG368" s="24">
        <f t="shared" si="112"/>
        <v>3</v>
      </c>
      <c r="AH368" s="24">
        <f t="shared" si="113"/>
        <v>5</v>
      </c>
      <c r="AI368" s="24">
        <f t="shared" si="114"/>
        <v>2</v>
      </c>
      <c r="AJ368" s="24">
        <f t="shared" si="115"/>
        <v>3</v>
      </c>
      <c r="AK368" s="24">
        <f t="shared" si="116"/>
        <v>5</v>
      </c>
      <c r="AL368" s="24">
        <f t="shared" si="117"/>
        <v>6</v>
      </c>
      <c r="AM368" s="2">
        <f t="shared" si="118"/>
        <v>30</v>
      </c>
      <c r="AN368" s="60">
        <f t="shared" si="119"/>
        <v>0</v>
      </c>
    </row>
    <row r="369" spans="1:40" ht="15.5" customHeight="1" x14ac:dyDescent="0.35">
      <c r="A369" s="60">
        <v>367</v>
      </c>
      <c r="B369" s="60">
        <v>367</v>
      </c>
      <c r="C369" s="60" t="s">
        <v>38</v>
      </c>
      <c r="D369" s="60" t="s">
        <v>145</v>
      </c>
      <c r="E369" s="60" t="s">
        <v>507</v>
      </c>
      <c r="I369" s="60" t="s">
        <v>40</v>
      </c>
      <c r="J369" s="60" t="s">
        <v>3</v>
      </c>
      <c r="K369" s="60" t="s">
        <v>41</v>
      </c>
      <c r="L369" s="60" t="s">
        <v>4</v>
      </c>
      <c r="M369" s="60" t="s">
        <v>63</v>
      </c>
      <c r="N369" s="60" t="s">
        <v>4</v>
      </c>
      <c r="O369" s="60" t="s">
        <v>43</v>
      </c>
      <c r="P369" s="60" t="s">
        <v>41</v>
      </c>
      <c r="Q369" s="60" t="s">
        <v>64</v>
      </c>
      <c r="R369" s="60" t="s">
        <v>48</v>
      </c>
      <c r="S369" s="60" t="s">
        <v>54</v>
      </c>
      <c r="T369" s="60" t="s">
        <v>3</v>
      </c>
      <c r="U369" s="60">
        <f t="shared" si="100"/>
        <v>4</v>
      </c>
      <c r="V369" s="60">
        <f t="shared" si="101"/>
        <v>6</v>
      </c>
      <c r="W369" s="60">
        <f t="shared" si="102"/>
        <v>3</v>
      </c>
      <c r="X369" s="60">
        <f t="shared" si="103"/>
        <v>8</v>
      </c>
      <c r="Y369" s="24">
        <f t="shared" si="104"/>
        <v>3</v>
      </c>
      <c r="Z369" s="24">
        <f t="shared" si="105"/>
        <v>6</v>
      </c>
      <c r="AA369" s="24">
        <f t="shared" si="106"/>
        <v>9</v>
      </c>
      <c r="AB369" s="24">
        <f t="shared" si="107"/>
        <v>8</v>
      </c>
      <c r="AC369" s="24">
        <f t="shared" si="108"/>
        <v>9</v>
      </c>
      <c r="AD369" s="24">
        <f t="shared" si="109"/>
        <v>5</v>
      </c>
      <c r="AE369" s="24">
        <f t="shared" si="110"/>
        <v>6</v>
      </c>
      <c r="AF369" s="24">
        <f t="shared" si="111"/>
        <v>2</v>
      </c>
      <c r="AG369" s="24">
        <f t="shared" si="112"/>
        <v>2</v>
      </c>
      <c r="AH369" s="24">
        <f t="shared" si="113"/>
        <v>4</v>
      </c>
      <c r="AI369" s="24">
        <f t="shared" si="114"/>
        <v>2</v>
      </c>
      <c r="AJ369" s="24">
        <f t="shared" si="115"/>
        <v>3</v>
      </c>
      <c r="AK369" s="24">
        <f t="shared" si="116"/>
        <v>5</v>
      </c>
      <c r="AL369" s="24">
        <f t="shared" si="117"/>
        <v>6</v>
      </c>
      <c r="AM369" s="2">
        <f t="shared" si="118"/>
        <v>37</v>
      </c>
      <c r="AN369" s="60">
        <f t="shared" si="119"/>
        <v>0</v>
      </c>
    </row>
    <row r="370" spans="1:40" ht="15.5" customHeight="1" x14ac:dyDescent="0.35">
      <c r="A370" s="60">
        <v>368</v>
      </c>
      <c r="B370" s="60">
        <v>368</v>
      </c>
      <c r="C370" s="60" t="s">
        <v>38</v>
      </c>
      <c r="D370" s="60" t="s">
        <v>145</v>
      </c>
      <c r="E370" s="60" t="s">
        <v>508</v>
      </c>
      <c r="I370" s="60" t="s">
        <v>49</v>
      </c>
      <c r="J370" s="60" t="s">
        <v>42</v>
      </c>
      <c r="K370" s="60" t="s">
        <v>41</v>
      </c>
      <c r="L370" s="60" t="s">
        <v>41</v>
      </c>
      <c r="M370" s="60" t="s">
        <v>43</v>
      </c>
      <c r="N370" s="60" t="s">
        <v>41</v>
      </c>
      <c r="O370" s="60" t="s">
        <v>44</v>
      </c>
      <c r="P370" s="60" t="s">
        <v>41</v>
      </c>
      <c r="Q370" s="60" t="s">
        <v>45</v>
      </c>
      <c r="R370" s="60" t="s">
        <v>41</v>
      </c>
      <c r="S370" s="60" t="s">
        <v>46</v>
      </c>
      <c r="T370" s="60" t="s">
        <v>42</v>
      </c>
      <c r="U370" s="60">
        <f t="shared" si="100"/>
        <v>1</v>
      </c>
      <c r="V370" s="60">
        <f t="shared" si="101"/>
        <v>3</v>
      </c>
      <c r="W370" s="60">
        <f t="shared" si="102"/>
        <v>4</v>
      </c>
      <c r="X370" s="60">
        <f t="shared" si="103"/>
        <v>9</v>
      </c>
      <c r="Y370" s="24">
        <f t="shared" si="104"/>
        <v>4</v>
      </c>
      <c r="Z370" s="24">
        <f t="shared" si="105"/>
        <v>7</v>
      </c>
      <c r="AA370" s="24">
        <f t="shared" si="106"/>
        <v>9</v>
      </c>
      <c r="AB370" s="24">
        <f t="shared" si="107"/>
        <v>9</v>
      </c>
      <c r="AC370" s="24">
        <f t="shared" si="108"/>
        <v>9</v>
      </c>
      <c r="AD370" s="24">
        <f t="shared" si="109"/>
        <v>9</v>
      </c>
      <c r="AE370" s="24">
        <f t="shared" si="110"/>
        <v>7</v>
      </c>
      <c r="AF370" s="24">
        <f t="shared" si="111"/>
        <v>1</v>
      </c>
      <c r="AG370" s="24">
        <f t="shared" si="112"/>
        <v>0</v>
      </c>
      <c r="AH370" s="24">
        <f t="shared" si="113"/>
        <v>1</v>
      </c>
      <c r="AI370" s="24">
        <f t="shared" si="114"/>
        <v>2</v>
      </c>
      <c r="AJ370" s="24">
        <f t="shared" si="115"/>
        <v>1</v>
      </c>
      <c r="AK370" s="24">
        <f t="shared" si="116"/>
        <v>3</v>
      </c>
      <c r="AL370" s="24">
        <f t="shared" si="117"/>
        <v>6</v>
      </c>
      <c r="AM370" s="2">
        <f t="shared" si="118"/>
        <v>45</v>
      </c>
      <c r="AN370" s="60">
        <f t="shared" si="119"/>
        <v>0</v>
      </c>
    </row>
    <row r="371" spans="1:40" ht="15.5" customHeight="1" x14ac:dyDescent="0.35">
      <c r="A371" s="60">
        <v>369</v>
      </c>
      <c r="B371" s="60">
        <v>369</v>
      </c>
      <c r="C371" s="60" t="s">
        <v>38</v>
      </c>
      <c r="D371" s="60" t="s">
        <v>145</v>
      </c>
      <c r="E371" s="60" t="s">
        <v>509</v>
      </c>
      <c r="I371" s="60" t="s">
        <v>3</v>
      </c>
      <c r="J371" s="60" t="s">
        <v>4</v>
      </c>
      <c r="K371" s="60" t="s">
        <v>41</v>
      </c>
      <c r="L371" s="60" t="s">
        <v>41</v>
      </c>
      <c r="M371" s="60" t="s">
        <v>63</v>
      </c>
      <c r="N371" s="60" t="s">
        <v>41</v>
      </c>
      <c r="O371" s="60" t="s">
        <v>43</v>
      </c>
      <c r="P371" s="60" t="s">
        <v>41</v>
      </c>
      <c r="Q371" s="60" t="s">
        <v>64</v>
      </c>
      <c r="R371" s="60" t="s">
        <v>4</v>
      </c>
      <c r="S371" s="60" t="s">
        <v>54</v>
      </c>
      <c r="T371" s="60" t="s">
        <v>41</v>
      </c>
      <c r="U371" s="60">
        <f t="shared" si="100"/>
        <v>1</v>
      </c>
      <c r="V371" s="60">
        <f t="shared" si="101"/>
        <v>3</v>
      </c>
      <c r="W371" s="60">
        <f t="shared" si="102"/>
        <v>6</v>
      </c>
      <c r="X371" s="60">
        <f t="shared" si="103"/>
        <v>9</v>
      </c>
      <c r="Y371" s="24">
        <f t="shared" si="104"/>
        <v>6</v>
      </c>
      <c r="Z371" s="24">
        <f t="shared" si="105"/>
        <v>8</v>
      </c>
      <c r="AA371" s="24">
        <f t="shared" si="106"/>
        <v>9</v>
      </c>
      <c r="AB371" s="24">
        <f t="shared" si="107"/>
        <v>9</v>
      </c>
      <c r="AC371" s="24">
        <f t="shared" si="108"/>
        <v>9</v>
      </c>
      <c r="AD371" s="24">
        <f t="shared" si="109"/>
        <v>8</v>
      </c>
      <c r="AE371" s="24">
        <f t="shared" si="110"/>
        <v>9</v>
      </c>
      <c r="AF371" s="24">
        <f t="shared" si="111"/>
        <v>1</v>
      </c>
      <c r="AG371" s="24">
        <f t="shared" si="112"/>
        <v>0</v>
      </c>
      <c r="AH371" s="24">
        <f t="shared" si="113"/>
        <v>1</v>
      </c>
      <c r="AI371" s="24">
        <f t="shared" si="114"/>
        <v>2</v>
      </c>
      <c r="AJ371" s="24">
        <f t="shared" si="115"/>
        <v>1</v>
      </c>
      <c r="AK371" s="24">
        <f t="shared" si="116"/>
        <v>3</v>
      </c>
      <c r="AL371" s="24">
        <f t="shared" si="117"/>
        <v>6</v>
      </c>
      <c r="AM371" s="2">
        <f t="shared" si="118"/>
        <v>49</v>
      </c>
      <c r="AN371" s="60">
        <f t="shared" si="119"/>
        <v>0</v>
      </c>
    </row>
    <row r="372" spans="1:40" ht="15.5" customHeight="1" x14ac:dyDescent="0.35">
      <c r="A372" s="60">
        <v>370</v>
      </c>
      <c r="B372" s="60">
        <v>370</v>
      </c>
      <c r="C372" s="60" t="s">
        <v>55</v>
      </c>
      <c r="D372" s="60" t="s">
        <v>145</v>
      </c>
      <c r="E372" s="60" t="s">
        <v>510</v>
      </c>
      <c r="I372" s="60" t="s">
        <v>47</v>
      </c>
      <c r="J372" s="60" t="s">
        <v>40</v>
      </c>
      <c r="K372" s="60" t="s">
        <v>41</v>
      </c>
      <c r="L372" s="60" t="s">
        <v>4</v>
      </c>
      <c r="M372" s="60" t="s">
        <v>59</v>
      </c>
      <c r="N372" s="60" t="s">
        <v>48</v>
      </c>
      <c r="O372" s="60" t="s">
        <v>67</v>
      </c>
      <c r="P372" s="60" t="s">
        <v>3</v>
      </c>
      <c r="Q372" s="60" t="s">
        <v>43</v>
      </c>
      <c r="R372" s="60" t="s">
        <v>3</v>
      </c>
      <c r="S372" s="60" t="s">
        <v>56</v>
      </c>
      <c r="T372" s="60" t="s">
        <v>41</v>
      </c>
      <c r="U372" s="60">
        <f t="shared" si="100"/>
        <v>5</v>
      </c>
      <c r="V372" s="60">
        <f t="shared" si="101"/>
        <v>6</v>
      </c>
      <c r="W372" s="60">
        <f t="shared" si="102"/>
        <v>2</v>
      </c>
      <c r="X372" s="60">
        <f t="shared" si="103"/>
        <v>8</v>
      </c>
      <c r="Y372" s="24">
        <f t="shared" si="104"/>
        <v>2</v>
      </c>
      <c r="Z372" s="24">
        <f t="shared" si="105"/>
        <v>3</v>
      </c>
      <c r="AA372" s="24">
        <f t="shared" si="106"/>
        <v>9</v>
      </c>
      <c r="AB372" s="24">
        <f t="shared" si="107"/>
        <v>5</v>
      </c>
      <c r="AC372" s="24">
        <f t="shared" si="108"/>
        <v>6</v>
      </c>
      <c r="AD372" s="24">
        <f t="shared" si="109"/>
        <v>6</v>
      </c>
      <c r="AE372" s="24">
        <f t="shared" si="110"/>
        <v>9</v>
      </c>
      <c r="AF372" s="24">
        <f t="shared" si="111"/>
        <v>2</v>
      </c>
      <c r="AG372" s="24">
        <f t="shared" si="112"/>
        <v>3</v>
      </c>
      <c r="AH372" s="24">
        <f t="shared" si="113"/>
        <v>5</v>
      </c>
      <c r="AI372" s="24">
        <f t="shared" si="114"/>
        <v>2</v>
      </c>
      <c r="AJ372" s="24">
        <f t="shared" si="115"/>
        <v>3</v>
      </c>
      <c r="AK372" s="24">
        <f t="shared" si="116"/>
        <v>5</v>
      </c>
      <c r="AL372" s="24">
        <f t="shared" si="117"/>
        <v>6</v>
      </c>
      <c r="AM372" s="2">
        <f t="shared" si="118"/>
        <v>31</v>
      </c>
      <c r="AN372" s="60">
        <f t="shared" si="119"/>
        <v>0</v>
      </c>
    </row>
    <row r="373" spans="1:40" ht="15.5" customHeight="1" x14ac:dyDescent="0.35">
      <c r="A373" s="60">
        <v>371</v>
      </c>
      <c r="B373" s="60">
        <v>371</v>
      </c>
      <c r="C373" s="60" t="s">
        <v>55</v>
      </c>
      <c r="D373" s="60" t="s">
        <v>145</v>
      </c>
      <c r="E373" s="60" t="s">
        <v>511</v>
      </c>
      <c r="I373" s="60" t="s">
        <v>48</v>
      </c>
      <c r="J373" s="60" t="s">
        <v>49</v>
      </c>
      <c r="K373" s="60" t="s">
        <v>41</v>
      </c>
      <c r="L373" s="60" t="s">
        <v>4</v>
      </c>
      <c r="M373" s="60" t="s">
        <v>59</v>
      </c>
      <c r="N373" s="60" t="s">
        <v>41</v>
      </c>
      <c r="O373" s="60" t="s">
        <v>67</v>
      </c>
      <c r="P373" s="60" t="s">
        <v>41</v>
      </c>
      <c r="Q373" s="60" t="s">
        <v>68</v>
      </c>
      <c r="R373" s="60" t="s">
        <v>41</v>
      </c>
      <c r="S373" s="60" t="s">
        <v>43</v>
      </c>
      <c r="T373" s="60" t="s">
        <v>41</v>
      </c>
      <c r="U373" s="60">
        <f t="shared" si="100"/>
        <v>2</v>
      </c>
      <c r="V373" s="60">
        <f t="shared" si="101"/>
        <v>3</v>
      </c>
      <c r="W373" s="60">
        <f t="shared" si="102"/>
        <v>5</v>
      </c>
      <c r="X373" s="60">
        <f t="shared" si="103"/>
        <v>8</v>
      </c>
      <c r="Y373" s="24">
        <f t="shared" si="104"/>
        <v>5</v>
      </c>
      <c r="Z373" s="24">
        <f t="shared" si="105"/>
        <v>4</v>
      </c>
      <c r="AA373" s="24">
        <f t="shared" si="106"/>
        <v>9</v>
      </c>
      <c r="AB373" s="24">
        <f t="shared" si="107"/>
        <v>9</v>
      </c>
      <c r="AC373" s="24">
        <f t="shared" si="108"/>
        <v>9</v>
      </c>
      <c r="AD373" s="24">
        <f t="shared" si="109"/>
        <v>9</v>
      </c>
      <c r="AE373" s="24">
        <f t="shared" si="110"/>
        <v>9</v>
      </c>
      <c r="AF373" s="24">
        <f t="shared" si="111"/>
        <v>2</v>
      </c>
      <c r="AG373" s="24">
        <f t="shared" si="112"/>
        <v>0</v>
      </c>
      <c r="AH373" s="24">
        <f t="shared" si="113"/>
        <v>2</v>
      </c>
      <c r="AI373" s="24">
        <f t="shared" si="114"/>
        <v>2</v>
      </c>
      <c r="AJ373" s="24">
        <f t="shared" si="115"/>
        <v>0</v>
      </c>
      <c r="AK373" s="24">
        <f t="shared" si="116"/>
        <v>2</v>
      </c>
      <c r="AL373" s="24">
        <f t="shared" si="117"/>
        <v>6</v>
      </c>
      <c r="AM373" s="2">
        <f t="shared" si="118"/>
        <v>45</v>
      </c>
      <c r="AN373" s="60">
        <f t="shared" si="119"/>
        <v>0</v>
      </c>
    </row>
    <row r="374" spans="1:40" ht="15.5" customHeight="1" x14ac:dyDescent="0.35">
      <c r="A374" s="60">
        <v>372</v>
      </c>
      <c r="B374" s="60">
        <v>372</v>
      </c>
      <c r="C374" s="60" t="s">
        <v>38</v>
      </c>
      <c r="D374" s="60" t="s">
        <v>145</v>
      </c>
      <c r="E374" s="60" t="s">
        <v>512</v>
      </c>
      <c r="I374" s="60" t="s">
        <v>40</v>
      </c>
      <c r="J374" s="60" t="s">
        <v>40</v>
      </c>
      <c r="K374" s="60" t="s">
        <v>41</v>
      </c>
      <c r="L374" s="60" t="s">
        <v>4</v>
      </c>
      <c r="M374" s="60" t="s">
        <v>63</v>
      </c>
      <c r="N374" s="60" t="s">
        <v>42</v>
      </c>
      <c r="O374" s="60" t="s">
        <v>51</v>
      </c>
      <c r="P374" s="60" t="s">
        <v>47</v>
      </c>
      <c r="Q374" s="60" t="s">
        <v>52</v>
      </c>
      <c r="R374" s="60" t="s">
        <v>48</v>
      </c>
      <c r="S374" s="60" t="s">
        <v>53</v>
      </c>
      <c r="T374" s="60" t="s">
        <v>42</v>
      </c>
      <c r="U374" s="60">
        <f t="shared" si="100"/>
        <v>4</v>
      </c>
      <c r="V374" s="60">
        <f t="shared" si="101"/>
        <v>7</v>
      </c>
      <c r="W374" s="60">
        <f t="shared" si="102"/>
        <v>3</v>
      </c>
      <c r="X374" s="60">
        <f t="shared" si="103"/>
        <v>8</v>
      </c>
      <c r="Y374" s="24">
        <f t="shared" si="104"/>
        <v>3</v>
      </c>
      <c r="Z374" s="24">
        <f t="shared" si="105"/>
        <v>3</v>
      </c>
      <c r="AA374" s="24">
        <f t="shared" si="106"/>
        <v>9</v>
      </c>
      <c r="AB374" s="24">
        <f t="shared" si="107"/>
        <v>7</v>
      </c>
      <c r="AC374" s="24">
        <f t="shared" si="108"/>
        <v>2</v>
      </c>
      <c r="AD374" s="24">
        <f t="shared" si="109"/>
        <v>5</v>
      </c>
      <c r="AE374" s="24">
        <f t="shared" si="110"/>
        <v>7</v>
      </c>
      <c r="AF374" s="24">
        <f t="shared" si="111"/>
        <v>2</v>
      </c>
      <c r="AG374" s="24">
        <f t="shared" si="112"/>
        <v>2</v>
      </c>
      <c r="AH374" s="24">
        <f t="shared" si="113"/>
        <v>4</v>
      </c>
      <c r="AI374" s="24">
        <f t="shared" si="114"/>
        <v>2</v>
      </c>
      <c r="AJ374" s="24">
        <f t="shared" si="115"/>
        <v>3</v>
      </c>
      <c r="AK374" s="24">
        <f t="shared" si="116"/>
        <v>5</v>
      </c>
      <c r="AL374" s="24">
        <f t="shared" si="117"/>
        <v>6</v>
      </c>
      <c r="AM374" s="2">
        <f t="shared" si="118"/>
        <v>29</v>
      </c>
      <c r="AN374" s="60">
        <f t="shared" si="119"/>
        <v>0</v>
      </c>
    </row>
    <row r="375" spans="1:40" ht="15.5" customHeight="1" x14ac:dyDescent="0.35">
      <c r="A375" s="60">
        <v>373</v>
      </c>
      <c r="B375" s="60">
        <v>373</v>
      </c>
      <c r="C375" s="60" t="s">
        <v>38</v>
      </c>
      <c r="D375" s="60" t="s">
        <v>145</v>
      </c>
      <c r="E375" s="60" t="s">
        <v>513</v>
      </c>
      <c r="I375" s="60" t="s">
        <v>41</v>
      </c>
      <c r="J375" s="60" t="s">
        <v>41</v>
      </c>
      <c r="K375" s="60" t="s">
        <v>50</v>
      </c>
      <c r="L375" s="60" t="s">
        <v>41</v>
      </c>
      <c r="M375" s="60" t="s">
        <v>51</v>
      </c>
      <c r="N375" s="60" t="s">
        <v>41</v>
      </c>
      <c r="O375" s="60" t="s">
        <v>52</v>
      </c>
      <c r="P375" s="60" t="s">
        <v>41</v>
      </c>
      <c r="Q375" s="60" t="s">
        <v>53</v>
      </c>
      <c r="R375" s="60" t="s">
        <v>41</v>
      </c>
      <c r="S375" s="60" t="s">
        <v>54</v>
      </c>
      <c r="T375" s="60" t="s">
        <v>41</v>
      </c>
      <c r="U375" s="60">
        <f t="shared" si="100"/>
        <v>0</v>
      </c>
      <c r="V375" s="60">
        <f t="shared" si="101"/>
        <v>0</v>
      </c>
      <c r="W375" s="60">
        <f t="shared" si="102"/>
        <v>9</v>
      </c>
      <c r="X375" s="60">
        <f t="shared" si="103"/>
        <v>9</v>
      </c>
      <c r="Y375" s="24">
        <f t="shared" si="104"/>
        <v>9</v>
      </c>
      <c r="Z375" s="24">
        <f t="shared" si="105"/>
        <v>9</v>
      </c>
      <c r="AA375" s="24" t="str">
        <f t="shared" si="106"/>
        <v/>
      </c>
      <c r="AB375" s="24">
        <f t="shared" si="107"/>
        <v>9</v>
      </c>
      <c r="AC375" s="24">
        <f t="shared" si="108"/>
        <v>9</v>
      </c>
      <c r="AD375" s="24">
        <f t="shared" si="109"/>
        <v>9</v>
      </c>
      <c r="AE375" s="24">
        <f t="shared" si="110"/>
        <v>9</v>
      </c>
      <c r="AF375" s="24">
        <f t="shared" si="111"/>
        <v>0</v>
      </c>
      <c r="AG375" s="24">
        <f t="shared" si="112"/>
        <v>0</v>
      </c>
      <c r="AH375" s="24">
        <f t="shared" si="113"/>
        <v>0</v>
      </c>
      <c r="AI375" s="24">
        <f t="shared" si="114"/>
        <v>0</v>
      </c>
      <c r="AJ375" s="24">
        <f t="shared" si="115"/>
        <v>0</v>
      </c>
      <c r="AK375" s="24">
        <f t="shared" si="116"/>
        <v>0</v>
      </c>
      <c r="AL375" s="24">
        <f t="shared" si="117"/>
        <v>5</v>
      </c>
      <c r="AM375" s="2" t="str">
        <f t="shared" si="118"/>
        <v/>
      </c>
      <c r="AN375" s="60">
        <f t="shared" si="119"/>
        <v>0</v>
      </c>
    </row>
    <row r="376" spans="1:40" ht="15.5" customHeight="1" x14ac:dyDescent="0.35">
      <c r="A376" s="60">
        <v>374</v>
      </c>
      <c r="B376" s="60">
        <v>374</v>
      </c>
      <c r="C376" s="60" t="s">
        <v>38</v>
      </c>
      <c r="D376" s="60" t="s">
        <v>145</v>
      </c>
      <c r="E376" s="60" t="s">
        <v>514</v>
      </c>
      <c r="I376" s="60" t="s">
        <v>48</v>
      </c>
      <c r="J376" s="60" t="s">
        <v>48</v>
      </c>
      <c r="K376" s="60" t="s">
        <v>41</v>
      </c>
      <c r="L376" s="60" t="s">
        <v>41</v>
      </c>
      <c r="M376" s="60" t="s">
        <v>63</v>
      </c>
      <c r="N376" s="60" t="s">
        <v>3</v>
      </c>
      <c r="O376" s="60" t="s">
        <v>51</v>
      </c>
      <c r="P376" s="60" t="s">
        <v>40</v>
      </c>
      <c r="Q376" s="60" t="s">
        <v>52</v>
      </c>
      <c r="R376" s="60" t="s">
        <v>3</v>
      </c>
      <c r="S376" s="60" t="s">
        <v>53</v>
      </c>
      <c r="T376" s="60" t="s">
        <v>3</v>
      </c>
      <c r="U376" s="60">
        <f t="shared" si="100"/>
        <v>6</v>
      </c>
      <c r="V376" s="60">
        <f t="shared" si="101"/>
        <v>6</v>
      </c>
      <c r="W376" s="60">
        <f t="shared" si="102"/>
        <v>5</v>
      </c>
      <c r="X376" s="60">
        <f t="shared" si="103"/>
        <v>9</v>
      </c>
      <c r="Y376" s="24">
        <f t="shared" si="104"/>
        <v>5</v>
      </c>
      <c r="Z376" s="24">
        <f t="shared" si="105"/>
        <v>5</v>
      </c>
      <c r="AA376" s="24">
        <f t="shared" si="106"/>
        <v>9</v>
      </c>
      <c r="AB376" s="24">
        <f t="shared" si="107"/>
        <v>6</v>
      </c>
      <c r="AC376" s="24">
        <f t="shared" si="108"/>
        <v>3</v>
      </c>
      <c r="AD376" s="24">
        <f t="shared" si="109"/>
        <v>6</v>
      </c>
      <c r="AE376" s="24">
        <f t="shared" si="110"/>
        <v>6</v>
      </c>
      <c r="AF376" s="24">
        <f t="shared" si="111"/>
        <v>2</v>
      </c>
      <c r="AG376" s="24">
        <f t="shared" si="112"/>
        <v>3</v>
      </c>
      <c r="AH376" s="24">
        <f t="shared" si="113"/>
        <v>5</v>
      </c>
      <c r="AI376" s="24">
        <f t="shared" si="114"/>
        <v>2</v>
      </c>
      <c r="AJ376" s="24">
        <f t="shared" si="115"/>
        <v>3</v>
      </c>
      <c r="AK376" s="24">
        <f t="shared" si="116"/>
        <v>5</v>
      </c>
      <c r="AL376" s="24">
        <f t="shared" si="117"/>
        <v>6</v>
      </c>
      <c r="AM376" s="2">
        <f t="shared" si="118"/>
        <v>34</v>
      </c>
      <c r="AN376" s="60">
        <f t="shared" si="119"/>
        <v>0</v>
      </c>
    </row>
    <row r="377" spans="1:40" ht="15.5" customHeight="1" x14ac:dyDescent="0.35">
      <c r="A377" s="60">
        <v>375</v>
      </c>
      <c r="B377" s="60">
        <v>375</v>
      </c>
      <c r="C377" s="60" t="s">
        <v>38</v>
      </c>
      <c r="D377" s="60" t="s">
        <v>145</v>
      </c>
      <c r="E377" s="60" t="s">
        <v>515</v>
      </c>
      <c r="I377" s="60" t="s">
        <v>48</v>
      </c>
      <c r="J377" s="60" t="s">
        <v>3</v>
      </c>
      <c r="K377" s="60" t="s">
        <v>41</v>
      </c>
      <c r="L377" s="60" t="s">
        <v>41</v>
      </c>
      <c r="M377" s="60" t="s">
        <v>57</v>
      </c>
      <c r="N377" s="60" t="s">
        <v>41</v>
      </c>
      <c r="O377" s="60" t="s">
        <v>72</v>
      </c>
      <c r="P377" s="60" t="s">
        <v>40</v>
      </c>
      <c r="Q377" s="60" t="s">
        <v>46</v>
      </c>
      <c r="R377" s="60" t="s">
        <v>42</v>
      </c>
      <c r="S377" s="60" t="s">
        <v>70</v>
      </c>
      <c r="T377" s="60" t="s">
        <v>40</v>
      </c>
      <c r="U377" s="60">
        <f t="shared" si="100"/>
        <v>4</v>
      </c>
      <c r="V377" s="60">
        <f t="shared" si="101"/>
        <v>5</v>
      </c>
      <c r="W377" s="60">
        <f t="shared" si="102"/>
        <v>5</v>
      </c>
      <c r="X377" s="60">
        <f t="shared" si="103"/>
        <v>9</v>
      </c>
      <c r="Y377" s="24">
        <f t="shared" si="104"/>
        <v>5</v>
      </c>
      <c r="Z377" s="24">
        <f t="shared" si="105"/>
        <v>6</v>
      </c>
      <c r="AA377" s="24">
        <f t="shared" si="106"/>
        <v>9</v>
      </c>
      <c r="AB377" s="24">
        <f t="shared" si="107"/>
        <v>9</v>
      </c>
      <c r="AC377" s="24">
        <f t="shared" si="108"/>
        <v>3</v>
      </c>
      <c r="AD377" s="24">
        <f t="shared" si="109"/>
        <v>7</v>
      </c>
      <c r="AE377" s="24">
        <f t="shared" si="110"/>
        <v>3</v>
      </c>
      <c r="AF377" s="24">
        <f t="shared" si="111"/>
        <v>2</v>
      </c>
      <c r="AG377" s="24">
        <f t="shared" si="112"/>
        <v>2</v>
      </c>
      <c r="AH377" s="24">
        <f t="shared" si="113"/>
        <v>4</v>
      </c>
      <c r="AI377" s="24">
        <f t="shared" si="114"/>
        <v>2</v>
      </c>
      <c r="AJ377" s="24">
        <f t="shared" si="115"/>
        <v>3</v>
      </c>
      <c r="AK377" s="24">
        <f t="shared" si="116"/>
        <v>5</v>
      </c>
      <c r="AL377" s="24">
        <f t="shared" si="117"/>
        <v>6</v>
      </c>
      <c r="AM377" s="2">
        <f t="shared" si="118"/>
        <v>33</v>
      </c>
      <c r="AN377" s="60">
        <f t="shared" si="119"/>
        <v>0</v>
      </c>
    </row>
    <row r="378" spans="1:40" ht="15.5" customHeight="1" x14ac:dyDescent="0.35">
      <c r="A378" s="60">
        <v>376</v>
      </c>
      <c r="B378" s="60">
        <v>376</v>
      </c>
      <c r="C378" s="60" t="s">
        <v>38</v>
      </c>
      <c r="D378" s="60" t="s">
        <v>145</v>
      </c>
      <c r="E378" s="60" t="s">
        <v>516</v>
      </c>
      <c r="I378" s="60" t="s">
        <v>40</v>
      </c>
      <c r="J378" s="60" t="s">
        <v>3</v>
      </c>
      <c r="K378" s="60" t="s">
        <v>41</v>
      </c>
      <c r="L378" s="60" t="s">
        <v>41</v>
      </c>
      <c r="M378" s="60" t="s">
        <v>57</v>
      </c>
      <c r="N378" s="60" t="s">
        <v>41</v>
      </c>
      <c r="O378" s="60" t="s">
        <v>72</v>
      </c>
      <c r="P378" s="60" t="s">
        <v>40</v>
      </c>
      <c r="Q378" s="60" t="s">
        <v>46</v>
      </c>
      <c r="R378" s="60" t="s">
        <v>3</v>
      </c>
      <c r="S378" s="60" t="s">
        <v>70</v>
      </c>
      <c r="T378" s="60" t="s">
        <v>49</v>
      </c>
      <c r="U378" s="60">
        <f t="shared" si="100"/>
        <v>5</v>
      </c>
      <c r="V378" s="60">
        <f t="shared" si="101"/>
        <v>5</v>
      </c>
      <c r="W378" s="60">
        <f t="shared" si="102"/>
        <v>3</v>
      </c>
      <c r="X378" s="60">
        <f t="shared" si="103"/>
        <v>9</v>
      </c>
      <c r="Y378" s="24">
        <f t="shared" si="104"/>
        <v>3</v>
      </c>
      <c r="Z378" s="24">
        <f t="shared" si="105"/>
        <v>6</v>
      </c>
      <c r="AA378" s="24">
        <f t="shared" si="106"/>
        <v>9</v>
      </c>
      <c r="AB378" s="24">
        <f t="shared" si="107"/>
        <v>9</v>
      </c>
      <c r="AC378" s="24">
        <f t="shared" si="108"/>
        <v>3</v>
      </c>
      <c r="AD378" s="24">
        <f t="shared" si="109"/>
        <v>6</v>
      </c>
      <c r="AE378" s="24">
        <f t="shared" si="110"/>
        <v>4</v>
      </c>
      <c r="AF378" s="24">
        <f t="shared" si="111"/>
        <v>2</v>
      </c>
      <c r="AG378" s="24">
        <f t="shared" si="112"/>
        <v>3</v>
      </c>
      <c r="AH378" s="24">
        <f t="shared" si="113"/>
        <v>5</v>
      </c>
      <c r="AI378" s="24">
        <f t="shared" si="114"/>
        <v>2</v>
      </c>
      <c r="AJ378" s="24">
        <f t="shared" si="115"/>
        <v>3</v>
      </c>
      <c r="AK378" s="24">
        <f t="shared" si="116"/>
        <v>5</v>
      </c>
      <c r="AL378" s="24">
        <f t="shared" si="117"/>
        <v>6</v>
      </c>
      <c r="AM378" s="2">
        <f t="shared" si="118"/>
        <v>31</v>
      </c>
      <c r="AN378" s="60">
        <f t="shared" si="119"/>
        <v>0</v>
      </c>
    </row>
    <row r="379" spans="1:40" ht="15.5" customHeight="1" x14ac:dyDescent="0.35">
      <c r="A379" s="60">
        <v>377</v>
      </c>
      <c r="B379" s="60">
        <v>377</v>
      </c>
      <c r="C379" s="60" t="s">
        <v>55</v>
      </c>
      <c r="D379" s="60" t="s">
        <v>145</v>
      </c>
      <c r="E379" s="60" t="s">
        <v>517</v>
      </c>
      <c r="I379" s="60" t="s">
        <v>40</v>
      </c>
      <c r="J379" s="60" t="s">
        <v>3</v>
      </c>
      <c r="K379" s="60" t="s">
        <v>41</v>
      </c>
      <c r="L379" s="60" t="s">
        <v>4</v>
      </c>
      <c r="M379" s="60" t="s">
        <v>63</v>
      </c>
      <c r="N379" s="60" t="s">
        <v>41</v>
      </c>
      <c r="O379" s="60" t="s">
        <v>51</v>
      </c>
      <c r="P379" s="60" t="s">
        <v>3</v>
      </c>
      <c r="Q379" s="60" t="s">
        <v>53</v>
      </c>
      <c r="R379" s="60" t="s">
        <v>41</v>
      </c>
      <c r="S379" s="60" t="s">
        <v>65</v>
      </c>
      <c r="T379" s="60" t="s">
        <v>3</v>
      </c>
      <c r="U379" s="60">
        <f t="shared" si="100"/>
        <v>4</v>
      </c>
      <c r="V379" s="60">
        <f t="shared" si="101"/>
        <v>5</v>
      </c>
      <c r="W379" s="60">
        <f t="shared" si="102"/>
        <v>3</v>
      </c>
      <c r="X379" s="60">
        <f t="shared" si="103"/>
        <v>8</v>
      </c>
      <c r="Y379" s="24">
        <f t="shared" si="104"/>
        <v>3</v>
      </c>
      <c r="Z379" s="24">
        <f t="shared" si="105"/>
        <v>6</v>
      </c>
      <c r="AA379" s="24">
        <f t="shared" si="106"/>
        <v>9</v>
      </c>
      <c r="AB379" s="24">
        <f t="shared" si="107"/>
        <v>9</v>
      </c>
      <c r="AC379" s="24">
        <f t="shared" si="108"/>
        <v>6</v>
      </c>
      <c r="AD379" s="24">
        <f t="shared" si="109"/>
        <v>9</v>
      </c>
      <c r="AE379" s="24">
        <f t="shared" si="110"/>
        <v>6</v>
      </c>
      <c r="AF379" s="24">
        <f t="shared" si="111"/>
        <v>2</v>
      </c>
      <c r="AG379" s="24">
        <f t="shared" si="112"/>
        <v>2</v>
      </c>
      <c r="AH379" s="24">
        <f t="shared" si="113"/>
        <v>4</v>
      </c>
      <c r="AI379" s="24">
        <f t="shared" si="114"/>
        <v>2</v>
      </c>
      <c r="AJ379" s="24">
        <f t="shared" si="115"/>
        <v>2</v>
      </c>
      <c r="AK379" s="24">
        <f t="shared" si="116"/>
        <v>4</v>
      </c>
      <c r="AL379" s="24">
        <f t="shared" si="117"/>
        <v>6</v>
      </c>
      <c r="AM379" s="2">
        <f t="shared" si="118"/>
        <v>39</v>
      </c>
      <c r="AN379" s="60">
        <f t="shared" si="119"/>
        <v>0</v>
      </c>
    </row>
    <row r="380" spans="1:40" ht="15.5" customHeight="1" x14ac:dyDescent="0.35">
      <c r="A380" s="60">
        <v>378</v>
      </c>
      <c r="B380" s="60">
        <v>378</v>
      </c>
      <c r="C380" s="60" t="s">
        <v>38</v>
      </c>
      <c r="D380" s="60" t="s">
        <v>145</v>
      </c>
      <c r="E380" s="60" t="s">
        <v>518</v>
      </c>
      <c r="I380" s="60" t="s">
        <v>49</v>
      </c>
      <c r="J380" s="60" t="s">
        <v>3</v>
      </c>
      <c r="K380" s="60" t="s">
        <v>41</v>
      </c>
      <c r="L380" s="60" t="s">
        <v>41</v>
      </c>
      <c r="M380" s="60" t="s">
        <v>63</v>
      </c>
      <c r="N380" s="60" t="s">
        <v>49</v>
      </c>
      <c r="O380" s="60" t="s">
        <v>51</v>
      </c>
      <c r="P380" s="60" t="s">
        <v>49</v>
      </c>
      <c r="Q380" s="60" t="s">
        <v>52</v>
      </c>
      <c r="R380" s="60" t="s">
        <v>48</v>
      </c>
      <c r="S380" s="60" t="s">
        <v>53</v>
      </c>
      <c r="T380" s="60" t="s">
        <v>42</v>
      </c>
      <c r="U380" s="60">
        <f t="shared" si="100"/>
        <v>5</v>
      </c>
      <c r="V380" s="60">
        <f t="shared" si="101"/>
        <v>6</v>
      </c>
      <c r="W380" s="60">
        <f t="shared" si="102"/>
        <v>4</v>
      </c>
      <c r="X380" s="60">
        <f t="shared" si="103"/>
        <v>9</v>
      </c>
      <c r="Y380" s="24">
        <f t="shared" si="104"/>
        <v>4</v>
      </c>
      <c r="Z380" s="24">
        <f t="shared" si="105"/>
        <v>6</v>
      </c>
      <c r="AA380" s="24">
        <f t="shared" si="106"/>
        <v>9</v>
      </c>
      <c r="AB380" s="24">
        <f t="shared" si="107"/>
        <v>4</v>
      </c>
      <c r="AC380" s="24">
        <f t="shared" si="108"/>
        <v>4</v>
      </c>
      <c r="AD380" s="24">
        <f t="shared" si="109"/>
        <v>5</v>
      </c>
      <c r="AE380" s="24">
        <f t="shared" si="110"/>
        <v>7</v>
      </c>
      <c r="AF380" s="24">
        <f t="shared" si="111"/>
        <v>2</v>
      </c>
      <c r="AG380" s="24">
        <f t="shared" si="112"/>
        <v>3</v>
      </c>
      <c r="AH380" s="24">
        <f t="shared" si="113"/>
        <v>5</v>
      </c>
      <c r="AI380" s="24">
        <f t="shared" si="114"/>
        <v>2</v>
      </c>
      <c r="AJ380" s="24">
        <f t="shared" si="115"/>
        <v>3</v>
      </c>
      <c r="AK380" s="24">
        <f t="shared" si="116"/>
        <v>5</v>
      </c>
      <c r="AL380" s="24">
        <f t="shared" si="117"/>
        <v>6</v>
      </c>
      <c r="AM380" s="2">
        <f t="shared" si="118"/>
        <v>32</v>
      </c>
      <c r="AN380" s="60">
        <f t="shared" si="119"/>
        <v>0</v>
      </c>
    </row>
    <row r="381" spans="1:40" ht="15.5" customHeight="1" x14ac:dyDescent="0.35">
      <c r="A381" s="60">
        <v>379</v>
      </c>
      <c r="B381" s="60">
        <v>379</v>
      </c>
      <c r="C381" s="60" t="s">
        <v>55</v>
      </c>
      <c r="D381" s="60" t="s">
        <v>145</v>
      </c>
      <c r="E381" s="60" t="s">
        <v>519</v>
      </c>
      <c r="I381" s="60" t="s">
        <v>4</v>
      </c>
      <c r="J381" s="60" t="s">
        <v>3</v>
      </c>
      <c r="K381" s="60" t="s">
        <v>41</v>
      </c>
      <c r="L381" s="60" t="s">
        <v>41</v>
      </c>
      <c r="M381" s="60" t="s">
        <v>59</v>
      </c>
      <c r="N381" s="60" t="s">
        <v>41</v>
      </c>
      <c r="O381" s="60" t="s">
        <v>60</v>
      </c>
      <c r="P381" s="60" t="s">
        <v>48</v>
      </c>
      <c r="Q381" s="60" t="s">
        <v>61</v>
      </c>
      <c r="R381" s="60" t="s">
        <v>47</v>
      </c>
      <c r="S381" s="60" t="s">
        <v>54</v>
      </c>
      <c r="T381" s="60" t="s">
        <v>41</v>
      </c>
      <c r="U381" s="60">
        <f t="shared" si="100"/>
        <v>3</v>
      </c>
      <c r="V381" s="60">
        <f t="shared" si="101"/>
        <v>4</v>
      </c>
      <c r="W381" s="60">
        <f t="shared" si="102"/>
        <v>8</v>
      </c>
      <c r="X381" s="60">
        <f t="shared" si="103"/>
        <v>9</v>
      </c>
      <c r="Y381" s="24">
        <f t="shared" si="104"/>
        <v>8</v>
      </c>
      <c r="Z381" s="24">
        <f t="shared" si="105"/>
        <v>6</v>
      </c>
      <c r="AA381" s="24">
        <f t="shared" si="106"/>
        <v>9</v>
      </c>
      <c r="AB381" s="24">
        <f t="shared" si="107"/>
        <v>9</v>
      </c>
      <c r="AC381" s="24">
        <f t="shared" si="108"/>
        <v>5</v>
      </c>
      <c r="AD381" s="24">
        <f t="shared" si="109"/>
        <v>2</v>
      </c>
      <c r="AE381" s="24">
        <f t="shared" si="110"/>
        <v>9</v>
      </c>
      <c r="AF381" s="24">
        <f t="shared" si="111"/>
        <v>1</v>
      </c>
      <c r="AG381" s="24">
        <f t="shared" si="112"/>
        <v>2</v>
      </c>
      <c r="AH381" s="24">
        <f t="shared" si="113"/>
        <v>3</v>
      </c>
      <c r="AI381" s="24">
        <f t="shared" si="114"/>
        <v>2</v>
      </c>
      <c r="AJ381" s="24">
        <f t="shared" si="115"/>
        <v>2</v>
      </c>
      <c r="AK381" s="24">
        <f t="shared" si="116"/>
        <v>4</v>
      </c>
      <c r="AL381" s="24">
        <f t="shared" si="117"/>
        <v>6</v>
      </c>
      <c r="AM381" s="2">
        <f t="shared" si="118"/>
        <v>39</v>
      </c>
      <c r="AN381" s="60">
        <f t="shared" si="119"/>
        <v>0</v>
      </c>
    </row>
    <row r="382" spans="1:40" ht="15.5" customHeight="1" x14ac:dyDescent="0.35">
      <c r="A382" s="60">
        <v>380</v>
      </c>
      <c r="B382" s="60">
        <v>380</v>
      </c>
      <c r="C382" s="60" t="s">
        <v>38</v>
      </c>
      <c r="D382" s="60" t="s">
        <v>145</v>
      </c>
      <c r="E382" s="60" t="s">
        <v>520</v>
      </c>
      <c r="I382" s="60" t="s">
        <v>4</v>
      </c>
      <c r="J382" s="60" t="s">
        <v>41</v>
      </c>
      <c r="K382" s="60" t="s">
        <v>41</v>
      </c>
      <c r="L382" s="60" t="s">
        <v>41</v>
      </c>
      <c r="M382" s="60" t="s">
        <v>43</v>
      </c>
      <c r="N382" s="60" t="s">
        <v>41</v>
      </c>
      <c r="O382" s="60" t="s">
        <v>70</v>
      </c>
      <c r="P382" s="60" t="s">
        <v>42</v>
      </c>
      <c r="Q382" s="60" t="s">
        <v>74</v>
      </c>
      <c r="R382" s="60" t="s">
        <v>41</v>
      </c>
      <c r="S382" s="60" t="s">
        <v>75</v>
      </c>
      <c r="T382" s="60" t="s">
        <v>41</v>
      </c>
      <c r="U382" s="60">
        <f t="shared" si="100"/>
        <v>0</v>
      </c>
      <c r="V382" s="60">
        <f t="shared" si="101"/>
        <v>2</v>
      </c>
      <c r="W382" s="60">
        <f t="shared" si="102"/>
        <v>8</v>
      </c>
      <c r="X382" s="60">
        <f t="shared" si="103"/>
        <v>9</v>
      </c>
      <c r="Y382" s="24">
        <f t="shared" si="104"/>
        <v>8</v>
      </c>
      <c r="Z382" s="24">
        <f t="shared" si="105"/>
        <v>9</v>
      </c>
      <c r="AA382" s="24">
        <f t="shared" si="106"/>
        <v>9</v>
      </c>
      <c r="AB382" s="24">
        <f t="shared" si="107"/>
        <v>9</v>
      </c>
      <c r="AC382" s="24">
        <f t="shared" si="108"/>
        <v>7</v>
      </c>
      <c r="AD382" s="24">
        <f t="shared" si="109"/>
        <v>9</v>
      </c>
      <c r="AE382" s="24">
        <f t="shared" si="110"/>
        <v>9</v>
      </c>
      <c r="AF382" s="24">
        <f t="shared" si="111"/>
        <v>0</v>
      </c>
      <c r="AG382" s="24">
        <f t="shared" si="112"/>
        <v>0</v>
      </c>
      <c r="AH382" s="24">
        <f t="shared" si="113"/>
        <v>0</v>
      </c>
      <c r="AI382" s="24">
        <f t="shared" si="114"/>
        <v>1</v>
      </c>
      <c r="AJ382" s="24">
        <f t="shared" si="115"/>
        <v>1</v>
      </c>
      <c r="AK382" s="24">
        <f t="shared" si="116"/>
        <v>2</v>
      </c>
      <c r="AL382" s="24">
        <f t="shared" si="117"/>
        <v>6</v>
      </c>
      <c r="AM382" s="2">
        <f t="shared" si="118"/>
        <v>51</v>
      </c>
      <c r="AN382" s="60">
        <f t="shared" si="119"/>
        <v>0</v>
      </c>
    </row>
    <row r="383" spans="1:40" ht="15.5" customHeight="1" x14ac:dyDescent="0.35">
      <c r="A383" s="60">
        <v>381</v>
      </c>
      <c r="B383" s="60">
        <v>381</v>
      </c>
      <c r="C383" s="60" t="s">
        <v>55</v>
      </c>
      <c r="D383" s="60" t="s">
        <v>145</v>
      </c>
      <c r="E383" s="60" t="s">
        <v>521</v>
      </c>
      <c r="I383" s="60" t="s">
        <v>41</v>
      </c>
      <c r="J383" s="60" t="s">
        <v>4</v>
      </c>
      <c r="K383" s="60" t="s">
        <v>41</v>
      </c>
      <c r="L383" s="60" t="s">
        <v>41</v>
      </c>
      <c r="M383" s="60" t="s">
        <v>65</v>
      </c>
      <c r="N383" s="60" t="s">
        <v>4</v>
      </c>
      <c r="O383" s="60" t="s">
        <v>69</v>
      </c>
      <c r="P383" s="60" t="s">
        <v>4</v>
      </c>
      <c r="Q383" s="60" t="s">
        <v>70</v>
      </c>
      <c r="R383" s="60" t="s">
        <v>4</v>
      </c>
      <c r="S383" s="60" t="s">
        <v>71</v>
      </c>
      <c r="T383" s="60" t="s">
        <v>4</v>
      </c>
      <c r="U383" s="60">
        <f t="shared" si="100"/>
        <v>0</v>
      </c>
      <c r="V383" s="60">
        <f t="shared" si="101"/>
        <v>5</v>
      </c>
      <c r="W383" s="60">
        <f t="shared" si="102"/>
        <v>9</v>
      </c>
      <c r="X383" s="60">
        <f t="shared" si="103"/>
        <v>9</v>
      </c>
      <c r="Y383" s="24">
        <f t="shared" si="104"/>
        <v>9</v>
      </c>
      <c r="Z383" s="24">
        <f t="shared" si="105"/>
        <v>8</v>
      </c>
      <c r="AA383" s="24">
        <f t="shared" si="106"/>
        <v>9</v>
      </c>
      <c r="AB383" s="24">
        <f t="shared" si="107"/>
        <v>8</v>
      </c>
      <c r="AC383" s="24">
        <f t="shared" si="108"/>
        <v>8</v>
      </c>
      <c r="AD383" s="24">
        <f t="shared" si="109"/>
        <v>8</v>
      </c>
      <c r="AE383" s="24">
        <f t="shared" si="110"/>
        <v>8</v>
      </c>
      <c r="AF383" s="24">
        <f t="shared" si="111"/>
        <v>0</v>
      </c>
      <c r="AG383" s="24">
        <f t="shared" si="112"/>
        <v>0</v>
      </c>
      <c r="AH383" s="24">
        <f t="shared" si="113"/>
        <v>0</v>
      </c>
      <c r="AI383" s="24">
        <f t="shared" si="114"/>
        <v>1</v>
      </c>
      <c r="AJ383" s="24">
        <f t="shared" si="115"/>
        <v>3</v>
      </c>
      <c r="AK383" s="24">
        <f t="shared" si="116"/>
        <v>4</v>
      </c>
      <c r="AL383" s="24">
        <f t="shared" si="117"/>
        <v>6</v>
      </c>
      <c r="AM383" s="2">
        <f t="shared" si="118"/>
        <v>50</v>
      </c>
      <c r="AN383" s="60">
        <f t="shared" si="119"/>
        <v>0</v>
      </c>
    </row>
    <row r="384" spans="1:40" ht="15.5" customHeight="1" x14ac:dyDescent="0.35">
      <c r="A384" s="60">
        <v>382</v>
      </c>
      <c r="B384" s="60">
        <v>382</v>
      </c>
      <c r="C384" s="60" t="s">
        <v>38</v>
      </c>
      <c r="D384" s="60" t="s">
        <v>145</v>
      </c>
      <c r="E384" s="60" t="s">
        <v>522</v>
      </c>
      <c r="I384" s="60" t="s">
        <v>42</v>
      </c>
      <c r="J384" s="60" t="s">
        <v>3</v>
      </c>
      <c r="K384" s="60" t="s">
        <v>41</v>
      </c>
      <c r="L384" s="60" t="s">
        <v>41</v>
      </c>
      <c r="M384" s="60" t="s">
        <v>43</v>
      </c>
      <c r="N384" s="60" t="s">
        <v>41</v>
      </c>
      <c r="O384" s="60" t="s">
        <v>70</v>
      </c>
      <c r="P384" s="60" t="s">
        <v>40</v>
      </c>
      <c r="Q384" s="60" t="s">
        <v>74</v>
      </c>
      <c r="R384" s="60" t="s">
        <v>3</v>
      </c>
      <c r="S384" s="60" t="s">
        <v>75</v>
      </c>
      <c r="T384" s="60" t="s">
        <v>4</v>
      </c>
      <c r="U384" s="60">
        <f t="shared" si="100"/>
        <v>3</v>
      </c>
      <c r="V384" s="60">
        <f t="shared" si="101"/>
        <v>5</v>
      </c>
      <c r="W384" s="60">
        <f t="shared" si="102"/>
        <v>7</v>
      </c>
      <c r="X384" s="60">
        <f t="shared" si="103"/>
        <v>9</v>
      </c>
      <c r="Y384" s="24">
        <f t="shared" si="104"/>
        <v>7</v>
      </c>
      <c r="Z384" s="24">
        <f t="shared" si="105"/>
        <v>6</v>
      </c>
      <c r="AA384" s="24">
        <f t="shared" si="106"/>
        <v>9</v>
      </c>
      <c r="AB384" s="24">
        <f t="shared" si="107"/>
        <v>9</v>
      </c>
      <c r="AC384" s="24">
        <f t="shared" si="108"/>
        <v>3</v>
      </c>
      <c r="AD384" s="24">
        <f t="shared" si="109"/>
        <v>6</v>
      </c>
      <c r="AE384" s="24">
        <f t="shared" si="110"/>
        <v>8</v>
      </c>
      <c r="AF384" s="24">
        <f t="shared" si="111"/>
        <v>1</v>
      </c>
      <c r="AG384" s="24">
        <f t="shared" si="112"/>
        <v>2</v>
      </c>
      <c r="AH384" s="24">
        <f t="shared" si="113"/>
        <v>3</v>
      </c>
      <c r="AI384" s="24">
        <f t="shared" si="114"/>
        <v>2</v>
      </c>
      <c r="AJ384" s="24">
        <f t="shared" si="115"/>
        <v>3</v>
      </c>
      <c r="AK384" s="24">
        <f t="shared" si="116"/>
        <v>5</v>
      </c>
      <c r="AL384" s="24">
        <f t="shared" si="117"/>
        <v>6</v>
      </c>
      <c r="AM384" s="2">
        <f t="shared" si="118"/>
        <v>39</v>
      </c>
      <c r="AN384" s="60">
        <f t="shared" si="119"/>
        <v>0</v>
      </c>
    </row>
    <row r="385" spans="1:40" ht="15.5" customHeight="1" x14ac:dyDescent="0.35">
      <c r="A385" s="60">
        <v>383</v>
      </c>
      <c r="B385" s="60">
        <v>383</v>
      </c>
      <c r="C385" s="60" t="s">
        <v>38</v>
      </c>
      <c r="D385" s="60" t="s">
        <v>145</v>
      </c>
      <c r="E385" s="60" t="s">
        <v>523</v>
      </c>
      <c r="I385" s="60" t="s">
        <v>40</v>
      </c>
      <c r="J385" s="60" t="s">
        <v>48</v>
      </c>
      <c r="K385" s="60" t="s">
        <v>41</v>
      </c>
      <c r="L385" s="60" t="s">
        <v>41</v>
      </c>
      <c r="M385" s="60" t="s">
        <v>51</v>
      </c>
      <c r="N385" s="60" t="s">
        <v>3</v>
      </c>
      <c r="O385" s="60" t="s">
        <v>52</v>
      </c>
      <c r="P385" s="60" t="s">
        <v>48</v>
      </c>
      <c r="Q385" s="60" t="s">
        <v>53</v>
      </c>
      <c r="R385" s="60" t="s">
        <v>4</v>
      </c>
      <c r="S385" s="60" t="s">
        <v>54</v>
      </c>
      <c r="T385" s="60" t="s">
        <v>42</v>
      </c>
      <c r="U385" s="60">
        <f t="shared" si="100"/>
        <v>4</v>
      </c>
      <c r="V385" s="60">
        <f t="shared" si="101"/>
        <v>6</v>
      </c>
      <c r="W385" s="60">
        <f t="shared" si="102"/>
        <v>3</v>
      </c>
      <c r="X385" s="60">
        <f t="shared" si="103"/>
        <v>9</v>
      </c>
      <c r="Y385" s="24">
        <f t="shared" si="104"/>
        <v>3</v>
      </c>
      <c r="Z385" s="24">
        <f t="shared" si="105"/>
        <v>5</v>
      </c>
      <c r="AA385" s="24">
        <f t="shared" si="106"/>
        <v>9</v>
      </c>
      <c r="AB385" s="24">
        <f t="shared" si="107"/>
        <v>6</v>
      </c>
      <c r="AC385" s="24">
        <f t="shared" si="108"/>
        <v>5</v>
      </c>
      <c r="AD385" s="24">
        <f t="shared" si="109"/>
        <v>8</v>
      </c>
      <c r="AE385" s="24">
        <f t="shared" si="110"/>
        <v>7</v>
      </c>
      <c r="AF385" s="24">
        <f t="shared" si="111"/>
        <v>2</v>
      </c>
      <c r="AG385" s="24">
        <f t="shared" si="112"/>
        <v>2</v>
      </c>
      <c r="AH385" s="24">
        <f t="shared" si="113"/>
        <v>4</v>
      </c>
      <c r="AI385" s="24">
        <f t="shared" si="114"/>
        <v>2</v>
      </c>
      <c r="AJ385" s="24">
        <f t="shared" si="115"/>
        <v>3</v>
      </c>
      <c r="AK385" s="24">
        <f t="shared" si="116"/>
        <v>5</v>
      </c>
      <c r="AL385" s="24">
        <f t="shared" si="117"/>
        <v>6</v>
      </c>
      <c r="AM385" s="2">
        <f t="shared" si="118"/>
        <v>35</v>
      </c>
      <c r="AN385" s="60">
        <f t="shared" si="119"/>
        <v>0</v>
      </c>
    </row>
    <row r="386" spans="1:40" ht="15.5" customHeight="1" x14ac:dyDescent="0.35">
      <c r="A386" s="60">
        <v>384</v>
      </c>
      <c r="B386" s="60">
        <v>384</v>
      </c>
      <c r="C386" s="60" t="s">
        <v>38</v>
      </c>
      <c r="D386" s="60" t="s">
        <v>145</v>
      </c>
      <c r="E386" s="60" t="s">
        <v>524</v>
      </c>
      <c r="I386" s="60" t="s">
        <v>3</v>
      </c>
      <c r="J386" s="60" t="s">
        <v>42</v>
      </c>
      <c r="K386" s="60" t="s">
        <v>41</v>
      </c>
      <c r="L386" s="60" t="s">
        <v>41</v>
      </c>
      <c r="M386" s="60" t="s">
        <v>63</v>
      </c>
      <c r="N386" s="60" t="s">
        <v>4</v>
      </c>
      <c r="O386" s="60" t="s">
        <v>51</v>
      </c>
      <c r="P386" s="60" t="s">
        <v>42</v>
      </c>
      <c r="Q386" s="60" t="s">
        <v>53</v>
      </c>
      <c r="R386" s="60" t="s">
        <v>41</v>
      </c>
      <c r="S386" s="60" t="s">
        <v>65</v>
      </c>
      <c r="T386" s="60" t="s">
        <v>4</v>
      </c>
      <c r="U386" s="60">
        <f t="shared" si="100"/>
        <v>1</v>
      </c>
      <c r="V386" s="60">
        <f t="shared" si="101"/>
        <v>5</v>
      </c>
      <c r="W386" s="60">
        <f t="shared" si="102"/>
        <v>6</v>
      </c>
      <c r="X386" s="60">
        <f t="shared" si="103"/>
        <v>9</v>
      </c>
      <c r="Y386" s="24">
        <f t="shared" si="104"/>
        <v>6</v>
      </c>
      <c r="Z386" s="24">
        <f t="shared" si="105"/>
        <v>7</v>
      </c>
      <c r="AA386" s="24">
        <f t="shared" si="106"/>
        <v>9</v>
      </c>
      <c r="AB386" s="24">
        <f t="shared" si="107"/>
        <v>8</v>
      </c>
      <c r="AC386" s="24">
        <f t="shared" si="108"/>
        <v>7</v>
      </c>
      <c r="AD386" s="24">
        <f t="shared" si="109"/>
        <v>9</v>
      </c>
      <c r="AE386" s="24">
        <f t="shared" si="110"/>
        <v>8</v>
      </c>
      <c r="AF386" s="24">
        <f t="shared" si="111"/>
        <v>1</v>
      </c>
      <c r="AG386" s="24">
        <f t="shared" si="112"/>
        <v>0</v>
      </c>
      <c r="AH386" s="24">
        <f t="shared" si="113"/>
        <v>1</v>
      </c>
      <c r="AI386" s="24">
        <f t="shared" si="114"/>
        <v>2</v>
      </c>
      <c r="AJ386" s="24">
        <f t="shared" si="115"/>
        <v>3</v>
      </c>
      <c r="AK386" s="24">
        <f t="shared" si="116"/>
        <v>5</v>
      </c>
      <c r="AL386" s="24">
        <f t="shared" si="117"/>
        <v>6</v>
      </c>
      <c r="AM386" s="2">
        <f t="shared" si="118"/>
        <v>45</v>
      </c>
      <c r="AN386" s="60">
        <f t="shared" si="119"/>
        <v>0</v>
      </c>
    </row>
    <row r="387" spans="1:40" ht="15.5" customHeight="1" x14ac:dyDescent="0.35">
      <c r="A387" s="60">
        <v>385</v>
      </c>
      <c r="B387" s="60">
        <v>385</v>
      </c>
      <c r="C387" s="60" t="s">
        <v>38</v>
      </c>
      <c r="D387" s="60" t="s">
        <v>145</v>
      </c>
      <c r="E387" s="60" t="s">
        <v>525</v>
      </c>
      <c r="I387" s="60" t="s">
        <v>48</v>
      </c>
      <c r="J387" s="60" t="s">
        <v>49</v>
      </c>
      <c r="K387" s="60" t="s">
        <v>41</v>
      </c>
      <c r="L387" s="60" t="s">
        <v>41</v>
      </c>
      <c r="M387" s="60" t="s">
        <v>59</v>
      </c>
      <c r="N387" s="60" t="s">
        <v>4</v>
      </c>
      <c r="O387" s="60" t="s">
        <v>60</v>
      </c>
      <c r="P387" s="60" t="s">
        <v>40</v>
      </c>
      <c r="Q387" s="60" t="s">
        <v>61</v>
      </c>
      <c r="R387" s="60" t="s">
        <v>62</v>
      </c>
      <c r="S387" s="60" t="s">
        <v>54</v>
      </c>
      <c r="T387" s="60" t="s">
        <v>42</v>
      </c>
      <c r="U387" s="60">
        <f t="shared" ref="U387:U450" si="120">IF(A387&gt;0,COUNTIF(W387:X387,"&lt;7") + COUNTIF(Z387:AA387,"&lt;7")+COUNTIF(AB387:AE387,"&lt;7"),"")</f>
        <v>4</v>
      </c>
      <c r="V387" s="60">
        <f t="shared" ref="V387:V450" si="121">IF(A387&gt;0,COUNTIF(W387:X387,"&lt;=8") + COUNTIF(Z387:AA387,"&lt;=8")+COUNTIF(AB387:AE387,"&lt;=8"),"")</f>
        <v>6</v>
      </c>
      <c r="W387" s="60">
        <f t="shared" ref="W387:W450" si="122">IF(LEN(I387) = 2,INT(RIGHT(I387,1)),"")</f>
        <v>5</v>
      </c>
      <c r="X387" s="60">
        <f t="shared" ref="X387:X450" si="123">IF(LEN(L387) = 2,INT(RIGHT(L387,1)),"")</f>
        <v>9</v>
      </c>
      <c r="Y387" s="24">
        <f t="shared" ref="Y387:Y450" si="124">IF(LEN(I387) = 2,IF(A387&gt;0,MIN(W387:X387),""),"")</f>
        <v>5</v>
      </c>
      <c r="Z387" s="24">
        <f t="shared" ref="Z387:Z450" si="125">IF(LEN(J387)=2,INT(RIGHT(J387,1)),"")</f>
        <v>4</v>
      </c>
      <c r="AA387" s="24">
        <f t="shared" ref="AA387:AA450" si="126">IF(LEN(K387) = 2,INT(RIGHT(K387,1)),"")</f>
        <v>9</v>
      </c>
      <c r="AB387" s="24">
        <f t="shared" ref="AB387:AB450" si="127">IF(LEN(N387)=2,INT(RIGHT(N387,1)),"")</f>
        <v>8</v>
      </c>
      <c r="AC387" s="24">
        <f t="shared" ref="AC387:AC450" si="128">IF(LEN(P387) = 2,INT(RIGHT(P387,1)),"")</f>
        <v>3</v>
      </c>
      <c r="AD387" s="24">
        <f t="shared" ref="AD387:AD450" si="129">IF(LEN(R387)=2,INT(RIGHT(R387,1)),"")</f>
        <v>1</v>
      </c>
      <c r="AE387" s="24">
        <f t="shared" ref="AE387:AE450" si="130">IF(LEN(T387)=2,INT(RIGHT(T387,1)),"")</f>
        <v>7</v>
      </c>
      <c r="AF387" s="24">
        <f t="shared" ref="AF387:AF450" si="131">IF(A387&gt;0,COUNTIF(Y387:AA387,"&lt;7"),"")</f>
        <v>2</v>
      </c>
      <c r="AG387" s="24">
        <f t="shared" ref="AG387:AG450" si="132">IF(A387&gt;0,IF(COUNTIF(AB387:AE387,"&lt;7")&gt;3,3,COUNTIF(AB387:AE387,"&lt;7")),"")</f>
        <v>2</v>
      </c>
      <c r="AH387" s="24">
        <f t="shared" ref="AH387:AH450" si="133">IF(A387&gt;0,AF387+AG387,"")</f>
        <v>4</v>
      </c>
      <c r="AI387" s="24">
        <f t="shared" ref="AI387:AI450" si="134">IF(A387&gt;0,COUNTIF(Y387:AA387,"&lt;9"),"")</f>
        <v>2</v>
      </c>
      <c r="AJ387" s="24">
        <f t="shared" ref="AJ387:AJ450" si="135">IF(A387&gt;0,IF(COUNTIF(AB387:AE387,"&lt;=8")&gt;3,3,COUNTIF(AB387:AE387,"&lt;=8")),"")</f>
        <v>3</v>
      </c>
      <c r="AK387" s="24">
        <f t="shared" ref="AK387:AK450" si="136">IF(A387&gt;0,AI387+AJ387,"")</f>
        <v>5</v>
      </c>
      <c r="AL387" s="24">
        <f t="shared" ref="AL387:AL450" si="137">COUNTIF(Y387:AE387,"&gt;0")-1</f>
        <v>6</v>
      </c>
      <c r="AM387" s="2">
        <f t="shared" ref="AM387:AM450" si="138">IF(AL387&gt;=6,IF(A387&gt;0,IF(AE387&lt;&gt;"",SUM(Y387:AA387) + SUM(AB387:AE387)-MAX(AB387:AE387),SUM(Y387:AA387) + SUM(AB387:AE387)),""),"")</f>
        <v>29</v>
      </c>
      <c r="AN387" s="60">
        <f t="shared" ref="AN387:AN450" si="139">COUNTIF(I387:L387,"A1")+COUNTIF(N387,"A1")+COUNTIF(P387,"A1")+COUNTIF(R387,"A1")+COUNTIF(T387,"A1")</f>
        <v>1</v>
      </c>
    </row>
    <row r="388" spans="1:40" ht="15.5" customHeight="1" x14ac:dyDescent="0.35">
      <c r="A388" s="60">
        <v>386</v>
      </c>
      <c r="B388" s="60">
        <v>386</v>
      </c>
      <c r="C388" s="60" t="s">
        <v>38</v>
      </c>
      <c r="D388" s="60" t="s">
        <v>145</v>
      </c>
      <c r="E388" s="60" t="s">
        <v>526</v>
      </c>
      <c r="I388" s="60" t="s">
        <v>47</v>
      </c>
      <c r="J388" s="60" t="s">
        <v>49</v>
      </c>
      <c r="K388" s="60" t="s">
        <v>41</v>
      </c>
      <c r="L388" s="60" t="s">
        <v>41</v>
      </c>
      <c r="M388" s="60" t="s">
        <v>63</v>
      </c>
      <c r="N388" s="60" t="s">
        <v>3</v>
      </c>
      <c r="O388" s="60" t="s">
        <v>51</v>
      </c>
      <c r="P388" s="60" t="s">
        <v>42</v>
      </c>
      <c r="Q388" s="60" t="s">
        <v>52</v>
      </c>
      <c r="R388" s="60" t="s">
        <v>49</v>
      </c>
      <c r="S388" s="60" t="s">
        <v>53</v>
      </c>
      <c r="T388" s="60" t="s">
        <v>48</v>
      </c>
      <c r="U388" s="60">
        <f t="shared" si="120"/>
        <v>5</v>
      </c>
      <c r="V388" s="60">
        <f t="shared" si="121"/>
        <v>6</v>
      </c>
      <c r="W388" s="60">
        <f t="shared" si="122"/>
        <v>2</v>
      </c>
      <c r="X388" s="60">
        <f t="shared" si="123"/>
        <v>9</v>
      </c>
      <c r="Y388" s="24">
        <f t="shared" si="124"/>
        <v>2</v>
      </c>
      <c r="Z388" s="24">
        <f t="shared" si="125"/>
        <v>4</v>
      </c>
      <c r="AA388" s="24">
        <f t="shared" si="126"/>
        <v>9</v>
      </c>
      <c r="AB388" s="24">
        <f t="shared" si="127"/>
        <v>6</v>
      </c>
      <c r="AC388" s="24">
        <f t="shared" si="128"/>
        <v>7</v>
      </c>
      <c r="AD388" s="24">
        <f t="shared" si="129"/>
        <v>4</v>
      </c>
      <c r="AE388" s="24">
        <f t="shared" si="130"/>
        <v>5</v>
      </c>
      <c r="AF388" s="24">
        <f t="shared" si="131"/>
        <v>2</v>
      </c>
      <c r="AG388" s="24">
        <f t="shared" si="132"/>
        <v>3</v>
      </c>
      <c r="AH388" s="24">
        <f t="shared" si="133"/>
        <v>5</v>
      </c>
      <c r="AI388" s="24">
        <f t="shared" si="134"/>
        <v>2</v>
      </c>
      <c r="AJ388" s="24">
        <f t="shared" si="135"/>
        <v>3</v>
      </c>
      <c r="AK388" s="24">
        <f t="shared" si="136"/>
        <v>5</v>
      </c>
      <c r="AL388" s="24">
        <f t="shared" si="137"/>
        <v>6</v>
      </c>
      <c r="AM388" s="2">
        <f t="shared" si="138"/>
        <v>30</v>
      </c>
      <c r="AN388" s="60">
        <f t="shared" si="139"/>
        <v>0</v>
      </c>
    </row>
    <row r="389" spans="1:40" ht="15.5" customHeight="1" x14ac:dyDescent="0.35">
      <c r="A389" s="60">
        <v>387</v>
      </c>
      <c r="B389" s="60">
        <v>387</v>
      </c>
      <c r="C389" s="60" t="s">
        <v>38</v>
      </c>
      <c r="D389" s="60" t="s">
        <v>145</v>
      </c>
      <c r="E389" s="60" t="s">
        <v>527</v>
      </c>
      <c r="I389" s="60" t="s">
        <v>40</v>
      </c>
      <c r="J389" s="60" t="s">
        <v>48</v>
      </c>
      <c r="K389" s="60" t="s">
        <v>41</v>
      </c>
      <c r="L389" s="60" t="s">
        <v>4</v>
      </c>
      <c r="M389" s="60" t="s">
        <v>57</v>
      </c>
      <c r="N389" s="60" t="s">
        <v>4</v>
      </c>
      <c r="O389" s="60" t="s">
        <v>72</v>
      </c>
      <c r="P389" s="60" t="s">
        <v>40</v>
      </c>
      <c r="Q389" s="60" t="s">
        <v>46</v>
      </c>
      <c r="R389" s="60" t="s">
        <v>3</v>
      </c>
      <c r="S389" s="60" t="s">
        <v>70</v>
      </c>
      <c r="T389" s="60" t="s">
        <v>40</v>
      </c>
      <c r="U389" s="60">
        <f t="shared" si="120"/>
        <v>5</v>
      </c>
      <c r="V389" s="60">
        <f t="shared" si="121"/>
        <v>7</v>
      </c>
      <c r="W389" s="60">
        <f t="shared" si="122"/>
        <v>3</v>
      </c>
      <c r="X389" s="60">
        <f t="shared" si="123"/>
        <v>8</v>
      </c>
      <c r="Y389" s="24">
        <f t="shared" si="124"/>
        <v>3</v>
      </c>
      <c r="Z389" s="24">
        <f t="shared" si="125"/>
        <v>5</v>
      </c>
      <c r="AA389" s="24">
        <f t="shared" si="126"/>
        <v>9</v>
      </c>
      <c r="AB389" s="24">
        <f t="shared" si="127"/>
        <v>8</v>
      </c>
      <c r="AC389" s="24">
        <f t="shared" si="128"/>
        <v>3</v>
      </c>
      <c r="AD389" s="24">
        <f t="shared" si="129"/>
        <v>6</v>
      </c>
      <c r="AE389" s="24">
        <f t="shared" si="130"/>
        <v>3</v>
      </c>
      <c r="AF389" s="24">
        <f t="shared" si="131"/>
        <v>2</v>
      </c>
      <c r="AG389" s="24">
        <f t="shared" si="132"/>
        <v>3</v>
      </c>
      <c r="AH389" s="24">
        <f t="shared" si="133"/>
        <v>5</v>
      </c>
      <c r="AI389" s="24">
        <f t="shared" si="134"/>
        <v>2</v>
      </c>
      <c r="AJ389" s="24">
        <f t="shared" si="135"/>
        <v>3</v>
      </c>
      <c r="AK389" s="24">
        <f t="shared" si="136"/>
        <v>5</v>
      </c>
      <c r="AL389" s="24">
        <f t="shared" si="137"/>
        <v>6</v>
      </c>
      <c r="AM389" s="2">
        <f t="shared" si="138"/>
        <v>29</v>
      </c>
      <c r="AN389" s="60">
        <f t="shared" si="139"/>
        <v>0</v>
      </c>
    </row>
    <row r="390" spans="1:40" ht="15.5" customHeight="1" x14ac:dyDescent="0.35">
      <c r="A390" s="60">
        <v>388</v>
      </c>
      <c r="B390" s="60">
        <v>388</v>
      </c>
      <c r="C390" s="60" t="s">
        <v>38</v>
      </c>
      <c r="D390" s="60" t="s">
        <v>145</v>
      </c>
      <c r="E390" s="60" t="s">
        <v>528</v>
      </c>
      <c r="I390" s="60" t="s">
        <v>42</v>
      </c>
      <c r="J390" s="60" t="s">
        <v>40</v>
      </c>
      <c r="K390" s="60" t="s">
        <v>41</v>
      </c>
      <c r="L390" s="60" t="s">
        <v>41</v>
      </c>
      <c r="M390" s="60" t="s">
        <v>43</v>
      </c>
      <c r="N390" s="60" t="s">
        <v>41</v>
      </c>
      <c r="O390" s="60" t="s">
        <v>44</v>
      </c>
      <c r="P390" s="60" t="s">
        <v>41</v>
      </c>
      <c r="Q390" s="60" t="s">
        <v>45</v>
      </c>
      <c r="R390" s="60" t="s">
        <v>42</v>
      </c>
      <c r="S390" s="60" t="s">
        <v>46</v>
      </c>
      <c r="T390" s="60" t="s">
        <v>42</v>
      </c>
      <c r="U390" s="60">
        <f t="shared" si="120"/>
        <v>1</v>
      </c>
      <c r="V390" s="60">
        <f t="shared" si="121"/>
        <v>4</v>
      </c>
      <c r="W390" s="60">
        <f t="shared" si="122"/>
        <v>7</v>
      </c>
      <c r="X390" s="60">
        <f t="shared" si="123"/>
        <v>9</v>
      </c>
      <c r="Y390" s="24">
        <f t="shared" si="124"/>
        <v>7</v>
      </c>
      <c r="Z390" s="24">
        <f t="shared" si="125"/>
        <v>3</v>
      </c>
      <c r="AA390" s="24">
        <f t="shared" si="126"/>
        <v>9</v>
      </c>
      <c r="AB390" s="24">
        <f t="shared" si="127"/>
        <v>9</v>
      </c>
      <c r="AC390" s="24">
        <f t="shared" si="128"/>
        <v>9</v>
      </c>
      <c r="AD390" s="24">
        <f t="shared" si="129"/>
        <v>7</v>
      </c>
      <c r="AE390" s="24">
        <f t="shared" si="130"/>
        <v>7</v>
      </c>
      <c r="AF390" s="24">
        <f t="shared" si="131"/>
        <v>1</v>
      </c>
      <c r="AG390" s="24">
        <f t="shared" si="132"/>
        <v>0</v>
      </c>
      <c r="AH390" s="24">
        <f t="shared" si="133"/>
        <v>1</v>
      </c>
      <c r="AI390" s="24">
        <f t="shared" si="134"/>
        <v>2</v>
      </c>
      <c r="AJ390" s="24">
        <f t="shared" si="135"/>
        <v>2</v>
      </c>
      <c r="AK390" s="24">
        <f t="shared" si="136"/>
        <v>4</v>
      </c>
      <c r="AL390" s="24">
        <f t="shared" si="137"/>
        <v>6</v>
      </c>
      <c r="AM390" s="2">
        <f t="shared" si="138"/>
        <v>42</v>
      </c>
      <c r="AN390" s="60">
        <f t="shared" si="139"/>
        <v>0</v>
      </c>
    </row>
    <row r="391" spans="1:40" ht="15.5" customHeight="1" x14ac:dyDescent="0.35">
      <c r="A391" s="60">
        <v>389</v>
      </c>
      <c r="B391" s="60">
        <v>389</v>
      </c>
      <c r="C391" s="60" t="s">
        <v>38</v>
      </c>
      <c r="D391" s="60" t="s">
        <v>145</v>
      </c>
      <c r="E391" s="60" t="s">
        <v>529</v>
      </c>
      <c r="I391" s="60" t="s">
        <v>3</v>
      </c>
      <c r="J391" s="60" t="s">
        <v>3</v>
      </c>
      <c r="K391" s="60" t="s">
        <v>41</v>
      </c>
      <c r="L391" s="60" t="s">
        <v>41</v>
      </c>
      <c r="M391" s="60" t="s">
        <v>57</v>
      </c>
      <c r="N391" s="60" t="s">
        <v>4</v>
      </c>
      <c r="O391" s="60" t="s">
        <v>72</v>
      </c>
      <c r="P391" s="60" t="s">
        <v>40</v>
      </c>
      <c r="Q391" s="60" t="s">
        <v>46</v>
      </c>
      <c r="R391" s="60" t="s">
        <v>48</v>
      </c>
      <c r="S391" s="60" t="s">
        <v>70</v>
      </c>
      <c r="T391" s="60" t="s">
        <v>49</v>
      </c>
      <c r="U391" s="60">
        <f t="shared" si="120"/>
        <v>5</v>
      </c>
      <c r="V391" s="60">
        <f t="shared" si="121"/>
        <v>6</v>
      </c>
      <c r="W391" s="60">
        <f t="shared" si="122"/>
        <v>6</v>
      </c>
      <c r="X391" s="60">
        <f t="shared" si="123"/>
        <v>9</v>
      </c>
      <c r="Y391" s="24">
        <f t="shared" si="124"/>
        <v>6</v>
      </c>
      <c r="Z391" s="24">
        <f t="shared" si="125"/>
        <v>6</v>
      </c>
      <c r="AA391" s="24">
        <f t="shared" si="126"/>
        <v>9</v>
      </c>
      <c r="AB391" s="24">
        <f t="shared" si="127"/>
        <v>8</v>
      </c>
      <c r="AC391" s="24">
        <f t="shared" si="128"/>
        <v>3</v>
      </c>
      <c r="AD391" s="24">
        <f t="shared" si="129"/>
        <v>5</v>
      </c>
      <c r="AE391" s="24">
        <f t="shared" si="130"/>
        <v>4</v>
      </c>
      <c r="AF391" s="24">
        <f t="shared" si="131"/>
        <v>2</v>
      </c>
      <c r="AG391" s="24">
        <f t="shared" si="132"/>
        <v>3</v>
      </c>
      <c r="AH391" s="24">
        <f t="shared" si="133"/>
        <v>5</v>
      </c>
      <c r="AI391" s="24">
        <f t="shared" si="134"/>
        <v>2</v>
      </c>
      <c r="AJ391" s="24">
        <f t="shared" si="135"/>
        <v>3</v>
      </c>
      <c r="AK391" s="24">
        <f t="shared" si="136"/>
        <v>5</v>
      </c>
      <c r="AL391" s="24">
        <f t="shared" si="137"/>
        <v>6</v>
      </c>
      <c r="AM391" s="2">
        <f t="shared" si="138"/>
        <v>33</v>
      </c>
      <c r="AN391" s="60">
        <f t="shared" si="139"/>
        <v>0</v>
      </c>
    </row>
    <row r="392" spans="1:40" ht="15.5" customHeight="1" x14ac:dyDescent="0.35">
      <c r="A392" s="60">
        <v>390</v>
      </c>
      <c r="B392" s="60">
        <v>390</v>
      </c>
      <c r="C392" s="60" t="s">
        <v>38</v>
      </c>
      <c r="D392" s="60" t="s">
        <v>145</v>
      </c>
      <c r="E392" s="60" t="s">
        <v>530</v>
      </c>
      <c r="I392" s="60" t="s">
        <v>41</v>
      </c>
      <c r="J392" s="60" t="s">
        <v>4</v>
      </c>
      <c r="K392" s="60" t="s">
        <v>41</v>
      </c>
      <c r="L392" s="60" t="s">
        <v>41</v>
      </c>
      <c r="M392" s="60" t="s">
        <v>59</v>
      </c>
      <c r="N392" s="60" t="s">
        <v>41</v>
      </c>
      <c r="O392" s="60" t="s">
        <v>67</v>
      </c>
      <c r="P392" s="60" t="s">
        <v>41</v>
      </c>
      <c r="Q392" s="60" t="s">
        <v>68</v>
      </c>
      <c r="R392" s="60" t="s">
        <v>41</v>
      </c>
      <c r="S392" s="60" t="s">
        <v>43</v>
      </c>
      <c r="T392" s="60" t="s">
        <v>41</v>
      </c>
      <c r="U392" s="60">
        <f t="shared" si="120"/>
        <v>0</v>
      </c>
      <c r="V392" s="60">
        <f t="shared" si="121"/>
        <v>1</v>
      </c>
      <c r="W392" s="60">
        <f t="shared" si="122"/>
        <v>9</v>
      </c>
      <c r="X392" s="60">
        <f t="shared" si="123"/>
        <v>9</v>
      </c>
      <c r="Y392" s="24">
        <f t="shared" si="124"/>
        <v>9</v>
      </c>
      <c r="Z392" s="24">
        <f t="shared" si="125"/>
        <v>8</v>
      </c>
      <c r="AA392" s="24">
        <f t="shared" si="126"/>
        <v>9</v>
      </c>
      <c r="AB392" s="24">
        <f t="shared" si="127"/>
        <v>9</v>
      </c>
      <c r="AC392" s="24">
        <f t="shared" si="128"/>
        <v>9</v>
      </c>
      <c r="AD392" s="24">
        <f t="shared" si="129"/>
        <v>9</v>
      </c>
      <c r="AE392" s="24">
        <f t="shared" si="130"/>
        <v>9</v>
      </c>
      <c r="AF392" s="24">
        <f t="shared" si="131"/>
        <v>0</v>
      </c>
      <c r="AG392" s="24">
        <f t="shared" si="132"/>
        <v>0</v>
      </c>
      <c r="AH392" s="24">
        <f t="shared" si="133"/>
        <v>0</v>
      </c>
      <c r="AI392" s="24">
        <f t="shared" si="134"/>
        <v>1</v>
      </c>
      <c r="AJ392" s="24">
        <f t="shared" si="135"/>
        <v>0</v>
      </c>
      <c r="AK392" s="24">
        <f t="shared" si="136"/>
        <v>1</v>
      </c>
      <c r="AL392" s="24">
        <f t="shared" si="137"/>
        <v>6</v>
      </c>
      <c r="AM392" s="2">
        <f t="shared" si="138"/>
        <v>53</v>
      </c>
      <c r="AN392" s="60">
        <f t="shared" si="139"/>
        <v>0</v>
      </c>
    </row>
    <row r="393" spans="1:40" ht="15.5" customHeight="1" x14ac:dyDescent="0.35">
      <c r="A393" s="60">
        <v>391</v>
      </c>
      <c r="B393" s="60">
        <v>391</v>
      </c>
      <c r="C393" s="60" t="s">
        <v>55</v>
      </c>
      <c r="D393" s="60" t="s">
        <v>145</v>
      </c>
      <c r="E393" s="60" t="s">
        <v>531</v>
      </c>
      <c r="I393" s="60" t="s">
        <v>41</v>
      </c>
      <c r="J393" s="60" t="s">
        <v>41</v>
      </c>
      <c r="K393" s="60" t="s">
        <v>41</v>
      </c>
      <c r="L393" s="60" t="s">
        <v>41</v>
      </c>
      <c r="M393" s="60" t="s">
        <v>59</v>
      </c>
      <c r="N393" s="60" t="s">
        <v>41</v>
      </c>
      <c r="O393" s="60" t="s">
        <v>67</v>
      </c>
      <c r="P393" s="60" t="s">
        <v>41</v>
      </c>
      <c r="Q393" s="60" t="s">
        <v>43</v>
      </c>
      <c r="R393" s="60" t="s">
        <v>41</v>
      </c>
      <c r="S393" s="60" t="s">
        <v>56</v>
      </c>
      <c r="T393" s="60" t="s">
        <v>41</v>
      </c>
      <c r="U393" s="60">
        <f t="shared" si="120"/>
        <v>0</v>
      </c>
      <c r="V393" s="60">
        <f t="shared" si="121"/>
        <v>0</v>
      </c>
      <c r="W393" s="60">
        <f t="shared" si="122"/>
        <v>9</v>
      </c>
      <c r="X393" s="60">
        <f t="shared" si="123"/>
        <v>9</v>
      </c>
      <c r="Y393" s="24">
        <f t="shared" si="124"/>
        <v>9</v>
      </c>
      <c r="Z393" s="24">
        <f t="shared" si="125"/>
        <v>9</v>
      </c>
      <c r="AA393" s="24">
        <f t="shared" si="126"/>
        <v>9</v>
      </c>
      <c r="AB393" s="24">
        <f t="shared" si="127"/>
        <v>9</v>
      </c>
      <c r="AC393" s="24">
        <f t="shared" si="128"/>
        <v>9</v>
      </c>
      <c r="AD393" s="24">
        <f t="shared" si="129"/>
        <v>9</v>
      </c>
      <c r="AE393" s="24">
        <f t="shared" si="130"/>
        <v>9</v>
      </c>
      <c r="AF393" s="24">
        <f t="shared" si="131"/>
        <v>0</v>
      </c>
      <c r="AG393" s="24">
        <f t="shared" si="132"/>
        <v>0</v>
      </c>
      <c r="AH393" s="24">
        <f t="shared" si="133"/>
        <v>0</v>
      </c>
      <c r="AI393" s="24">
        <f t="shared" si="134"/>
        <v>0</v>
      </c>
      <c r="AJ393" s="24">
        <f t="shared" si="135"/>
        <v>0</v>
      </c>
      <c r="AK393" s="24">
        <f t="shared" si="136"/>
        <v>0</v>
      </c>
      <c r="AL393" s="24">
        <f t="shared" si="137"/>
        <v>6</v>
      </c>
      <c r="AM393" s="2">
        <f t="shared" si="138"/>
        <v>54</v>
      </c>
      <c r="AN393" s="60">
        <f t="shared" si="139"/>
        <v>0</v>
      </c>
    </row>
    <row r="394" spans="1:40" ht="15.5" customHeight="1" x14ac:dyDescent="0.35">
      <c r="A394" s="60">
        <v>392</v>
      </c>
      <c r="B394" s="60">
        <v>392</v>
      </c>
      <c r="C394" s="60" t="s">
        <v>55</v>
      </c>
      <c r="D394" s="60" t="s">
        <v>145</v>
      </c>
      <c r="E394" s="60" t="s">
        <v>532</v>
      </c>
      <c r="I394" s="60" t="s">
        <v>3</v>
      </c>
      <c r="J394" s="60" t="s">
        <v>3</v>
      </c>
      <c r="K394" s="60" t="s">
        <v>4</v>
      </c>
      <c r="L394" s="60" t="s">
        <v>4</v>
      </c>
      <c r="M394" s="60" t="s">
        <v>63</v>
      </c>
      <c r="N394" s="60" t="s">
        <v>41</v>
      </c>
      <c r="O394" s="60" t="s">
        <v>43</v>
      </c>
      <c r="P394" s="60" t="s">
        <v>42</v>
      </c>
      <c r="Q394" s="60" t="s">
        <v>64</v>
      </c>
      <c r="R394" s="60" t="s">
        <v>48</v>
      </c>
      <c r="S394" s="60" t="s">
        <v>54</v>
      </c>
      <c r="T394" s="60" t="s">
        <v>3</v>
      </c>
      <c r="U394" s="60">
        <f t="shared" si="120"/>
        <v>4</v>
      </c>
      <c r="V394" s="60">
        <f t="shared" si="121"/>
        <v>7</v>
      </c>
      <c r="W394" s="60">
        <f t="shared" si="122"/>
        <v>6</v>
      </c>
      <c r="X394" s="60">
        <f t="shared" si="123"/>
        <v>8</v>
      </c>
      <c r="Y394" s="24">
        <f t="shared" si="124"/>
        <v>6</v>
      </c>
      <c r="Z394" s="24">
        <f t="shared" si="125"/>
        <v>6</v>
      </c>
      <c r="AA394" s="24">
        <f t="shared" si="126"/>
        <v>8</v>
      </c>
      <c r="AB394" s="24">
        <f t="shared" si="127"/>
        <v>9</v>
      </c>
      <c r="AC394" s="24">
        <f t="shared" si="128"/>
        <v>7</v>
      </c>
      <c r="AD394" s="24">
        <f t="shared" si="129"/>
        <v>5</v>
      </c>
      <c r="AE394" s="24">
        <f t="shared" si="130"/>
        <v>6</v>
      </c>
      <c r="AF394" s="24">
        <f t="shared" si="131"/>
        <v>2</v>
      </c>
      <c r="AG394" s="24">
        <f t="shared" si="132"/>
        <v>2</v>
      </c>
      <c r="AH394" s="24">
        <f t="shared" si="133"/>
        <v>4</v>
      </c>
      <c r="AI394" s="24">
        <f t="shared" si="134"/>
        <v>3</v>
      </c>
      <c r="AJ394" s="24">
        <f t="shared" si="135"/>
        <v>3</v>
      </c>
      <c r="AK394" s="24">
        <f t="shared" si="136"/>
        <v>6</v>
      </c>
      <c r="AL394" s="24">
        <f t="shared" si="137"/>
        <v>6</v>
      </c>
      <c r="AM394" s="2">
        <f t="shared" si="138"/>
        <v>38</v>
      </c>
      <c r="AN394" s="60">
        <f t="shared" si="139"/>
        <v>0</v>
      </c>
    </row>
    <row r="395" spans="1:40" ht="15.5" customHeight="1" x14ac:dyDescent="0.35">
      <c r="A395" s="60">
        <v>393</v>
      </c>
      <c r="B395" s="60">
        <v>393</v>
      </c>
      <c r="C395" s="60" t="s">
        <v>55</v>
      </c>
      <c r="D395" s="60" t="s">
        <v>145</v>
      </c>
      <c r="E395" s="60" t="s">
        <v>533</v>
      </c>
      <c r="I395" s="60" t="s">
        <v>42</v>
      </c>
      <c r="J395" s="60" t="s">
        <v>48</v>
      </c>
      <c r="K395" s="60" t="s">
        <v>41</v>
      </c>
      <c r="L395" s="60" t="s">
        <v>41</v>
      </c>
      <c r="M395" s="60" t="s">
        <v>43</v>
      </c>
      <c r="N395" s="60" t="s">
        <v>41</v>
      </c>
      <c r="O395" s="60" t="s">
        <v>69</v>
      </c>
      <c r="P395" s="60" t="s">
        <v>47</v>
      </c>
      <c r="Q395" s="60" t="s">
        <v>70</v>
      </c>
      <c r="R395" s="60" t="s">
        <v>47</v>
      </c>
      <c r="S395" s="60" t="s">
        <v>71</v>
      </c>
      <c r="T395" s="60" t="s">
        <v>42</v>
      </c>
      <c r="U395" s="60">
        <f t="shared" si="120"/>
        <v>3</v>
      </c>
      <c r="V395" s="60">
        <f t="shared" si="121"/>
        <v>5</v>
      </c>
      <c r="W395" s="60">
        <f t="shared" si="122"/>
        <v>7</v>
      </c>
      <c r="X395" s="60">
        <f t="shared" si="123"/>
        <v>9</v>
      </c>
      <c r="Y395" s="24">
        <f t="shared" si="124"/>
        <v>7</v>
      </c>
      <c r="Z395" s="24">
        <f t="shared" si="125"/>
        <v>5</v>
      </c>
      <c r="AA395" s="24">
        <f t="shared" si="126"/>
        <v>9</v>
      </c>
      <c r="AB395" s="24">
        <f t="shared" si="127"/>
        <v>9</v>
      </c>
      <c r="AC395" s="24">
        <f t="shared" si="128"/>
        <v>2</v>
      </c>
      <c r="AD395" s="24">
        <f t="shared" si="129"/>
        <v>2</v>
      </c>
      <c r="AE395" s="24">
        <f t="shared" si="130"/>
        <v>7</v>
      </c>
      <c r="AF395" s="24">
        <f t="shared" si="131"/>
        <v>1</v>
      </c>
      <c r="AG395" s="24">
        <f t="shared" si="132"/>
        <v>2</v>
      </c>
      <c r="AH395" s="24">
        <f t="shared" si="133"/>
        <v>3</v>
      </c>
      <c r="AI395" s="24">
        <f t="shared" si="134"/>
        <v>2</v>
      </c>
      <c r="AJ395" s="24">
        <f t="shared" si="135"/>
        <v>3</v>
      </c>
      <c r="AK395" s="24">
        <f t="shared" si="136"/>
        <v>5</v>
      </c>
      <c r="AL395" s="24">
        <f t="shared" si="137"/>
        <v>6</v>
      </c>
      <c r="AM395" s="2">
        <f t="shared" si="138"/>
        <v>32</v>
      </c>
      <c r="AN395" s="60">
        <f t="shared" si="139"/>
        <v>0</v>
      </c>
    </row>
    <row r="396" spans="1:40" ht="15.5" customHeight="1" x14ac:dyDescent="0.35">
      <c r="A396" s="60">
        <v>394</v>
      </c>
      <c r="B396" s="60">
        <v>394</v>
      </c>
      <c r="C396" s="60" t="s">
        <v>38</v>
      </c>
      <c r="D396" s="60" t="s">
        <v>145</v>
      </c>
      <c r="E396" s="60" t="s">
        <v>534</v>
      </c>
      <c r="I396" s="60" t="s">
        <v>4</v>
      </c>
      <c r="J396" s="60" t="s">
        <v>42</v>
      </c>
      <c r="K396" s="60" t="s">
        <v>41</v>
      </c>
      <c r="L396" s="60" t="s">
        <v>41</v>
      </c>
      <c r="M396" s="60" t="s">
        <v>57</v>
      </c>
      <c r="N396" s="60" t="s">
        <v>41</v>
      </c>
      <c r="O396" s="60" t="s">
        <v>72</v>
      </c>
      <c r="P396" s="60" t="s">
        <v>49</v>
      </c>
      <c r="Q396" s="60" t="s">
        <v>46</v>
      </c>
      <c r="R396" s="60" t="s">
        <v>3</v>
      </c>
      <c r="S396" s="60" t="s">
        <v>70</v>
      </c>
      <c r="T396" s="60" t="s">
        <v>40</v>
      </c>
      <c r="U396" s="60">
        <f t="shared" si="120"/>
        <v>3</v>
      </c>
      <c r="V396" s="60">
        <f t="shared" si="121"/>
        <v>5</v>
      </c>
      <c r="W396" s="60">
        <f t="shared" si="122"/>
        <v>8</v>
      </c>
      <c r="X396" s="60">
        <f t="shared" si="123"/>
        <v>9</v>
      </c>
      <c r="Y396" s="24">
        <f t="shared" si="124"/>
        <v>8</v>
      </c>
      <c r="Z396" s="24">
        <f t="shared" si="125"/>
        <v>7</v>
      </c>
      <c r="AA396" s="24">
        <f t="shared" si="126"/>
        <v>9</v>
      </c>
      <c r="AB396" s="24">
        <f t="shared" si="127"/>
        <v>9</v>
      </c>
      <c r="AC396" s="24">
        <f t="shared" si="128"/>
        <v>4</v>
      </c>
      <c r="AD396" s="24">
        <f t="shared" si="129"/>
        <v>6</v>
      </c>
      <c r="AE396" s="24">
        <f t="shared" si="130"/>
        <v>3</v>
      </c>
      <c r="AF396" s="24">
        <f t="shared" si="131"/>
        <v>0</v>
      </c>
      <c r="AG396" s="24">
        <f t="shared" si="132"/>
        <v>3</v>
      </c>
      <c r="AH396" s="24">
        <f t="shared" si="133"/>
        <v>3</v>
      </c>
      <c r="AI396" s="24">
        <f t="shared" si="134"/>
        <v>2</v>
      </c>
      <c r="AJ396" s="24">
        <f t="shared" si="135"/>
        <v>3</v>
      </c>
      <c r="AK396" s="24">
        <f t="shared" si="136"/>
        <v>5</v>
      </c>
      <c r="AL396" s="24">
        <f t="shared" si="137"/>
        <v>6</v>
      </c>
      <c r="AM396" s="2">
        <f t="shared" si="138"/>
        <v>37</v>
      </c>
      <c r="AN396" s="60">
        <f t="shared" si="139"/>
        <v>0</v>
      </c>
    </row>
    <row r="397" spans="1:40" ht="15.5" customHeight="1" x14ac:dyDescent="0.35">
      <c r="A397" s="60">
        <v>395</v>
      </c>
      <c r="B397" s="60">
        <v>395</v>
      </c>
      <c r="C397" s="60" t="s">
        <v>38</v>
      </c>
      <c r="D397" s="60" t="s">
        <v>145</v>
      </c>
      <c r="E397" s="60" t="s">
        <v>535</v>
      </c>
      <c r="I397" s="60" t="s">
        <v>3</v>
      </c>
      <c r="J397" s="60" t="s">
        <v>3</v>
      </c>
      <c r="K397" s="60" t="s">
        <v>41</v>
      </c>
      <c r="L397" s="60" t="s">
        <v>41</v>
      </c>
      <c r="M397" s="60" t="s">
        <v>59</v>
      </c>
      <c r="N397" s="60" t="s">
        <v>41</v>
      </c>
      <c r="O397" s="60" t="s">
        <v>67</v>
      </c>
      <c r="P397" s="60" t="s">
        <v>41</v>
      </c>
      <c r="Q397" s="60" t="s">
        <v>43</v>
      </c>
      <c r="R397" s="60" t="s">
        <v>41</v>
      </c>
      <c r="S397" s="60" t="s">
        <v>56</v>
      </c>
      <c r="T397" s="60" t="s">
        <v>41</v>
      </c>
      <c r="U397" s="60">
        <f t="shared" si="120"/>
        <v>2</v>
      </c>
      <c r="V397" s="60">
        <f t="shared" si="121"/>
        <v>2</v>
      </c>
      <c r="W397" s="60">
        <f t="shared" si="122"/>
        <v>6</v>
      </c>
      <c r="X397" s="60">
        <f t="shared" si="123"/>
        <v>9</v>
      </c>
      <c r="Y397" s="24">
        <f t="shared" si="124"/>
        <v>6</v>
      </c>
      <c r="Z397" s="24">
        <f t="shared" si="125"/>
        <v>6</v>
      </c>
      <c r="AA397" s="24">
        <f t="shared" si="126"/>
        <v>9</v>
      </c>
      <c r="AB397" s="24">
        <f t="shared" si="127"/>
        <v>9</v>
      </c>
      <c r="AC397" s="24">
        <f t="shared" si="128"/>
        <v>9</v>
      </c>
      <c r="AD397" s="24">
        <f t="shared" si="129"/>
        <v>9</v>
      </c>
      <c r="AE397" s="24">
        <f t="shared" si="130"/>
        <v>9</v>
      </c>
      <c r="AF397" s="24">
        <f t="shared" si="131"/>
        <v>2</v>
      </c>
      <c r="AG397" s="24">
        <f t="shared" si="132"/>
        <v>0</v>
      </c>
      <c r="AH397" s="24">
        <f t="shared" si="133"/>
        <v>2</v>
      </c>
      <c r="AI397" s="24">
        <f t="shared" si="134"/>
        <v>2</v>
      </c>
      <c r="AJ397" s="24">
        <f t="shared" si="135"/>
        <v>0</v>
      </c>
      <c r="AK397" s="24">
        <f t="shared" si="136"/>
        <v>2</v>
      </c>
      <c r="AL397" s="24">
        <f t="shared" si="137"/>
        <v>6</v>
      </c>
      <c r="AM397" s="2">
        <f t="shared" si="138"/>
        <v>48</v>
      </c>
      <c r="AN397" s="60">
        <f t="shared" si="139"/>
        <v>0</v>
      </c>
    </row>
    <row r="398" spans="1:40" ht="15.5" customHeight="1" x14ac:dyDescent="0.35">
      <c r="A398" s="60">
        <v>396</v>
      </c>
      <c r="B398" s="60">
        <v>396</v>
      </c>
      <c r="C398" s="60" t="s">
        <v>55</v>
      </c>
      <c r="D398" s="60" t="s">
        <v>145</v>
      </c>
      <c r="E398" s="60" t="s">
        <v>536</v>
      </c>
      <c r="I398" s="60" t="s">
        <v>48</v>
      </c>
      <c r="J398" s="60" t="s">
        <v>3</v>
      </c>
      <c r="K398" s="60" t="s">
        <v>41</v>
      </c>
      <c r="L398" s="60" t="s">
        <v>41</v>
      </c>
      <c r="M398" s="60" t="s">
        <v>59</v>
      </c>
      <c r="N398" s="60" t="s">
        <v>41</v>
      </c>
      <c r="O398" s="60" t="s">
        <v>67</v>
      </c>
      <c r="P398" s="60" t="s">
        <v>4</v>
      </c>
      <c r="Q398" s="60" t="s">
        <v>68</v>
      </c>
      <c r="R398" s="60" t="s">
        <v>41</v>
      </c>
      <c r="S398" s="60" t="s">
        <v>43</v>
      </c>
      <c r="T398" s="60" t="s">
        <v>41</v>
      </c>
      <c r="U398" s="60">
        <f t="shared" si="120"/>
        <v>2</v>
      </c>
      <c r="V398" s="60">
        <f t="shared" si="121"/>
        <v>3</v>
      </c>
      <c r="W398" s="60">
        <f t="shared" si="122"/>
        <v>5</v>
      </c>
      <c r="X398" s="60">
        <f t="shared" si="123"/>
        <v>9</v>
      </c>
      <c r="Y398" s="24">
        <f t="shared" si="124"/>
        <v>5</v>
      </c>
      <c r="Z398" s="24">
        <f t="shared" si="125"/>
        <v>6</v>
      </c>
      <c r="AA398" s="24">
        <f t="shared" si="126"/>
        <v>9</v>
      </c>
      <c r="AB398" s="24">
        <f t="shared" si="127"/>
        <v>9</v>
      </c>
      <c r="AC398" s="24">
        <f t="shared" si="128"/>
        <v>8</v>
      </c>
      <c r="AD398" s="24">
        <f t="shared" si="129"/>
        <v>9</v>
      </c>
      <c r="AE398" s="24">
        <f t="shared" si="130"/>
        <v>9</v>
      </c>
      <c r="AF398" s="24">
        <f t="shared" si="131"/>
        <v>2</v>
      </c>
      <c r="AG398" s="24">
        <f t="shared" si="132"/>
        <v>0</v>
      </c>
      <c r="AH398" s="24">
        <f t="shared" si="133"/>
        <v>2</v>
      </c>
      <c r="AI398" s="24">
        <f t="shared" si="134"/>
        <v>2</v>
      </c>
      <c r="AJ398" s="24">
        <f t="shared" si="135"/>
        <v>1</v>
      </c>
      <c r="AK398" s="24">
        <f t="shared" si="136"/>
        <v>3</v>
      </c>
      <c r="AL398" s="24">
        <f t="shared" si="137"/>
        <v>6</v>
      </c>
      <c r="AM398" s="2">
        <f t="shared" si="138"/>
        <v>46</v>
      </c>
      <c r="AN398" s="60">
        <f t="shared" si="139"/>
        <v>0</v>
      </c>
    </row>
    <row r="399" spans="1:40" ht="15.5" customHeight="1" x14ac:dyDescent="0.35">
      <c r="A399" s="60">
        <v>397</v>
      </c>
      <c r="B399" s="60">
        <v>397</v>
      </c>
      <c r="C399" s="60" t="s">
        <v>38</v>
      </c>
      <c r="D399" s="60" t="s">
        <v>145</v>
      </c>
      <c r="E399" s="60" t="s">
        <v>537</v>
      </c>
      <c r="I399" s="60" t="s">
        <v>42</v>
      </c>
      <c r="J399" s="60" t="s">
        <v>4</v>
      </c>
      <c r="K399" s="60" t="s">
        <v>41</v>
      </c>
      <c r="L399" s="60" t="s">
        <v>41</v>
      </c>
      <c r="M399" s="60" t="s">
        <v>57</v>
      </c>
      <c r="N399" s="60" t="s">
        <v>41</v>
      </c>
      <c r="O399" s="60" t="s">
        <v>72</v>
      </c>
      <c r="P399" s="60" t="s">
        <v>3</v>
      </c>
      <c r="Q399" s="60" t="s">
        <v>46</v>
      </c>
      <c r="R399" s="60" t="s">
        <v>4</v>
      </c>
      <c r="S399" s="60" t="s">
        <v>70</v>
      </c>
      <c r="T399" s="60" t="s">
        <v>49</v>
      </c>
      <c r="U399" s="60">
        <f t="shared" si="120"/>
        <v>2</v>
      </c>
      <c r="V399" s="60">
        <f t="shared" si="121"/>
        <v>5</v>
      </c>
      <c r="W399" s="60">
        <f t="shared" si="122"/>
        <v>7</v>
      </c>
      <c r="X399" s="60">
        <f t="shared" si="123"/>
        <v>9</v>
      </c>
      <c r="Y399" s="24">
        <f t="shared" si="124"/>
        <v>7</v>
      </c>
      <c r="Z399" s="24">
        <f t="shared" si="125"/>
        <v>8</v>
      </c>
      <c r="AA399" s="24">
        <f t="shared" si="126"/>
        <v>9</v>
      </c>
      <c r="AB399" s="24">
        <f t="shared" si="127"/>
        <v>9</v>
      </c>
      <c r="AC399" s="24">
        <f t="shared" si="128"/>
        <v>6</v>
      </c>
      <c r="AD399" s="24">
        <f t="shared" si="129"/>
        <v>8</v>
      </c>
      <c r="AE399" s="24">
        <f t="shared" si="130"/>
        <v>4</v>
      </c>
      <c r="AF399" s="24">
        <f t="shared" si="131"/>
        <v>0</v>
      </c>
      <c r="AG399" s="24">
        <f t="shared" si="132"/>
        <v>2</v>
      </c>
      <c r="AH399" s="24">
        <f t="shared" si="133"/>
        <v>2</v>
      </c>
      <c r="AI399" s="24">
        <f t="shared" si="134"/>
        <v>2</v>
      </c>
      <c r="AJ399" s="24">
        <f t="shared" si="135"/>
        <v>3</v>
      </c>
      <c r="AK399" s="24">
        <f t="shared" si="136"/>
        <v>5</v>
      </c>
      <c r="AL399" s="24">
        <f t="shared" si="137"/>
        <v>6</v>
      </c>
      <c r="AM399" s="2">
        <f t="shared" si="138"/>
        <v>42</v>
      </c>
      <c r="AN399" s="60">
        <f t="shared" si="139"/>
        <v>0</v>
      </c>
    </row>
    <row r="400" spans="1:40" ht="15.5" customHeight="1" x14ac:dyDescent="0.35">
      <c r="A400" s="60">
        <v>398</v>
      </c>
      <c r="B400" s="60">
        <v>398</v>
      </c>
      <c r="C400" s="60" t="s">
        <v>38</v>
      </c>
      <c r="D400" s="60" t="s">
        <v>145</v>
      </c>
      <c r="E400" s="60" t="s">
        <v>538</v>
      </c>
      <c r="I400" s="60" t="s">
        <v>42</v>
      </c>
      <c r="J400" s="60" t="s">
        <v>49</v>
      </c>
      <c r="K400" s="60" t="s">
        <v>41</v>
      </c>
      <c r="L400" s="60" t="s">
        <v>41</v>
      </c>
      <c r="M400" s="60" t="s">
        <v>43</v>
      </c>
      <c r="N400" s="60" t="s">
        <v>41</v>
      </c>
      <c r="O400" s="60" t="s">
        <v>57</v>
      </c>
      <c r="P400" s="60" t="s">
        <v>4</v>
      </c>
      <c r="Q400" s="60" t="s">
        <v>72</v>
      </c>
      <c r="R400" s="60" t="s">
        <v>40</v>
      </c>
      <c r="S400" s="60" t="s">
        <v>46</v>
      </c>
      <c r="T400" s="60" t="s">
        <v>3</v>
      </c>
      <c r="U400" s="60">
        <f t="shared" si="120"/>
        <v>3</v>
      </c>
      <c r="V400" s="60">
        <f t="shared" si="121"/>
        <v>5</v>
      </c>
      <c r="W400" s="60">
        <f t="shared" si="122"/>
        <v>7</v>
      </c>
      <c r="X400" s="60">
        <f t="shared" si="123"/>
        <v>9</v>
      </c>
      <c r="Y400" s="24">
        <f t="shared" si="124"/>
        <v>7</v>
      </c>
      <c r="Z400" s="24">
        <f t="shared" si="125"/>
        <v>4</v>
      </c>
      <c r="AA400" s="24">
        <f t="shared" si="126"/>
        <v>9</v>
      </c>
      <c r="AB400" s="24">
        <f t="shared" si="127"/>
        <v>9</v>
      </c>
      <c r="AC400" s="24">
        <f t="shared" si="128"/>
        <v>8</v>
      </c>
      <c r="AD400" s="24">
        <f t="shared" si="129"/>
        <v>3</v>
      </c>
      <c r="AE400" s="24">
        <f t="shared" si="130"/>
        <v>6</v>
      </c>
      <c r="AF400" s="24">
        <f t="shared" si="131"/>
        <v>1</v>
      </c>
      <c r="AG400" s="24">
        <f t="shared" si="132"/>
        <v>2</v>
      </c>
      <c r="AH400" s="24">
        <f t="shared" si="133"/>
        <v>3</v>
      </c>
      <c r="AI400" s="24">
        <f t="shared" si="134"/>
        <v>2</v>
      </c>
      <c r="AJ400" s="24">
        <f t="shared" si="135"/>
        <v>3</v>
      </c>
      <c r="AK400" s="24">
        <f t="shared" si="136"/>
        <v>5</v>
      </c>
      <c r="AL400" s="24">
        <f t="shared" si="137"/>
        <v>6</v>
      </c>
      <c r="AM400" s="2">
        <f t="shared" si="138"/>
        <v>37</v>
      </c>
      <c r="AN400" s="60">
        <f t="shared" si="139"/>
        <v>0</v>
      </c>
    </row>
    <row r="401" spans="1:40" ht="15.5" customHeight="1" x14ac:dyDescent="0.35">
      <c r="A401" s="60">
        <v>399</v>
      </c>
      <c r="B401" s="60">
        <v>399</v>
      </c>
      <c r="C401" s="60" t="s">
        <v>38</v>
      </c>
      <c r="D401" s="60" t="s">
        <v>145</v>
      </c>
      <c r="E401" s="60" t="s">
        <v>539</v>
      </c>
      <c r="I401" s="60" t="s">
        <v>42</v>
      </c>
      <c r="J401" s="60" t="s">
        <v>41</v>
      </c>
      <c r="K401" s="60" t="s">
        <v>41</v>
      </c>
      <c r="L401" s="60" t="s">
        <v>41</v>
      </c>
      <c r="M401" s="60" t="s">
        <v>63</v>
      </c>
      <c r="N401" s="60" t="s">
        <v>41</v>
      </c>
      <c r="O401" s="60" t="s">
        <v>43</v>
      </c>
      <c r="P401" s="60" t="s">
        <v>41</v>
      </c>
      <c r="Q401" s="60" t="s">
        <v>64</v>
      </c>
      <c r="R401" s="60" t="s">
        <v>41</v>
      </c>
      <c r="S401" s="60" t="s">
        <v>54</v>
      </c>
      <c r="T401" s="60" t="s">
        <v>41</v>
      </c>
      <c r="U401" s="60">
        <f t="shared" si="120"/>
        <v>0</v>
      </c>
      <c r="V401" s="60">
        <f t="shared" si="121"/>
        <v>1</v>
      </c>
      <c r="W401" s="60">
        <f t="shared" si="122"/>
        <v>7</v>
      </c>
      <c r="X401" s="60">
        <f t="shared" si="123"/>
        <v>9</v>
      </c>
      <c r="Y401" s="24">
        <f t="shared" si="124"/>
        <v>7</v>
      </c>
      <c r="Z401" s="24">
        <f t="shared" si="125"/>
        <v>9</v>
      </c>
      <c r="AA401" s="24">
        <f t="shared" si="126"/>
        <v>9</v>
      </c>
      <c r="AB401" s="24">
        <f t="shared" si="127"/>
        <v>9</v>
      </c>
      <c r="AC401" s="24">
        <f t="shared" si="128"/>
        <v>9</v>
      </c>
      <c r="AD401" s="24">
        <f t="shared" si="129"/>
        <v>9</v>
      </c>
      <c r="AE401" s="24">
        <f t="shared" si="130"/>
        <v>9</v>
      </c>
      <c r="AF401" s="24">
        <f t="shared" si="131"/>
        <v>0</v>
      </c>
      <c r="AG401" s="24">
        <f t="shared" si="132"/>
        <v>0</v>
      </c>
      <c r="AH401" s="24">
        <f t="shared" si="133"/>
        <v>0</v>
      </c>
      <c r="AI401" s="24">
        <f t="shared" si="134"/>
        <v>1</v>
      </c>
      <c r="AJ401" s="24">
        <f t="shared" si="135"/>
        <v>0</v>
      </c>
      <c r="AK401" s="24">
        <f t="shared" si="136"/>
        <v>1</v>
      </c>
      <c r="AL401" s="24">
        <f t="shared" si="137"/>
        <v>6</v>
      </c>
      <c r="AM401" s="2">
        <f t="shared" si="138"/>
        <v>52</v>
      </c>
      <c r="AN401" s="60">
        <f t="shared" si="139"/>
        <v>0</v>
      </c>
    </row>
    <row r="402" spans="1:40" ht="15.5" customHeight="1" x14ac:dyDescent="0.35">
      <c r="A402" s="60">
        <v>400</v>
      </c>
      <c r="B402" s="60">
        <v>400</v>
      </c>
      <c r="C402" s="60" t="s">
        <v>38</v>
      </c>
      <c r="D402" s="60" t="s">
        <v>145</v>
      </c>
      <c r="E402" s="60" t="s">
        <v>540</v>
      </c>
      <c r="I402" s="60" t="s">
        <v>47</v>
      </c>
      <c r="J402" s="60" t="s">
        <v>48</v>
      </c>
      <c r="K402" s="60" t="s">
        <v>41</v>
      </c>
      <c r="L402" s="60" t="s">
        <v>41</v>
      </c>
      <c r="M402" s="60" t="s">
        <v>63</v>
      </c>
      <c r="N402" s="60" t="s">
        <v>3</v>
      </c>
      <c r="O402" s="60" t="s">
        <v>43</v>
      </c>
      <c r="P402" s="60" t="s">
        <v>41</v>
      </c>
      <c r="Q402" s="60" t="s">
        <v>64</v>
      </c>
      <c r="R402" s="60" t="s">
        <v>3</v>
      </c>
      <c r="S402" s="60" t="s">
        <v>54</v>
      </c>
      <c r="T402" s="60" t="s">
        <v>4</v>
      </c>
      <c r="U402" s="60">
        <f t="shared" si="120"/>
        <v>4</v>
      </c>
      <c r="V402" s="60">
        <f t="shared" si="121"/>
        <v>5</v>
      </c>
      <c r="W402" s="60">
        <f t="shared" si="122"/>
        <v>2</v>
      </c>
      <c r="X402" s="60">
        <f t="shared" si="123"/>
        <v>9</v>
      </c>
      <c r="Y402" s="24">
        <f t="shared" si="124"/>
        <v>2</v>
      </c>
      <c r="Z402" s="24">
        <f t="shared" si="125"/>
        <v>5</v>
      </c>
      <c r="AA402" s="24">
        <f t="shared" si="126"/>
        <v>9</v>
      </c>
      <c r="AB402" s="24">
        <f t="shared" si="127"/>
        <v>6</v>
      </c>
      <c r="AC402" s="24">
        <f t="shared" si="128"/>
        <v>9</v>
      </c>
      <c r="AD402" s="24">
        <f t="shared" si="129"/>
        <v>6</v>
      </c>
      <c r="AE402" s="24">
        <f t="shared" si="130"/>
        <v>8</v>
      </c>
      <c r="AF402" s="24">
        <f t="shared" si="131"/>
        <v>2</v>
      </c>
      <c r="AG402" s="24">
        <f t="shared" si="132"/>
        <v>2</v>
      </c>
      <c r="AH402" s="24">
        <f t="shared" si="133"/>
        <v>4</v>
      </c>
      <c r="AI402" s="24">
        <f t="shared" si="134"/>
        <v>2</v>
      </c>
      <c r="AJ402" s="24">
        <f t="shared" si="135"/>
        <v>3</v>
      </c>
      <c r="AK402" s="24">
        <f t="shared" si="136"/>
        <v>5</v>
      </c>
      <c r="AL402" s="24">
        <f t="shared" si="137"/>
        <v>6</v>
      </c>
      <c r="AM402" s="2">
        <f t="shared" si="138"/>
        <v>36</v>
      </c>
      <c r="AN402" s="60">
        <f t="shared" si="139"/>
        <v>0</v>
      </c>
    </row>
    <row r="403" spans="1:40" ht="15.5" customHeight="1" x14ac:dyDescent="0.35">
      <c r="A403" s="60">
        <v>401</v>
      </c>
      <c r="B403" s="60">
        <v>401</v>
      </c>
      <c r="C403" s="60" t="s">
        <v>38</v>
      </c>
      <c r="D403" s="60" t="s">
        <v>145</v>
      </c>
      <c r="E403" s="60" t="s">
        <v>541</v>
      </c>
      <c r="I403" s="60" t="s">
        <v>48</v>
      </c>
      <c r="J403" s="60" t="s">
        <v>3</v>
      </c>
      <c r="K403" s="60" t="s">
        <v>41</v>
      </c>
      <c r="L403" s="60" t="s">
        <v>41</v>
      </c>
      <c r="M403" s="60" t="s">
        <v>44</v>
      </c>
      <c r="N403" s="60" t="s">
        <v>41</v>
      </c>
      <c r="O403" s="60" t="s">
        <v>45</v>
      </c>
      <c r="P403" s="60" t="s">
        <v>41</v>
      </c>
      <c r="Q403" s="60" t="s">
        <v>46</v>
      </c>
      <c r="R403" s="60" t="s">
        <v>4</v>
      </c>
      <c r="S403" s="60" t="s">
        <v>70</v>
      </c>
      <c r="T403" s="60" t="s">
        <v>48</v>
      </c>
      <c r="U403" s="60">
        <f t="shared" si="120"/>
        <v>3</v>
      </c>
      <c r="V403" s="60">
        <f t="shared" si="121"/>
        <v>4</v>
      </c>
      <c r="W403" s="60">
        <f t="shared" si="122"/>
        <v>5</v>
      </c>
      <c r="X403" s="60">
        <f t="shared" si="123"/>
        <v>9</v>
      </c>
      <c r="Y403" s="24">
        <f t="shared" si="124"/>
        <v>5</v>
      </c>
      <c r="Z403" s="24">
        <f t="shared" si="125"/>
        <v>6</v>
      </c>
      <c r="AA403" s="24">
        <f t="shared" si="126"/>
        <v>9</v>
      </c>
      <c r="AB403" s="24">
        <f t="shared" si="127"/>
        <v>9</v>
      </c>
      <c r="AC403" s="24">
        <f t="shared" si="128"/>
        <v>9</v>
      </c>
      <c r="AD403" s="24">
        <f t="shared" si="129"/>
        <v>8</v>
      </c>
      <c r="AE403" s="24">
        <f t="shared" si="130"/>
        <v>5</v>
      </c>
      <c r="AF403" s="24">
        <f t="shared" si="131"/>
        <v>2</v>
      </c>
      <c r="AG403" s="24">
        <f t="shared" si="132"/>
        <v>1</v>
      </c>
      <c r="AH403" s="24">
        <f t="shared" si="133"/>
        <v>3</v>
      </c>
      <c r="AI403" s="24">
        <f t="shared" si="134"/>
        <v>2</v>
      </c>
      <c r="AJ403" s="24">
        <f t="shared" si="135"/>
        <v>2</v>
      </c>
      <c r="AK403" s="24">
        <f t="shared" si="136"/>
        <v>4</v>
      </c>
      <c r="AL403" s="24">
        <f t="shared" si="137"/>
        <v>6</v>
      </c>
      <c r="AM403" s="2">
        <f t="shared" si="138"/>
        <v>42</v>
      </c>
      <c r="AN403" s="60">
        <f t="shared" si="139"/>
        <v>0</v>
      </c>
    </row>
    <row r="404" spans="1:40" ht="15.5" customHeight="1" x14ac:dyDescent="0.35">
      <c r="A404" s="60">
        <v>402</v>
      </c>
      <c r="B404" s="60">
        <v>402</v>
      </c>
      <c r="C404" s="60" t="s">
        <v>55</v>
      </c>
      <c r="D404" s="60" t="s">
        <v>145</v>
      </c>
      <c r="E404" s="60" t="s">
        <v>542</v>
      </c>
      <c r="I404" s="60" t="s">
        <v>42</v>
      </c>
      <c r="J404" s="60" t="s">
        <v>3</v>
      </c>
      <c r="K404" s="60" t="s">
        <v>41</v>
      </c>
      <c r="L404" s="60" t="s">
        <v>41</v>
      </c>
      <c r="M404" s="60" t="s">
        <v>43</v>
      </c>
      <c r="N404" s="60" t="s">
        <v>41</v>
      </c>
      <c r="O404" s="60" t="s">
        <v>57</v>
      </c>
      <c r="P404" s="60" t="s">
        <v>41</v>
      </c>
      <c r="Q404" s="60" t="s">
        <v>72</v>
      </c>
      <c r="R404" s="60" t="s">
        <v>48</v>
      </c>
      <c r="S404" s="60" t="s">
        <v>46</v>
      </c>
      <c r="T404" s="60" t="s">
        <v>42</v>
      </c>
      <c r="U404" s="60">
        <f t="shared" si="120"/>
        <v>2</v>
      </c>
      <c r="V404" s="60">
        <f t="shared" si="121"/>
        <v>4</v>
      </c>
      <c r="W404" s="60">
        <f t="shared" si="122"/>
        <v>7</v>
      </c>
      <c r="X404" s="60">
        <f t="shared" si="123"/>
        <v>9</v>
      </c>
      <c r="Y404" s="24">
        <f t="shared" si="124"/>
        <v>7</v>
      </c>
      <c r="Z404" s="24">
        <f t="shared" si="125"/>
        <v>6</v>
      </c>
      <c r="AA404" s="24">
        <f t="shared" si="126"/>
        <v>9</v>
      </c>
      <c r="AB404" s="24">
        <f t="shared" si="127"/>
        <v>9</v>
      </c>
      <c r="AC404" s="24">
        <f t="shared" si="128"/>
        <v>9</v>
      </c>
      <c r="AD404" s="24">
        <f t="shared" si="129"/>
        <v>5</v>
      </c>
      <c r="AE404" s="24">
        <f t="shared" si="130"/>
        <v>7</v>
      </c>
      <c r="AF404" s="24">
        <f t="shared" si="131"/>
        <v>1</v>
      </c>
      <c r="AG404" s="24">
        <f t="shared" si="132"/>
        <v>1</v>
      </c>
      <c r="AH404" s="24">
        <f t="shared" si="133"/>
        <v>2</v>
      </c>
      <c r="AI404" s="24">
        <f t="shared" si="134"/>
        <v>2</v>
      </c>
      <c r="AJ404" s="24">
        <f t="shared" si="135"/>
        <v>2</v>
      </c>
      <c r="AK404" s="24">
        <f t="shared" si="136"/>
        <v>4</v>
      </c>
      <c r="AL404" s="24">
        <f t="shared" si="137"/>
        <v>6</v>
      </c>
      <c r="AM404" s="2">
        <f t="shared" si="138"/>
        <v>43</v>
      </c>
      <c r="AN404" s="60">
        <f t="shared" si="139"/>
        <v>0</v>
      </c>
    </row>
    <row r="405" spans="1:40" ht="15.5" customHeight="1" x14ac:dyDescent="0.35">
      <c r="A405" s="60">
        <v>403</v>
      </c>
      <c r="B405" s="60">
        <v>403</v>
      </c>
      <c r="C405" s="60" t="s">
        <v>38</v>
      </c>
      <c r="D405" s="60" t="s">
        <v>145</v>
      </c>
      <c r="E405" s="60" t="s">
        <v>543</v>
      </c>
      <c r="I405" s="60" t="s">
        <v>48</v>
      </c>
      <c r="J405" s="60" t="s">
        <v>48</v>
      </c>
      <c r="K405" s="60" t="s">
        <v>41</v>
      </c>
      <c r="L405" s="60" t="s">
        <v>41</v>
      </c>
      <c r="M405" s="60" t="s">
        <v>44</v>
      </c>
      <c r="N405" s="60" t="s">
        <v>41</v>
      </c>
      <c r="O405" s="60" t="s">
        <v>45</v>
      </c>
      <c r="P405" s="60" t="s">
        <v>41</v>
      </c>
      <c r="Q405" s="60" t="s">
        <v>46</v>
      </c>
      <c r="R405" s="60" t="s">
        <v>42</v>
      </c>
      <c r="S405" s="60" t="s">
        <v>70</v>
      </c>
      <c r="T405" s="60" t="s">
        <v>49</v>
      </c>
      <c r="U405" s="60">
        <f t="shared" si="120"/>
        <v>3</v>
      </c>
      <c r="V405" s="60">
        <f t="shared" si="121"/>
        <v>4</v>
      </c>
      <c r="W405" s="60">
        <f t="shared" si="122"/>
        <v>5</v>
      </c>
      <c r="X405" s="60">
        <f t="shared" si="123"/>
        <v>9</v>
      </c>
      <c r="Y405" s="24">
        <f t="shared" si="124"/>
        <v>5</v>
      </c>
      <c r="Z405" s="24">
        <f t="shared" si="125"/>
        <v>5</v>
      </c>
      <c r="AA405" s="24">
        <f t="shared" si="126"/>
        <v>9</v>
      </c>
      <c r="AB405" s="24">
        <f t="shared" si="127"/>
        <v>9</v>
      </c>
      <c r="AC405" s="24">
        <f t="shared" si="128"/>
        <v>9</v>
      </c>
      <c r="AD405" s="24">
        <f t="shared" si="129"/>
        <v>7</v>
      </c>
      <c r="AE405" s="24">
        <f t="shared" si="130"/>
        <v>4</v>
      </c>
      <c r="AF405" s="24">
        <f t="shared" si="131"/>
        <v>2</v>
      </c>
      <c r="AG405" s="24">
        <f t="shared" si="132"/>
        <v>1</v>
      </c>
      <c r="AH405" s="24">
        <f t="shared" si="133"/>
        <v>3</v>
      </c>
      <c r="AI405" s="24">
        <f t="shared" si="134"/>
        <v>2</v>
      </c>
      <c r="AJ405" s="24">
        <f t="shared" si="135"/>
        <v>2</v>
      </c>
      <c r="AK405" s="24">
        <f t="shared" si="136"/>
        <v>4</v>
      </c>
      <c r="AL405" s="24">
        <f t="shared" si="137"/>
        <v>6</v>
      </c>
      <c r="AM405" s="2">
        <f t="shared" si="138"/>
        <v>39</v>
      </c>
      <c r="AN405" s="60">
        <f t="shared" si="139"/>
        <v>0</v>
      </c>
    </row>
    <row r="406" spans="1:40" ht="15.5" customHeight="1" x14ac:dyDescent="0.35">
      <c r="A406" s="60">
        <v>404</v>
      </c>
      <c r="B406" s="60">
        <v>404</v>
      </c>
      <c r="C406" s="60" t="s">
        <v>38</v>
      </c>
      <c r="D406" s="60" t="s">
        <v>145</v>
      </c>
      <c r="E406" s="60" t="s">
        <v>544</v>
      </c>
      <c r="I406" s="60" t="s">
        <v>40</v>
      </c>
      <c r="J406" s="60" t="s">
        <v>49</v>
      </c>
      <c r="K406" s="60" t="s">
        <v>41</v>
      </c>
      <c r="L406" s="60" t="s">
        <v>42</v>
      </c>
      <c r="M406" s="60" t="s">
        <v>57</v>
      </c>
      <c r="N406" s="60" t="s">
        <v>4</v>
      </c>
      <c r="O406" s="60" t="s">
        <v>72</v>
      </c>
      <c r="P406" s="60" t="s">
        <v>40</v>
      </c>
      <c r="Q406" s="60" t="s">
        <v>46</v>
      </c>
      <c r="R406" s="60" t="s">
        <v>40</v>
      </c>
      <c r="S406" s="60" t="s">
        <v>70</v>
      </c>
      <c r="T406" s="60" t="s">
        <v>40</v>
      </c>
      <c r="U406" s="60">
        <f t="shared" si="120"/>
        <v>5</v>
      </c>
      <c r="V406" s="60">
        <f t="shared" si="121"/>
        <v>7</v>
      </c>
      <c r="W406" s="60">
        <f t="shared" si="122"/>
        <v>3</v>
      </c>
      <c r="X406" s="60">
        <f t="shared" si="123"/>
        <v>7</v>
      </c>
      <c r="Y406" s="24">
        <f t="shared" si="124"/>
        <v>3</v>
      </c>
      <c r="Z406" s="24">
        <f t="shared" si="125"/>
        <v>4</v>
      </c>
      <c r="AA406" s="24">
        <f t="shared" si="126"/>
        <v>9</v>
      </c>
      <c r="AB406" s="24">
        <f t="shared" si="127"/>
        <v>8</v>
      </c>
      <c r="AC406" s="24">
        <f t="shared" si="128"/>
        <v>3</v>
      </c>
      <c r="AD406" s="24">
        <f t="shared" si="129"/>
        <v>3</v>
      </c>
      <c r="AE406" s="24">
        <f t="shared" si="130"/>
        <v>3</v>
      </c>
      <c r="AF406" s="24">
        <f t="shared" si="131"/>
        <v>2</v>
      </c>
      <c r="AG406" s="24">
        <f t="shared" si="132"/>
        <v>3</v>
      </c>
      <c r="AH406" s="24">
        <f t="shared" si="133"/>
        <v>5</v>
      </c>
      <c r="AI406" s="24">
        <f t="shared" si="134"/>
        <v>2</v>
      </c>
      <c r="AJ406" s="24">
        <f t="shared" si="135"/>
        <v>3</v>
      </c>
      <c r="AK406" s="24">
        <f t="shared" si="136"/>
        <v>5</v>
      </c>
      <c r="AL406" s="24">
        <f t="shared" si="137"/>
        <v>6</v>
      </c>
      <c r="AM406" s="2">
        <f t="shared" si="138"/>
        <v>25</v>
      </c>
      <c r="AN406" s="60">
        <f t="shared" si="139"/>
        <v>0</v>
      </c>
    </row>
    <row r="407" spans="1:40" ht="15.5" customHeight="1" x14ac:dyDescent="0.35">
      <c r="A407" s="60">
        <v>405</v>
      </c>
      <c r="B407" s="60">
        <v>405</v>
      </c>
      <c r="C407" s="60" t="s">
        <v>38</v>
      </c>
      <c r="D407" s="60" t="s">
        <v>145</v>
      </c>
      <c r="E407" s="60" t="s">
        <v>545</v>
      </c>
      <c r="I407" s="60" t="s">
        <v>40</v>
      </c>
      <c r="J407" s="60" t="s">
        <v>40</v>
      </c>
      <c r="K407" s="60" t="s">
        <v>41</v>
      </c>
      <c r="L407" s="60" t="s">
        <v>4</v>
      </c>
      <c r="M407" s="60" t="s">
        <v>43</v>
      </c>
      <c r="N407" s="60" t="s">
        <v>3</v>
      </c>
      <c r="O407" s="60" t="s">
        <v>52</v>
      </c>
      <c r="P407" s="60" t="s">
        <v>3</v>
      </c>
      <c r="Q407" s="60" t="s">
        <v>53</v>
      </c>
      <c r="R407" s="60" t="s">
        <v>3</v>
      </c>
      <c r="S407" s="60" t="s">
        <v>79</v>
      </c>
      <c r="T407" s="60" t="s">
        <v>3</v>
      </c>
      <c r="U407" s="60">
        <f t="shared" si="120"/>
        <v>6</v>
      </c>
      <c r="V407" s="60">
        <f t="shared" si="121"/>
        <v>7</v>
      </c>
      <c r="W407" s="60">
        <f t="shared" si="122"/>
        <v>3</v>
      </c>
      <c r="X407" s="60">
        <f t="shared" si="123"/>
        <v>8</v>
      </c>
      <c r="Y407" s="24">
        <f t="shared" si="124"/>
        <v>3</v>
      </c>
      <c r="Z407" s="24">
        <f t="shared" si="125"/>
        <v>3</v>
      </c>
      <c r="AA407" s="24">
        <f t="shared" si="126"/>
        <v>9</v>
      </c>
      <c r="AB407" s="24">
        <f t="shared" si="127"/>
        <v>6</v>
      </c>
      <c r="AC407" s="24">
        <f t="shared" si="128"/>
        <v>6</v>
      </c>
      <c r="AD407" s="24">
        <f t="shared" si="129"/>
        <v>6</v>
      </c>
      <c r="AE407" s="24">
        <f t="shared" si="130"/>
        <v>6</v>
      </c>
      <c r="AF407" s="24">
        <f t="shared" si="131"/>
        <v>2</v>
      </c>
      <c r="AG407" s="24">
        <f t="shared" si="132"/>
        <v>3</v>
      </c>
      <c r="AH407" s="24">
        <f t="shared" si="133"/>
        <v>5</v>
      </c>
      <c r="AI407" s="24">
        <f t="shared" si="134"/>
        <v>2</v>
      </c>
      <c r="AJ407" s="24">
        <f t="shared" si="135"/>
        <v>3</v>
      </c>
      <c r="AK407" s="24">
        <f t="shared" si="136"/>
        <v>5</v>
      </c>
      <c r="AL407" s="24">
        <f t="shared" si="137"/>
        <v>6</v>
      </c>
      <c r="AM407" s="2">
        <f t="shared" si="138"/>
        <v>33</v>
      </c>
      <c r="AN407" s="60">
        <f t="shared" si="139"/>
        <v>0</v>
      </c>
    </row>
    <row r="408" spans="1:40" ht="15.5" customHeight="1" x14ac:dyDescent="0.35">
      <c r="A408" s="60">
        <v>406</v>
      </c>
      <c r="B408" s="60">
        <v>406</v>
      </c>
      <c r="C408" s="60" t="s">
        <v>55</v>
      </c>
      <c r="D408" s="60" t="s">
        <v>145</v>
      </c>
      <c r="E408" s="60" t="s">
        <v>546</v>
      </c>
      <c r="I408" s="60" t="s">
        <v>49</v>
      </c>
      <c r="J408" s="60" t="s">
        <v>49</v>
      </c>
      <c r="K408" s="60" t="s">
        <v>41</v>
      </c>
      <c r="L408" s="60" t="s">
        <v>41</v>
      </c>
      <c r="M408" s="60" t="s">
        <v>66</v>
      </c>
      <c r="N408" s="60" t="s">
        <v>3</v>
      </c>
      <c r="O408" s="60" t="s">
        <v>69</v>
      </c>
      <c r="P408" s="60" t="s">
        <v>40</v>
      </c>
      <c r="Q408" s="60" t="s">
        <v>70</v>
      </c>
      <c r="R408" s="60" t="s">
        <v>40</v>
      </c>
      <c r="S408" s="60" t="s">
        <v>71</v>
      </c>
      <c r="T408" s="60" t="s">
        <v>49</v>
      </c>
      <c r="U408" s="60">
        <f t="shared" si="120"/>
        <v>6</v>
      </c>
      <c r="V408" s="60">
        <f t="shared" si="121"/>
        <v>6</v>
      </c>
      <c r="W408" s="60">
        <f t="shared" si="122"/>
        <v>4</v>
      </c>
      <c r="X408" s="60">
        <f t="shared" si="123"/>
        <v>9</v>
      </c>
      <c r="Y408" s="24">
        <f t="shared" si="124"/>
        <v>4</v>
      </c>
      <c r="Z408" s="24">
        <f t="shared" si="125"/>
        <v>4</v>
      </c>
      <c r="AA408" s="24">
        <f t="shared" si="126"/>
        <v>9</v>
      </c>
      <c r="AB408" s="24">
        <f t="shared" si="127"/>
        <v>6</v>
      </c>
      <c r="AC408" s="24">
        <f t="shared" si="128"/>
        <v>3</v>
      </c>
      <c r="AD408" s="24">
        <f t="shared" si="129"/>
        <v>3</v>
      </c>
      <c r="AE408" s="24">
        <f t="shared" si="130"/>
        <v>4</v>
      </c>
      <c r="AF408" s="24">
        <f t="shared" si="131"/>
        <v>2</v>
      </c>
      <c r="AG408" s="24">
        <f t="shared" si="132"/>
        <v>3</v>
      </c>
      <c r="AH408" s="24">
        <f t="shared" si="133"/>
        <v>5</v>
      </c>
      <c r="AI408" s="24">
        <f t="shared" si="134"/>
        <v>2</v>
      </c>
      <c r="AJ408" s="24">
        <f t="shared" si="135"/>
        <v>3</v>
      </c>
      <c r="AK408" s="24">
        <f t="shared" si="136"/>
        <v>5</v>
      </c>
      <c r="AL408" s="24">
        <f t="shared" si="137"/>
        <v>6</v>
      </c>
      <c r="AM408" s="2">
        <f t="shared" si="138"/>
        <v>27</v>
      </c>
      <c r="AN408" s="60">
        <f t="shared" si="139"/>
        <v>0</v>
      </c>
    </row>
    <row r="409" spans="1:40" ht="15.5" customHeight="1" x14ac:dyDescent="0.35">
      <c r="A409" s="60">
        <v>407</v>
      </c>
      <c r="B409" s="60">
        <v>407</v>
      </c>
      <c r="C409" s="60" t="s">
        <v>55</v>
      </c>
      <c r="D409" s="60" t="s">
        <v>145</v>
      </c>
      <c r="E409" s="60" t="s">
        <v>547</v>
      </c>
      <c r="I409" s="60" t="s">
        <v>3</v>
      </c>
      <c r="J409" s="60" t="s">
        <v>49</v>
      </c>
      <c r="K409" s="60" t="s">
        <v>41</v>
      </c>
      <c r="L409" s="60" t="s">
        <v>42</v>
      </c>
      <c r="M409" s="60" t="s">
        <v>65</v>
      </c>
      <c r="N409" s="60" t="s">
        <v>40</v>
      </c>
      <c r="O409" s="60" t="s">
        <v>70</v>
      </c>
      <c r="P409" s="60" t="s">
        <v>40</v>
      </c>
      <c r="Q409" s="60" t="s">
        <v>74</v>
      </c>
      <c r="R409" s="60" t="s">
        <v>49</v>
      </c>
      <c r="S409" s="60" t="s">
        <v>75</v>
      </c>
      <c r="T409" s="60" t="s">
        <v>40</v>
      </c>
      <c r="U409" s="60">
        <f t="shared" si="120"/>
        <v>6</v>
      </c>
      <c r="V409" s="60">
        <f t="shared" si="121"/>
        <v>7</v>
      </c>
      <c r="W409" s="60">
        <f t="shared" si="122"/>
        <v>6</v>
      </c>
      <c r="X409" s="60">
        <f t="shared" si="123"/>
        <v>7</v>
      </c>
      <c r="Y409" s="24">
        <f t="shared" si="124"/>
        <v>6</v>
      </c>
      <c r="Z409" s="24">
        <f t="shared" si="125"/>
        <v>4</v>
      </c>
      <c r="AA409" s="24">
        <f t="shared" si="126"/>
        <v>9</v>
      </c>
      <c r="AB409" s="24">
        <f t="shared" si="127"/>
        <v>3</v>
      </c>
      <c r="AC409" s="24">
        <f t="shared" si="128"/>
        <v>3</v>
      </c>
      <c r="AD409" s="24">
        <f t="shared" si="129"/>
        <v>4</v>
      </c>
      <c r="AE409" s="24">
        <f t="shared" si="130"/>
        <v>3</v>
      </c>
      <c r="AF409" s="24">
        <f t="shared" si="131"/>
        <v>2</v>
      </c>
      <c r="AG409" s="24">
        <f t="shared" si="132"/>
        <v>3</v>
      </c>
      <c r="AH409" s="24">
        <f t="shared" si="133"/>
        <v>5</v>
      </c>
      <c r="AI409" s="24">
        <f t="shared" si="134"/>
        <v>2</v>
      </c>
      <c r="AJ409" s="24">
        <f t="shared" si="135"/>
        <v>3</v>
      </c>
      <c r="AK409" s="24">
        <f t="shared" si="136"/>
        <v>5</v>
      </c>
      <c r="AL409" s="24">
        <f t="shared" si="137"/>
        <v>6</v>
      </c>
      <c r="AM409" s="2">
        <f t="shared" si="138"/>
        <v>28</v>
      </c>
      <c r="AN409" s="60">
        <f t="shared" si="139"/>
        <v>0</v>
      </c>
    </row>
    <row r="410" spans="1:40" ht="15.5" customHeight="1" x14ac:dyDescent="0.35">
      <c r="A410" s="60">
        <v>408</v>
      </c>
      <c r="B410" s="60">
        <v>408</v>
      </c>
      <c r="C410" s="60" t="s">
        <v>55</v>
      </c>
      <c r="D410" s="60" t="s">
        <v>145</v>
      </c>
      <c r="E410" s="60" t="s">
        <v>548</v>
      </c>
      <c r="I410" s="60" t="s">
        <v>40</v>
      </c>
      <c r="J410" s="60" t="s">
        <v>4</v>
      </c>
      <c r="K410" s="60" t="s">
        <v>41</v>
      </c>
      <c r="L410" s="60" t="s">
        <v>41</v>
      </c>
      <c r="M410" s="60" t="s">
        <v>63</v>
      </c>
      <c r="N410" s="60" t="s">
        <v>41</v>
      </c>
      <c r="O410" s="60" t="s">
        <v>51</v>
      </c>
      <c r="P410" s="60" t="s">
        <v>4</v>
      </c>
      <c r="Q410" s="60" t="s">
        <v>52</v>
      </c>
      <c r="R410" s="60" t="s">
        <v>3</v>
      </c>
      <c r="S410" s="60" t="s">
        <v>53</v>
      </c>
      <c r="T410" s="60" t="s">
        <v>41</v>
      </c>
      <c r="U410" s="60">
        <f t="shared" si="120"/>
        <v>2</v>
      </c>
      <c r="V410" s="60">
        <f t="shared" si="121"/>
        <v>4</v>
      </c>
      <c r="W410" s="60">
        <f t="shared" si="122"/>
        <v>3</v>
      </c>
      <c r="X410" s="60">
        <f t="shared" si="123"/>
        <v>9</v>
      </c>
      <c r="Y410" s="24">
        <f t="shared" si="124"/>
        <v>3</v>
      </c>
      <c r="Z410" s="24">
        <f t="shared" si="125"/>
        <v>8</v>
      </c>
      <c r="AA410" s="24">
        <f t="shared" si="126"/>
        <v>9</v>
      </c>
      <c r="AB410" s="24">
        <f t="shared" si="127"/>
        <v>9</v>
      </c>
      <c r="AC410" s="24">
        <f t="shared" si="128"/>
        <v>8</v>
      </c>
      <c r="AD410" s="24">
        <f t="shared" si="129"/>
        <v>6</v>
      </c>
      <c r="AE410" s="24">
        <f t="shared" si="130"/>
        <v>9</v>
      </c>
      <c r="AF410" s="24">
        <f t="shared" si="131"/>
        <v>1</v>
      </c>
      <c r="AG410" s="24">
        <f t="shared" si="132"/>
        <v>1</v>
      </c>
      <c r="AH410" s="24">
        <f t="shared" si="133"/>
        <v>2</v>
      </c>
      <c r="AI410" s="24">
        <f t="shared" si="134"/>
        <v>2</v>
      </c>
      <c r="AJ410" s="24">
        <f t="shared" si="135"/>
        <v>2</v>
      </c>
      <c r="AK410" s="24">
        <f t="shared" si="136"/>
        <v>4</v>
      </c>
      <c r="AL410" s="24">
        <f t="shared" si="137"/>
        <v>6</v>
      </c>
      <c r="AM410" s="2">
        <f t="shared" si="138"/>
        <v>43</v>
      </c>
      <c r="AN410" s="60">
        <f t="shared" si="139"/>
        <v>0</v>
      </c>
    </row>
    <row r="411" spans="1:40" ht="15.5" customHeight="1" x14ac:dyDescent="0.35">
      <c r="A411" s="60">
        <v>409</v>
      </c>
      <c r="B411" s="60">
        <v>409</v>
      </c>
      <c r="C411" s="60" t="s">
        <v>55</v>
      </c>
      <c r="D411" s="60" t="s">
        <v>145</v>
      </c>
      <c r="E411" s="60" t="s">
        <v>549</v>
      </c>
      <c r="I411" s="60" t="s">
        <v>40</v>
      </c>
      <c r="J411" s="60" t="s">
        <v>49</v>
      </c>
      <c r="K411" s="60" t="s">
        <v>41</v>
      </c>
      <c r="L411" s="60" t="s">
        <v>3</v>
      </c>
      <c r="M411" s="60" t="s">
        <v>43</v>
      </c>
      <c r="N411" s="60" t="s">
        <v>4</v>
      </c>
      <c r="O411" s="60" t="s">
        <v>64</v>
      </c>
      <c r="P411" s="60" t="s">
        <v>49</v>
      </c>
      <c r="Q411" s="60" t="s">
        <v>56</v>
      </c>
      <c r="R411" s="60" t="s">
        <v>41</v>
      </c>
      <c r="S411" s="60" t="s">
        <v>66</v>
      </c>
      <c r="T411" s="60" t="s">
        <v>40</v>
      </c>
      <c r="U411" s="60">
        <f t="shared" si="120"/>
        <v>5</v>
      </c>
      <c r="V411" s="60">
        <f t="shared" si="121"/>
        <v>6</v>
      </c>
      <c r="W411" s="60">
        <f t="shared" si="122"/>
        <v>3</v>
      </c>
      <c r="X411" s="60">
        <f t="shared" si="123"/>
        <v>6</v>
      </c>
      <c r="Y411" s="24">
        <f t="shared" si="124"/>
        <v>3</v>
      </c>
      <c r="Z411" s="24">
        <f t="shared" si="125"/>
        <v>4</v>
      </c>
      <c r="AA411" s="24">
        <f t="shared" si="126"/>
        <v>9</v>
      </c>
      <c r="AB411" s="24">
        <f t="shared" si="127"/>
        <v>8</v>
      </c>
      <c r="AC411" s="24">
        <f t="shared" si="128"/>
        <v>4</v>
      </c>
      <c r="AD411" s="24">
        <f t="shared" si="129"/>
        <v>9</v>
      </c>
      <c r="AE411" s="24">
        <f t="shared" si="130"/>
        <v>3</v>
      </c>
      <c r="AF411" s="24">
        <f t="shared" si="131"/>
        <v>2</v>
      </c>
      <c r="AG411" s="24">
        <f t="shared" si="132"/>
        <v>2</v>
      </c>
      <c r="AH411" s="24">
        <f t="shared" si="133"/>
        <v>4</v>
      </c>
      <c r="AI411" s="24">
        <f t="shared" si="134"/>
        <v>2</v>
      </c>
      <c r="AJ411" s="24">
        <f t="shared" si="135"/>
        <v>3</v>
      </c>
      <c r="AK411" s="24">
        <f t="shared" si="136"/>
        <v>5</v>
      </c>
      <c r="AL411" s="24">
        <f t="shared" si="137"/>
        <v>6</v>
      </c>
      <c r="AM411" s="2">
        <f t="shared" si="138"/>
        <v>31</v>
      </c>
      <c r="AN411" s="60">
        <f t="shared" si="139"/>
        <v>0</v>
      </c>
    </row>
    <row r="412" spans="1:40" ht="15.5" customHeight="1" x14ac:dyDescent="0.35">
      <c r="A412" s="60">
        <v>410</v>
      </c>
      <c r="B412" s="60">
        <v>410</v>
      </c>
      <c r="C412" s="60" t="s">
        <v>55</v>
      </c>
      <c r="D412" s="60" t="s">
        <v>145</v>
      </c>
      <c r="E412" s="60" t="s">
        <v>550</v>
      </c>
      <c r="I412" s="60" t="s">
        <v>3</v>
      </c>
      <c r="J412" s="60" t="s">
        <v>49</v>
      </c>
      <c r="K412" s="60" t="s">
        <v>41</v>
      </c>
      <c r="L412" s="60" t="s">
        <v>4</v>
      </c>
      <c r="M412" s="60" t="s">
        <v>51</v>
      </c>
      <c r="N412" s="60" t="s">
        <v>42</v>
      </c>
      <c r="O412" s="60" t="s">
        <v>52</v>
      </c>
      <c r="P412" s="60" t="s">
        <v>42</v>
      </c>
      <c r="Q412" s="60" t="s">
        <v>53</v>
      </c>
      <c r="R412" s="60" t="s">
        <v>42</v>
      </c>
      <c r="S412" s="60" t="s">
        <v>54</v>
      </c>
      <c r="T412" s="60" t="s">
        <v>4</v>
      </c>
      <c r="U412" s="60">
        <f t="shared" si="120"/>
        <v>2</v>
      </c>
      <c r="V412" s="60">
        <f t="shared" si="121"/>
        <v>7</v>
      </c>
      <c r="W412" s="60">
        <f t="shared" si="122"/>
        <v>6</v>
      </c>
      <c r="X412" s="60">
        <f t="shared" si="123"/>
        <v>8</v>
      </c>
      <c r="Y412" s="24">
        <f t="shared" si="124"/>
        <v>6</v>
      </c>
      <c r="Z412" s="24">
        <f t="shared" si="125"/>
        <v>4</v>
      </c>
      <c r="AA412" s="24">
        <f t="shared" si="126"/>
        <v>9</v>
      </c>
      <c r="AB412" s="24">
        <f t="shared" si="127"/>
        <v>7</v>
      </c>
      <c r="AC412" s="24">
        <f t="shared" si="128"/>
        <v>7</v>
      </c>
      <c r="AD412" s="24">
        <f t="shared" si="129"/>
        <v>7</v>
      </c>
      <c r="AE412" s="24">
        <f t="shared" si="130"/>
        <v>8</v>
      </c>
      <c r="AF412" s="24">
        <f t="shared" si="131"/>
        <v>2</v>
      </c>
      <c r="AG412" s="24">
        <f t="shared" si="132"/>
        <v>0</v>
      </c>
      <c r="AH412" s="24">
        <f t="shared" si="133"/>
        <v>2</v>
      </c>
      <c r="AI412" s="24">
        <f t="shared" si="134"/>
        <v>2</v>
      </c>
      <c r="AJ412" s="24">
        <f t="shared" si="135"/>
        <v>3</v>
      </c>
      <c r="AK412" s="24">
        <f t="shared" si="136"/>
        <v>5</v>
      </c>
      <c r="AL412" s="24">
        <f t="shared" si="137"/>
        <v>6</v>
      </c>
      <c r="AM412" s="2">
        <f t="shared" si="138"/>
        <v>40</v>
      </c>
      <c r="AN412" s="60">
        <f t="shared" si="139"/>
        <v>0</v>
      </c>
    </row>
    <row r="413" spans="1:40" ht="15.5" customHeight="1" x14ac:dyDescent="0.35">
      <c r="A413" s="60">
        <v>411</v>
      </c>
      <c r="B413" s="60">
        <v>411</v>
      </c>
      <c r="C413" s="60" t="s">
        <v>38</v>
      </c>
      <c r="D413" s="60" t="s">
        <v>145</v>
      </c>
      <c r="E413" s="60" t="s">
        <v>551</v>
      </c>
      <c r="I413" s="60" t="s">
        <v>62</v>
      </c>
      <c r="J413" s="60" t="s">
        <v>3</v>
      </c>
      <c r="K413" s="60" t="s">
        <v>41</v>
      </c>
      <c r="L413" s="60" t="s">
        <v>4</v>
      </c>
      <c r="M413" s="60" t="s">
        <v>63</v>
      </c>
      <c r="N413" s="60" t="s">
        <v>48</v>
      </c>
      <c r="O413" s="60" t="s">
        <v>51</v>
      </c>
      <c r="P413" s="60" t="s">
        <v>40</v>
      </c>
      <c r="Q413" s="60" t="s">
        <v>53</v>
      </c>
      <c r="R413" s="60" t="s">
        <v>3</v>
      </c>
      <c r="S413" s="60" t="s">
        <v>65</v>
      </c>
      <c r="T413" s="60" t="s">
        <v>3</v>
      </c>
      <c r="U413" s="60">
        <f t="shared" si="120"/>
        <v>6</v>
      </c>
      <c r="V413" s="60">
        <f t="shared" si="121"/>
        <v>7</v>
      </c>
      <c r="W413" s="60">
        <f t="shared" si="122"/>
        <v>1</v>
      </c>
      <c r="X413" s="60">
        <f t="shared" si="123"/>
        <v>8</v>
      </c>
      <c r="Y413" s="24">
        <f t="shared" si="124"/>
        <v>1</v>
      </c>
      <c r="Z413" s="24">
        <f t="shared" si="125"/>
        <v>6</v>
      </c>
      <c r="AA413" s="24">
        <f t="shared" si="126"/>
        <v>9</v>
      </c>
      <c r="AB413" s="24">
        <f t="shared" si="127"/>
        <v>5</v>
      </c>
      <c r="AC413" s="24">
        <f t="shared" si="128"/>
        <v>3</v>
      </c>
      <c r="AD413" s="24">
        <f t="shared" si="129"/>
        <v>6</v>
      </c>
      <c r="AE413" s="24">
        <f t="shared" si="130"/>
        <v>6</v>
      </c>
      <c r="AF413" s="24">
        <f t="shared" si="131"/>
        <v>2</v>
      </c>
      <c r="AG413" s="24">
        <f t="shared" si="132"/>
        <v>3</v>
      </c>
      <c r="AH413" s="24">
        <f t="shared" si="133"/>
        <v>5</v>
      </c>
      <c r="AI413" s="24">
        <f t="shared" si="134"/>
        <v>2</v>
      </c>
      <c r="AJ413" s="24">
        <f t="shared" si="135"/>
        <v>3</v>
      </c>
      <c r="AK413" s="24">
        <f t="shared" si="136"/>
        <v>5</v>
      </c>
      <c r="AL413" s="24">
        <f t="shared" si="137"/>
        <v>6</v>
      </c>
      <c r="AM413" s="2">
        <f t="shared" si="138"/>
        <v>30</v>
      </c>
      <c r="AN413" s="60">
        <f t="shared" si="139"/>
        <v>1</v>
      </c>
    </row>
    <row r="414" spans="1:40" ht="15.5" customHeight="1" x14ac:dyDescent="0.35">
      <c r="A414" s="60">
        <v>412</v>
      </c>
      <c r="B414" s="60">
        <v>412</v>
      </c>
      <c r="C414" s="60" t="s">
        <v>38</v>
      </c>
      <c r="D414" s="60" t="s">
        <v>145</v>
      </c>
      <c r="E414" s="60" t="s">
        <v>552</v>
      </c>
      <c r="I414" s="60" t="s">
        <v>62</v>
      </c>
      <c r="J414" s="60" t="s">
        <v>40</v>
      </c>
      <c r="K414" s="60" t="s">
        <v>41</v>
      </c>
      <c r="L414" s="60" t="s">
        <v>42</v>
      </c>
      <c r="M414" s="60" t="s">
        <v>43</v>
      </c>
      <c r="N414" s="60" t="s">
        <v>4</v>
      </c>
      <c r="O414" s="60" t="s">
        <v>57</v>
      </c>
      <c r="P414" s="60" t="s">
        <v>42</v>
      </c>
      <c r="Q414" s="60" t="s">
        <v>72</v>
      </c>
      <c r="R414" s="60" t="s">
        <v>47</v>
      </c>
      <c r="S414" s="60" t="s">
        <v>46</v>
      </c>
      <c r="T414" s="60" t="s">
        <v>40</v>
      </c>
      <c r="U414" s="60">
        <f t="shared" si="120"/>
        <v>4</v>
      </c>
      <c r="V414" s="60">
        <f t="shared" si="121"/>
        <v>7</v>
      </c>
      <c r="W414" s="60">
        <f t="shared" si="122"/>
        <v>1</v>
      </c>
      <c r="X414" s="60">
        <f t="shared" si="123"/>
        <v>7</v>
      </c>
      <c r="Y414" s="24">
        <f t="shared" si="124"/>
        <v>1</v>
      </c>
      <c r="Z414" s="24">
        <f t="shared" si="125"/>
        <v>3</v>
      </c>
      <c r="AA414" s="24">
        <f t="shared" si="126"/>
        <v>9</v>
      </c>
      <c r="AB414" s="24">
        <f t="shared" si="127"/>
        <v>8</v>
      </c>
      <c r="AC414" s="24">
        <f t="shared" si="128"/>
        <v>7</v>
      </c>
      <c r="AD414" s="24">
        <f t="shared" si="129"/>
        <v>2</v>
      </c>
      <c r="AE414" s="24">
        <f t="shared" si="130"/>
        <v>3</v>
      </c>
      <c r="AF414" s="24">
        <f t="shared" si="131"/>
        <v>2</v>
      </c>
      <c r="AG414" s="24">
        <f t="shared" si="132"/>
        <v>2</v>
      </c>
      <c r="AH414" s="24">
        <f t="shared" si="133"/>
        <v>4</v>
      </c>
      <c r="AI414" s="24">
        <f t="shared" si="134"/>
        <v>2</v>
      </c>
      <c r="AJ414" s="24">
        <f t="shared" si="135"/>
        <v>3</v>
      </c>
      <c r="AK414" s="24">
        <f t="shared" si="136"/>
        <v>5</v>
      </c>
      <c r="AL414" s="24">
        <f t="shared" si="137"/>
        <v>6</v>
      </c>
      <c r="AM414" s="2">
        <f t="shared" si="138"/>
        <v>25</v>
      </c>
      <c r="AN414" s="60">
        <f t="shared" si="139"/>
        <v>1</v>
      </c>
    </row>
    <row r="415" spans="1:40" ht="15.5" customHeight="1" x14ac:dyDescent="0.35">
      <c r="A415" s="60">
        <v>413</v>
      </c>
      <c r="B415" s="60">
        <v>413</v>
      </c>
      <c r="C415" s="60" t="s">
        <v>38</v>
      </c>
      <c r="D415" s="60" t="s">
        <v>145</v>
      </c>
      <c r="E415" s="60" t="s">
        <v>553</v>
      </c>
      <c r="I415" s="60" t="s">
        <v>41</v>
      </c>
      <c r="J415" s="60" t="s">
        <v>4</v>
      </c>
      <c r="K415" s="60" t="s">
        <v>41</v>
      </c>
      <c r="L415" s="60" t="s">
        <v>41</v>
      </c>
      <c r="M415" s="60" t="s">
        <v>63</v>
      </c>
      <c r="N415" s="60" t="s">
        <v>41</v>
      </c>
      <c r="O415" s="60" t="s">
        <v>51</v>
      </c>
      <c r="P415" s="60" t="s">
        <v>41</v>
      </c>
      <c r="Q415" s="60" t="s">
        <v>53</v>
      </c>
      <c r="R415" s="60" t="s">
        <v>41</v>
      </c>
      <c r="S415" s="60" t="s">
        <v>65</v>
      </c>
      <c r="T415" s="60" t="s">
        <v>42</v>
      </c>
      <c r="U415" s="60">
        <f t="shared" si="120"/>
        <v>0</v>
      </c>
      <c r="V415" s="60">
        <f t="shared" si="121"/>
        <v>2</v>
      </c>
      <c r="W415" s="60">
        <f t="shared" si="122"/>
        <v>9</v>
      </c>
      <c r="X415" s="60">
        <f t="shared" si="123"/>
        <v>9</v>
      </c>
      <c r="Y415" s="24">
        <f t="shared" si="124"/>
        <v>9</v>
      </c>
      <c r="Z415" s="24">
        <f t="shared" si="125"/>
        <v>8</v>
      </c>
      <c r="AA415" s="24">
        <f t="shared" si="126"/>
        <v>9</v>
      </c>
      <c r="AB415" s="24">
        <f t="shared" si="127"/>
        <v>9</v>
      </c>
      <c r="AC415" s="24">
        <f t="shared" si="128"/>
        <v>9</v>
      </c>
      <c r="AD415" s="24">
        <f t="shared" si="129"/>
        <v>9</v>
      </c>
      <c r="AE415" s="24">
        <f t="shared" si="130"/>
        <v>7</v>
      </c>
      <c r="AF415" s="24">
        <f t="shared" si="131"/>
        <v>0</v>
      </c>
      <c r="AG415" s="24">
        <f t="shared" si="132"/>
        <v>0</v>
      </c>
      <c r="AH415" s="24">
        <f t="shared" si="133"/>
        <v>0</v>
      </c>
      <c r="AI415" s="24">
        <f t="shared" si="134"/>
        <v>1</v>
      </c>
      <c r="AJ415" s="24">
        <f t="shared" si="135"/>
        <v>1</v>
      </c>
      <c r="AK415" s="24">
        <f t="shared" si="136"/>
        <v>2</v>
      </c>
      <c r="AL415" s="24">
        <f t="shared" si="137"/>
        <v>6</v>
      </c>
      <c r="AM415" s="2">
        <f t="shared" si="138"/>
        <v>51</v>
      </c>
      <c r="AN415" s="60">
        <f t="shared" si="139"/>
        <v>0</v>
      </c>
    </row>
    <row r="416" spans="1:40" ht="15.5" customHeight="1" x14ac:dyDescent="0.35">
      <c r="A416" s="60">
        <v>414</v>
      </c>
      <c r="B416" s="60">
        <v>414</v>
      </c>
      <c r="C416" s="60" t="s">
        <v>38</v>
      </c>
      <c r="D416" s="60" t="s">
        <v>145</v>
      </c>
      <c r="E416" s="60" t="s">
        <v>554</v>
      </c>
      <c r="I416" s="60" t="s">
        <v>4</v>
      </c>
      <c r="J416" s="60" t="s">
        <v>3</v>
      </c>
      <c r="K416" s="60" t="s">
        <v>41</v>
      </c>
      <c r="L416" s="60" t="s">
        <v>41</v>
      </c>
      <c r="M416" s="60" t="s">
        <v>43</v>
      </c>
      <c r="N416" s="60" t="s">
        <v>41</v>
      </c>
      <c r="O416" s="60" t="s">
        <v>44</v>
      </c>
      <c r="P416" s="60" t="s">
        <v>41</v>
      </c>
      <c r="Q416" s="60" t="s">
        <v>45</v>
      </c>
      <c r="R416" s="60" t="s">
        <v>41</v>
      </c>
      <c r="S416" s="60" t="s">
        <v>46</v>
      </c>
      <c r="T416" s="60" t="s">
        <v>4</v>
      </c>
      <c r="U416" s="60">
        <f t="shared" si="120"/>
        <v>1</v>
      </c>
      <c r="V416" s="60">
        <f t="shared" si="121"/>
        <v>3</v>
      </c>
      <c r="W416" s="60">
        <f t="shared" si="122"/>
        <v>8</v>
      </c>
      <c r="X416" s="60">
        <f t="shared" si="123"/>
        <v>9</v>
      </c>
      <c r="Y416" s="24">
        <f t="shared" si="124"/>
        <v>8</v>
      </c>
      <c r="Z416" s="24">
        <f t="shared" si="125"/>
        <v>6</v>
      </c>
      <c r="AA416" s="24">
        <f t="shared" si="126"/>
        <v>9</v>
      </c>
      <c r="AB416" s="24">
        <f t="shared" si="127"/>
        <v>9</v>
      </c>
      <c r="AC416" s="24">
        <f t="shared" si="128"/>
        <v>9</v>
      </c>
      <c r="AD416" s="24">
        <f t="shared" si="129"/>
        <v>9</v>
      </c>
      <c r="AE416" s="24">
        <f t="shared" si="130"/>
        <v>8</v>
      </c>
      <c r="AF416" s="24">
        <f t="shared" si="131"/>
        <v>1</v>
      </c>
      <c r="AG416" s="24">
        <f t="shared" si="132"/>
        <v>0</v>
      </c>
      <c r="AH416" s="24">
        <f t="shared" si="133"/>
        <v>1</v>
      </c>
      <c r="AI416" s="24">
        <f t="shared" si="134"/>
        <v>2</v>
      </c>
      <c r="AJ416" s="24">
        <f t="shared" si="135"/>
        <v>1</v>
      </c>
      <c r="AK416" s="24">
        <f t="shared" si="136"/>
        <v>3</v>
      </c>
      <c r="AL416" s="24">
        <f t="shared" si="137"/>
        <v>6</v>
      </c>
      <c r="AM416" s="2">
        <f t="shared" si="138"/>
        <v>49</v>
      </c>
      <c r="AN416" s="60">
        <f t="shared" si="139"/>
        <v>0</v>
      </c>
    </row>
    <row r="417" spans="1:40" ht="15.5" customHeight="1" x14ac:dyDescent="0.35">
      <c r="A417" s="60">
        <v>415</v>
      </c>
      <c r="B417" s="60">
        <v>415</v>
      </c>
      <c r="C417" s="60" t="s">
        <v>38</v>
      </c>
      <c r="D417" s="60" t="s">
        <v>145</v>
      </c>
      <c r="E417" s="60" t="s">
        <v>555</v>
      </c>
      <c r="I417" s="60" t="s">
        <v>41</v>
      </c>
      <c r="J417" s="60" t="s">
        <v>41</v>
      </c>
      <c r="K417" s="60" t="s">
        <v>41</v>
      </c>
      <c r="L417" s="60" t="s">
        <v>41</v>
      </c>
      <c r="M417" s="60" t="s">
        <v>59</v>
      </c>
      <c r="N417" s="60" t="s">
        <v>41</v>
      </c>
      <c r="O417" s="60" t="s">
        <v>60</v>
      </c>
      <c r="P417" s="60" t="s">
        <v>41</v>
      </c>
      <c r="Q417" s="60" t="s">
        <v>61</v>
      </c>
      <c r="R417" s="60" t="s">
        <v>41</v>
      </c>
      <c r="S417" s="60" t="s">
        <v>54</v>
      </c>
      <c r="T417" s="60" t="s">
        <v>41</v>
      </c>
      <c r="U417" s="60">
        <f t="shared" si="120"/>
        <v>0</v>
      </c>
      <c r="V417" s="60">
        <f t="shared" si="121"/>
        <v>0</v>
      </c>
      <c r="W417" s="60">
        <f t="shared" si="122"/>
        <v>9</v>
      </c>
      <c r="X417" s="60">
        <f t="shared" si="123"/>
        <v>9</v>
      </c>
      <c r="Y417" s="24">
        <f t="shared" si="124"/>
        <v>9</v>
      </c>
      <c r="Z417" s="24">
        <f t="shared" si="125"/>
        <v>9</v>
      </c>
      <c r="AA417" s="24">
        <f t="shared" si="126"/>
        <v>9</v>
      </c>
      <c r="AB417" s="24">
        <f t="shared" si="127"/>
        <v>9</v>
      </c>
      <c r="AC417" s="24">
        <f t="shared" si="128"/>
        <v>9</v>
      </c>
      <c r="AD417" s="24">
        <f t="shared" si="129"/>
        <v>9</v>
      </c>
      <c r="AE417" s="24">
        <f t="shared" si="130"/>
        <v>9</v>
      </c>
      <c r="AF417" s="24">
        <f t="shared" si="131"/>
        <v>0</v>
      </c>
      <c r="AG417" s="24">
        <f t="shared" si="132"/>
        <v>0</v>
      </c>
      <c r="AH417" s="24">
        <f t="shared" si="133"/>
        <v>0</v>
      </c>
      <c r="AI417" s="24">
        <f t="shared" si="134"/>
        <v>0</v>
      </c>
      <c r="AJ417" s="24">
        <f t="shared" si="135"/>
        <v>0</v>
      </c>
      <c r="AK417" s="24">
        <f t="shared" si="136"/>
        <v>0</v>
      </c>
      <c r="AL417" s="24">
        <f t="shared" si="137"/>
        <v>6</v>
      </c>
      <c r="AM417" s="2">
        <f t="shared" si="138"/>
        <v>54</v>
      </c>
      <c r="AN417" s="60">
        <f t="shared" si="139"/>
        <v>0</v>
      </c>
    </row>
    <row r="418" spans="1:40" ht="15.5" customHeight="1" x14ac:dyDescent="0.35">
      <c r="A418" s="60">
        <v>416</v>
      </c>
      <c r="B418" s="60">
        <v>416</v>
      </c>
      <c r="C418" s="60" t="s">
        <v>38</v>
      </c>
      <c r="D418" s="60" t="s">
        <v>145</v>
      </c>
      <c r="E418" s="60" t="s">
        <v>556</v>
      </c>
      <c r="I418" s="60" t="s">
        <v>47</v>
      </c>
      <c r="J418" s="60" t="s">
        <v>40</v>
      </c>
      <c r="K418" s="60" t="s">
        <v>41</v>
      </c>
      <c r="L418" s="60" t="s">
        <v>4</v>
      </c>
      <c r="M418" s="60" t="s">
        <v>44</v>
      </c>
      <c r="N418" s="60" t="s">
        <v>41</v>
      </c>
      <c r="O418" s="60" t="s">
        <v>45</v>
      </c>
      <c r="P418" s="60" t="s">
        <v>4</v>
      </c>
      <c r="Q418" s="60" t="s">
        <v>46</v>
      </c>
      <c r="R418" s="60" t="s">
        <v>40</v>
      </c>
      <c r="S418" s="60" t="s">
        <v>70</v>
      </c>
      <c r="T418" s="60" t="s">
        <v>40</v>
      </c>
      <c r="U418" s="60">
        <f t="shared" si="120"/>
        <v>4</v>
      </c>
      <c r="V418" s="60">
        <f t="shared" si="121"/>
        <v>6</v>
      </c>
      <c r="W418" s="60">
        <f t="shared" si="122"/>
        <v>2</v>
      </c>
      <c r="X418" s="60">
        <f t="shared" si="123"/>
        <v>8</v>
      </c>
      <c r="Y418" s="24">
        <f t="shared" si="124"/>
        <v>2</v>
      </c>
      <c r="Z418" s="24">
        <f t="shared" si="125"/>
        <v>3</v>
      </c>
      <c r="AA418" s="24">
        <f t="shared" si="126"/>
        <v>9</v>
      </c>
      <c r="AB418" s="24">
        <f t="shared" si="127"/>
        <v>9</v>
      </c>
      <c r="AC418" s="24">
        <f t="shared" si="128"/>
        <v>8</v>
      </c>
      <c r="AD418" s="24">
        <f t="shared" si="129"/>
        <v>3</v>
      </c>
      <c r="AE418" s="24">
        <f t="shared" si="130"/>
        <v>3</v>
      </c>
      <c r="AF418" s="24">
        <f t="shared" si="131"/>
        <v>2</v>
      </c>
      <c r="AG418" s="24">
        <f t="shared" si="132"/>
        <v>2</v>
      </c>
      <c r="AH418" s="24">
        <f t="shared" si="133"/>
        <v>4</v>
      </c>
      <c r="AI418" s="24">
        <f t="shared" si="134"/>
        <v>2</v>
      </c>
      <c r="AJ418" s="24">
        <f t="shared" si="135"/>
        <v>3</v>
      </c>
      <c r="AK418" s="24">
        <f t="shared" si="136"/>
        <v>5</v>
      </c>
      <c r="AL418" s="24">
        <f t="shared" si="137"/>
        <v>6</v>
      </c>
      <c r="AM418" s="2">
        <f t="shared" si="138"/>
        <v>28</v>
      </c>
      <c r="AN418" s="60">
        <f t="shared" si="139"/>
        <v>0</v>
      </c>
    </row>
    <row r="419" spans="1:40" ht="15.5" customHeight="1" x14ac:dyDescent="0.35">
      <c r="A419" s="60">
        <v>417</v>
      </c>
      <c r="B419" s="60">
        <v>417</v>
      </c>
      <c r="C419" s="60" t="s">
        <v>38</v>
      </c>
      <c r="D419" s="60" t="s">
        <v>145</v>
      </c>
      <c r="E419" s="60" t="s">
        <v>557</v>
      </c>
      <c r="I419" s="60" t="s">
        <v>40</v>
      </c>
      <c r="J419" s="60" t="s">
        <v>48</v>
      </c>
      <c r="K419" s="60" t="s">
        <v>41</v>
      </c>
      <c r="L419" s="60" t="s">
        <v>4</v>
      </c>
      <c r="M419" s="60" t="s">
        <v>43</v>
      </c>
      <c r="N419" s="60" t="s">
        <v>41</v>
      </c>
      <c r="O419" s="60" t="s">
        <v>64</v>
      </c>
      <c r="P419" s="60" t="s">
        <v>3</v>
      </c>
      <c r="Q419" s="60" t="s">
        <v>56</v>
      </c>
      <c r="R419" s="60" t="s">
        <v>41</v>
      </c>
      <c r="S419" s="60" t="s">
        <v>66</v>
      </c>
      <c r="T419" s="60" t="s">
        <v>3</v>
      </c>
      <c r="U419" s="60">
        <f t="shared" si="120"/>
        <v>4</v>
      </c>
      <c r="V419" s="60">
        <f t="shared" si="121"/>
        <v>5</v>
      </c>
      <c r="W419" s="60">
        <f t="shared" si="122"/>
        <v>3</v>
      </c>
      <c r="X419" s="60">
        <f t="shared" si="123"/>
        <v>8</v>
      </c>
      <c r="Y419" s="24">
        <f t="shared" si="124"/>
        <v>3</v>
      </c>
      <c r="Z419" s="24">
        <f t="shared" si="125"/>
        <v>5</v>
      </c>
      <c r="AA419" s="24">
        <f t="shared" si="126"/>
        <v>9</v>
      </c>
      <c r="AB419" s="24">
        <f t="shared" si="127"/>
        <v>9</v>
      </c>
      <c r="AC419" s="24">
        <f t="shared" si="128"/>
        <v>6</v>
      </c>
      <c r="AD419" s="24">
        <f t="shared" si="129"/>
        <v>9</v>
      </c>
      <c r="AE419" s="24">
        <f t="shared" si="130"/>
        <v>6</v>
      </c>
      <c r="AF419" s="24">
        <f t="shared" si="131"/>
        <v>2</v>
      </c>
      <c r="AG419" s="24">
        <f t="shared" si="132"/>
        <v>2</v>
      </c>
      <c r="AH419" s="24">
        <f t="shared" si="133"/>
        <v>4</v>
      </c>
      <c r="AI419" s="24">
        <f t="shared" si="134"/>
        <v>2</v>
      </c>
      <c r="AJ419" s="24">
        <f t="shared" si="135"/>
        <v>2</v>
      </c>
      <c r="AK419" s="24">
        <f t="shared" si="136"/>
        <v>4</v>
      </c>
      <c r="AL419" s="24">
        <f t="shared" si="137"/>
        <v>6</v>
      </c>
      <c r="AM419" s="2">
        <f t="shared" si="138"/>
        <v>38</v>
      </c>
      <c r="AN419" s="60">
        <f t="shared" si="139"/>
        <v>0</v>
      </c>
    </row>
    <row r="420" spans="1:40" ht="15.5" customHeight="1" x14ac:dyDescent="0.35">
      <c r="A420" s="60">
        <v>418</v>
      </c>
      <c r="B420" s="60">
        <v>418</v>
      </c>
      <c r="C420" s="60" t="s">
        <v>38</v>
      </c>
      <c r="D420" s="60" t="s">
        <v>145</v>
      </c>
      <c r="E420" s="60" t="s">
        <v>558</v>
      </c>
      <c r="I420" s="60" t="s">
        <v>40</v>
      </c>
      <c r="J420" s="60" t="s">
        <v>40</v>
      </c>
      <c r="K420" s="60" t="s">
        <v>41</v>
      </c>
      <c r="L420" s="60" t="s">
        <v>3</v>
      </c>
      <c r="M420" s="60" t="s">
        <v>43</v>
      </c>
      <c r="N420" s="60" t="s">
        <v>42</v>
      </c>
      <c r="O420" s="60" t="s">
        <v>44</v>
      </c>
      <c r="P420" s="60" t="s">
        <v>41</v>
      </c>
      <c r="Q420" s="60" t="s">
        <v>45</v>
      </c>
      <c r="R420" s="60" t="s">
        <v>48</v>
      </c>
      <c r="S420" s="60" t="s">
        <v>46</v>
      </c>
      <c r="T420" s="60" t="s">
        <v>40</v>
      </c>
      <c r="U420" s="60">
        <f t="shared" si="120"/>
        <v>5</v>
      </c>
      <c r="V420" s="60">
        <f t="shared" si="121"/>
        <v>6</v>
      </c>
      <c r="W420" s="60">
        <f t="shared" si="122"/>
        <v>3</v>
      </c>
      <c r="X420" s="60">
        <f t="shared" si="123"/>
        <v>6</v>
      </c>
      <c r="Y420" s="24">
        <f t="shared" si="124"/>
        <v>3</v>
      </c>
      <c r="Z420" s="24">
        <f t="shared" si="125"/>
        <v>3</v>
      </c>
      <c r="AA420" s="24">
        <f t="shared" si="126"/>
        <v>9</v>
      </c>
      <c r="AB420" s="24">
        <f t="shared" si="127"/>
        <v>7</v>
      </c>
      <c r="AC420" s="24">
        <f t="shared" si="128"/>
        <v>9</v>
      </c>
      <c r="AD420" s="24">
        <f t="shared" si="129"/>
        <v>5</v>
      </c>
      <c r="AE420" s="24">
        <f t="shared" si="130"/>
        <v>3</v>
      </c>
      <c r="AF420" s="24">
        <f t="shared" si="131"/>
        <v>2</v>
      </c>
      <c r="AG420" s="24">
        <f t="shared" si="132"/>
        <v>2</v>
      </c>
      <c r="AH420" s="24">
        <f t="shared" si="133"/>
        <v>4</v>
      </c>
      <c r="AI420" s="24">
        <f t="shared" si="134"/>
        <v>2</v>
      </c>
      <c r="AJ420" s="24">
        <f t="shared" si="135"/>
        <v>3</v>
      </c>
      <c r="AK420" s="24">
        <f t="shared" si="136"/>
        <v>5</v>
      </c>
      <c r="AL420" s="24">
        <f t="shared" si="137"/>
        <v>6</v>
      </c>
      <c r="AM420" s="2">
        <f t="shared" si="138"/>
        <v>30</v>
      </c>
      <c r="AN420" s="60">
        <f t="shared" si="139"/>
        <v>0</v>
      </c>
    </row>
    <row r="421" spans="1:40" ht="15.5" customHeight="1" x14ac:dyDescent="0.35">
      <c r="A421" s="60">
        <v>419</v>
      </c>
      <c r="B421" s="60">
        <v>419</v>
      </c>
      <c r="C421" s="60" t="s">
        <v>38</v>
      </c>
      <c r="D421" s="60" t="s">
        <v>145</v>
      </c>
      <c r="E421" s="60" t="s">
        <v>559</v>
      </c>
      <c r="I421" s="60" t="s">
        <v>49</v>
      </c>
      <c r="J421" s="60" t="s">
        <v>3</v>
      </c>
      <c r="K421" s="60" t="s">
        <v>41</v>
      </c>
      <c r="L421" s="60" t="s">
        <v>41</v>
      </c>
      <c r="M421" s="60" t="s">
        <v>63</v>
      </c>
      <c r="N421" s="60" t="s">
        <v>41</v>
      </c>
      <c r="O421" s="60" t="s">
        <v>51</v>
      </c>
      <c r="P421" s="60" t="s">
        <v>4</v>
      </c>
      <c r="Q421" s="60" t="s">
        <v>52</v>
      </c>
      <c r="R421" s="60" t="s">
        <v>4</v>
      </c>
      <c r="S421" s="60" t="s">
        <v>65</v>
      </c>
      <c r="T421" s="60" t="s">
        <v>4</v>
      </c>
      <c r="U421" s="60">
        <f t="shared" si="120"/>
        <v>2</v>
      </c>
      <c r="V421" s="60">
        <f t="shared" si="121"/>
        <v>5</v>
      </c>
      <c r="W421" s="60">
        <f t="shared" si="122"/>
        <v>4</v>
      </c>
      <c r="X421" s="60">
        <f t="shared" si="123"/>
        <v>9</v>
      </c>
      <c r="Y421" s="24">
        <f t="shared" si="124"/>
        <v>4</v>
      </c>
      <c r="Z421" s="24">
        <f t="shared" si="125"/>
        <v>6</v>
      </c>
      <c r="AA421" s="24">
        <f t="shared" si="126"/>
        <v>9</v>
      </c>
      <c r="AB421" s="24">
        <f t="shared" si="127"/>
        <v>9</v>
      </c>
      <c r="AC421" s="24">
        <f t="shared" si="128"/>
        <v>8</v>
      </c>
      <c r="AD421" s="24">
        <f t="shared" si="129"/>
        <v>8</v>
      </c>
      <c r="AE421" s="24">
        <f t="shared" si="130"/>
        <v>8</v>
      </c>
      <c r="AF421" s="24">
        <f t="shared" si="131"/>
        <v>2</v>
      </c>
      <c r="AG421" s="24">
        <f t="shared" si="132"/>
        <v>0</v>
      </c>
      <c r="AH421" s="24">
        <f t="shared" si="133"/>
        <v>2</v>
      </c>
      <c r="AI421" s="24">
        <f t="shared" si="134"/>
        <v>2</v>
      </c>
      <c r="AJ421" s="24">
        <f t="shared" si="135"/>
        <v>3</v>
      </c>
      <c r="AK421" s="24">
        <f t="shared" si="136"/>
        <v>5</v>
      </c>
      <c r="AL421" s="24">
        <f t="shared" si="137"/>
        <v>6</v>
      </c>
      <c r="AM421" s="2">
        <f t="shared" si="138"/>
        <v>43</v>
      </c>
      <c r="AN421" s="60">
        <f t="shared" si="139"/>
        <v>0</v>
      </c>
    </row>
    <row r="422" spans="1:40" ht="15.5" customHeight="1" x14ac:dyDescent="0.35">
      <c r="A422" s="60">
        <v>420</v>
      </c>
      <c r="B422" s="60">
        <v>420</v>
      </c>
      <c r="C422" s="60" t="s">
        <v>55</v>
      </c>
      <c r="D422" s="60" t="s">
        <v>145</v>
      </c>
      <c r="E422" s="60" t="s">
        <v>560</v>
      </c>
      <c r="I422" s="60" t="s">
        <v>40</v>
      </c>
      <c r="J422" s="60" t="s">
        <v>49</v>
      </c>
      <c r="K422" s="60" t="s">
        <v>41</v>
      </c>
      <c r="L422" s="60" t="s">
        <v>3</v>
      </c>
      <c r="M422" s="60" t="s">
        <v>43</v>
      </c>
      <c r="N422" s="60" t="s">
        <v>3</v>
      </c>
      <c r="O422" s="60" t="s">
        <v>52</v>
      </c>
      <c r="P422" s="60" t="s">
        <v>49</v>
      </c>
      <c r="Q422" s="60" t="s">
        <v>53</v>
      </c>
      <c r="R422" s="60" t="s">
        <v>49</v>
      </c>
      <c r="S422" s="60" t="s">
        <v>73</v>
      </c>
      <c r="T422" s="60" t="s">
        <v>48</v>
      </c>
      <c r="U422" s="60">
        <f t="shared" si="120"/>
        <v>7</v>
      </c>
      <c r="V422" s="60">
        <f t="shared" si="121"/>
        <v>7</v>
      </c>
      <c r="W422" s="60">
        <f t="shared" si="122"/>
        <v>3</v>
      </c>
      <c r="X422" s="60">
        <f t="shared" si="123"/>
        <v>6</v>
      </c>
      <c r="Y422" s="24">
        <f t="shared" si="124"/>
        <v>3</v>
      </c>
      <c r="Z422" s="24">
        <f t="shared" si="125"/>
        <v>4</v>
      </c>
      <c r="AA422" s="24">
        <f t="shared" si="126"/>
        <v>9</v>
      </c>
      <c r="AB422" s="24">
        <f t="shared" si="127"/>
        <v>6</v>
      </c>
      <c r="AC422" s="24">
        <f t="shared" si="128"/>
        <v>4</v>
      </c>
      <c r="AD422" s="24">
        <f t="shared" si="129"/>
        <v>4</v>
      </c>
      <c r="AE422" s="24">
        <f t="shared" si="130"/>
        <v>5</v>
      </c>
      <c r="AF422" s="24">
        <f t="shared" si="131"/>
        <v>2</v>
      </c>
      <c r="AG422" s="24">
        <f t="shared" si="132"/>
        <v>3</v>
      </c>
      <c r="AH422" s="24">
        <f t="shared" si="133"/>
        <v>5</v>
      </c>
      <c r="AI422" s="24">
        <f t="shared" si="134"/>
        <v>2</v>
      </c>
      <c r="AJ422" s="24">
        <f t="shared" si="135"/>
        <v>3</v>
      </c>
      <c r="AK422" s="24">
        <f t="shared" si="136"/>
        <v>5</v>
      </c>
      <c r="AL422" s="24">
        <f t="shared" si="137"/>
        <v>6</v>
      </c>
      <c r="AM422" s="2">
        <f t="shared" si="138"/>
        <v>29</v>
      </c>
      <c r="AN422" s="60">
        <f t="shared" si="139"/>
        <v>0</v>
      </c>
    </row>
    <row r="423" spans="1:40" ht="15.5" customHeight="1" x14ac:dyDescent="0.35">
      <c r="A423" s="60">
        <v>421</v>
      </c>
      <c r="B423" s="60">
        <v>421</v>
      </c>
      <c r="C423" s="60" t="s">
        <v>55</v>
      </c>
      <c r="D423" s="60" t="s">
        <v>145</v>
      </c>
      <c r="E423" s="60" t="s">
        <v>561</v>
      </c>
      <c r="I423" s="60" t="s">
        <v>41</v>
      </c>
      <c r="J423" s="60" t="s">
        <v>4</v>
      </c>
      <c r="K423" s="60" t="s">
        <v>41</v>
      </c>
      <c r="L423" s="60" t="s">
        <v>41</v>
      </c>
      <c r="M423" s="60" t="s">
        <v>43</v>
      </c>
      <c r="N423" s="60" t="s">
        <v>41</v>
      </c>
      <c r="O423" s="60" t="s">
        <v>70</v>
      </c>
      <c r="P423" s="60" t="s">
        <v>48</v>
      </c>
      <c r="Q423" s="60" t="s">
        <v>74</v>
      </c>
      <c r="R423" s="60" t="s">
        <v>3</v>
      </c>
      <c r="S423" s="60" t="s">
        <v>75</v>
      </c>
      <c r="T423" s="60" t="s">
        <v>3</v>
      </c>
      <c r="U423" s="60">
        <f t="shared" si="120"/>
        <v>3</v>
      </c>
      <c r="V423" s="60">
        <f t="shared" si="121"/>
        <v>4</v>
      </c>
      <c r="W423" s="60">
        <f t="shared" si="122"/>
        <v>9</v>
      </c>
      <c r="X423" s="60">
        <f t="shared" si="123"/>
        <v>9</v>
      </c>
      <c r="Y423" s="24">
        <f t="shared" si="124"/>
        <v>9</v>
      </c>
      <c r="Z423" s="24">
        <f t="shared" si="125"/>
        <v>8</v>
      </c>
      <c r="AA423" s="24">
        <f t="shared" si="126"/>
        <v>9</v>
      </c>
      <c r="AB423" s="24">
        <f t="shared" si="127"/>
        <v>9</v>
      </c>
      <c r="AC423" s="24">
        <f t="shared" si="128"/>
        <v>5</v>
      </c>
      <c r="AD423" s="24">
        <f t="shared" si="129"/>
        <v>6</v>
      </c>
      <c r="AE423" s="24">
        <f t="shared" si="130"/>
        <v>6</v>
      </c>
      <c r="AF423" s="24">
        <f t="shared" si="131"/>
        <v>0</v>
      </c>
      <c r="AG423" s="24">
        <f t="shared" si="132"/>
        <v>3</v>
      </c>
      <c r="AH423" s="24">
        <f t="shared" si="133"/>
        <v>3</v>
      </c>
      <c r="AI423" s="24">
        <f t="shared" si="134"/>
        <v>1</v>
      </c>
      <c r="AJ423" s="24">
        <f t="shared" si="135"/>
        <v>3</v>
      </c>
      <c r="AK423" s="24">
        <f t="shared" si="136"/>
        <v>4</v>
      </c>
      <c r="AL423" s="24">
        <f t="shared" si="137"/>
        <v>6</v>
      </c>
      <c r="AM423" s="2">
        <f t="shared" si="138"/>
        <v>43</v>
      </c>
      <c r="AN423" s="60">
        <f t="shared" si="139"/>
        <v>0</v>
      </c>
    </row>
    <row r="424" spans="1:40" ht="15.5" customHeight="1" x14ac:dyDescent="0.35">
      <c r="A424" s="60">
        <v>422</v>
      </c>
      <c r="B424" s="60">
        <v>422</v>
      </c>
      <c r="C424" s="60" t="s">
        <v>38</v>
      </c>
      <c r="D424" s="60" t="s">
        <v>145</v>
      </c>
      <c r="E424" s="60" t="s">
        <v>562</v>
      </c>
      <c r="I424" s="60" t="s">
        <v>41</v>
      </c>
      <c r="J424" s="60" t="s">
        <v>41</v>
      </c>
      <c r="K424" s="60" t="s">
        <v>41</v>
      </c>
      <c r="L424" s="60" t="s">
        <v>41</v>
      </c>
      <c r="M424" s="60" t="s">
        <v>57</v>
      </c>
      <c r="N424" s="60" t="s">
        <v>41</v>
      </c>
      <c r="O424" s="60" t="s">
        <v>72</v>
      </c>
      <c r="P424" s="60" t="s">
        <v>3</v>
      </c>
      <c r="Q424" s="60" t="s">
        <v>46</v>
      </c>
      <c r="R424" s="60" t="s">
        <v>41</v>
      </c>
      <c r="S424" s="60" t="s">
        <v>70</v>
      </c>
      <c r="T424" s="60" t="s">
        <v>42</v>
      </c>
      <c r="U424" s="60">
        <f t="shared" si="120"/>
        <v>1</v>
      </c>
      <c r="V424" s="60">
        <f t="shared" si="121"/>
        <v>2</v>
      </c>
      <c r="W424" s="60">
        <f t="shared" si="122"/>
        <v>9</v>
      </c>
      <c r="X424" s="60">
        <f t="shared" si="123"/>
        <v>9</v>
      </c>
      <c r="Y424" s="24">
        <f t="shared" si="124"/>
        <v>9</v>
      </c>
      <c r="Z424" s="24">
        <f t="shared" si="125"/>
        <v>9</v>
      </c>
      <c r="AA424" s="24">
        <f t="shared" si="126"/>
        <v>9</v>
      </c>
      <c r="AB424" s="24">
        <f t="shared" si="127"/>
        <v>9</v>
      </c>
      <c r="AC424" s="24">
        <f t="shared" si="128"/>
        <v>6</v>
      </c>
      <c r="AD424" s="24">
        <f t="shared" si="129"/>
        <v>9</v>
      </c>
      <c r="AE424" s="24">
        <f t="shared" si="130"/>
        <v>7</v>
      </c>
      <c r="AF424" s="24">
        <f t="shared" si="131"/>
        <v>0</v>
      </c>
      <c r="AG424" s="24">
        <f t="shared" si="132"/>
        <v>1</v>
      </c>
      <c r="AH424" s="24">
        <f t="shared" si="133"/>
        <v>1</v>
      </c>
      <c r="AI424" s="24">
        <f t="shared" si="134"/>
        <v>0</v>
      </c>
      <c r="AJ424" s="24">
        <f t="shared" si="135"/>
        <v>2</v>
      </c>
      <c r="AK424" s="24">
        <f t="shared" si="136"/>
        <v>2</v>
      </c>
      <c r="AL424" s="24">
        <f t="shared" si="137"/>
        <v>6</v>
      </c>
      <c r="AM424" s="2">
        <f t="shared" si="138"/>
        <v>49</v>
      </c>
      <c r="AN424" s="60">
        <f t="shared" si="139"/>
        <v>0</v>
      </c>
    </row>
    <row r="425" spans="1:40" ht="15.5" customHeight="1" x14ac:dyDescent="0.35">
      <c r="A425" s="60">
        <v>423</v>
      </c>
      <c r="B425" s="60">
        <v>423</v>
      </c>
      <c r="C425" s="60" t="s">
        <v>38</v>
      </c>
      <c r="D425" s="60" t="s">
        <v>145</v>
      </c>
      <c r="E425" s="60" t="s">
        <v>563</v>
      </c>
      <c r="I425" s="60" t="s">
        <v>48</v>
      </c>
      <c r="J425" s="60" t="s">
        <v>48</v>
      </c>
      <c r="K425" s="60" t="s">
        <v>4</v>
      </c>
      <c r="L425" s="60" t="s">
        <v>41</v>
      </c>
      <c r="M425" s="60" t="s">
        <v>57</v>
      </c>
      <c r="N425" s="60" t="s">
        <v>41</v>
      </c>
      <c r="O425" s="60" t="s">
        <v>72</v>
      </c>
      <c r="P425" s="60" t="s">
        <v>47</v>
      </c>
      <c r="Q425" s="60" t="s">
        <v>46</v>
      </c>
      <c r="R425" s="60" t="s">
        <v>42</v>
      </c>
      <c r="S425" s="60" t="s">
        <v>70</v>
      </c>
      <c r="T425" s="60" t="s">
        <v>40</v>
      </c>
      <c r="U425" s="60">
        <f t="shared" si="120"/>
        <v>4</v>
      </c>
      <c r="V425" s="60">
        <f t="shared" si="121"/>
        <v>6</v>
      </c>
      <c r="W425" s="60">
        <f t="shared" si="122"/>
        <v>5</v>
      </c>
      <c r="X425" s="60">
        <f t="shared" si="123"/>
        <v>9</v>
      </c>
      <c r="Y425" s="24">
        <f t="shared" si="124"/>
        <v>5</v>
      </c>
      <c r="Z425" s="24">
        <f t="shared" si="125"/>
        <v>5</v>
      </c>
      <c r="AA425" s="24">
        <f t="shared" si="126"/>
        <v>8</v>
      </c>
      <c r="AB425" s="24">
        <f t="shared" si="127"/>
        <v>9</v>
      </c>
      <c r="AC425" s="24">
        <f t="shared" si="128"/>
        <v>2</v>
      </c>
      <c r="AD425" s="24">
        <f t="shared" si="129"/>
        <v>7</v>
      </c>
      <c r="AE425" s="24">
        <f t="shared" si="130"/>
        <v>3</v>
      </c>
      <c r="AF425" s="24">
        <f t="shared" si="131"/>
        <v>2</v>
      </c>
      <c r="AG425" s="24">
        <f t="shared" si="132"/>
        <v>2</v>
      </c>
      <c r="AH425" s="24">
        <f t="shared" si="133"/>
        <v>4</v>
      </c>
      <c r="AI425" s="24">
        <f t="shared" si="134"/>
        <v>3</v>
      </c>
      <c r="AJ425" s="24">
        <f t="shared" si="135"/>
        <v>3</v>
      </c>
      <c r="AK425" s="24">
        <f t="shared" si="136"/>
        <v>6</v>
      </c>
      <c r="AL425" s="24">
        <f t="shared" si="137"/>
        <v>6</v>
      </c>
      <c r="AM425" s="2">
        <f t="shared" si="138"/>
        <v>30</v>
      </c>
      <c r="AN425" s="60">
        <f t="shared" si="139"/>
        <v>0</v>
      </c>
    </row>
    <row r="426" spans="1:40" ht="15.5" customHeight="1" x14ac:dyDescent="0.35">
      <c r="A426" s="60">
        <v>424</v>
      </c>
      <c r="B426" s="60">
        <v>424</v>
      </c>
      <c r="C426" s="60" t="s">
        <v>38</v>
      </c>
      <c r="D426" s="60" t="s">
        <v>145</v>
      </c>
      <c r="E426" s="60" t="s">
        <v>564</v>
      </c>
      <c r="I426" s="60" t="s">
        <v>3</v>
      </c>
      <c r="J426" s="60" t="s">
        <v>49</v>
      </c>
      <c r="K426" s="60" t="s">
        <v>41</v>
      </c>
      <c r="L426" s="60" t="s">
        <v>41</v>
      </c>
      <c r="M426" s="60" t="s">
        <v>51</v>
      </c>
      <c r="N426" s="60" t="s">
        <v>40</v>
      </c>
      <c r="O426" s="60" t="s">
        <v>52</v>
      </c>
      <c r="P426" s="60" t="s">
        <v>49</v>
      </c>
      <c r="Q426" s="60" t="s">
        <v>53</v>
      </c>
      <c r="R426" s="60" t="s">
        <v>42</v>
      </c>
      <c r="S426" s="60" t="s">
        <v>54</v>
      </c>
      <c r="T426" s="60" t="s">
        <v>41</v>
      </c>
      <c r="U426" s="60">
        <f t="shared" si="120"/>
        <v>4</v>
      </c>
      <c r="V426" s="60">
        <f t="shared" si="121"/>
        <v>5</v>
      </c>
      <c r="W426" s="60">
        <f t="shared" si="122"/>
        <v>6</v>
      </c>
      <c r="X426" s="60">
        <f t="shared" si="123"/>
        <v>9</v>
      </c>
      <c r="Y426" s="24">
        <f t="shared" si="124"/>
        <v>6</v>
      </c>
      <c r="Z426" s="24">
        <f t="shared" si="125"/>
        <v>4</v>
      </c>
      <c r="AA426" s="24">
        <f t="shared" si="126"/>
        <v>9</v>
      </c>
      <c r="AB426" s="24">
        <f t="shared" si="127"/>
        <v>3</v>
      </c>
      <c r="AC426" s="24">
        <f t="shared" si="128"/>
        <v>4</v>
      </c>
      <c r="AD426" s="24">
        <f t="shared" si="129"/>
        <v>7</v>
      </c>
      <c r="AE426" s="24">
        <f t="shared" si="130"/>
        <v>9</v>
      </c>
      <c r="AF426" s="24">
        <f t="shared" si="131"/>
        <v>2</v>
      </c>
      <c r="AG426" s="24">
        <f t="shared" si="132"/>
        <v>2</v>
      </c>
      <c r="AH426" s="24">
        <f t="shared" si="133"/>
        <v>4</v>
      </c>
      <c r="AI426" s="24">
        <f t="shared" si="134"/>
        <v>2</v>
      </c>
      <c r="AJ426" s="24">
        <f t="shared" si="135"/>
        <v>3</v>
      </c>
      <c r="AK426" s="24">
        <f t="shared" si="136"/>
        <v>5</v>
      </c>
      <c r="AL426" s="24">
        <f t="shared" si="137"/>
        <v>6</v>
      </c>
      <c r="AM426" s="2">
        <f t="shared" si="138"/>
        <v>33</v>
      </c>
      <c r="AN426" s="60">
        <f t="shared" si="139"/>
        <v>0</v>
      </c>
    </row>
    <row r="427" spans="1:40" ht="15.5" customHeight="1" x14ac:dyDescent="0.35">
      <c r="A427" s="60">
        <v>425</v>
      </c>
      <c r="B427" s="60">
        <v>425</v>
      </c>
      <c r="C427" s="60" t="s">
        <v>55</v>
      </c>
      <c r="D427" s="60" t="s">
        <v>145</v>
      </c>
      <c r="E427" s="60" t="s">
        <v>565</v>
      </c>
      <c r="I427" s="60" t="s">
        <v>48</v>
      </c>
      <c r="J427" s="60" t="s">
        <v>3</v>
      </c>
      <c r="K427" s="60" t="s">
        <v>41</v>
      </c>
      <c r="L427" s="60" t="s">
        <v>41</v>
      </c>
      <c r="M427" s="60" t="s">
        <v>65</v>
      </c>
      <c r="N427" s="60" t="s">
        <v>4</v>
      </c>
      <c r="O427" s="60" t="s">
        <v>69</v>
      </c>
      <c r="P427" s="60" t="s">
        <v>40</v>
      </c>
      <c r="Q427" s="60" t="s">
        <v>70</v>
      </c>
      <c r="R427" s="60" t="s">
        <v>62</v>
      </c>
      <c r="S427" s="60" t="s">
        <v>71</v>
      </c>
      <c r="T427" s="60" t="s">
        <v>3</v>
      </c>
      <c r="U427" s="60">
        <f t="shared" si="120"/>
        <v>5</v>
      </c>
      <c r="V427" s="60">
        <f t="shared" si="121"/>
        <v>6</v>
      </c>
      <c r="W427" s="60">
        <f t="shared" si="122"/>
        <v>5</v>
      </c>
      <c r="X427" s="60">
        <f t="shared" si="123"/>
        <v>9</v>
      </c>
      <c r="Y427" s="24">
        <f t="shared" si="124"/>
        <v>5</v>
      </c>
      <c r="Z427" s="24">
        <f t="shared" si="125"/>
        <v>6</v>
      </c>
      <c r="AA427" s="24">
        <f t="shared" si="126"/>
        <v>9</v>
      </c>
      <c r="AB427" s="24">
        <f t="shared" si="127"/>
        <v>8</v>
      </c>
      <c r="AC427" s="24">
        <f t="shared" si="128"/>
        <v>3</v>
      </c>
      <c r="AD427" s="24">
        <f t="shared" si="129"/>
        <v>1</v>
      </c>
      <c r="AE427" s="24">
        <f t="shared" si="130"/>
        <v>6</v>
      </c>
      <c r="AF427" s="24">
        <f t="shared" si="131"/>
        <v>2</v>
      </c>
      <c r="AG427" s="24">
        <f t="shared" si="132"/>
        <v>3</v>
      </c>
      <c r="AH427" s="24">
        <f t="shared" si="133"/>
        <v>5</v>
      </c>
      <c r="AI427" s="24">
        <f t="shared" si="134"/>
        <v>2</v>
      </c>
      <c r="AJ427" s="24">
        <f t="shared" si="135"/>
        <v>3</v>
      </c>
      <c r="AK427" s="24">
        <f t="shared" si="136"/>
        <v>5</v>
      </c>
      <c r="AL427" s="24">
        <f t="shared" si="137"/>
        <v>6</v>
      </c>
      <c r="AM427" s="2">
        <f t="shared" si="138"/>
        <v>30</v>
      </c>
      <c r="AN427" s="60">
        <f t="shared" si="139"/>
        <v>1</v>
      </c>
    </row>
    <row r="428" spans="1:40" ht="15.5" customHeight="1" x14ac:dyDescent="0.35">
      <c r="A428" s="60">
        <v>426</v>
      </c>
      <c r="B428" s="60">
        <v>426</v>
      </c>
      <c r="C428" s="60" t="s">
        <v>55</v>
      </c>
      <c r="D428" s="60" t="s">
        <v>145</v>
      </c>
      <c r="E428" s="60" t="s">
        <v>566</v>
      </c>
      <c r="I428" s="60" t="s">
        <v>50</v>
      </c>
      <c r="J428" s="60" t="s">
        <v>41</v>
      </c>
      <c r="K428" s="60" t="s">
        <v>41</v>
      </c>
      <c r="L428" s="60" t="s">
        <v>41</v>
      </c>
      <c r="M428" s="60" t="s">
        <v>66</v>
      </c>
      <c r="N428" s="60" t="s">
        <v>3</v>
      </c>
      <c r="O428" s="60" t="s">
        <v>69</v>
      </c>
      <c r="P428" s="60" t="s">
        <v>3</v>
      </c>
      <c r="Q428" s="60" t="s">
        <v>70</v>
      </c>
      <c r="R428" s="60" t="s">
        <v>42</v>
      </c>
      <c r="S428" s="60" t="s">
        <v>71</v>
      </c>
      <c r="T428" s="60" t="s">
        <v>42</v>
      </c>
      <c r="U428" s="60">
        <f t="shared" si="120"/>
        <v>2</v>
      </c>
      <c r="V428" s="60">
        <f t="shared" si="121"/>
        <v>4</v>
      </c>
      <c r="W428" s="60" t="str">
        <f t="shared" si="122"/>
        <v/>
      </c>
      <c r="X428" s="60">
        <f t="shared" si="123"/>
        <v>9</v>
      </c>
      <c r="Y428" s="24" t="str">
        <f t="shared" si="124"/>
        <v/>
      </c>
      <c r="Z428" s="24">
        <f t="shared" si="125"/>
        <v>9</v>
      </c>
      <c r="AA428" s="24">
        <f t="shared" si="126"/>
        <v>9</v>
      </c>
      <c r="AB428" s="24">
        <f t="shared" si="127"/>
        <v>6</v>
      </c>
      <c r="AC428" s="24">
        <f t="shared" si="128"/>
        <v>6</v>
      </c>
      <c r="AD428" s="24">
        <f t="shared" si="129"/>
        <v>7</v>
      </c>
      <c r="AE428" s="24">
        <f t="shared" si="130"/>
        <v>7</v>
      </c>
      <c r="AF428" s="24">
        <f t="shared" si="131"/>
        <v>0</v>
      </c>
      <c r="AG428" s="24">
        <f t="shared" si="132"/>
        <v>2</v>
      </c>
      <c r="AH428" s="24">
        <f t="shared" si="133"/>
        <v>2</v>
      </c>
      <c r="AI428" s="24">
        <f t="shared" si="134"/>
        <v>0</v>
      </c>
      <c r="AJ428" s="24">
        <f t="shared" si="135"/>
        <v>3</v>
      </c>
      <c r="AK428" s="24">
        <f t="shared" si="136"/>
        <v>3</v>
      </c>
      <c r="AL428" s="24">
        <f t="shared" si="137"/>
        <v>5</v>
      </c>
      <c r="AM428" s="2" t="str">
        <f t="shared" si="138"/>
        <v/>
      </c>
      <c r="AN428" s="60">
        <f t="shared" si="139"/>
        <v>0</v>
      </c>
    </row>
    <row r="429" spans="1:40" ht="15.5" customHeight="1" x14ac:dyDescent="0.35">
      <c r="A429" s="60">
        <v>427</v>
      </c>
      <c r="B429" s="60">
        <v>427</v>
      </c>
      <c r="C429" s="60" t="s">
        <v>38</v>
      </c>
      <c r="D429" s="60" t="s">
        <v>145</v>
      </c>
      <c r="E429" s="60" t="s">
        <v>567</v>
      </c>
      <c r="I429" s="60" t="s">
        <v>40</v>
      </c>
      <c r="J429" s="60" t="s">
        <v>49</v>
      </c>
      <c r="K429" s="60" t="s">
        <v>41</v>
      </c>
      <c r="L429" s="60" t="s">
        <v>4</v>
      </c>
      <c r="M429" s="60" t="s">
        <v>43</v>
      </c>
      <c r="N429" s="60" t="s">
        <v>41</v>
      </c>
      <c r="O429" s="60" t="s">
        <v>57</v>
      </c>
      <c r="P429" s="60" t="s">
        <v>4</v>
      </c>
      <c r="Q429" s="60" t="s">
        <v>72</v>
      </c>
      <c r="R429" s="60" t="s">
        <v>40</v>
      </c>
      <c r="S429" s="60" t="s">
        <v>46</v>
      </c>
      <c r="T429" s="60" t="s">
        <v>40</v>
      </c>
      <c r="U429" s="60">
        <f t="shared" si="120"/>
        <v>4</v>
      </c>
      <c r="V429" s="60">
        <f t="shared" si="121"/>
        <v>6</v>
      </c>
      <c r="W429" s="60">
        <f t="shared" si="122"/>
        <v>3</v>
      </c>
      <c r="X429" s="60">
        <f t="shared" si="123"/>
        <v>8</v>
      </c>
      <c r="Y429" s="24">
        <f t="shared" si="124"/>
        <v>3</v>
      </c>
      <c r="Z429" s="24">
        <f t="shared" si="125"/>
        <v>4</v>
      </c>
      <c r="AA429" s="24">
        <f t="shared" si="126"/>
        <v>9</v>
      </c>
      <c r="AB429" s="24">
        <f t="shared" si="127"/>
        <v>9</v>
      </c>
      <c r="AC429" s="24">
        <f t="shared" si="128"/>
        <v>8</v>
      </c>
      <c r="AD429" s="24">
        <f t="shared" si="129"/>
        <v>3</v>
      </c>
      <c r="AE429" s="24">
        <f t="shared" si="130"/>
        <v>3</v>
      </c>
      <c r="AF429" s="24">
        <f t="shared" si="131"/>
        <v>2</v>
      </c>
      <c r="AG429" s="24">
        <f t="shared" si="132"/>
        <v>2</v>
      </c>
      <c r="AH429" s="24">
        <f t="shared" si="133"/>
        <v>4</v>
      </c>
      <c r="AI429" s="24">
        <f t="shared" si="134"/>
        <v>2</v>
      </c>
      <c r="AJ429" s="24">
        <f t="shared" si="135"/>
        <v>3</v>
      </c>
      <c r="AK429" s="24">
        <f t="shared" si="136"/>
        <v>5</v>
      </c>
      <c r="AL429" s="24">
        <f t="shared" si="137"/>
        <v>6</v>
      </c>
      <c r="AM429" s="2">
        <f t="shared" si="138"/>
        <v>30</v>
      </c>
      <c r="AN429" s="60">
        <f t="shared" si="139"/>
        <v>0</v>
      </c>
    </row>
    <row r="430" spans="1:40" ht="15.5" customHeight="1" x14ac:dyDescent="0.35">
      <c r="A430" s="60">
        <v>428</v>
      </c>
      <c r="B430" s="60">
        <v>428</v>
      </c>
      <c r="C430" s="60" t="s">
        <v>55</v>
      </c>
      <c r="D430" s="60" t="s">
        <v>145</v>
      </c>
      <c r="E430" s="60" t="s">
        <v>568</v>
      </c>
      <c r="I430" s="60" t="s">
        <v>40</v>
      </c>
      <c r="J430" s="60" t="s">
        <v>40</v>
      </c>
      <c r="K430" s="60" t="s">
        <v>4</v>
      </c>
      <c r="L430" s="60" t="s">
        <v>48</v>
      </c>
      <c r="M430" s="60" t="s">
        <v>63</v>
      </c>
      <c r="N430" s="60" t="s">
        <v>4</v>
      </c>
      <c r="O430" s="60" t="s">
        <v>43</v>
      </c>
      <c r="P430" s="60" t="s">
        <v>40</v>
      </c>
      <c r="Q430" s="60" t="s">
        <v>64</v>
      </c>
      <c r="R430" s="60" t="s">
        <v>40</v>
      </c>
      <c r="S430" s="60" t="s">
        <v>54</v>
      </c>
      <c r="T430" s="60" t="s">
        <v>48</v>
      </c>
      <c r="U430" s="60">
        <f t="shared" si="120"/>
        <v>6</v>
      </c>
      <c r="V430" s="60">
        <f t="shared" si="121"/>
        <v>8</v>
      </c>
      <c r="W430" s="60">
        <f t="shared" si="122"/>
        <v>3</v>
      </c>
      <c r="X430" s="60">
        <f t="shared" si="123"/>
        <v>5</v>
      </c>
      <c r="Y430" s="24">
        <f t="shared" si="124"/>
        <v>3</v>
      </c>
      <c r="Z430" s="24">
        <f t="shared" si="125"/>
        <v>3</v>
      </c>
      <c r="AA430" s="24">
        <f t="shared" si="126"/>
        <v>8</v>
      </c>
      <c r="AB430" s="24">
        <f t="shared" si="127"/>
        <v>8</v>
      </c>
      <c r="AC430" s="24">
        <f t="shared" si="128"/>
        <v>3</v>
      </c>
      <c r="AD430" s="24">
        <f t="shared" si="129"/>
        <v>3</v>
      </c>
      <c r="AE430" s="24">
        <f t="shared" si="130"/>
        <v>5</v>
      </c>
      <c r="AF430" s="24">
        <f t="shared" si="131"/>
        <v>2</v>
      </c>
      <c r="AG430" s="24">
        <f t="shared" si="132"/>
        <v>3</v>
      </c>
      <c r="AH430" s="24">
        <f t="shared" si="133"/>
        <v>5</v>
      </c>
      <c r="AI430" s="24">
        <f t="shared" si="134"/>
        <v>3</v>
      </c>
      <c r="AJ430" s="24">
        <f t="shared" si="135"/>
        <v>3</v>
      </c>
      <c r="AK430" s="24">
        <f t="shared" si="136"/>
        <v>6</v>
      </c>
      <c r="AL430" s="24">
        <f t="shared" si="137"/>
        <v>6</v>
      </c>
      <c r="AM430" s="2">
        <f t="shared" si="138"/>
        <v>25</v>
      </c>
      <c r="AN430" s="60">
        <f t="shared" si="139"/>
        <v>0</v>
      </c>
    </row>
    <row r="431" spans="1:40" ht="15.5" customHeight="1" x14ac:dyDescent="0.35">
      <c r="A431" s="60">
        <v>429</v>
      </c>
      <c r="B431" s="60">
        <v>429</v>
      </c>
      <c r="C431" s="60" t="s">
        <v>38</v>
      </c>
      <c r="D431" s="60" t="s">
        <v>145</v>
      </c>
      <c r="E431" s="60" t="s">
        <v>569</v>
      </c>
      <c r="I431" s="60" t="s">
        <v>48</v>
      </c>
      <c r="J431" s="60" t="s">
        <v>40</v>
      </c>
      <c r="K431" s="60" t="s">
        <v>4</v>
      </c>
      <c r="L431" s="60" t="s">
        <v>42</v>
      </c>
      <c r="M431" s="60" t="s">
        <v>43</v>
      </c>
      <c r="N431" s="60" t="s">
        <v>41</v>
      </c>
      <c r="O431" s="60" t="s">
        <v>70</v>
      </c>
      <c r="P431" s="60" t="s">
        <v>62</v>
      </c>
      <c r="Q431" s="60" t="s">
        <v>74</v>
      </c>
      <c r="R431" s="60" t="s">
        <v>40</v>
      </c>
      <c r="S431" s="60" t="s">
        <v>75</v>
      </c>
      <c r="T431" s="60" t="s">
        <v>47</v>
      </c>
      <c r="U431" s="60">
        <f t="shared" si="120"/>
        <v>5</v>
      </c>
      <c r="V431" s="60">
        <f t="shared" si="121"/>
        <v>7</v>
      </c>
      <c r="W431" s="60">
        <f t="shared" si="122"/>
        <v>5</v>
      </c>
      <c r="X431" s="60">
        <f t="shared" si="123"/>
        <v>7</v>
      </c>
      <c r="Y431" s="24">
        <f t="shared" si="124"/>
        <v>5</v>
      </c>
      <c r="Z431" s="24">
        <f t="shared" si="125"/>
        <v>3</v>
      </c>
      <c r="AA431" s="24">
        <f t="shared" si="126"/>
        <v>8</v>
      </c>
      <c r="AB431" s="24">
        <f t="shared" si="127"/>
        <v>9</v>
      </c>
      <c r="AC431" s="24">
        <f t="shared" si="128"/>
        <v>1</v>
      </c>
      <c r="AD431" s="24">
        <f t="shared" si="129"/>
        <v>3</v>
      </c>
      <c r="AE431" s="24">
        <f t="shared" si="130"/>
        <v>2</v>
      </c>
      <c r="AF431" s="24">
        <f t="shared" si="131"/>
        <v>2</v>
      </c>
      <c r="AG431" s="24">
        <f t="shared" si="132"/>
        <v>3</v>
      </c>
      <c r="AH431" s="24">
        <f t="shared" si="133"/>
        <v>5</v>
      </c>
      <c r="AI431" s="24">
        <f t="shared" si="134"/>
        <v>3</v>
      </c>
      <c r="AJ431" s="24">
        <f t="shared" si="135"/>
        <v>3</v>
      </c>
      <c r="AK431" s="24">
        <f t="shared" si="136"/>
        <v>6</v>
      </c>
      <c r="AL431" s="24">
        <f t="shared" si="137"/>
        <v>6</v>
      </c>
      <c r="AM431" s="2">
        <f t="shared" si="138"/>
        <v>22</v>
      </c>
      <c r="AN431" s="60">
        <f t="shared" si="139"/>
        <v>1</v>
      </c>
    </row>
    <row r="432" spans="1:40" ht="15.5" customHeight="1" x14ac:dyDescent="0.35">
      <c r="A432" s="60">
        <v>430</v>
      </c>
      <c r="B432" s="60">
        <v>430</v>
      </c>
      <c r="C432" s="60" t="s">
        <v>38</v>
      </c>
      <c r="D432" s="60" t="s">
        <v>145</v>
      </c>
      <c r="E432" s="60" t="s">
        <v>570</v>
      </c>
      <c r="I432" s="60" t="s">
        <v>3</v>
      </c>
      <c r="J432" s="60" t="s">
        <v>40</v>
      </c>
      <c r="K432" s="60" t="s">
        <v>41</v>
      </c>
      <c r="L432" s="60" t="s">
        <v>41</v>
      </c>
      <c r="M432" s="60" t="s">
        <v>43</v>
      </c>
      <c r="N432" s="60" t="s">
        <v>41</v>
      </c>
      <c r="O432" s="60" t="s">
        <v>52</v>
      </c>
      <c r="P432" s="60" t="s">
        <v>4</v>
      </c>
      <c r="Q432" s="60" t="s">
        <v>53</v>
      </c>
      <c r="R432" s="60" t="s">
        <v>41</v>
      </c>
      <c r="S432" s="60" t="s">
        <v>73</v>
      </c>
      <c r="T432" s="60" t="s">
        <v>3</v>
      </c>
      <c r="U432" s="60">
        <f t="shared" si="120"/>
        <v>3</v>
      </c>
      <c r="V432" s="60">
        <f t="shared" si="121"/>
        <v>4</v>
      </c>
      <c r="W432" s="60">
        <f t="shared" si="122"/>
        <v>6</v>
      </c>
      <c r="X432" s="60">
        <f t="shared" si="123"/>
        <v>9</v>
      </c>
      <c r="Y432" s="24">
        <f t="shared" si="124"/>
        <v>6</v>
      </c>
      <c r="Z432" s="24">
        <f t="shared" si="125"/>
        <v>3</v>
      </c>
      <c r="AA432" s="24">
        <f t="shared" si="126"/>
        <v>9</v>
      </c>
      <c r="AB432" s="24">
        <f t="shared" si="127"/>
        <v>9</v>
      </c>
      <c r="AC432" s="24">
        <f t="shared" si="128"/>
        <v>8</v>
      </c>
      <c r="AD432" s="24">
        <f t="shared" si="129"/>
        <v>9</v>
      </c>
      <c r="AE432" s="24">
        <f t="shared" si="130"/>
        <v>6</v>
      </c>
      <c r="AF432" s="24">
        <f t="shared" si="131"/>
        <v>2</v>
      </c>
      <c r="AG432" s="24">
        <f t="shared" si="132"/>
        <v>1</v>
      </c>
      <c r="AH432" s="24">
        <f t="shared" si="133"/>
        <v>3</v>
      </c>
      <c r="AI432" s="24">
        <f t="shared" si="134"/>
        <v>2</v>
      </c>
      <c r="AJ432" s="24">
        <f t="shared" si="135"/>
        <v>2</v>
      </c>
      <c r="AK432" s="24">
        <f t="shared" si="136"/>
        <v>4</v>
      </c>
      <c r="AL432" s="24">
        <f t="shared" si="137"/>
        <v>6</v>
      </c>
      <c r="AM432" s="2">
        <f t="shared" si="138"/>
        <v>41</v>
      </c>
      <c r="AN432" s="60">
        <f t="shared" si="139"/>
        <v>0</v>
      </c>
    </row>
    <row r="433" spans="1:40" ht="15.5" customHeight="1" x14ac:dyDescent="0.35">
      <c r="A433" s="60">
        <v>431</v>
      </c>
      <c r="B433" s="60">
        <v>431</v>
      </c>
      <c r="C433" s="60" t="s">
        <v>38</v>
      </c>
      <c r="D433" s="60" t="s">
        <v>145</v>
      </c>
      <c r="E433" s="60" t="s">
        <v>571</v>
      </c>
      <c r="I433" s="60" t="s">
        <v>3</v>
      </c>
      <c r="J433" s="60" t="s">
        <v>3</v>
      </c>
      <c r="K433" s="60" t="s">
        <v>41</v>
      </c>
      <c r="L433" s="60" t="s">
        <v>41</v>
      </c>
      <c r="M433" s="60" t="s">
        <v>44</v>
      </c>
      <c r="N433" s="60" t="s">
        <v>41</v>
      </c>
      <c r="O433" s="60" t="s">
        <v>45</v>
      </c>
      <c r="P433" s="60" t="s">
        <v>41</v>
      </c>
      <c r="Q433" s="60" t="s">
        <v>46</v>
      </c>
      <c r="R433" s="60" t="s">
        <v>4</v>
      </c>
      <c r="S433" s="60" t="s">
        <v>70</v>
      </c>
      <c r="T433" s="60" t="s">
        <v>3</v>
      </c>
      <c r="U433" s="60">
        <f t="shared" si="120"/>
        <v>3</v>
      </c>
      <c r="V433" s="60">
        <f t="shared" si="121"/>
        <v>4</v>
      </c>
      <c r="W433" s="60">
        <f t="shared" si="122"/>
        <v>6</v>
      </c>
      <c r="X433" s="60">
        <f t="shared" si="123"/>
        <v>9</v>
      </c>
      <c r="Y433" s="24">
        <f t="shared" si="124"/>
        <v>6</v>
      </c>
      <c r="Z433" s="24">
        <f t="shared" si="125"/>
        <v>6</v>
      </c>
      <c r="AA433" s="24">
        <f t="shared" si="126"/>
        <v>9</v>
      </c>
      <c r="AB433" s="24">
        <f t="shared" si="127"/>
        <v>9</v>
      </c>
      <c r="AC433" s="24">
        <f t="shared" si="128"/>
        <v>9</v>
      </c>
      <c r="AD433" s="24">
        <f t="shared" si="129"/>
        <v>8</v>
      </c>
      <c r="AE433" s="24">
        <f t="shared" si="130"/>
        <v>6</v>
      </c>
      <c r="AF433" s="24">
        <f t="shared" si="131"/>
        <v>2</v>
      </c>
      <c r="AG433" s="24">
        <f t="shared" si="132"/>
        <v>1</v>
      </c>
      <c r="AH433" s="24">
        <f t="shared" si="133"/>
        <v>3</v>
      </c>
      <c r="AI433" s="24">
        <f t="shared" si="134"/>
        <v>2</v>
      </c>
      <c r="AJ433" s="24">
        <f t="shared" si="135"/>
        <v>2</v>
      </c>
      <c r="AK433" s="24">
        <f t="shared" si="136"/>
        <v>4</v>
      </c>
      <c r="AL433" s="24">
        <f t="shared" si="137"/>
        <v>6</v>
      </c>
      <c r="AM433" s="2">
        <f t="shared" si="138"/>
        <v>44</v>
      </c>
      <c r="AN433" s="60">
        <f t="shared" si="139"/>
        <v>0</v>
      </c>
    </row>
    <row r="434" spans="1:40" ht="15.5" customHeight="1" x14ac:dyDescent="0.35">
      <c r="A434" s="60">
        <v>432</v>
      </c>
      <c r="B434" s="60">
        <v>432</v>
      </c>
      <c r="C434" s="60" t="s">
        <v>55</v>
      </c>
      <c r="D434" s="60" t="s">
        <v>145</v>
      </c>
      <c r="E434" s="60" t="s">
        <v>572</v>
      </c>
      <c r="I434" s="60" t="s">
        <v>3</v>
      </c>
      <c r="J434" s="60" t="s">
        <v>3</v>
      </c>
      <c r="K434" s="60" t="s">
        <v>41</v>
      </c>
      <c r="L434" s="60" t="s">
        <v>42</v>
      </c>
      <c r="M434" s="60" t="s">
        <v>63</v>
      </c>
      <c r="N434" s="60" t="s">
        <v>41</v>
      </c>
      <c r="O434" s="60" t="s">
        <v>51</v>
      </c>
      <c r="P434" s="60" t="s">
        <v>49</v>
      </c>
      <c r="Q434" s="60" t="s">
        <v>53</v>
      </c>
      <c r="R434" s="60" t="s">
        <v>42</v>
      </c>
      <c r="S434" s="60" t="s">
        <v>65</v>
      </c>
      <c r="T434" s="60" t="s">
        <v>4</v>
      </c>
      <c r="U434" s="60">
        <f t="shared" si="120"/>
        <v>3</v>
      </c>
      <c r="V434" s="60">
        <f t="shared" si="121"/>
        <v>6</v>
      </c>
      <c r="W434" s="60">
        <f t="shared" si="122"/>
        <v>6</v>
      </c>
      <c r="X434" s="60">
        <f t="shared" si="123"/>
        <v>7</v>
      </c>
      <c r="Y434" s="24">
        <f t="shared" si="124"/>
        <v>6</v>
      </c>
      <c r="Z434" s="24">
        <f t="shared" si="125"/>
        <v>6</v>
      </c>
      <c r="AA434" s="24">
        <f t="shared" si="126"/>
        <v>9</v>
      </c>
      <c r="AB434" s="24">
        <f t="shared" si="127"/>
        <v>9</v>
      </c>
      <c r="AC434" s="24">
        <f t="shared" si="128"/>
        <v>4</v>
      </c>
      <c r="AD434" s="24">
        <f t="shared" si="129"/>
        <v>7</v>
      </c>
      <c r="AE434" s="24">
        <f t="shared" si="130"/>
        <v>8</v>
      </c>
      <c r="AF434" s="24">
        <f t="shared" si="131"/>
        <v>2</v>
      </c>
      <c r="AG434" s="24">
        <f t="shared" si="132"/>
        <v>1</v>
      </c>
      <c r="AH434" s="24">
        <f t="shared" si="133"/>
        <v>3</v>
      </c>
      <c r="AI434" s="24">
        <f t="shared" si="134"/>
        <v>2</v>
      </c>
      <c r="AJ434" s="24">
        <f t="shared" si="135"/>
        <v>3</v>
      </c>
      <c r="AK434" s="24">
        <f t="shared" si="136"/>
        <v>5</v>
      </c>
      <c r="AL434" s="24">
        <f t="shared" si="137"/>
        <v>6</v>
      </c>
      <c r="AM434" s="2">
        <f t="shared" si="138"/>
        <v>40</v>
      </c>
      <c r="AN434" s="60">
        <f t="shared" si="139"/>
        <v>0</v>
      </c>
    </row>
    <row r="435" spans="1:40" ht="15.5" customHeight="1" x14ac:dyDescent="0.35">
      <c r="A435" s="60">
        <v>433</v>
      </c>
      <c r="B435" s="60">
        <v>433</v>
      </c>
      <c r="C435" s="60" t="s">
        <v>55</v>
      </c>
      <c r="D435" s="60" t="s">
        <v>145</v>
      </c>
      <c r="E435" s="60" t="s">
        <v>573</v>
      </c>
      <c r="I435" s="60" t="s">
        <v>41</v>
      </c>
      <c r="J435" s="60" t="s">
        <v>41</v>
      </c>
      <c r="K435" s="60" t="s">
        <v>41</v>
      </c>
      <c r="L435" s="60" t="s">
        <v>41</v>
      </c>
      <c r="M435" s="60" t="s">
        <v>59</v>
      </c>
      <c r="N435" s="60" t="s">
        <v>41</v>
      </c>
      <c r="O435" s="60" t="s">
        <v>67</v>
      </c>
      <c r="P435" s="60" t="s">
        <v>41</v>
      </c>
      <c r="Q435" s="60" t="s">
        <v>68</v>
      </c>
      <c r="R435" s="60" t="s">
        <v>41</v>
      </c>
      <c r="S435" s="60" t="s">
        <v>43</v>
      </c>
      <c r="T435" s="60" t="s">
        <v>41</v>
      </c>
      <c r="U435" s="60">
        <f t="shared" si="120"/>
        <v>0</v>
      </c>
      <c r="V435" s="60">
        <f t="shared" si="121"/>
        <v>0</v>
      </c>
      <c r="W435" s="60">
        <f t="shared" si="122"/>
        <v>9</v>
      </c>
      <c r="X435" s="60">
        <f t="shared" si="123"/>
        <v>9</v>
      </c>
      <c r="Y435" s="24">
        <f t="shared" si="124"/>
        <v>9</v>
      </c>
      <c r="Z435" s="24">
        <f t="shared" si="125"/>
        <v>9</v>
      </c>
      <c r="AA435" s="24">
        <f t="shared" si="126"/>
        <v>9</v>
      </c>
      <c r="AB435" s="24">
        <f t="shared" si="127"/>
        <v>9</v>
      </c>
      <c r="AC435" s="24">
        <f t="shared" si="128"/>
        <v>9</v>
      </c>
      <c r="AD435" s="24">
        <f t="shared" si="129"/>
        <v>9</v>
      </c>
      <c r="AE435" s="24">
        <f t="shared" si="130"/>
        <v>9</v>
      </c>
      <c r="AF435" s="24">
        <f t="shared" si="131"/>
        <v>0</v>
      </c>
      <c r="AG435" s="24">
        <f t="shared" si="132"/>
        <v>0</v>
      </c>
      <c r="AH435" s="24">
        <f t="shared" si="133"/>
        <v>0</v>
      </c>
      <c r="AI435" s="24">
        <f t="shared" si="134"/>
        <v>0</v>
      </c>
      <c r="AJ435" s="24">
        <f t="shared" si="135"/>
        <v>0</v>
      </c>
      <c r="AK435" s="24">
        <f t="shared" si="136"/>
        <v>0</v>
      </c>
      <c r="AL435" s="24">
        <f t="shared" si="137"/>
        <v>6</v>
      </c>
      <c r="AM435" s="2">
        <f t="shared" si="138"/>
        <v>54</v>
      </c>
      <c r="AN435" s="60">
        <f t="shared" si="139"/>
        <v>0</v>
      </c>
    </row>
    <row r="436" spans="1:40" ht="15.5" customHeight="1" x14ac:dyDescent="0.35">
      <c r="A436" s="60">
        <v>434</v>
      </c>
      <c r="B436" s="60">
        <v>434</v>
      </c>
      <c r="C436" s="60" t="s">
        <v>55</v>
      </c>
      <c r="D436" s="60" t="s">
        <v>145</v>
      </c>
      <c r="E436" s="60" t="s">
        <v>574</v>
      </c>
      <c r="I436" s="60" t="s">
        <v>40</v>
      </c>
      <c r="J436" s="60" t="s">
        <v>40</v>
      </c>
      <c r="K436" s="60" t="s">
        <v>41</v>
      </c>
      <c r="L436" s="60" t="s">
        <v>3</v>
      </c>
      <c r="M436" s="60" t="s">
        <v>43</v>
      </c>
      <c r="N436" s="60" t="s">
        <v>3</v>
      </c>
      <c r="O436" s="60" t="s">
        <v>52</v>
      </c>
      <c r="P436" s="60" t="s">
        <v>40</v>
      </c>
      <c r="Q436" s="60" t="s">
        <v>53</v>
      </c>
      <c r="R436" s="60" t="s">
        <v>48</v>
      </c>
      <c r="S436" s="60" t="s">
        <v>73</v>
      </c>
      <c r="T436" s="60" t="s">
        <v>40</v>
      </c>
      <c r="U436" s="60">
        <f t="shared" si="120"/>
        <v>7</v>
      </c>
      <c r="V436" s="60">
        <f t="shared" si="121"/>
        <v>7</v>
      </c>
      <c r="W436" s="60">
        <f t="shared" si="122"/>
        <v>3</v>
      </c>
      <c r="X436" s="60">
        <f t="shared" si="123"/>
        <v>6</v>
      </c>
      <c r="Y436" s="24">
        <f t="shared" si="124"/>
        <v>3</v>
      </c>
      <c r="Z436" s="24">
        <f t="shared" si="125"/>
        <v>3</v>
      </c>
      <c r="AA436" s="24">
        <f t="shared" si="126"/>
        <v>9</v>
      </c>
      <c r="AB436" s="24">
        <f t="shared" si="127"/>
        <v>6</v>
      </c>
      <c r="AC436" s="24">
        <f t="shared" si="128"/>
        <v>3</v>
      </c>
      <c r="AD436" s="24">
        <f t="shared" si="129"/>
        <v>5</v>
      </c>
      <c r="AE436" s="24">
        <f t="shared" si="130"/>
        <v>3</v>
      </c>
      <c r="AF436" s="24">
        <f t="shared" si="131"/>
        <v>2</v>
      </c>
      <c r="AG436" s="24">
        <f t="shared" si="132"/>
        <v>3</v>
      </c>
      <c r="AH436" s="24">
        <f t="shared" si="133"/>
        <v>5</v>
      </c>
      <c r="AI436" s="24">
        <f t="shared" si="134"/>
        <v>2</v>
      </c>
      <c r="AJ436" s="24">
        <f t="shared" si="135"/>
        <v>3</v>
      </c>
      <c r="AK436" s="24">
        <f t="shared" si="136"/>
        <v>5</v>
      </c>
      <c r="AL436" s="24">
        <f t="shared" si="137"/>
        <v>6</v>
      </c>
      <c r="AM436" s="2">
        <f t="shared" si="138"/>
        <v>26</v>
      </c>
      <c r="AN436" s="60">
        <f t="shared" si="139"/>
        <v>0</v>
      </c>
    </row>
    <row r="437" spans="1:40" ht="15.5" customHeight="1" x14ac:dyDescent="0.35">
      <c r="A437" s="60">
        <v>435</v>
      </c>
      <c r="B437" s="60">
        <v>435</v>
      </c>
      <c r="C437" s="60" t="s">
        <v>38</v>
      </c>
      <c r="D437" s="60" t="s">
        <v>145</v>
      </c>
      <c r="E437" s="60" t="s">
        <v>575</v>
      </c>
      <c r="I437" s="60" t="s">
        <v>49</v>
      </c>
      <c r="J437" s="60" t="s">
        <v>40</v>
      </c>
      <c r="K437" s="60" t="s">
        <v>4</v>
      </c>
      <c r="L437" s="60" t="s">
        <v>41</v>
      </c>
      <c r="M437" s="60" t="s">
        <v>43</v>
      </c>
      <c r="N437" s="60" t="s">
        <v>41</v>
      </c>
      <c r="O437" s="60" t="s">
        <v>64</v>
      </c>
      <c r="P437" s="60" t="s">
        <v>3</v>
      </c>
      <c r="Q437" s="60" t="s">
        <v>56</v>
      </c>
      <c r="R437" s="60" t="s">
        <v>41</v>
      </c>
      <c r="S437" s="60" t="s">
        <v>66</v>
      </c>
      <c r="T437" s="60" t="s">
        <v>49</v>
      </c>
      <c r="U437" s="60">
        <f t="shared" si="120"/>
        <v>4</v>
      </c>
      <c r="V437" s="60">
        <f t="shared" si="121"/>
        <v>5</v>
      </c>
      <c r="W437" s="60">
        <f t="shared" si="122"/>
        <v>4</v>
      </c>
      <c r="X437" s="60">
        <f t="shared" si="123"/>
        <v>9</v>
      </c>
      <c r="Y437" s="24">
        <f t="shared" si="124"/>
        <v>4</v>
      </c>
      <c r="Z437" s="24">
        <f t="shared" si="125"/>
        <v>3</v>
      </c>
      <c r="AA437" s="24">
        <f t="shared" si="126"/>
        <v>8</v>
      </c>
      <c r="AB437" s="24">
        <f t="shared" si="127"/>
        <v>9</v>
      </c>
      <c r="AC437" s="24">
        <f t="shared" si="128"/>
        <v>6</v>
      </c>
      <c r="AD437" s="24">
        <f t="shared" si="129"/>
        <v>9</v>
      </c>
      <c r="AE437" s="24">
        <f t="shared" si="130"/>
        <v>4</v>
      </c>
      <c r="AF437" s="24">
        <f t="shared" si="131"/>
        <v>2</v>
      </c>
      <c r="AG437" s="24">
        <f t="shared" si="132"/>
        <v>2</v>
      </c>
      <c r="AH437" s="24">
        <f t="shared" si="133"/>
        <v>4</v>
      </c>
      <c r="AI437" s="24">
        <f t="shared" si="134"/>
        <v>3</v>
      </c>
      <c r="AJ437" s="24">
        <f t="shared" si="135"/>
        <v>2</v>
      </c>
      <c r="AK437" s="24">
        <f t="shared" si="136"/>
        <v>5</v>
      </c>
      <c r="AL437" s="24">
        <f t="shared" si="137"/>
        <v>6</v>
      </c>
      <c r="AM437" s="2">
        <f t="shared" si="138"/>
        <v>34</v>
      </c>
      <c r="AN437" s="60">
        <f t="shared" si="139"/>
        <v>0</v>
      </c>
    </row>
    <row r="438" spans="1:40" ht="15.5" customHeight="1" x14ac:dyDescent="0.35">
      <c r="A438" s="60">
        <v>436</v>
      </c>
      <c r="B438" s="60">
        <v>436</v>
      </c>
      <c r="C438" s="60" t="s">
        <v>38</v>
      </c>
      <c r="D438" s="60" t="s">
        <v>145</v>
      </c>
      <c r="E438" s="60" t="s">
        <v>576</v>
      </c>
      <c r="I438" s="60" t="s">
        <v>3</v>
      </c>
      <c r="J438" s="60" t="s">
        <v>49</v>
      </c>
      <c r="K438" s="60" t="s">
        <v>41</v>
      </c>
      <c r="L438" s="60" t="s">
        <v>4</v>
      </c>
      <c r="M438" s="60" t="s">
        <v>43</v>
      </c>
      <c r="N438" s="60" t="s">
        <v>41</v>
      </c>
      <c r="O438" s="60" t="s">
        <v>70</v>
      </c>
      <c r="P438" s="60" t="s">
        <v>40</v>
      </c>
      <c r="Q438" s="60" t="s">
        <v>74</v>
      </c>
      <c r="R438" s="60" t="s">
        <v>40</v>
      </c>
      <c r="S438" s="60" t="s">
        <v>75</v>
      </c>
      <c r="T438" s="60" t="s">
        <v>40</v>
      </c>
      <c r="U438" s="60">
        <f t="shared" si="120"/>
        <v>5</v>
      </c>
      <c r="V438" s="60">
        <f t="shared" si="121"/>
        <v>6</v>
      </c>
      <c r="W438" s="60">
        <f t="shared" si="122"/>
        <v>6</v>
      </c>
      <c r="X438" s="60">
        <f t="shared" si="123"/>
        <v>8</v>
      </c>
      <c r="Y438" s="24">
        <f t="shared" si="124"/>
        <v>6</v>
      </c>
      <c r="Z438" s="24">
        <f t="shared" si="125"/>
        <v>4</v>
      </c>
      <c r="AA438" s="24">
        <f t="shared" si="126"/>
        <v>9</v>
      </c>
      <c r="AB438" s="24">
        <f t="shared" si="127"/>
        <v>9</v>
      </c>
      <c r="AC438" s="24">
        <f t="shared" si="128"/>
        <v>3</v>
      </c>
      <c r="AD438" s="24">
        <f t="shared" si="129"/>
        <v>3</v>
      </c>
      <c r="AE438" s="24">
        <f t="shared" si="130"/>
        <v>3</v>
      </c>
      <c r="AF438" s="24">
        <f t="shared" si="131"/>
        <v>2</v>
      </c>
      <c r="AG438" s="24">
        <f t="shared" si="132"/>
        <v>3</v>
      </c>
      <c r="AH438" s="24">
        <f t="shared" si="133"/>
        <v>5</v>
      </c>
      <c r="AI438" s="24">
        <f t="shared" si="134"/>
        <v>2</v>
      </c>
      <c r="AJ438" s="24">
        <f t="shared" si="135"/>
        <v>3</v>
      </c>
      <c r="AK438" s="24">
        <f t="shared" si="136"/>
        <v>5</v>
      </c>
      <c r="AL438" s="24">
        <f t="shared" si="137"/>
        <v>6</v>
      </c>
      <c r="AM438" s="2">
        <f t="shared" si="138"/>
        <v>28</v>
      </c>
      <c r="AN438" s="60">
        <f t="shared" si="139"/>
        <v>0</v>
      </c>
    </row>
    <row r="439" spans="1:40" ht="15.5" customHeight="1" x14ac:dyDescent="0.35">
      <c r="A439" s="60">
        <v>437</v>
      </c>
      <c r="B439" s="60">
        <v>437</v>
      </c>
      <c r="C439" s="60" t="s">
        <v>55</v>
      </c>
      <c r="D439" s="60" t="s">
        <v>145</v>
      </c>
      <c r="E439" s="60" t="s">
        <v>577</v>
      </c>
      <c r="I439" s="60" t="s">
        <v>42</v>
      </c>
      <c r="J439" s="60" t="s">
        <v>3</v>
      </c>
      <c r="K439" s="60" t="s">
        <v>41</v>
      </c>
      <c r="L439" s="60" t="s">
        <v>41</v>
      </c>
      <c r="M439" s="60" t="s">
        <v>65</v>
      </c>
      <c r="N439" s="60" t="s">
        <v>4</v>
      </c>
      <c r="O439" s="60" t="s">
        <v>69</v>
      </c>
      <c r="P439" s="60" t="s">
        <v>42</v>
      </c>
      <c r="Q439" s="60" t="s">
        <v>70</v>
      </c>
      <c r="R439" s="60" t="s">
        <v>48</v>
      </c>
      <c r="S439" s="60" t="s">
        <v>71</v>
      </c>
      <c r="T439" s="60" t="s">
        <v>42</v>
      </c>
      <c r="U439" s="60">
        <f t="shared" si="120"/>
        <v>2</v>
      </c>
      <c r="V439" s="60">
        <f t="shared" si="121"/>
        <v>6</v>
      </c>
      <c r="W439" s="60">
        <f t="shared" si="122"/>
        <v>7</v>
      </c>
      <c r="X439" s="60">
        <f t="shared" si="123"/>
        <v>9</v>
      </c>
      <c r="Y439" s="24">
        <f t="shared" si="124"/>
        <v>7</v>
      </c>
      <c r="Z439" s="24">
        <f t="shared" si="125"/>
        <v>6</v>
      </c>
      <c r="AA439" s="24">
        <f t="shared" si="126"/>
        <v>9</v>
      </c>
      <c r="AB439" s="24">
        <f t="shared" si="127"/>
        <v>8</v>
      </c>
      <c r="AC439" s="24">
        <f t="shared" si="128"/>
        <v>7</v>
      </c>
      <c r="AD439" s="24">
        <f t="shared" si="129"/>
        <v>5</v>
      </c>
      <c r="AE439" s="24">
        <f t="shared" si="130"/>
        <v>7</v>
      </c>
      <c r="AF439" s="24">
        <f t="shared" si="131"/>
        <v>1</v>
      </c>
      <c r="AG439" s="24">
        <f t="shared" si="132"/>
        <v>1</v>
      </c>
      <c r="AH439" s="24">
        <f t="shared" si="133"/>
        <v>2</v>
      </c>
      <c r="AI439" s="24">
        <f t="shared" si="134"/>
        <v>2</v>
      </c>
      <c r="AJ439" s="24">
        <f t="shared" si="135"/>
        <v>3</v>
      </c>
      <c r="AK439" s="24">
        <f t="shared" si="136"/>
        <v>5</v>
      </c>
      <c r="AL439" s="24">
        <f t="shared" si="137"/>
        <v>6</v>
      </c>
      <c r="AM439" s="2">
        <f t="shared" si="138"/>
        <v>41</v>
      </c>
      <c r="AN439" s="60">
        <f t="shared" si="139"/>
        <v>0</v>
      </c>
    </row>
    <row r="440" spans="1:40" ht="15.5" customHeight="1" x14ac:dyDescent="0.35">
      <c r="A440" s="60">
        <v>438</v>
      </c>
      <c r="B440" s="60">
        <v>438</v>
      </c>
      <c r="C440" s="60" t="s">
        <v>38</v>
      </c>
      <c r="D440" s="60" t="s">
        <v>145</v>
      </c>
      <c r="E440" s="60" t="s">
        <v>578</v>
      </c>
      <c r="I440" s="60" t="s">
        <v>40</v>
      </c>
      <c r="J440" s="60" t="s">
        <v>40</v>
      </c>
      <c r="K440" s="60" t="s">
        <v>41</v>
      </c>
      <c r="L440" s="60" t="s">
        <v>42</v>
      </c>
      <c r="M440" s="60" t="s">
        <v>43</v>
      </c>
      <c r="N440" s="60" t="s">
        <v>4</v>
      </c>
      <c r="O440" s="60" t="s">
        <v>57</v>
      </c>
      <c r="P440" s="60" t="s">
        <v>42</v>
      </c>
      <c r="Q440" s="60" t="s">
        <v>72</v>
      </c>
      <c r="R440" s="60" t="s">
        <v>40</v>
      </c>
      <c r="S440" s="60" t="s">
        <v>46</v>
      </c>
      <c r="T440" s="60" t="s">
        <v>40</v>
      </c>
      <c r="U440" s="60">
        <f t="shared" si="120"/>
        <v>4</v>
      </c>
      <c r="V440" s="60">
        <f t="shared" si="121"/>
        <v>7</v>
      </c>
      <c r="W440" s="60">
        <f t="shared" si="122"/>
        <v>3</v>
      </c>
      <c r="X440" s="60">
        <f t="shared" si="123"/>
        <v>7</v>
      </c>
      <c r="Y440" s="24">
        <f t="shared" si="124"/>
        <v>3</v>
      </c>
      <c r="Z440" s="24">
        <f t="shared" si="125"/>
        <v>3</v>
      </c>
      <c r="AA440" s="24">
        <f t="shared" si="126"/>
        <v>9</v>
      </c>
      <c r="AB440" s="24">
        <f t="shared" si="127"/>
        <v>8</v>
      </c>
      <c r="AC440" s="24">
        <f t="shared" si="128"/>
        <v>7</v>
      </c>
      <c r="AD440" s="24">
        <f t="shared" si="129"/>
        <v>3</v>
      </c>
      <c r="AE440" s="24">
        <f t="shared" si="130"/>
        <v>3</v>
      </c>
      <c r="AF440" s="24">
        <f t="shared" si="131"/>
        <v>2</v>
      </c>
      <c r="AG440" s="24">
        <f t="shared" si="132"/>
        <v>2</v>
      </c>
      <c r="AH440" s="24">
        <f t="shared" si="133"/>
        <v>4</v>
      </c>
      <c r="AI440" s="24">
        <f t="shared" si="134"/>
        <v>2</v>
      </c>
      <c r="AJ440" s="24">
        <f t="shared" si="135"/>
        <v>3</v>
      </c>
      <c r="AK440" s="24">
        <f t="shared" si="136"/>
        <v>5</v>
      </c>
      <c r="AL440" s="24">
        <f t="shared" si="137"/>
        <v>6</v>
      </c>
      <c r="AM440" s="2">
        <f t="shared" si="138"/>
        <v>28</v>
      </c>
      <c r="AN440" s="60">
        <f t="shared" si="139"/>
        <v>0</v>
      </c>
    </row>
    <row r="441" spans="1:40" ht="15.5" customHeight="1" x14ac:dyDescent="0.35">
      <c r="A441" s="60">
        <v>439</v>
      </c>
      <c r="B441" s="60">
        <v>439</v>
      </c>
      <c r="C441" s="60" t="s">
        <v>38</v>
      </c>
      <c r="D441" s="60" t="s">
        <v>145</v>
      </c>
      <c r="E441" s="60" t="s">
        <v>579</v>
      </c>
      <c r="I441" s="60" t="s">
        <v>4</v>
      </c>
      <c r="J441" s="60" t="s">
        <v>42</v>
      </c>
      <c r="K441" s="60" t="s">
        <v>41</v>
      </c>
      <c r="L441" s="60" t="s">
        <v>41</v>
      </c>
      <c r="M441" s="60" t="s">
        <v>63</v>
      </c>
      <c r="N441" s="60" t="s">
        <v>41</v>
      </c>
      <c r="O441" s="60" t="s">
        <v>43</v>
      </c>
      <c r="P441" s="60" t="s">
        <v>41</v>
      </c>
      <c r="Q441" s="60" t="s">
        <v>64</v>
      </c>
      <c r="R441" s="60" t="s">
        <v>41</v>
      </c>
      <c r="S441" s="60" t="s">
        <v>54</v>
      </c>
      <c r="T441" s="60" t="s">
        <v>41</v>
      </c>
      <c r="U441" s="60">
        <f t="shared" si="120"/>
        <v>0</v>
      </c>
      <c r="V441" s="60">
        <f t="shared" si="121"/>
        <v>2</v>
      </c>
      <c r="W441" s="60">
        <f t="shared" si="122"/>
        <v>8</v>
      </c>
      <c r="X441" s="60">
        <f t="shared" si="123"/>
        <v>9</v>
      </c>
      <c r="Y441" s="24">
        <f t="shared" si="124"/>
        <v>8</v>
      </c>
      <c r="Z441" s="24">
        <f t="shared" si="125"/>
        <v>7</v>
      </c>
      <c r="AA441" s="24">
        <f t="shared" si="126"/>
        <v>9</v>
      </c>
      <c r="AB441" s="24">
        <f t="shared" si="127"/>
        <v>9</v>
      </c>
      <c r="AC441" s="24">
        <f t="shared" si="128"/>
        <v>9</v>
      </c>
      <c r="AD441" s="24">
        <f t="shared" si="129"/>
        <v>9</v>
      </c>
      <c r="AE441" s="24">
        <f t="shared" si="130"/>
        <v>9</v>
      </c>
      <c r="AF441" s="24">
        <f t="shared" si="131"/>
        <v>0</v>
      </c>
      <c r="AG441" s="24">
        <f t="shared" si="132"/>
        <v>0</v>
      </c>
      <c r="AH441" s="24">
        <f t="shared" si="133"/>
        <v>0</v>
      </c>
      <c r="AI441" s="24">
        <f t="shared" si="134"/>
        <v>2</v>
      </c>
      <c r="AJ441" s="24">
        <f t="shared" si="135"/>
        <v>0</v>
      </c>
      <c r="AK441" s="24">
        <f t="shared" si="136"/>
        <v>2</v>
      </c>
      <c r="AL441" s="24">
        <f t="shared" si="137"/>
        <v>6</v>
      </c>
      <c r="AM441" s="2">
        <f t="shared" si="138"/>
        <v>51</v>
      </c>
      <c r="AN441" s="60">
        <f t="shared" si="139"/>
        <v>0</v>
      </c>
    </row>
    <row r="442" spans="1:40" ht="15.5" customHeight="1" x14ac:dyDescent="0.35">
      <c r="A442" s="60">
        <v>440</v>
      </c>
      <c r="B442" s="60">
        <v>440</v>
      </c>
      <c r="C442" s="60" t="s">
        <v>38</v>
      </c>
      <c r="D442" s="60" t="s">
        <v>145</v>
      </c>
      <c r="E442" s="60" t="s">
        <v>580</v>
      </c>
      <c r="I442" s="60" t="s">
        <v>49</v>
      </c>
      <c r="J442" s="60" t="s">
        <v>48</v>
      </c>
      <c r="K442" s="60" t="s">
        <v>41</v>
      </c>
      <c r="L442" s="60" t="s">
        <v>41</v>
      </c>
      <c r="M442" s="60" t="s">
        <v>51</v>
      </c>
      <c r="N442" s="60" t="s">
        <v>40</v>
      </c>
      <c r="O442" s="60" t="s">
        <v>52</v>
      </c>
      <c r="P442" s="60" t="s">
        <v>49</v>
      </c>
      <c r="Q442" s="60" t="s">
        <v>53</v>
      </c>
      <c r="R442" s="60" t="s">
        <v>3</v>
      </c>
      <c r="S442" s="60" t="s">
        <v>54</v>
      </c>
      <c r="T442" s="60" t="s">
        <v>3</v>
      </c>
      <c r="U442" s="60">
        <f t="shared" si="120"/>
        <v>6</v>
      </c>
      <c r="V442" s="60">
        <f t="shared" si="121"/>
        <v>6</v>
      </c>
      <c r="W442" s="60">
        <f t="shared" si="122"/>
        <v>4</v>
      </c>
      <c r="X442" s="60">
        <f t="shared" si="123"/>
        <v>9</v>
      </c>
      <c r="Y442" s="24">
        <f t="shared" si="124"/>
        <v>4</v>
      </c>
      <c r="Z442" s="24">
        <f t="shared" si="125"/>
        <v>5</v>
      </c>
      <c r="AA442" s="24">
        <f t="shared" si="126"/>
        <v>9</v>
      </c>
      <c r="AB442" s="24">
        <f t="shared" si="127"/>
        <v>3</v>
      </c>
      <c r="AC442" s="24">
        <f t="shared" si="128"/>
        <v>4</v>
      </c>
      <c r="AD442" s="24">
        <f t="shared" si="129"/>
        <v>6</v>
      </c>
      <c r="AE442" s="24">
        <f t="shared" si="130"/>
        <v>6</v>
      </c>
      <c r="AF442" s="24">
        <f t="shared" si="131"/>
        <v>2</v>
      </c>
      <c r="AG442" s="24">
        <f t="shared" si="132"/>
        <v>3</v>
      </c>
      <c r="AH442" s="24">
        <f t="shared" si="133"/>
        <v>5</v>
      </c>
      <c r="AI442" s="24">
        <f t="shared" si="134"/>
        <v>2</v>
      </c>
      <c r="AJ442" s="24">
        <f t="shared" si="135"/>
        <v>3</v>
      </c>
      <c r="AK442" s="24">
        <f t="shared" si="136"/>
        <v>5</v>
      </c>
      <c r="AL442" s="24">
        <f t="shared" si="137"/>
        <v>6</v>
      </c>
      <c r="AM442" s="2">
        <f t="shared" si="138"/>
        <v>31</v>
      </c>
      <c r="AN442" s="60">
        <f t="shared" si="139"/>
        <v>0</v>
      </c>
    </row>
    <row r="443" spans="1:40" ht="15.5" customHeight="1" x14ac:dyDescent="0.35">
      <c r="A443" s="60">
        <v>441</v>
      </c>
      <c r="B443" s="60">
        <v>441</v>
      </c>
      <c r="C443" s="60" t="s">
        <v>38</v>
      </c>
      <c r="D443" s="60" t="s">
        <v>145</v>
      </c>
      <c r="E443" s="60" t="s">
        <v>581</v>
      </c>
      <c r="I443" s="60" t="s">
        <v>3</v>
      </c>
      <c r="J443" s="60" t="s">
        <v>3</v>
      </c>
      <c r="K443" s="60" t="s">
        <v>41</v>
      </c>
      <c r="L443" s="60" t="s">
        <v>41</v>
      </c>
      <c r="M443" s="60" t="s">
        <v>57</v>
      </c>
      <c r="N443" s="60" t="s">
        <v>41</v>
      </c>
      <c r="O443" s="60" t="s">
        <v>72</v>
      </c>
      <c r="P443" s="60" t="s">
        <v>40</v>
      </c>
      <c r="Q443" s="60" t="s">
        <v>46</v>
      </c>
      <c r="R443" s="60" t="s">
        <v>3</v>
      </c>
      <c r="S443" s="60" t="s">
        <v>70</v>
      </c>
      <c r="T443" s="60" t="s">
        <v>49</v>
      </c>
      <c r="U443" s="60">
        <f t="shared" si="120"/>
        <v>5</v>
      </c>
      <c r="V443" s="60">
        <f t="shared" si="121"/>
        <v>5</v>
      </c>
      <c r="W443" s="60">
        <f t="shared" si="122"/>
        <v>6</v>
      </c>
      <c r="X443" s="60">
        <f t="shared" si="123"/>
        <v>9</v>
      </c>
      <c r="Y443" s="24">
        <f t="shared" si="124"/>
        <v>6</v>
      </c>
      <c r="Z443" s="24">
        <f t="shared" si="125"/>
        <v>6</v>
      </c>
      <c r="AA443" s="24">
        <f t="shared" si="126"/>
        <v>9</v>
      </c>
      <c r="AB443" s="24">
        <f t="shared" si="127"/>
        <v>9</v>
      </c>
      <c r="AC443" s="24">
        <f t="shared" si="128"/>
        <v>3</v>
      </c>
      <c r="AD443" s="24">
        <f t="shared" si="129"/>
        <v>6</v>
      </c>
      <c r="AE443" s="24">
        <f t="shared" si="130"/>
        <v>4</v>
      </c>
      <c r="AF443" s="24">
        <f t="shared" si="131"/>
        <v>2</v>
      </c>
      <c r="AG443" s="24">
        <f t="shared" si="132"/>
        <v>3</v>
      </c>
      <c r="AH443" s="24">
        <f t="shared" si="133"/>
        <v>5</v>
      </c>
      <c r="AI443" s="24">
        <f t="shared" si="134"/>
        <v>2</v>
      </c>
      <c r="AJ443" s="24">
        <f t="shared" si="135"/>
        <v>3</v>
      </c>
      <c r="AK443" s="24">
        <f t="shared" si="136"/>
        <v>5</v>
      </c>
      <c r="AL443" s="24">
        <f t="shared" si="137"/>
        <v>6</v>
      </c>
      <c r="AM443" s="2">
        <f t="shared" si="138"/>
        <v>34</v>
      </c>
      <c r="AN443" s="60">
        <f t="shared" si="139"/>
        <v>0</v>
      </c>
    </row>
    <row r="444" spans="1:40" ht="15.5" customHeight="1" x14ac:dyDescent="0.35">
      <c r="A444" s="60">
        <v>442</v>
      </c>
      <c r="B444" s="60">
        <v>442</v>
      </c>
      <c r="C444" s="60" t="s">
        <v>38</v>
      </c>
      <c r="D444" s="60" t="s">
        <v>145</v>
      </c>
      <c r="E444" s="60" t="s">
        <v>582</v>
      </c>
      <c r="I444" s="60" t="s">
        <v>48</v>
      </c>
      <c r="J444" s="60" t="s">
        <v>48</v>
      </c>
      <c r="K444" s="60" t="s">
        <v>41</v>
      </c>
      <c r="L444" s="60" t="s">
        <v>4</v>
      </c>
      <c r="M444" s="60" t="s">
        <v>57</v>
      </c>
      <c r="N444" s="60" t="s">
        <v>41</v>
      </c>
      <c r="O444" s="60" t="s">
        <v>72</v>
      </c>
      <c r="P444" s="60" t="s">
        <v>47</v>
      </c>
      <c r="Q444" s="60" t="s">
        <v>46</v>
      </c>
      <c r="R444" s="60" t="s">
        <v>40</v>
      </c>
      <c r="S444" s="60" t="s">
        <v>70</v>
      </c>
      <c r="T444" s="60" t="s">
        <v>40</v>
      </c>
      <c r="U444" s="60">
        <f t="shared" si="120"/>
        <v>5</v>
      </c>
      <c r="V444" s="60">
        <f t="shared" si="121"/>
        <v>6</v>
      </c>
      <c r="W444" s="60">
        <f t="shared" si="122"/>
        <v>5</v>
      </c>
      <c r="X444" s="60">
        <f t="shared" si="123"/>
        <v>8</v>
      </c>
      <c r="Y444" s="24">
        <f t="shared" si="124"/>
        <v>5</v>
      </c>
      <c r="Z444" s="24">
        <f t="shared" si="125"/>
        <v>5</v>
      </c>
      <c r="AA444" s="24">
        <f t="shared" si="126"/>
        <v>9</v>
      </c>
      <c r="AB444" s="24">
        <f t="shared" si="127"/>
        <v>9</v>
      </c>
      <c r="AC444" s="24">
        <f t="shared" si="128"/>
        <v>2</v>
      </c>
      <c r="AD444" s="24">
        <f t="shared" si="129"/>
        <v>3</v>
      </c>
      <c r="AE444" s="24">
        <f t="shared" si="130"/>
        <v>3</v>
      </c>
      <c r="AF444" s="24">
        <f t="shared" si="131"/>
        <v>2</v>
      </c>
      <c r="AG444" s="24">
        <f t="shared" si="132"/>
        <v>3</v>
      </c>
      <c r="AH444" s="24">
        <f t="shared" si="133"/>
        <v>5</v>
      </c>
      <c r="AI444" s="24">
        <f t="shared" si="134"/>
        <v>2</v>
      </c>
      <c r="AJ444" s="24">
        <f t="shared" si="135"/>
        <v>3</v>
      </c>
      <c r="AK444" s="24">
        <f t="shared" si="136"/>
        <v>5</v>
      </c>
      <c r="AL444" s="24">
        <f t="shared" si="137"/>
        <v>6</v>
      </c>
      <c r="AM444" s="2">
        <f t="shared" si="138"/>
        <v>27</v>
      </c>
      <c r="AN444" s="60">
        <f t="shared" si="139"/>
        <v>0</v>
      </c>
    </row>
    <row r="445" spans="1:40" ht="15.5" customHeight="1" x14ac:dyDescent="0.35">
      <c r="A445" s="60">
        <v>443</v>
      </c>
      <c r="B445" s="60">
        <v>443</v>
      </c>
      <c r="C445" s="60" t="s">
        <v>55</v>
      </c>
      <c r="D445" s="60" t="s">
        <v>145</v>
      </c>
      <c r="E445" s="60" t="s">
        <v>583</v>
      </c>
      <c r="I445" s="60" t="s">
        <v>42</v>
      </c>
      <c r="J445" s="60" t="s">
        <v>42</v>
      </c>
      <c r="K445" s="60" t="s">
        <v>41</v>
      </c>
      <c r="L445" s="60" t="s">
        <v>41</v>
      </c>
      <c r="M445" s="60" t="s">
        <v>43</v>
      </c>
      <c r="N445" s="60" t="s">
        <v>41</v>
      </c>
      <c r="O445" s="60" t="s">
        <v>70</v>
      </c>
      <c r="P445" s="60" t="s">
        <v>47</v>
      </c>
      <c r="Q445" s="60" t="s">
        <v>74</v>
      </c>
      <c r="R445" s="60" t="s">
        <v>42</v>
      </c>
      <c r="S445" s="60" t="s">
        <v>75</v>
      </c>
      <c r="T445" s="60" t="s">
        <v>3</v>
      </c>
      <c r="U445" s="60">
        <f t="shared" si="120"/>
        <v>2</v>
      </c>
      <c r="V445" s="60">
        <f t="shared" si="121"/>
        <v>5</v>
      </c>
      <c r="W445" s="60">
        <f t="shared" si="122"/>
        <v>7</v>
      </c>
      <c r="X445" s="60">
        <f t="shared" si="123"/>
        <v>9</v>
      </c>
      <c r="Y445" s="24">
        <f t="shared" si="124"/>
        <v>7</v>
      </c>
      <c r="Z445" s="24">
        <f t="shared" si="125"/>
        <v>7</v>
      </c>
      <c r="AA445" s="24">
        <f t="shared" si="126"/>
        <v>9</v>
      </c>
      <c r="AB445" s="24">
        <f t="shared" si="127"/>
        <v>9</v>
      </c>
      <c r="AC445" s="24">
        <f t="shared" si="128"/>
        <v>2</v>
      </c>
      <c r="AD445" s="24">
        <f t="shared" si="129"/>
        <v>7</v>
      </c>
      <c r="AE445" s="24">
        <f t="shared" si="130"/>
        <v>6</v>
      </c>
      <c r="AF445" s="24">
        <f t="shared" si="131"/>
        <v>0</v>
      </c>
      <c r="AG445" s="24">
        <f t="shared" si="132"/>
        <v>2</v>
      </c>
      <c r="AH445" s="24">
        <f t="shared" si="133"/>
        <v>2</v>
      </c>
      <c r="AI445" s="24">
        <f t="shared" si="134"/>
        <v>2</v>
      </c>
      <c r="AJ445" s="24">
        <f t="shared" si="135"/>
        <v>3</v>
      </c>
      <c r="AK445" s="24">
        <f t="shared" si="136"/>
        <v>5</v>
      </c>
      <c r="AL445" s="24">
        <f t="shared" si="137"/>
        <v>6</v>
      </c>
      <c r="AM445" s="2">
        <f t="shared" si="138"/>
        <v>38</v>
      </c>
      <c r="AN445" s="60">
        <f t="shared" si="139"/>
        <v>0</v>
      </c>
    </row>
    <row r="446" spans="1:40" ht="15.5" customHeight="1" x14ac:dyDescent="0.35">
      <c r="A446" s="60">
        <v>444</v>
      </c>
      <c r="B446" s="60">
        <v>444</v>
      </c>
      <c r="C446" s="60" t="s">
        <v>38</v>
      </c>
      <c r="D446" s="60" t="s">
        <v>145</v>
      </c>
      <c r="E446" s="60" t="s">
        <v>584</v>
      </c>
      <c r="I446" s="60" t="s">
        <v>41</v>
      </c>
      <c r="J446" s="60" t="s">
        <v>41</v>
      </c>
      <c r="K446" s="60" t="s">
        <v>50</v>
      </c>
      <c r="L446" s="60" t="s">
        <v>50</v>
      </c>
      <c r="M446" s="60" t="s">
        <v>63</v>
      </c>
      <c r="N446" s="60" t="s">
        <v>41</v>
      </c>
      <c r="O446" s="60" t="s">
        <v>51</v>
      </c>
      <c r="P446" s="60" t="s">
        <v>41</v>
      </c>
      <c r="Q446" s="60" t="s">
        <v>52</v>
      </c>
      <c r="R446" s="60" t="s">
        <v>41</v>
      </c>
      <c r="S446" s="60" t="s">
        <v>53</v>
      </c>
      <c r="T446" s="60" t="s">
        <v>41</v>
      </c>
      <c r="U446" s="60">
        <f t="shared" si="120"/>
        <v>0</v>
      </c>
      <c r="V446" s="60">
        <f t="shared" si="121"/>
        <v>0</v>
      </c>
      <c r="W446" s="60">
        <f t="shared" si="122"/>
        <v>9</v>
      </c>
      <c r="X446" s="60" t="str">
        <f t="shared" si="123"/>
        <v/>
      </c>
      <c r="Y446" s="24">
        <f t="shared" si="124"/>
        <v>9</v>
      </c>
      <c r="Z446" s="24">
        <f t="shared" si="125"/>
        <v>9</v>
      </c>
      <c r="AA446" s="24" t="str">
        <f t="shared" si="126"/>
        <v/>
      </c>
      <c r="AB446" s="24">
        <f t="shared" si="127"/>
        <v>9</v>
      </c>
      <c r="AC446" s="24">
        <f t="shared" si="128"/>
        <v>9</v>
      </c>
      <c r="AD446" s="24">
        <f t="shared" si="129"/>
        <v>9</v>
      </c>
      <c r="AE446" s="24">
        <f t="shared" si="130"/>
        <v>9</v>
      </c>
      <c r="AF446" s="24">
        <f t="shared" si="131"/>
        <v>0</v>
      </c>
      <c r="AG446" s="24">
        <f t="shared" si="132"/>
        <v>0</v>
      </c>
      <c r="AH446" s="24">
        <f t="shared" si="133"/>
        <v>0</v>
      </c>
      <c r="AI446" s="24">
        <f t="shared" si="134"/>
        <v>0</v>
      </c>
      <c r="AJ446" s="24">
        <f t="shared" si="135"/>
        <v>0</v>
      </c>
      <c r="AK446" s="24">
        <f t="shared" si="136"/>
        <v>0</v>
      </c>
      <c r="AL446" s="24">
        <f t="shared" si="137"/>
        <v>5</v>
      </c>
      <c r="AM446" s="2" t="str">
        <f t="shared" si="138"/>
        <v/>
      </c>
      <c r="AN446" s="60">
        <f t="shared" si="139"/>
        <v>0</v>
      </c>
    </row>
    <row r="447" spans="1:40" ht="15.5" customHeight="1" x14ac:dyDescent="0.35">
      <c r="A447" s="60">
        <v>445</v>
      </c>
      <c r="B447" s="60">
        <v>445</v>
      </c>
      <c r="C447" s="60" t="s">
        <v>38</v>
      </c>
      <c r="D447" s="60" t="s">
        <v>145</v>
      </c>
      <c r="E447" s="60" t="s">
        <v>585</v>
      </c>
      <c r="I447" s="60" t="s">
        <v>62</v>
      </c>
      <c r="J447" s="60" t="s">
        <v>47</v>
      </c>
      <c r="K447" s="60" t="s">
        <v>3</v>
      </c>
      <c r="L447" s="60" t="s">
        <v>47</v>
      </c>
      <c r="M447" s="60" t="s">
        <v>56</v>
      </c>
      <c r="N447" s="60" t="s">
        <v>48</v>
      </c>
      <c r="O447" s="60" t="s">
        <v>57</v>
      </c>
      <c r="P447" s="60" t="s">
        <v>49</v>
      </c>
      <c r="Q447" s="60" t="s">
        <v>44</v>
      </c>
      <c r="R447" s="60" t="s">
        <v>40</v>
      </c>
      <c r="S447" s="60" t="s">
        <v>58</v>
      </c>
      <c r="T447" s="60" t="s">
        <v>3</v>
      </c>
      <c r="U447" s="60">
        <f t="shared" si="120"/>
        <v>8</v>
      </c>
      <c r="V447" s="60">
        <f t="shared" si="121"/>
        <v>8</v>
      </c>
      <c r="W447" s="60">
        <f t="shared" si="122"/>
        <v>1</v>
      </c>
      <c r="X447" s="60">
        <f t="shared" si="123"/>
        <v>2</v>
      </c>
      <c r="Y447" s="24">
        <f t="shared" si="124"/>
        <v>1</v>
      </c>
      <c r="Z447" s="24">
        <f t="shared" si="125"/>
        <v>2</v>
      </c>
      <c r="AA447" s="24">
        <f t="shared" si="126"/>
        <v>6</v>
      </c>
      <c r="AB447" s="24">
        <f t="shared" si="127"/>
        <v>5</v>
      </c>
      <c r="AC447" s="24">
        <f t="shared" si="128"/>
        <v>4</v>
      </c>
      <c r="AD447" s="24">
        <f t="shared" si="129"/>
        <v>3</v>
      </c>
      <c r="AE447" s="24">
        <f t="shared" si="130"/>
        <v>6</v>
      </c>
      <c r="AF447" s="24">
        <f t="shared" si="131"/>
        <v>3</v>
      </c>
      <c r="AG447" s="24">
        <f t="shared" si="132"/>
        <v>3</v>
      </c>
      <c r="AH447" s="24">
        <f t="shared" si="133"/>
        <v>6</v>
      </c>
      <c r="AI447" s="24">
        <f t="shared" si="134"/>
        <v>3</v>
      </c>
      <c r="AJ447" s="24">
        <f t="shared" si="135"/>
        <v>3</v>
      </c>
      <c r="AK447" s="24">
        <f t="shared" si="136"/>
        <v>6</v>
      </c>
      <c r="AL447" s="24">
        <f t="shared" si="137"/>
        <v>6</v>
      </c>
      <c r="AM447" s="2">
        <f t="shared" si="138"/>
        <v>21</v>
      </c>
      <c r="AN447" s="60">
        <f t="shared" si="139"/>
        <v>1</v>
      </c>
    </row>
    <row r="448" spans="1:40" ht="15.5" customHeight="1" x14ac:dyDescent="0.35">
      <c r="A448" s="60">
        <v>446</v>
      </c>
      <c r="B448" s="60">
        <v>446</v>
      </c>
      <c r="C448" s="60" t="s">
        <v>38</v>
      </c>
      <c r="D448" s="60" t="s">
        <v>145</v>
      </c>
      <c r="E448" s="60" t="s">
        <v>586</v>
      </c>
      <c r="I448" s="60" t="s">
        <v>40</v>
      </c>
      <c r="J448" s="60" t="s">
        <v>40</v>
      </c>
      <c r="K448" s="60" t="s">
        <v>41</v>
      </c>
      <c r="L448" s="60" t="s">
        <v>42</v>
      </c>
      <c r="M448" s="60" t="s">
        <v>43</v>
      </c>
      <c r="N448" s="60" t="s">
        <v>3</v>
      </c>
      <c r="O448" s="60" t="s">
        <v>57</v>
      </c>
      <c r="P448" s="60" t="s">
        <v>42</v>
      </c>
      <c r="Q448" s="60" t="s">
        <v>72</v>
      </c>
      <c r="R448" s="60" t="s">
        <v>47</v>
      </c>
      <c r="S448" s="60" t="s">
        <v>46</v>
      </c>
      <c r="T448" s="60" t="s">
        <v>47</v>
      </c>
      <c r="U448" s="60">
        <f t="shared" si="120"/>
        <v>5</v>
      </c>
      <c r="V448" s="60">
        <f t="shared" si="121"/>
        <v>7</v>
      </c>
      <c r="W448" s="60">
        <f t="shared" si="122"/>
        <v>3</v>
      </c>
      <c r="X448" s="60">
        <f t="shared" si="123"/>
        <v>7</v>
      </c>
      <c r="Y448" s="24">
        <f t="shared" si="124"/>
        <v>3</v>
      </c>
      <c r="Z448" s="24">
        <f t="shared" si="125"/>
        <v>3</v>
      </c>
      <c r="AA448" s="24">
        <f t="shared" si="126"/>
        <v>9</v>
      </c>
      <c r="AB448" s="24">
        <f t="shared" si="127"/>
        <v>6</v>
      </c>
      <c r="AC448" s="24">
        <f t="shared" si="128"/>
        <v>7</v>
      </c>
      <c r="AD448" s="24">
        <f t="shared" si="129"/>
        <v>2</v>
      </c>
      <c r="AE448" s="24">
        <f t="shared" si="130"/>
        <v>2</v>
      </c>
      <c r="AF448" s="24">
        <f t="shared" si="131"/>
        <v>2</v>
      </c>
      <c r="AG448" s="24">
        <f t="shared" si="132"/>
        <v>3</v>
      </c>
      <c r="AH448" s="24">
        <f t="shared" si="133"/>
        <v>5</v>
      </c>
      <c r="AI448" s="24">
        <f t="shared" si="134"/>
        <v>2</v>
      </c>
      <c r="AJ448" s="24">
        <f t="shared" si="135"/>
        <v>3</v>
      </c>
      <c r="AK448" s="24">
        <f t="shared" si="136"/>
        <v>5</v>
      </c>
      <c r="AL448" s="24">
        <f t="shared" si="137"/>
        <v>6</v>
      </c>
      <c r="AM448" s="2">
        <f t="shared" si="138"/>
        <v>25</v>
      </c>
      <c r="AN448" s="60">
        <f t="shared" si="139"/>
        <v>0</v>
      </c>
    </row>
    <row r="449" spans="1:40" ht="15.5" customHeight="1" x14ac:dyDescent="0.35">
      <c r="A449" s="60">
        <v>447</v>
      </c>
      <c r="B449" s="60">
        <v>447</v>
      </c>
      <c r="C449" s="60" t="s">
        <v>55</v>
      </c>
      <c r="D449" s="60" t="s">
        <v>145</v>
      </c>
      <c r="E449" s="60" t="s">
        <v>587</v>
      </c>
      <c r="I449" s="60" t="s">
        <v>4</v>
      </c>
      <c r="J449" s="60" t="s">
        <v>42</v>
      </c>
      <c r="K449" s="60" t="s">
        <v>41</v>
      </c>
      <c r="L449" s="60" t="s">
        <v>41</v>
      </c>
      <c r="M449" s="60" t="s">
        <v>66</v>
      </c>
      <c r="N449" s="60" t="s">
        <v>3</v>
      </c>
      <c r="O449" s="60" t="s">
        <v>69</v>
      </c>
      <c r="P449" s="60" t="s">
        <v>3</v>
      </c>
      <c r="Q449" s="60" t="s">
        <v>70</v>
      </c>
      <c r="R449" s="60" t="s">
        <v>40</v>
      </c>
      <c r="S449" s="60" t="s">
        <v>71</v>
      </c>
      <c r="T449" s="60" t="s">
        <v>42</v>
      </c>
      <c r="U449" s="60">
        <f t="shared" si="120"/>
        <v>3</v>
      </c>
      <c r="V449" s="60">
        <f t="shared" si="121"/>
        <v>6</v>
      </c>
      <c r="W449" s="60">
        <f t="shared" si="122"/>
        <v>8</v>
      </c>
      <c r="X449" s="60">
        <f t="shared" si="123"/>
        <v>9</v>
      </c>
      <c r="Y449" s="24">
        <f t="shared" si="124"/>
        <v>8</v>
      </c>
      <c r="Z449" s="24">
        <f t="shared" si="125"/>
        <v>7</v>
      </c>
      <c r="AA449" s="24">
        <f t="shared" si="126"/>
        <v>9</v>
      </c>
      <c r="AB449" s="24">
        <f t="shared" si="127"/>
        <v>6</v>
      </c>
      <c r="AC449" s="24">
        <f t="shared" si="128"/>
        <v>6</v>
      </c>
      <c r="AD449" s="24">
        <f t="shared" si="129"/>
        <v>3</v>
      </c>
      <c r="AE449" s="24">
        <f t="shared" si="130"/>
        <v>7</v>
      </c>
      <c r="AF449" s="24">
        <f t="shared" si="131"/>
        <v>0</v>
      </c>
      <c r="AG449" s="24">
        <f t="shared" si="132"/>
        <v>3</v>
      </c>
      <c r="AH449" s="24">
        <f t="shared" si="133"/>
        <v>3</v>
      </c>
      <c r="AI449" s="24">
        <f t="shared" si="134"/>
        <v>2</v>
      </c>
      <c r="AJ449" s="24">
        <f t="shared" si="135"/>
        <v>3</v>
      </c>
      <c r="AK449" s="24">
        <f t="shared" si="136"/>
        <v>5</v>
      </c>
      <c r="AL449" s="24">
        <f t="shared" si="137"/>
        <v>6</v>
      </c>
      <c r="AM449" s="2">
        <f t="shared" si="138"/>
        <v>39</v>
      </c>
      <c r="AN449" s="60">
        <f t="shared" si="139"/>
        <v>0</v>
      </c>
    </row>
    <row r="450" spans="1:40" ht="15.5" customHeight="1" x14ac:dyDescent="0.35">
      <c r="A450" s="60">
        <v>448</v>
      </c>
      <c r="B450" s="60">
        <v>448</v>
      </c>
      <c r="C450" s="60" t="s">
        <v>38</v>
      </c>
      <c r="D450" s="60" t="s">
        <v>145</v>
      </c>
      <c r="E450" s="60" t="s">
        <v>588</v>
      </c>
      <c r="I450" s="60" t="s">
        <v>41</v>
      </c>
      <c r="J450" s="60" t="s">
        <v>4</v>
      </c>
      <c r="K450" s="60" t="s">
        <v>41</v>
      </c>
      <c r="L450" s="60" t="s">
        <v>41</v>
      </c>
      <c r="M450" s="60" t="s">
        <v>57</v>
      </c>
      <c r="N450" s="60" t="s">
        <v>41</v>
      </c>
      <c r="O450" s="60" t="s">
        <v>72</v>
      </c>
      <c r="P450" s="60" t="s">
        <v>3</v>
      </c>
      <c r="Q450" s="60" t="s">
        <v>46</v>
      </c>
      <c r="R450" s="60" t="s">
        <v>41</v>
      </c>
      <c r="S450" s="60" t="s">
        <v>70</v>
      </c>
      <c r="T450" s="60" t="s">
        <v>49</v>
      </c>
      <c r="U450" s="60">
        <f t="shared" si="120"/>
        <v>2</v>
      </c>
      <c r="V450" s="60">
        <f t="shared" si="121"/>
        <v>3</v>
      </c>
      <c r="W450" s="60">
        <f t="shared" si="122"/>
        <v>9</v>
      </c>
      <c r="X450" s="60">
        <f t="shared" si="123"/>
        <v>9</v>
      </c>
      <c r="Y450" s="24">
        <f t="shared" si="124"/>
        <v>9</v>
      </c>
      <c r="Z450" s="24">
        <f t="shared" si="125"/>
        <v>8</v>
      </c>
      <c r="AA450" s="24">
        <f t="shared" si="126"/>
        <v>9</v>
      </c>
      <c r="AB450" s="24">
        <f t="shared" si="127"/>
        <v>9</v>
      </c>
      <c r="AC450" s="24">
        <f t="shared" si="128"/>
        <v>6</v>
      </c>
      <c r="AD450" s="24">
        <f t="shared" si="129"/>
        <v>9</v>
      </c>
      <c r="AE450" s="24">
        <f t="shared" si="130"/>
        <v>4</v>
      </c>
      <c r="AF450" s="24">
        <f t="shared" si="131"/>
        <v>0</v>
      </c>
      <c r="AG450" s="24">
        <f t="shared" si="132"/>
        <v>2</v>
      </c>
      <c r="AH450" s="24">
        <f t="shared" si="133"/>
        <v>2</v>
      </c>
      <c r="AI450" s="24">
        <f t="shared" si="134"/>
        <v>1</v>
      </c>
      <c r="AJ450" s="24">
        <f t="shared" si="135"/>
        <v>2</v>
      </c>
      <c r="AK450" s="24">
        <f t="shared" si="136"/>
        <v>3</v>
      </c>
      <c r="AL450" s="24">
        <f t="shared" si="137"/>
        <v>6</v>
      </c>
      <c r="AM450" s="2">
        <f t="shared" si="138"/>
        <v>45</v>
      </c>
      <c r="AN450" s="60">
        <f t="shared" si="139"/>
        <v>0</v>
      </c>
    </row>
    <row r="451" spans="1:40" ht="15.5" customHeight="1" x14ac:dyDescent="0.35">
      <c r="A451" s="60">
        <v>449</v>
      </c>
      <c r="B451" s="60">
        <v>449</v>
      </c>
      <c r="C451" s="60" t="s">
        <v>55</v>
      </c>
      <c r="D451" s="60" t="s">
        <v>145</v>
      </c>
      <c r="E451" s="60" t="s">
        <v>589</v>
      </c>
      <c r="I451" s="60" t="s">
        <v>40</v>
      </c>
      <c r="J451" s="60" t="s">
        <v>3</v>
      </c>
      <c r="K451" s="60" t="s">
        <v>41</v>
      </c>
      <c r="L451" s="60" t="s">
        <v>41</v>
      </c>
      <c r="M451" s="60" t="s">
        <v>63</v>
      </c>
      <c r="N451" s="60" t="s">
        <v>41</v>
      </c>
      <c r="O451" s="60" t="s">
        <v>51</v>
      </c>
      <c r="P451" s="60" t="s">
        <v>3</v>
      </c>
      <c r="Q451" s="60" t="s">
        <v>52</v>
      </c>
      <c r="R451" s="60" t="s">
        <v>3</v>
      </c>
      <c r="S451" s="60" t="s">
        <v>65</v>
      </c>
      <c r="T451" s="60" t="s">
        <v>4</v>
      </c>
      <c r="U451" s="60">
        <f t="shared" ref="U451:U514" si="140">IF(A451&gt;0,COUNTIF(W451:X451,"&lt;7") + COUNTIF(Z451:AA451,"&lt;7")+COUNTIF(AB451:AE451,"&lt;7"),"")</f>
        <v>4</v>
      </c>
      <c r="V451" s="60">
        <f t="shared" ref="V451:V514" si="141">IF(A451&gt;0,COUNTIF(W451:X451,"&lt;=8") + COUNTIF(Z451:AA451,"&lt;=8")+COUNTIF(AB451:AE451,"&lt;=8"),"")</f>
        <v>5</v>
      </c>
      <c r="W451" s="60">
        <f t="shared" ref="W451:W514" si="142">IF(LEN(I451) = 2,INT(RIGHT(I451,1)),"")</f>
        <v>3</v>
      </c>
      <c r="X451" s="60">
        <f t="shared" ref="X451:X514" si="143">IF(LEN(L451) = 2,INT(RIGHT(L451,1)),"")</f>
        <v>9</v>
      </c>
      <c r="Y451" s="24">
        <f t="shared" ref="Y451:Y514" si="144">IF(LEN(I451) = 2,IF(A451&gt;0,MIN(W451:X451),""),"")</f>
        <v>3</v>
      </c>
      <c r="Z451" s="24">
        <f t="shared" ref="Z451:Z514" si="145">IF(LEN(J451)=2,INT(RIGHT(J451,1)),"")</f>
        <v>6</v>
      </c>
      <c r="AA451" s="24">
        <f t="shared" ref="AA451:AA514" si="146">IF(LEN(K451) = 2,INT(RIGHT(K451,1)),"")</f>
        <v>9</v>
      </c>
      <c r="AB451" s="24">
        <f t="shared" ref="AB451:AB514" si="147">IF(LEN(N451)=2,INT(RIGHT(N451,1)),"")</f>
        <v>9</v>
      </c>
      <c r="AC451" s="24">
        <f t="shared" ref="AC451:AC514" si="148">IF(LEN(P451) = 2,INT(RIGHT(P451,1)),"")</f>
        <v>6</v>
      </c>
      <c r="AD451" s="24">
        <f t="shared" ref="AD451:AD514" si="149">IF(LEN(R451)=2,INT(RIGHT(R451,1)),"")</f>
        <v>6</v>
      </c>
      <c r="AE451" s="24">
        <f t="shared" ref="AE451:AE514" si="150">IF(LEN(T451)=2,INT(RIGHT(T451,1)),"")</f>
        <v>8</v>
      </c>
      <c r="AF451" s="24">
        <f t="shared" ref="AF451:AF514" si="151">IF(A451&gt;0,COUNTIF(Y451:AA451,"&lt;7"),"")</f>
        <v>2</v>
      </c>
      <c r="AG451" s="24">
        <f t="shared" ref="AG451:AG514" si="152">IF(A451&gt;0,IF(COUNTIF(AB451:AE451,"&lt;7")&gt;3,3,COUNTIF(AB451:AE451,"&lt;7")),"")</f>
        <v>2</v>
      </c>
      <c r="AH451" s="24">
        <f t="shared" ref="AH451:AH514" si="153">IF(A451&gt;0,AF451+AG451,"")</f>
        <v>4</v>
      </c>
      <c r="AI451" s="24">
        <f t="shared" ref="AI451:AI514" si="154">IF(A451&gt;0,COUNTIF(Y451:AA451,"&lt;9"),"")</f>
        <v>2</v>
      </c>
      <c r="AJ451" s="24">
        <f t="shared" ref="AJ451:AJ514" si="155">IF(A451&gt;0,IF(COUNTIF(AB451:AE451,"&lt;=8")&gt;3,3,COUNTIF(AB451:AE451,"&lt;=8")),"")</f>
        <v>3</v>
      </c>
      <c r="AK451" s="24">
        <f t="shared" ref="AK451:AK514" si="156">IF(A451&gt;0,AI451+AJ451,"")</f>
        <v>5</v>
      </c>
      <c r="AL451" s="24">
        <f t="shared" ref="AL451:AL514" si="157">COUNTIF(Y451:AE451,"&gt;0")-1</f>
        <v>6</v>
      </c>
      <c r="AM451" s="2">
        <f t="shared" ref="AM451:AM514" si="158">IF(AL451&gt;=6,IF(A451&gt;0,IF(AE451&lt;&gt;"",SUM(Y451:AA451) + SUM(AB451:AE451)-MAX(AB451:AE451),SUM(Y451:AA451) + SUM(AB451:AE451)),""),"")</f>
        <v>38</v>
      </c>
      <c r="AN451" s="60">
        <f t="shared" ref="AN451:AN514" si="159">COUNTIF(I451:L451,"A1")+COUNTIF(N451,"A1")+COUNTIF(P451,"A1")+COUNTIF(R451,"A1")+COUNTIF(T451,"A1")</f>
        <v>0</v>
      </c>
    </row>
    <row r="452" spans="1:40" ht="15.5" customHeight="1" x14ac:dyDescent="0.35">
      <c r="A452" s="60">
        <v>450</v>
      </c>
      <c r="B452" s="60">
        <v>450</v>
      </c>
      <c r="C452" s="60" t="s">
        <v>55</v>
      </c>
      <c r="D452" s="60" t="s">
        <v>145</v>
      </c>
      <c r="E452" s="60" t="s">
        <v>590</v>
      </c>
      <c r="I452" s="60" t="s">
        <v>42</v>
      </c>
      <c r="J452" s="60" t="s">
        <v>42</v>
      </c>
      <c r="K452" s="60" t="s">
        <v>41</v>
      </c>
      <c r="L452" s="60" t="s">
        <v>41</v>
      </c>
      <c r="M452" s="60" t="s">
        <v>66</v>
      </c>
      <c r="N452" s="60" t="s">
        <v>41</v>
      </c>
      <c r="O452" s="60" t="s">
        <v>69</v>
      </c>
      <c r="P452" s="60" t="s">
        <v>3</v>
      </c>
      <c r="Q452" s="60" t="s">
        <v>70</v>
      </c>
      <c r="R452" s="60" t="s">
        <v>40</v>
      </c>
      <c r="S452" s="60" t="s">
        <v>71</v>
      </c>
      <c r="T452" s="60" t="s">
        <v>4</v>
      </c>
      <c r="U452" s="60">
        <f t="shared" si="140"/>
        <v>2</v>
      </c>
      <c r="V452" s="60">
        <f t="shared" si="141"/>
        <v>5</v>
      </c>
      <c r="W452" s="60">
        <f t="shared" si="142"/>
        <v>7</v>
      </c>
      <c r="X452" s="60">
        <f t="shared" si="143"/>
        <v>9</v>
      </c>
      <c r="Y452" s="24">
        <f t="shared" si="144"/>
        <v>7</v>
      </c>
      <c r="Z452" s="24">
        <f t="shared" si="145"/>
        <v>7</v>
      </c>
      <c r="AA452" s="24">
        <f t="shared" si="146"/>
        <v>9</v>
      </c>
      <c r="AB452" s="24">
        <f t="shared" si="147"/>
        <v>9</v>
      </c>
      <c r="AC452" s="24">
        <f t="shared" si="148"/>
        <v>6</v>
      </c>
      <c r="AD452" s="24">
        <f t="shared" si="149"/>
        <v>3</v>
      </c>
      <c r="AE452" s="24">
        <f t="shared" si="150"/>
        <v>8</v>
      </c>
      <c r="AF452" s="24">
        <f t="shared" si="151"/>
        <v>0</v>
      </c>
      <c r="AG452" s="24">
        <f t="shared" si="152"/>
        <v>2</v>
      </c>
      <c r="AH452" s="24">
        <f t="shared" si="153"/>
        <v>2</v>
      </c>
      <c r="AI452" s="24">
        <f t="shared" si="154"/>
        <v>2</v>
      </c>
      <c r="AJ452" s="24">
        <f t="shared" si="155"/>
        <v>3</v>
      </c>
      <c r="AK452" s="24">
        <f t="shared" si="156"/>
        <v>5</v>
      </c>
      <c r="AL452" s="24">
        <f t="shared" si="157"/>
        <v>6</v>
      </c>
      <c r="AM452" s="2">
        <f t="shared" si="158"/>
        <v>40</v>
      </c>
      <c r="AN452" s="60">
        <f t="shared" si="159"/>
        <v>0</v>
      </c>
    </row>
    <row r="453" spans="1:40" ht="15.5" customHeight="1" x14ac:dyDescent="0.35">
      <c r="A453" s="60">
        <v>451</v>
      </c>
      <c r="B453" s="60">
        <v>451</v>
      </c>
      <c r="C453" s="60" t="s">
        <v>55</v>
      </c>
      <c r="D453" s="60" t="s">
        <v>145</v>
      </c>
      <c r="E453" s="60" t="s">
        <v>591</v>
      </c>
      <c r="I453" s="60" t="s">
        <v>49</v>
      </c>
      <c r="J453" s="60" t="s">
        <v>49</v>
      </c>
      <c r="K453" s="60" t="s">
        <v>41</v>
      </c>
      <c r="L453" s="60" t="s">
        <v>4</v>
      </c>
      <c r="M453" s="60" t="s">
        <v>56</v>
      </c>
      <c r="N453" s="60" t="s">
        <v>41</v>
      </c>
      <c r="O453" s="60" t="s">
        <v>57</v>
      </c>
      <c r="P453" s="60" t="s">
        <v>4</v>
      </c>
      <c r="Q453" s="60" t="s">
        <v>44</v>
      </c>
      <c r="R453" s="60" t="s">
        <v>4</v>
      </c>
      <c r="S453" s="60" t="s">
        <v>58</v>
      </c>
      <c r="T453" s="60" t="s">
        <v>41</v>
      </c>
      <c r="U453" s="60">
        <f t="shared" si="140"/>
        <v>2</v>
      </c>
      <c r="V453" s="60">
        <f t="shared" si="141"/>
        <v>5</v>
      </c>
      <c r="W453" s="60">
        <f t="shared" si="142"/>
        <v>4</v>
      </c>
      <c r="X453" s="60">
        <f t="shared" si="143"/>
        <v>8</v>
      </c>
      <c r="Y453" s="24">
        <f t="shared" si="144"/>
        <v>4</v>
      </c>
      <c r="Z453" s="24">
        <f t="shared" si="145"/>
        <v>4</v>
      </c>
      <c r="AA453" s="24">
        <f t="shared" si="146"/>
        <v>9</v>
      </c>
      <c r="AB453" s="24">
        <f t="shared" si="147"/>
        <v>9</v>
      </c>
      <c r="AC453" s="24">
        <f t="shared" si="148"/>
        <v>8</v>
      </c>
      <c r="AD453" s="24">
        <f t="shared" si="149"/>
        <v>8</v>
      </c>
      <c r="AE453" s="24">
        <f t="shared" si="150"/>
        <v>9</v>
      </c>
      <c r="AF453" s="24">
        <f t="shared" si="151"/>
        <v>2</v>
      </c>
      <c r="AG453" s="24">
        <f t="shared" si="152"/>
        <v>0</v>
      </c>
      <c r="AH453" s="24">
        <f t="shared" si="153"/>
        <v>2</v>
      </c>
      <c r="AI453" s="24">
        <f t="shared" si="154"/>
        <v>2</v>
      </c>
      <c r="AJ453" s="24">
        <f t="shared" si="155"/>
        <v>2</v>
      </c>
      <c r="AK453" s="24">
        <f t="shared" si="156"/>
        <v>4</v>
      </c>
      <c r="AL453" s="24">
        <f t="shared" si="157"/>
        <v>6</v>
      </c>
      <c r="AM453" s="2">
        <f t="shared" si="158"/>
        <v>42</v>
      </c>
      <c r="AN453" s="60">
        <f t="shared" si="159"/>
        <v>0</v>
      </c>
    </row>
    <row r="454" spans="1:40" ht="15.5" customHeight="1" x14ac:dyDescent="0.35">
      <c r="A454" s="60">
        <v>452</v>
      </c>
      <c r="B454" s="60">
        <v>452</v>
      </c>
      <c r="C454" s="60" t="s">
        <v>38</v>
      </c>
      <c r="D454" s="60" t="s">
        <v>145</v>
      </c>
      <c r="E454" s="60" t="s">
        <v>592</v>
      </c>
      <c r="I454" s="60" t="s">
        <v>4</v>
      </c>
      <c r="J454" s="60" t="s">
        <v>3</v>
      </c>
      <c r="K454" s="60" t="s">
        <v>41</v>
      </c>
      <c r="L454" s="60" t="s">
        <v>41</v>
      </c>
      <c r="M454" s="60" t="s">
        <v>59</v>
      </c>
      <c r="N454" s="60" t="s">
        <v>41</v>
      </c>
      <c r="O454" s="60" t="s">
        <v>67</v>
      </c>
      <c r="P454" s="60" t="s">
        <v>41</v>
      </c>
      <c r="Q454" s="60" t="s">
        <v>43</v>
      </c>
      <c r="R454" s="60" t="s">
        <v>41</v>
      </c>
      <c r="S454" s="60" t="s">
        <v>56</v>
      </c>
      <c r="T454" s="60" t="s">
        <v>41</v>
      </c>
      <c r="U454" s="60">
        <f t="shared" si="140"/>
        <v>1</v>
      </c>
      <c r="V454" s="60">
        <f t="shared" si="141"/>
        <v>2</v>
      </c>
      <c r="W454" s="60">
        <f t="shared" si="142"/>
        <v>8</v>
      </c>
      <c r="X454" s="60">
        <f t="shared" si="143"/>
        <v>9</v>
      </c>
      <c r="Y454" s="24">
        <f t="shared" si="144"/>
        <v>8</v>
      </c>
      <c r="Z454" s="24">
        <f t="shared" si="145"/>
        <v>6</v>
      </c>
      <c r="AA454" s="24">
        <f t="shared" si="146"/>
        <v>9</v>
      </c>
      <c r="AB454" s="24">
        <f t="shared" si="147"/>
        <v>9</v>
      </c>
      <c r="AC454" s="24">
        <f t="shared" si="148"/>
        <v>9</v>
      </c>
      <c r="AD454" s="24">
        <f t="shared" si="149"/>
        <v>9</v>
      </c>
      <c r="AE454" s="24">
        <f t="shared" si="150"/>
        <v>9</v>
      </c>
      <c r="AF454" s="24">
        <f t="shared" si="151"/>
        <v>1</v>
      </c>
      <c r="AG454" s="24">
        <f t="shared" si="152"/>
        <v>0</v>
      </c>
      <c r="AH454" s="24">
        <f t="shared" si="153"/>
        <v>1</v>
      </c>
      <c r="AI454" s="24">
        <f t="shared" si="154"/>
        <v>2</v>
      </c>
      <c r="AJ454" s="24">
        <f t="shared" si="155"/>
        <v>0</v>
      </c>
      <c r="AK454" s="24">
        <f t="shared" si="156"/>
        <v>2</v>
      </c>
      <c r="AL454" s="24">
        <f t="shared" si="157"/>
        <v>6</v>
      </c>
      <c r="AM454" s="2">
        <f t="shared" si="158"/>
        <v>50</v>
      </c>
      <c r="AN454" s="60">
        <f t="shared" si="159"/>
        <v>0</v>
      </c>
    </row>
    <row r="455" spans="1:40" ht="15.5" customHeight="1" x14ac:dyDescent="0.35">
      <c r="A455" s="60">
        <v>453</v>
      </c>
      <c r="B455" s="60">
        <v>453</v>
      </c>
      <c r="C455" s="60" t="s">
        <v>38</v>
      </c>
      <c r="D455" s="60" t="s">
        <v>145</v>
      </c>
      <c r="E455" s="60" t="s">
        <v>593</v>
      </c>
      <c r="I455" s="60" t="s">
        <v>41</v>
      </c>
      <c r="J455" s="60" t="s">
        <v>41</v>
      </c>
      <c r="K455" s="60" t="s">
        <v>41</v>
      </c>
      <c r="L455" s="60" t="s">
        <v>41</v>
      </c>
      <c r="M455" s="60" t="s">
        <v>44</v>
      </c>
      <c r="N455" s="60" t="s">
        <v>41</v>
      </c>
      <c r="O455" s="60" t="s">
        <v>45</v>
      </c>
      <c r="P455" s="60" t="s">
        <v>41</v>
      </c>
      <c r="Q455" s="60" t="s">
        <v>46</v>
      </c>
      <c r="R455" s="60" t="s">
        <v>41</v>
      </c>
      <c r="S455" s="60" t="s">
        <v>70</v>
      </c>
      <c r="T455" s="60" t="s">
        <v>3</v>
      </c>
      <c r="U455" s="60">
        <f t="shared" si="140"/>
        <v>1</v>
      </c>
      <c r="V455" s="60">
        <f t="shared" si="141"/>
        <v>1</v>
      </c>
      <c r="W455" s="60">
        <f t="shared" si="142"/>
        <v>9</v>
      </c>
      <c r="X455" s="60">
        <f t="shared" si="143"/>
        <v>9</v>
      </c>
      <c r="Y455" s="24">
        <f t="shared" si="144"/>
        <v>9</v>
      </c>
      <c r="Z455" s="24">
        <f t="shared" si="145"/>
        <v>9</v>
      </c>
      <c r="AA455" s="24">
        <f t="shared" si="146"/>
        <v>9</v>
      </c>
      <c r="AB455" s="24">
        <f t="shared" si="147"/>
        <v>9</v>
      </c>
      <c r="AC455" s="24">
        <f t="shared" si="148"/>
        <v>9</v>
      </c>
      <c r="AD455" s="24">
        <f t="shared" si="149"/>
        <v>9</v>
      </c>
      <c r="AE455" s="24">
        <f t="shared" si="150"/>
        <v>6</v>
      </c>
      <c r="AF455" s="24">
        <f t="shared" si="151"/>
        <v>0</v>
      </c>
      <c r="AG455" s="24">
        <f t="shared" si="152"/>
        <v>1</v>
      </c>
      <c r="AH455" s="24">
        <f t="shared" si="153"/>
        <v>1</v>
      </c>
      <c r="AI455" s="24">
        <f t="shared" si="154"/>
        <v>0</v>
      </c>
      <c r="AJ455" s="24">
        <f t="shared" si="155"/>
        <v>1</v>
      </c>
      <c r="AK455" s="24">
        <f t="shared" si="156"/>
        <v>1</v>
      </c>
      <c r="AL455" s="24">
        <f t="shared" si="157"/>
        <v>6</v>
      </c>
      <c r="AM455" s="2">
        <f t="shared" si="158"/>
        <v>51</v>
      </c>
      <c r="AN455" s="60">
        <f t="shared" si="159"/>
        <v>0</v>
      </c>
    </row>
    <row r="456" spans="1:40" ht="15.5" customHeight="1" x14ac:dyDescent="0.35">
      <c r="A456" s="60">
        <v>454</v>
      </c>
      <c r="B456" s="60">
        <v>454</v>
      </c>
      <c r="C456" s="60" t="s">
        <v>55</v>
      </c>
      <c r="D456" s="60" t="s">
        <v>145</v>
      </c>
      <c r="E456" s="60" t="s">
        <v>594</v>
      </c>
      <c r="I456" s="60" t="s">
        <v>4</v>
      </c>
      <c r="J456" s="60" t="s">
        <v>3</v>
      </c>
      <c r="K456" s="60" t="s">
        <v>41</v>
      </c>
      <c r="L456" s="60" t="s">
        <v>41</v>
      </c>
      <c r="M456" s="60" t="s">
        <v>63</v>
      </c>
      <c r="N456" s="60" t="s">
        <v>41</v>
      </c>
      <c r="O456" s="60" t="s">
        <v>51</v>
      </c>
      <c r="P456" s="60" t="s">
        <v>41</v>
      </c>
      <c r="Q456" s="60" t="s">
        <v>52</v>
      </c>
      <c r="R456" s="60" t="s">
        <v>41</v>
      </c>
      <c r="S456" s="60" t="s">
        <v>53</v>
      </c>
      <c r="T456" s="60" t="s">
        <v>41</v>
      </c>
      <c r="U456" s="60">
        <f t="shared" si="140"/>
        <v>1</v>
      </c>
      <c r="V456" s="60">
        <f t="shared" si="141"/>
        <v>2</v>
      </c>
      <c r="W456" s="60">
        <f t="shared" si="142"/>
        <v>8</v>
      </c>
      <c r="X456" s="60">
        <f t="shared" si="143"/>
        <v>9</v>
      </c>
      <c r="Y456" s="24">
        <f t="shared" si="144"/>
        <v>8</v>
      </c>
      <c r="Z456" s="24">
        <f t="shared" si="145"/>
        <v>6</v>
      </c>
      <c r="AA456" s="24">
        <f t="shared" si="146"/>
        <v>9</v>
      </c>
      <c r="AB456" s="24">
        <f t="shared" si="147"/>
        <v>9</v>
      </c>
      <c r="AC456" s="24">
        <f t="shared" si="148"/>
        <v>9</v>
      </c>
      <c r="AD456" s="24">
        <f t="shared" si="149"/>
        <v>9</v>
      </c>
      <c r="AE456" s="24">
        <f t="shared" si="150"/>
        <v>9</v>
      </c>
      <c r="AF456" s="24">
        <f t="shared" si="151"/>
        <v>1</v>
      </c>
      <c r="AG456" s="24">
        <f t="shared" si="152"/>
        <v>0</v>
      </c>
      <c r="AH456" s="24">
        <f t="shared" si="153"/>
        <v>1</v>
      </c>
      <c r="AI456" s="24">
        <f t="shared" si="154"/>
        <v>2</v>
      </c>
      <c r="AJ456" s="24">
        <f t="shared" si="155"/>
        <v>0</v>
      </c>
      <c r="AK456" s="24">
        <f t="shared" si="156"/>
        <v>2</v>
      </c>
      <c r="AL456" s="24">
        <f t="shared" si="157"/>
        <v>6</v>
      </c>
      <c r="AM456" s="2">
        <f t="shared" si="158"/>
        <v>50</v>
      </c>
      <c r="AN456" s="60">
        <f t="shared" si="159"/>
        <v>0</v>
      </c>
    </row>
    <row r="457" spans="1:40" ht="15.5" customHeight="1" x14ac:dyDescent="0.35">
      <c r="A457" s="60">
        <v>455</v>
      </c>
      <c r="B457" s="60">
        <v>455</v>
      </c>
      <c r="C457" s="60" t="s">
        <v>55</v>
      </c>
      <c r="D457" s="60" t="s">
        <v>145</v>
      </c>
      <c r="E457" s="60" t="s">
        <v>595</v>
      </c>
      <c r="I457" s="60" t="s">
        <v>4</v>
      </c>
      <c r="J457" s="60" t="s">
        <v>4</v>
      </c>
      <c r="K457" s="60" t="s">
        <v>41</v>
      </c>
      <c r="L457" s="60" t="s">
        <v>41</v>
      </c>
      <c r="M457" s="60" t="s">
        <v>65</v>
      </c>
      <c r="N457" s="60" t="s">
        <v>41</v>
      </c>
      <c r="O457" s="60" t="s">
        <v>69</v>
      </c>
      <c r="P457" s="60" t="s">
        <v>4</v>
      </c>
      <c r="Q457" s="60" t="s">
        <v>70</v>
      </c>
      <c r="R457" s="60" t="s">
        <v>3</v>
      </c>
      <c r="S457" s="60" t="s">
        <v>71</v>
      </c>
      <c r="T457" s="60" t="s">
        <v>4</v>
      </c>
      <c r="U457" s="60">
        <f t="shared" si="140"/>
        <v>1</v>
      </c>
      <c r="V457" s="60">
        <f t="shared" si="141"/>
        <v>5</v>
      </c>
      <c r="W457" s="60">
        <f t="shared" si="142"/>
        <v>8</v>
      </c>
      <c r="X457" s="60">
        <f t="shared" si="143"/>
        <v>9</v>
      </c>
      <c r="Y457" s="24">
        <f t="shared" si="144"/>
        <v>8</v>
      </c>
      <c r="Z457" s="24">
        <f t="shared" si="145"/>
        <v>8</v>
      </c>
      <c r="AA457" s="24">
        <f t="shared" si="146"/>
        <v>9</v>
      </c>
      <c r="AB457" s="24">
        <f t="shared" si="147"/>
        <v>9</v>
      </c>
      <c r="AC457" s="24">
        <f t="shared" si="148"/>
        <v>8</v>
      </c>
      <c r="AD457" s="24">
        <f t="shared" si="149"/>
        <v>6</v>
      </c>
      <c r="AE457" s="24">
        <f t="shared" si="150"/>
        <v>8</v>
      </c>
      <c r="AF457" s="24">
        <f t="shared" si="151"/>
        <v>0</v>
      </c>
      <c r="AG457" s="24">
        <f t="shared" si="152"/>
        <v>1</v>
      </c>
      <c r="AH457" s="24">
        <f t="shared" si="153"/>
        <v>1</v>
      </c>
      <c r="AI457" s="24">
        <f t="shared" si="154"/>
        <v>2</v>
      </c>
      <c r="AJ457" s="24">
        <f t="shared" si="155"/>
        <v>3</v>
      </c>
      <c r="AK457" s="24">
        <f t="shared" si="156"/>
        <v>5</v>
      </c>
      <c r="AL457" s="24">
        <f t="shared" si="157"/>
        <v>6</v>
      </c>
      <c r="AM457" s="2">
        <f t="shared" si="158"/>
        <v>47</v>
      </c>
      <c r="AN457" s="60">
        <f t="shared" si="159"/>
        <v>0</v>
      </c>
    </row>
    <row r="458" spans="1:40" ht="15.5" customHeight="1" x14ac:dyDescent="0.35">
      <c r="A458" s="60">
        <v>456</v>
      </c>
      <c r="B458" s="60">
        <v>456</v>
      </c>
      <c r="C458" s="60" t="s">
        <v>55</v>
      </c>
      <c r="D458" s="60" t="s">
        <v>145</v>
      </c>
      <c r="E458" s="60" t="s">
        <v>596</v>
      </c>
      <c r="I458" s="60" t="s">
        <v>62</v>
      </c>
      <c r="J458" s="60" t="s">
        <v>40</v>
      </c>
      <c r="K458" s="60" t="s">
        <v>4</v>
      </c>
      <c r="L458" s="60" t="s">
        <v>42</v>
      </c>
      <c r="M458" s="60" t="s">
        <v>59</v>
      </c>
      <c r="N458" s="60" t="s">
        <v>3</v>
      </c>
      <c r="O458" s="60" t="s">
        <v>67</v>
      </c>
      <c r="P458" s="60" t="s">
        <v>3</v>
      </c>
      <c r="Q458" s="60" t="s">
        <v>68</v>
      </c>
      <c r="R458" s="60" t="s">
        <v>3</v>
      </c>
      <c r="S458" s="60" t="s">
        <v>43</v>
      </c>
      <c r="T458" s="60" t="s">
        <v>3</v>
      </c>
      <c r="U458" s="60">
        <f t="shared" si="140"/>
        <v>6</v>
      </c>
      <c r="V458" s="60">
        <f t="shared" si="141"/>
        <v>8</v>
      </c>
      <c r="W458" s="60">
        <f t="shared" si="142"/>
        <v>1</v>
      </c>
      <c r="X458" s="60">
        <f t="shared" si="143"/>
        <v>7</v>
      </c>
      <c r="Y458" s="24">
        <f t="shared" si="144"/>
        <v>1</v>
      </c>
      <c r="Z458" s="24">
        <f t="shared" si="145"/>
        <v>3</v>
      </c>
      <c r="AA458" s="24">
        <f t="shared" si="146"/>
        <v>8</v>
      </c>
      <c r="AB458" s="24">
        <f t="shared" si="147"/>
        <v>6</v>
      </c>
      <c r="AC458" s="24">
        <f t="shared" si="148"/>
        <v>6</v>
      </c>
      <c r="AD458" s="24">
        <f t="shared" si="149"/>
        <v>6</v>
      </c>
      <c r="AE458" s="24">
        <f t="shared" si="150"/>
        <v>6</v>
      </c>
      <c r="AF458" s="24">
        <f t="shared" si="151"/>
        <v>2</v>
      </c>
      <c r="AG458" s="24">
        <f t="shared" si="152"/>
        <v>3</v>
      </c>
      <c r="AH458" s="24">
        <f t="shared" si="153"/>
        <v>5</v>
      </c>
      <c r="AI458" s="24">
        <f t="shared" si="154"/>
        <v>3</v>
      </c>
      <c r="AJ458" s="24">
        <f t="shared" si="155"/>
        <v>3</v>
      </c>
      <c r="AK458" s="24">
        <f t="shared" si="156"/>
        <v>6</v>
      </c>
      <c r="AL458" s="24">
        <f t="shared" si="157"/>
        <v>6</v>
      </c>
      <c r="AM458" s="2">
        <f t="shared" si="158"/>
        <v>30</v>
      </c>
      <c r="AN458" s="60">
        <f t="shared" si="159"/>
        <v>1</v>
      </c>
    </row>
    <row r="459" spans="1:40" ht="15.5" customHeight="1" x14ac:dyDescent="0.35">
      <c r="A459" s="60">
        <v>457</v>
      </c>
      <c r="B459" s="60">
        <v>457</v>
      </c>
      <c r="C459" s="60" t="s">
        <v>55</v>
      </c>
      <c r="D459" s="60" t="s">
        <v>145</v>
      </c>
      <c r="E459" s="60" t="s">
        <v>597</v>
      </c>
      <c r="I459" s="60" t="s">
        <v>42</v>
      </c>
      <c r="J459" s="60" t="s">
        <v>3</v>
      </c>
      <c r="K459" s="60" t="s">
        <v>41</v>
      </c>
      <c r="L459" s="60" t="s">
        <v>41</v>
      </c>
      <c r="M459" s="60" t="s">
        <v>43</v>
      </c>
      <c r="N459" s="60" t="s">
        <v>41</v>
      </c>
      <c r="O459" s="60" t="s">
        <v>69</v>
      </c>
      <c r="P459" s="60" t="s">
        <v>3</v>
      </c>
      <c r="Q459" s="60" t="s">
        <v>70</v>
      </c>
      <c r="R459" s="60" t="s">
        <v>40</v>
      </c>
      <c r="S459" s="60" t="s">
        <v>71</v>
      </c>
      <c r="T459" s="60" t="s">
        <v>3</v>
      </c>
      <c r="U459" s="60">
        <f t="shared" si="140"/>
        <v>4</v>
      </c>
      <c r="V459" s="60">
        <f t="shared" si="141"/>
        <v>5</v>
      </c>
      <c r="W459" s="60">
        <f t="shared" si="142"/>
        <v>7</v>
      </c>
      <c r="X459" s="60">
        <f t="shared" si="143"/>
        <v>9</v>
      </c>
      <c r="Y459" s="24">
        <f t="shared" si="144"/>
        <v>7</v>
      </c>
      <c r="Z459" s="24">
        <f t="shared" si="145"/>
        <v>6</v>
      </c>
      <c r="AA459" s="24">
        <f t="shared" si="146"/>
        <v>9</v>
      </c>
      <c r="AB459" s="24">
        <f t="shared" si="147"/>
        <v>9</v>
      </c>
      <c r="AC459" s="24">
        <f t="shared" si="148"/>
        <v>6</v>
      </c>
      <c r="AD459" s="24">
        <f t="shared" si="149"/>
        <v>3</v>
      </c>
      <c r="AE459" s="24">
        <f t="shared" si="150"/>
        <v>6</v>
      </c>
      <c r="AF459" s="24">
        <f t="shared" si="151"/>
        <v>1</v>
      </c>
      <c r="AG459" s="24">
        <f t="shared" si="152"/>
        <v>3</v>
      </c>
      <c r="AH459" s="24">
        <f t="shared" si="153"/>
        <v>4</v>
      </c>
      <c r="AI459" s="24">
        <f t="shared" si="154"/>
        <v>2</v>
      </c>
      <c r="AJ459" s="24">
        <f t="shared" si="155"/>
        <v>3</v>
      </c>
      <c r="AK459" s="24">
        <f t="shared" si="156"/>
        <v>5</v>
      </c>
      <c r="AL459" s="24">
        <f t="shared" si="157"/>
        <v>6</v>
      </c>
      <c r="AM459" s="2">
        <f t="shared" si="158"/>
        <v>37</v>
      </c>
      <c r="AN459" s="60">
        <f t="shared" si="159"/>
        <v>0</v>
      </c>
    </row>
    <row r="460" spans="1:40" ht="15.5" customHeight="1" x14ac:dyDescent="0.35">
      <c r="A460" s="60">
        <v>458</v>
      </c>
      <c r="B460" s="60">
        <v>458</v>
      </c>
      <c r="C460" s="60" t="s">
        <v>38</v>
      </c>
      <c r="D460" s="60" t="s">
        <v>145</v>
      </c>
      <c r="E460" s="60" t="s">
        <v>598</v>
      </c>
      <c r="I460" s="60" t="s">
        <v>42</v>
      </c>
      <c r="J460" s="60" t="s">
        <v>49</v>
      </c>
      <c r="K460" s="60" t="s">
        <v>41</v>
      </c>
      <c r="L460" s="60" t="s">
        <v>4</v>
      </c>
      <c r="M460" s="60" t="s">
        <v>59</v>
      </c>
      <c r="N460" s="60" t="s">
        <v>4</v>
      </c>
      <c r="O460" s="60" t="s">
        <v>67</v>
      </c>
      <c r="P460" s="60" t="s">
        <v>41</v>
      </c>
      <c r="Q460" s="60" t="s">
        <v>68</v>
      </c>
      <c r="R460" s="60" t="s">
        <v>4</v>
      </c>
      <c r="S460" s="60" t="s">
        <v>43</v>
      </c>
      <c r="T460" s="60" t="s">
        <v>41</v>
      </c>
      <c r="U460" s="60">
        <f t="shared" si="140"/>
        <v>1</v>
      </c>
      <c r="V460" s="60">
        <f t="shared" si="141"/>
        <v>5</v>
      </c>
      <c r="W460" s="60">
        <f t="shared" si="142"/>
        <v>7</v>
      </c>
      <c r="X460" s="60">
        <f t="shared" si="143"/>
        <v>8</v>
      </c>
      <c r="Y460" s="24">
        <f t="shared" si="144"/>
        <v>7</v>
      </c>
      <c r="Z460" s="24">
        <f t="shared" si="145"/>
        <v>4</v>
      </c>
      <c r="AA460" s="24">
        <f t="shared" si="146"/>
        <v>9</v>
      </c>
      <c r="AB460" s="24">
        <f t="shared" si="147"/>
        <v>8</v>
      </c>
      <c r="AC460" s="24">
        <f t="shared" si="148"/>
        <v>9</v>
      </c>
      <c r="AD460" s="24">
        <f t="shared" si="149"/>
        <v>8</v>
      </c>
      <c r="AE460" s="24">
        <f t="shared" si="150"/>
        <v>9</v>
      </c>
      <c r="AF460" s="24">
        <f t="shared" si="151"/>
        <v>1</v>
      </c>
      <c r="AG460" s="24">
        <f t="shared" si="152"/>
        <v>0</v>
      </c>
      <c r="AH460" s="24">
        <f t="shared" si="153"/>
        <v>1</v>
      </c>
      <c r="AI460" s="24">
        <f t="shared" si="154"/>
        <v>2</v>
      </c>
      <c r="AJ460" s="24">
        <f t="shared" si="155"/>
        <v>2</v>
      </c>
      <c r="AK460" s="24">
        <f t="shared" si="156"/>
        <v>4</v>
      </c>
      <c r="AL460" s="24">
        <f t="shared" si="157"/>
        <v>6</v>
      </c>
      <c r="AM460" s="2">
        <f t="shared" si="158"/>
        <v>45</v>
      </c>
      <c r="AN460" s="60">
        <f t="shared" si="159"/>
        <v>0</v>
      </c>
    </row>
    <row r="461" spans="1:40" ht="15.5" customHeight="1" x14ac:dyDescent="0.35">
      <c r="A461" s="60">
        <v>459</v>
      </c>
      <c r="B461" s="60">
        <v>459</v>
      </c>
      <c r="C461" s="60" t="s">
        <v>38</v>
      </c>
      <c r="D461" s="60" t="s">
        <v>145</v>
      </c>
      <c r="E461" s="60" t="s">
        <v>599</v>
      </c>
      <c r="I461" s="60" t="s">
        <v>42</v>
      </c>
      <c r="J461" s="60" t="s">
        <v>3</v>
      </c>
      <c r="K461" s="60" t="s">
        <v>4</v>
      </c>
      <c r="L461" s="60" t="s">
        <v>41</v>
      </c>
      <c r="M461" s="60" t="s">
        <v>51</v>
      </c>
      <c r="N461" s="60" t="s">
        <v>41</v>
      </c>
      <c r="O461" s="60" t="s">
        <v>52</v>
      </c>
      <c r="P461" s="60" t="s">
        <v>41</v>
      </c>
      <c r="Q461" s="60" t="s">
        <v>53</v>
      </c>
      <c r="R461" s="60" t="s">
        <v>41</v>
      </c>
      <c r="S461" s="60" t="s">
        <v>54</v>
      </c>
      <c r="T461" s="60" t="s">
        <v>41</v>
      </c>
      <c r="U461" s="60">
        <f t="shared" si="140"/>
        <v>1</v>
      </c>
      <c r="V461" s="60">
        <f t="shared" si="141"/>
        <v>3</v>
      </c>
      <c r="W461" s="60">
        <f t="shared" si="142"/>
        <v>7</v>
      </c>
      <c r="X461" s="60">
        <f t="shared" si="143"/>
        <v>9</v>
      </c>
      <c r="Y461" s="24">
        <f t="shared" si="144"/>
        <v>7</v>
      </c>
      <c r="Z461" s="24">
        <f t="shared" si="145"/>
        <v>6</v>
      </c>
      <c r="AA461" s="24">
        <f t="shared" si="146"/>
        <v>8</v>
      </c>
      <c r="AB461" s="24">
        <f t="shared" si="147"/>
        <v>9</v>
      </c>
      <c r="AC461" s="24">
        <f t="shared" si="148"/>
        <v>9</v>
      </c>
      <c r="AD461" s="24">
        <f t="shared" si="149"/>
        <v>9</v>
      </c>
      <c r="AE461" s="24">
        <f t="shared" si="150"/>
        <v>9</v>
      </c>
      <c r="AF461" s="24">
        <f t="shared" si="151"/>
        <v>1</v>
      </c>
      <c r="AG461" s="24">
        <f t="shared" si="152"/>
        <v>0</v>
      </c>
      <c r="AH461" s="24">
        <f t="shared" si="153"/>
        <v>1</v>
      </c>
      <c r="AI461" s="24">
        <f t="shared" si="154"/>
        <v>3</v>
      </c>
      <c r="AJ461" s="24">
        <f t="shared" si="155"/>
        <v>0</v>
      </c>
      <c r="AK461" s="24">
        <f t="shared" si="156"/>
        <v>3</v>
      </c>
      <c r="AL461" s="24">
        <f t="shared" si="157"/>
        <v>6</v>
      </c>
      <c r="AM461" s="2">
        <f t="shared" si="158"/>
        <v>48</v>
      </c>
      <c r="AN461" s="60">
        <f t="shared" si="159"/>
        <v>0</v>
      </c>
    </row>
    <row r="462" spans="1:40" ht="15.5" customHeight="1" x14ac:dyDescent="0.35">
      <c r="A462" s="60">
        <v>460</v>
      </c>
      <c r="B462" s="60">
        <v>460</v>
      </c>
      <c r="C462" s="60" t="s">
        <v>38</v>
      </c>
      <c r="D462" s="60" t="s">
        <v>145</v>
      </c>
      <c r="E462" s="60" t="s">
        <v>600</v>
      </c>
      <c r="I462" s="60" t="s">
        <v>4</v>
      </c>
      <c r="J462" s="60" t="s">
        <v>40</v>
      </c>
      <c r="K462" s="60" t="s">
        <v>41</v>
      </c>
      <c r="L462" s="60" t="s">
        <v>41</v>
      </c>
      <c r="M462" s="60" t="s">
        <v>43</v>
      </c>
      <c r="N462" s="60" t="s">
        <v>41</v>
      </c>
      <c r="O462" s="60" t="s">
        <v>57</v>
      </c>
      <c r="P462" s="60" t="s">
        <v>41</v>
      </c>
      <c r="Q462" s="60" t="s">
        <v>72</v>
      </c>
      <c r="R462" s="60" t="s">
        <v>49</v>
      </c>
      <c r="S462" s="60" t="s">
        <v>46</v>
      </c>
      <c r="T462" s="60" t="s">
        <v>3</v>
      </c>
      <c r="U462" s="60">
        <f t="shared" si="140"/>
        <v>3</v>
      </c>
      <c r="V462" s="60">
        <f t="shared" si="141"/>
        <v>4</v>
      </c>
      <c r="W462" s="60">
        <f t="shared" si="142"/>
        <v>8</v>
      </c>
      <c r="X462" s="60">
        <f t="shared" si="143"/>
        <v>9</v>
      </c>
      <c r="Y462" s="24">
        <f t="shared" si="144"/>
        <v>8</v>
      </c>
      <c r="Z462" s="24">
        <f t="shared" si="145"/>
        <v>3</v>
      </c>
      <c r="AA462" s="24">
        <f t="shared" si="146"/>
        <v>9</v>
      </c>
      <c r="AB462" s="24">
        <f t="shared" si="147"/>
        <v>9</v>
      </c>
      <c r="AC462" s="24">
        <f t="shared" si="148"/>
        <v>9</v>
      </c>
      <c r="AD462" s="24">
        <f t="shared" si="149"/>
        <v>4</v>
      </c>
      <c r="AE462" s="24">
        <f t="shared" si="150"/>
        <v>6</v>
      </c>
      <c r="AF462" s="24">
        <f t="shared" si="151"/>
        <v>1</v>
      </c>
      <c r="AG462" s="24">
        <f t="shared" si="152"/>
        <v>2</v>
      </c>
      <c r="AH462" s="24">
        <f t="shared" si="153"/>
        <v>3</v>
      </c>
      <c r="AI462" s="24">
        <f t="shared" si="154"/>
        <v>2</v>
      </c>
      <c r="AJ462" s="24">
        <f t="shared" si="155"/>
        <v>2</v>
      </c>
      <c r="AK462" s="24">
        <f t="shared" si="156"/>
        <v>4</v>
      </c>
      <c r="AL462" s="24">
        <f t="shared" si="157"/>
        <v>6</v>
      </c>
      <c r="AM462" s="2">
        <f t="shared" si="158"/>
        <v>39</v>
      </c>
      <c r="AN462" s="60">
        <f t="shared" si="159"/>
        <v>0</v>
      </c>
    </row>
    <row r="463" spans="1:40" ht="15.5" customHeight="1" x14ac:dyDescent="0.35">
      <c r="A463" s="60">
        <v>461</v>
      </c>
      <c r="B463" s="60">
        <v>461</v>
      </c>
      <c r="C463" s="60" t="s">
        <v>38</v>
      </c>
      <c r="D463" s="60" t="s">
        <v>145</v>
      </c>
      <c r="E463" s="60" t="s">
        <v>601</v>
      </c>
      <c r="I463" s="60" t="s">
        <v>3</v>
      </c>
      <c r="J463" s="60" t="s">
        <v>48</v>
      </c>
      <c r="K463" s="60" t="s">
        <v>41</v>
      </c>
      <c r="L463" s="60" t="s">
        <v>4</v>
      </c>
      <c r="M463" s="60" t="s">
        <v>59</v>
      </c>
      <c r="N463" s="60" t="s">
        <v>41</v>
      </c>
      <c r="O463" s="60" t="s">
        <v>67</v>
      </c>
      <c r="P463" s="60" t="s">
        <v>41</v>
      </c>
      <c r="Q463" s="60" t="s">
        <v>68</v>
      </c>
      <c r="R463" s="60" t="s">
        <v>41</v>
      </c>
      <c r="S463" s="60" t="s">
        <v>43</v>
      </c>
      <c r="T463" s="60" t="s">
        <v>41</v>
      </c>
      <c r="U463" s="60">
        <f t="shared" si="140"/>
        <v>2</v>
      </c>
      <c r="V463" s="60">
        <f t="shared" si="141"/>
        <v>3</v>
      </c>
      <c r="W463" s="60">
        <f t="shared" si="142"/>
        <v>6</v>
      </c>
      <c r="X463" s="60">
        <f t="shared" si="143"/>
        <v>8</v>
      </c>
      <c r="Y463" s="24">
        <f t="shared" si="144"/>
        <v>6</v>
      </c>
      <c r="Z463" s="24">
        <f t="shared" si="145"/>
        <v>5</v>
      </c>
      <c r="AA463" s="24">
        <f t="shared" si="146"/>
        <v>9</v>
      </c>
      <c r="AB463" s="24">
        <f t="shared" si="147"/>
        <v>9</v>
      </c>
      <c r="AC463" s="24">
        <f t="shared" si="148"/>
        <v>9</v>
      </c>
      <c r="AD463" s="24">
        <f t="shared" si="149"/>
        <v>9</v>
      </c>
      <c r="AE463" s="24">
        <f t="shared" si="150"/>
        <v>9</v>
      </c>
      <c r="AF463" s="24">
        <f t="shared" si="151"/>
        <v>2</v>
      </c>
      <c r="AG463" s="24">
        <f t="shared" si="152"/>
        <v>0</v>
      </c>
      <c r="AH463" s="24">
        <f t="shared" si="153"/>
        <v>2</v>
      </c>
      <c r="AI463" s="24">
        <f t="shared" si="154"/>
        <v>2</v>
      </c>
      <c r="AJ463" s="24">
        <f t="shared" si="155"/>
        <v>0</v>
      </c>
      <c r="AK463" s="24">
        <f t="shared" si="156"/>
        <v>2</v>
      </c>
      <c r="AL463" s="24">
        <f t="shared" si="157"/>
        <v>6</v>
      </c>
      <c r="AM463" s="2">
        <f t="shared" si="158"/>
        <v>47</v>
      </c>
      <c r="AN463" s="60">
        <f t="shared" si="159"/>
        <v>0</v>
      </c>
    </row>
    <row r="464" spans="1:40" ht="15.5" customHeight="1" x14ac:dyDescent="0.35">
      <c r="A464" s="60">
        <v>462</v>
      </c>
      <c r="B464" s="60">
        <v>462</v>
      </c>
      <c r="C464" s="60" t="s">
        <v>38</v>
      </c>
      <c r="D464" s="60" t="s">
        <v>145</v>
      </c>
      <c r="E464" s="60" t="s">
        <v>602</v>
      </c>
      <c r="I464" s="60" t="s">
        <v>40</v>
      </c>
      <c r="J464" s="60" t="s">
        <v>40</v>
      </c>
      <c r="K464" s="60" t="s">
        <v>4</v>
      </c>
      <c r="L464" s="60" t="s">
        <v>42</v>
      </c>
      <c r="M464" s="60" t="s">
        <v>63</v>
      </c>
      <c r="N464" s="60" t="s">
        <v>49</v>
      </c>
      <c r="O464" s="60" t="s">
        <v>51</v>
      </c>
      <c r="P464" s="60" t="s">
        <v>40</v>
      </c>
      <c r="Q464" s="60" t="s">
        <v>53</v>
      </c>
      <c r="R464" s="60" t="s">
        <v>42</v>
      </c>
      <c r="S464" s="60" t="s">
        <v>65</v>
      </c>
      <c r="T464" s="60" t="s">
        <v>48</v>
      </c>
      <c r="U464" s="60">
        <f t="shared" si="140"/>
        <v>5</v>
      </c>
      <c r="V464" s="60">
        <f t="shared" si="141"/>
        <v>8</v>
      </c>
      <c r="W464" s="60">
        <f t="shared" si="142"/>
        <v>3</v>
      </c>
      <c r="X464" s="60">
        <f t="shared" si="143"/>
        <v>7</v>
      </c>
      <c r="Y464" s="24">
        <f t="shared" si="144"/>
        <v>3</v>
      </c>
      <c r="Z464" s="24">
        <f t="shared" si="145"/>
        <v>3</v>
      </c>
      <c r="AA464" s="24">
        <f t="shared" si="146"/>
        <v>8</v>
      </c>
      <c r="AB464" s="24">
        <f t="shared" si="147"/>
        <v>4</v>
      </c>
      <c r="AC464" s="24">
        <f t="shared" si="148"/>
        <v>3</v>
      </c>
      <c r="AD464" s="24">
        <f t="shared" si="149"/>
        <v>7</v>
      </c>
      <c r="AE464" s="24">
        <f t="shared" si="150"/>
        <v>5</v>
      </c>
      <c r="AF464" s="24">
        <f t="shared" si="151"/>
        <v>2</v>
      </c>
      <c r="AG464" s="24">
        <f t="shared" si="152"/>
        <v>3</v>
      </c>
      <c r="AH464" s="24">
        <f t="shared" si="153"/>
        <v>5</v>
      </c>
      <c r="AI464" s="24">
        <f t="shared" si="154"/>
        <v>3</v>
      </c>
      <c r="AJ464" s="24">
        <f t="shared" si="155"/>
        <v>3</v>
      </c>
      <c r="AK464" s="24">
        <f t="shared" si="156"/>
        <v>6</v>
      </c>
      <c r="AL464" s="24">
        <f t="shared" si="157"/>
        <v>6</v>
      </c>
      <c r="AM464" s="2">
        <f t="shared" si="158"/>
        <v>26</v>
      </c>
      <c r="AN464" s="60">
        <f t="shared" si="159"/>
        <v>0</v>
      </c>
    </row>
    <row r="465" spans="1:40" ht="15.5" customHeight="1" x14ac:dyDescent="0.35">
      <c r="A465" s="60">
        <v>463</v>
      </c>
      <c r="B465" s="60">
        <v>463</v>
      </c>
      <c r="C465" s="60" t="s">
        <v>38</v>
      </c>
      <c r="D465" s="60" t="s">
        <v>145</v>
      </c>
      <c r="E465" s="60" t="s">
        <v>603</v>
      </c>
      <c r="I465" s="60" t="s">
        <v>4</v>
      </c>
      <c r="J465" s="60" t="s">
        <v>42</v>
      </c>
      <c r="K465" s="60" t="s">
        <v>41</v>
      </c>
      <c r="L465" s="60" t="s">
        <v>41</v>
      </c>
      <c r="M465" s="60" t="s">
        <v>43</v>
      </c>
      <c r="N465" s="60" t="s">
        <v>41</v>
      </c>
      <c r="O465" s="60" t="s">
        <v>64</v>
      </c>
      <c r="P465" s="60" t="s">
        <v>41</v>
      </c>
      <c r="Q465" s="60" t="s">
        <v>56</v>
      </c>
      <c r="R465" s="60" t="s">
        <v>41</v>
      </c>
      <c r="S465" s="60" t="s">
        <v>66</v>
      </c>
      <c r="T465" s="60" t="s">
        <v>3</v>
      </c>
      <c r="U465" s="60">
        <f t="shared" si="140"/>
        <v>1</v>
      </c>
      <c r="V465" s="60">
        <f t="shared" si="141"/>
        <v>3</v>
      </c>
      <c r="W465" s="60">
        <f t="shared" si="142"/>
        <v>8</v>
      </c>
      <c r="X465" s="60">
        <f t="shared" si="143"/>
        <v>9</v>
      </c>
      <c r="Y465" s="24">
        <f t="shared" si="144"/>
        <v>8</v>
      </c>
      <c r="Z465" s="24">
        <f t="shared" si="145"/>
        <v>7</v>
      </c>
      <c r="AA465" s="24">
        <f t="shared" si="146"/>
        <v>9</v>
      </c>
      <c r="AB465" s="24">
        <f t="shared" si="147"/>
        <v>9</v>
      </c>
      <c r="AC465" s="24">
        <f t="shared" si="148"/>
        <v>9</v>
      </c>
      <c r="AD465" s="24">
        <f t="shared" si="149"/>
        <v>9</v>
      </c>
      <c r="AE465" s="24">
        <f t="shared" si="150"/>
        <v>6</v>
      </c>
      <c r="AF465" s="24">
        <f t="shared" si="151"/>
        <v>0</v>
      </c>
      <c r="AG465" s="24">
        <f t="shared" si="152"/>
        <v>1</v>
      </c>
      <c r="AH465" s="24">
        <f t="shared" si="153"/>
        <v>1</v>
      </c>
      <c r="AI465" s="24">
        <f t="shared" si="154"/>
        <v>2</v>
      </c>
      <c r="AJ465" s="24">
        <f t="shared" si="155"/>
        <v>1</v>
      </c>
      <c r="AK465" s="24">
        <f t="shared" si="156"/>
        <v>3</v>
      </c>
      <c r="AL465" s="24">
        <f t="shared" si="157"/>
        <v>6</v>
      </c>
      <c r="AM465" s="2">
        <f t="shared" si="158"/>
        <v>48</v>
      </c>
      <c r="AN465" s="60">
        <f t="shared" si="159"/>
        <v>0</v>
      </c>
    </row>
    <row r="466" spans="1:40" ht="15.5" customHeight="1" x14ac:dyDescent="0.35">
      <c r="A466" s="60">
        <v>464</v>
      </c>
      <c r="B466" s="60">
        <v>464</v>
      </c>
      <c r="C466" s="60" t="s">
        <v>38</v>
      </c>
      <c r="D466" s="60" t="s">
        <v>145</v>
      </c>
      <c r="E466" s="60" t="s">
        <v>604</v>
      </c>
      <c r="I466" s="60" t="s">
        <v>3</v>
      </c>
      <c r="J466" s="60" t="s">
        <v>48</v>
      </c>
      <c r="K466" s="60" t="s">
        <v>41</v>
      </c>
      <c r="L466" s="60" t="s">
        <v>41</v>
      </c>
      <c r="M466" s="60" t="s">
        <v>63</v>
      </c>
      <c r="N466" s="60" t="s">
        <v>41</v>
      </c>
      <c r="O466" s="60" t="s">
        <v>51</v>
      </c>
      <c r="P466" s="60" t="s">
        <v>4</v>
      </c>
      <c r="Q466" s="60" t="s">
        <v>53</v>
      </c>
      <c r="R466" s="60" t="s">
        <v>4</v>
      </c>
      <c r="S466" s="60" t="s">
        <v>65</v>
      </c>
      <c r="T466" s="60" t="s">
        <v>42</v>
      </c>
      <c r="U466" s="60">
        <f t="shared" si="140"/>
        <v>2</v>
      </c>
      <c r="V466" s="60">
        <f t="shared" si="141"/>
        <v>5</v>
      </c>
      <c r="W466" s="60">
        <f t="shared" si="142"/>
        <v>6</v>
      </c>
      <c r="X466" s="60">
        <f t="shared" si="143"/>
        <v>9</v>
      </c>
      <c r="Y466" s="24">
        <f t="shared" si="144"/>
        <v>6</v>
      </c>
      <c r="Z466" s="24">
        <f t="shared" si="145"/>
        <v>5</v>
      </c>
      <c r="AA466" s="24">
        <f t="shared" si="146"/>
        <v>9</v>
      </c>
      <c r="AB466" s="24">
        <f t="shared" si="147"/>
        <v>9</v>
      </c>
      <c r="AC466" s="24">
        <f t="shared" si="148"/>
        <v>8</v>
      </c>
      <c r="AD466" s="24">
        <f t="shared" si="149"/>
        <v>8</v>
      </c>
      <c r="AE466" s="24">
        <f t="shared" si="150"/>
        <v>7</v>
      </c>
      <c r="AF466" s="24">
        <f t="shared" si="151"/>
        <v>2</v>
      </c>
      <c r="AG466" s="24">
        <f t="shared" si="152"/>
        <v>0</v>
      </c>
      <c r="AH466" s="24">
        <f t="shared" si="153"/>
        <v>2</v>
      </c>
      <c r="AI466" s="24">
        <f t="shared" si="154"/>
        <v>2</v>
      </c>
      <c r="AJ466" s="24">
        <f t="shared" si="155"/>
        <v>3</v>
      </c>
      <c r="AK466" s="24">
        <f t="shared" si="156"/>
        <v>5</v>
      </c>
      <c r="AL466" s="24">
        <f t="shared" si="157"/>
        <v>6</v>
      </c>
      <c r="AM466" s="2">
        <f t="shared" si="158"/>
        <v>43</v>
      </c>
      <c r="AN466" s="60">
        <f t="shared" si="159"/>
        <v>0</v>
      </c>
    </row>
    <row r="467" spans="1:40" ht="15.5" customHeight="1" x14ac:dyDescent="0.35">
      <c r="A467" s="60">
        <v>465</v>
      </c>
      <c r="B467" s="60">
        <v>465</v>
      </c>
      <c r="C467" s="60" t="s">
        <v>38</v>
      </c>
      <c r="D467" s="60" t="s">
        <v>145</v>
      </c>
      <c r="E467" s="60" t="s">
        <v>605</v>
      </c>
      <c r="I467" s="60" t="s">
        <v>41</v>
      </c>
      <c r="J467" s="60" t="s">
        <v>42</v>
      </c>
      <c r="K467" s="60" t="s">
        <v>41</v>
      </c>
      <c r="L467" s="60" t="s">
        <v>41</v>
      </c>
      <c r="M467" s="60" t="s">
        <v>63</v>
      </c>
      <c r="N467" s="60" t="s">
        <v>41</v>
      </c>
      <c r="O467" s="60" t="s">
        <v>51</v>
      </c>
      <c r="P467" s="60" t="s">
        <v>41</v>
      </c>
      <c r="Q467" s="60" t="s">
        <v>52</v>
      </c>
      <c r="R467" s="60" t="s">
        <v>41</v>
      </c>
      <c r="S467" s="60" t="s">
        <v>65</v>
      </c>
      <c r="T467" s="60" t="s">
        <v>3</v>
      </c>
      <c r="U467" s="60">
        <f t="shared" si="140"/>
        <v>1</v>
      </c>
      <c r="V467" s="60">
        <f t="shared" si="141"/>
        <v>2</v>
      </c>
      <c r="W467" s="60">
        <f t="shared" si="142"/>
        <v>9</v>
      </c>
      <c r="X467" s="60">
        <f t="shared" si="143"/>
        <v>9</v>
      </c>
      <c r="Y467" s="24">
        <f t="shared" si="144"/>
        <v>9</v>
      </c>
      <c r="Z467" s="24">
        <f t="shared" si="145"/>
        <v>7</v>
      </c>
      <c r="AA467" s="24">
        <f t="shared" si="146"/>
        <v>9</v>
      </c>
      <c r="AB467" s="24">
        <f t="shared" si="147"/>
        <v>9</v>
      </c>
      <c r="AC467" s="24">
        <f t="shared" si="148"/>
        <v>9</v>
      </c>
      <c r="AD467" s="24">
        <f t="shared" si="149"/>
        <v>9</v>
      </c>
      <c r="AE467" s="24">
        <f t="shared" si="150"/>
        <v>6</v>
      </c>
      <c r="AF467" s="24">
        <f t="shared" si="151"/>
        <v>0</v>
      </c>
      <c r="AG467" s="24">
        <f t="shared" si="152"/>
        <v>1</v>
      </c>
      <c r="AH467" s="24">
        <f t="shared" si="153"/>
        <v>1</v>
      </c>
      <c r="AI467" s="24">
        <f t="shared" si="154"/>
        <v>1</v>
      </c>
      <c r="AJ467" s="24">
        <f t="shared" si="155"/>
        <v>1</v>
      </c>
      <c r="AK467" s="24">
        <f t="shared" si="156"/>
        <v>2</v>
      </c>
      <c r="AL467" s="24">
        <f t="shared" si="157"/>
        <v>6</v>
      </c>
      <c r="AM467" s="2">
        <f t="shared" si="158"/>
        <v>49</v>
      </c>
      <c r="AN467" s="60">
        <f t="shared" si="159"/>
        <v>0</v>
      </c>
    </row>
    <row r="468" spans="1:40" ht="15.5" customHeight="1" x14ac:dyDescent="0.35">
      <c r="A468" s="60">
        <v>466</v>
      </c>
      <c r="B468" s="60">
        <v>466</v>
      </c>
      <c r="C468" s="60" t="s">
        <v>55</v>
      </c>
      <c r="D468" s="60" t="s">
        <v>145</v>
      </c>
      <c r="E468" s="60" t="s">
        <v>606</v>
      </c>
      <c r="I468" s="60" t="s">
        <v>4</v>
      </c>
      <c r="J468" s="60" t="s">
        <v>3</v>
      </c>
      <c r="K468" s="60" t="s">
        <v>41</v>
      </c>
      <c r="L468" s="60" t="s">
        <v>41</v>
      </c>
      <c r="M468" s="60" t="s">
        <v>43</v>
      </c>
      <c r="N468" s="60" t="s">
        <v>41</v>
      </c>
      <c r="O468" s="60" t="s">
        <v>70</v>
      </c>
      <c r="P468" s="60" t="s">
        <v>40</v>
      </c>
      <c r="Q468" s="60" t="s">
        <v>74</v>
      </c>
      <c r="R468" s="60" t="s">
        <v>4</v>
      </c>
      <c r="S468" s="60" t="s">
        <v>75</v>
      </c>
      <c r="T468" s="60" t="s">
        <v>42</v>
      </c>
      <c r="U468" s="60">
        <f t="shared" si="140"/>
        <v>2</v>
      </c>
      <c r="V468" s="60">
        <f t="shared" si="141"/>
        <v>5</v>
      </c>
      <c r="W468" s="60">
        <f t="shared" si="142"/>
        <v>8</v>
      </c>
      <c r="X468" s="60">
        <f t="shared" si="143"/>
        <v>9</v>
      </c>
      <c r="Y468" s="24">
        <f t="shared" si="144"/>
        <v>8</v>
      </c>
      <c r="Z468" s="24">
        <f t="shared" si="145"/>
        <v>6</v>
      </c>
      <c r="AA468" s="24">
        <f t="shared" si="146"/>
        <v>9</v>
      </c>
      <c r="AB468" s="24">
        <f t="shared" si="147"/>
        <v>9</v>
      </c>
      <c r="AC468" s="24">
        <f t="shared" si="148"/>
        <v>3</v>
      </c>
      <c r="AD468" s="24">
        <f t="shared" si="149"/>
        <v>8</v>
      </c>
      <c r="AE468" s="24">
        <f t="shared" si="150"/>
        <v>7</v>
      </c>
      <c r="AF468" s="24">
        <f t="shared" si="151"/>
        <v>1</v>
      </c>
      <c r="AG468" s="24">
        <f t="shared" si="152"/>
        <v>1</v>
      </c>
      <c r="AH468" s="24">
        <f t="shared" si="153"/>
        <v>2</v>
      </c>
      <c r="AI468" s="24">
        <f t="shared" si="154"/>
        <v>2</v>
      </c>
      <c r="AJ468" s="24">
        <f t="shared" si="155"/>
        <v>3</v>
      </c>
      <c r="AK468" s="24">
        <f t="shared" si="156"/>
        <v>5</v>
      </c>
      <c r="AL468" s="24">
        <f t="shared" si="157"/>
        <v>6</v>
      </c>
      <c r="AM468" s="2">
        <f t="shared" si="158"/>
        <v>41</v>
      </c>
      <c r="AN468" s="60">
        <f t="shared" si="159"/>
        <v>0</v>
      </c>
    </row>
    <row r="469" spans="1:40" ht="15.5" customHeight="1" x14ac:dyDescent="0.35">
      <c r="A469" s="60">
        <v>467</v>
      </c>
      <c r="B469" s="60">
        <v>467</v>
      </c>
      <c r="C469" s="60" t="s">
        <v>38</v>
      </c>
      <c r="D469" s="60" t="s">
        <v>145</v>
      </c>
      <c r="E469" s="60" t="s">
        <v>607</v>
      </c>
      <c r="I469" s="60" t="s">
        <v>3</v>
      </c>
      <c r="J469" s="60" t="s">
        <v>48</v>
      </c>
      <c r="K469" s="60" t="s">
        <v>41</v>
      </c>
      <c r="L469" s="60" t="s">
        <v>41</v>
      </c>
      <c r="M469" s="60" t="s">
        <v>43</v>
      </c>
      <c r="N469" s="60" t="s">
        <v>41</v>
      </c>
      <c r="O469" s="60" t="s">
        <v>57</v>
      </c>
      <c r="P469" s="60" t="s">
        <v>41</v>
      </c>
      <c r="Q469" s="60" t="s">
        <v>72</v>
      </c>
      <c r="R469" s="60" t="s">
        <v>40</v>
      </c>
      <c r="S469" s="60" t="s">
        <v>46</v>
      </c>
      <c r="T469" s="60" t="s">
        <v>3</v>
      </c>
      <c r="U469" s="60">
        <f t="shared" si="140"/>
        <v>4</v>
      </c>
      <c r="V469" s="60">
        <f t="shared" si="141"/>
        <v>4</v>
      </c>
      <c r="W469" s="60">
        <f t="shared" si="142"/>
        <v>6</v>
      </c>
      <c r="X469" s="60">
        <f t="shared" si="143"/>
        <v>9</v>
      </c>
      <c r="Y469" s="24">
        <f t="shared" si="144"/>
        <v>6</v>
      </c>
      <c r="Z469" s="24">
        <f t="shared" si="145"/>
        <v>5</v>
      </c>
      <c r="AA469" s="24">
        <f t="shared" si="146"/>
        <v>9</v>
      </c>
      <c r="AB469" s="24">
        <f t="shared" si="147"/>
        <v>9</v>
      </c>
      <c r="AC469" s="24">
        <f t="shared" si="148"/>
        <v>9</v>
      </c>
      <c r="AD469" s="24">
        <f t="shared" si="149"/>
        <v>3</v>
      </c>
      <c r="AE469" s="24">
        <f t="shared" si="150"/>
        <v>6</v>
      </c>
      <c r="AF469" s="24">
        <f t="shared" si="151"/>
        <v>2</v>
      </c>
      <c r="AG469" s="24">
        <f t="shared" si="152"/>
        <v>2</v>
      </c>
      <c r="AH469" s="24">
        <f t="shared" si="153"/>
        <v>4</v>
      </c>
      <c r="AI469" s="24">
        <f t="shared" si="154"/>
        <v>2</v>
      </c>
      <c r="AJ469" s="24">
        <f t="shared" si="155"/>
        <v>2</v>
      </c>
      <c r="AK469" s="24">
        <f t="shared" si="156"/>
        <v>4</v>
      </c>
      <c r="AL469" s="24">
        <f t="shared" si="157"/>
        <v>6</v>
      </c>
      <c r="AM469" s="2">
        <f t="shared" si="158"/>
        <v>38</v>
      </c>
      <c r="AN469" s="60">
        <f t="shared" si="159"/>
        <v>0</v>
      </c>
    </row>
    <row r="470" spans="1:40" ht="15.5" customHeight="1" x14ac:dyDescent="0.35">
      <c r="A470" s="60">
        <v>468</v>
      </c>
      <c r="B470" s="60">
        <v>468</v>
      </c>
      <c r="C470" s="60" t="s">
        <v>38</v>
      </c>
      <c r="D470" s="60" t="s">
        <v>145</v>
      </c>
      <c r="E470" s="60" t="s">
        <v>608</v>
      </c>
      <c r="I470" s="60" t="s">
        <v>49</v>
      </c>
      <c r="J470" s="60" t="s">
        <v>40</v>
      </c>
      <c r="K470" s="60" t="s">
        <v>4</v>
      </c>
      <c r="L470" s="60" t="s">
        <v>4</v>
      </c>
      <c r="M470" s="60" t="s">
        <v>51</v>
      </c>
      <c r="N470" s="60" t="s">
        <v>47</v>
      </c>
      <c r="O470" s="60" t="s">
        <v>52</v>
      </c>
      <c r="P470" s="60" t="s">
        <v>49</v>
      </c>
      <c r="Q470" s="60" t="s">
        <v>53</v>
      </c>
      <c r="R470" s="60" t="s">
        <v>42</v>
      </c>
      <c r="S470" s="60" t="s">
        <v>54</v>
      </c>
      <c r="T470" s="60" t="s">
        <v>3</v>
      </c>
      <c r="U470" s="60">
        <f t="shared" si="140"/>
        <v>5</v>
      </c>
      <c r="V470" s="60">
        <f t="shared" si="141"/>
        <v>8</v>
      </c>
      <c r="W470" s="60">
        <f t="shared" si="142"/>
        <v>4</v>
      </c>
      <c r="X470" s="60">
        <f t="shared" si="143"/>
        <v>8</v>
      </c>
      <c r="Y470" s="24">
        <f t="shared" si="144"/>
        <v>4</v>
      </c>
      <c r="Z470" s="24">
        <f t="shared" si="145"/>
        <v>3</v>
      </c>
      <c r="AA470" s="24">
        <f t="shared" si="146"/>
        <v>8</v>
      </c>
      <c r="AB470" s="24">
        <f t="shared" si="147"/>
        <v>2</v>
      </c>
      <c r="AC470" s="24">
        <f t="shared" si="148"/>
        <v>4</v>
      </c>
      <c r="AD470" s="24">
        <f t="shared" si="149"/>
        <v>7</v>
      </c>
      <c r="AE470" s="24">
        <f t="shared" si="150"/>
        <v>6</v>
      </c>
      <c r="AF470" s="24">
        <f t="shared" si="151"/>
        <v>2</v>
      </c>
      <c r="AG470" s="24">
        <f t="shared" si="152"/>
        <v>3</v>
      </c>
      <c r="AH470" s="24">
        <f t="shared" si="153"/>
        <v>5</v>
      </c>
      <c r="AI470" s="24">
        <f t="shared" si="154"/>
        <v>3</v>
      </c>
      <c r="AJ470" s="24">
        <f t="shared" si="155"/>
        <v>3</v>
      </c>
      <c r="AK470" s="24">
        <f t="shared" si="156"/>
        <v>6</v>
      </c>
      <c r="AL470" s="24">
        <f t="shared" si="157"/>
        <v>6</v>
      </c>
      <c r="AM470" s="2">
        <f t="shared" si="158"/>
        <v>27</v>
      </c>
      <c r="AN470" s="60">
        <f t="shared" si="159"/>
        <v>0</v>
      </c>
    </row>
    <row r="471" spans="1:40" ht="15.5" customHeight="1" x14ac:dyDescent="0.35">
      <c r="A471" s="60">
        <v>469</v>
      </c>
      <c r="B471" s="60">
        <v>469</v>
      </c>
      <c r="C471" s="60" t="s">
        <v>38</v>
      </c>
      <c r="D471" s="60" t="s">
        <v>145</v>
      </c>
      <c r="E471" s="60" t="s">
        <v>609</v>
      </c>
      <c r="I471" s="60" t="s">
        <v>49</v>
      </c>
      <c r="J471" s="60" t="s">
        <v>48</v>
      </c>
      <c r="K471" s="60" t="s">
        <v>41</v>
      </c>
      <c r="L471" s="60" t="s">
        <v>4</v>
      </c>
      <c r="M471" s="60" t="s">
        <v>51</v>
      </c>
      <c r="N471" s="60" t="s">
        <v>49</v>
      </c>
      <c r="O471" s="60" t="s">
        <v>52</v>
      </c>
      <c r="P471" s="60" t="s">
        <v>3</v>
      </c>
      <c r="Q471" s="60" t="s">
        <v>53</v>
      </c>
      <c r="R471" s="60" t="s">
        <v>42</v>
      </c>
      <c r="S471" s="60" t="s">
        <v>54</v>
      </c>
      <c r="T471" s="60" t="s">
        <v>3</v>
      </c>
      <c r="U471" s="60">
        <f t="shared" si="140"/>
        <v>5</v>
      </c>
      <c r="V471" s="60">
        <f t="shared" si="141"/>
        <v>7</v>
      </c>
      <c r="W471" s="60">
        <f t="shared" si="142"/>
        <v>4</v>
      </c>
      <c r="X471" s="60">
        <f t="shared" si="143"/>
        <v>8</v>
      </c>
      <c r="Y471" s="24">
        <f t="shared" si="144"/>
        <v>4</v>
      </c>
      <c r="Z471" s="24">
        <f t="shared" si="145"/>
        <v>5</v>
      </c>
      <c r="AA471" s="24">
        <f t="shared" si="146"/>
        <v>9</v>
      </c>
      <c r="AB471" s="24">
        <f t="shared" si="147"/>
        <v>4</v>
      </c>
      <c r="AC471" s="24">
        <f t="shared" si="148"/>
        <v>6</v>
      </c>
      <c r="AD471" s="24">
        <f t="shared" si="149"/>
        <v>7</v>
      </c>
      <c r="AE471" s="24">
        <f t="shared" si="150"/>
        <v>6</v>
      </c>
      <c r="AF471" s="24">
        <f t="shared" si="151"/>
        <v>2</v>
      </c>
      <c r="AG471" s="24">
        <f t="shared" si="152"/>
        <v>3</v>
      </c>
      <c r="AH471" s="24">
        <f t="shared" si="153"/>
        <v>5</v>
      </c>
      <c r="AI471" s="24">
        <f t="shared" si="154"/>
        <v>2</v>
      </c>
      <c r="AJ471" s="24">
        <f t="shared" si="155"/>
        <v>3</v>
      </c>
      <c r="AK471" s="24">
        <f t="shared" si="156"/>
        <v>5</v>
      </c>
      <c r="AL471" s="24">
        <f t="shared" si="157"/>
        <v>6</v>
      </c>
      <c r="AM471" s="2">
        <f t="shared" si="158"/>
        <v>34</v>
      </c>
      <c r="AN471" s="60">
        <f t="shared" si="159"/>
        <v>0</v>
      </c>
    </row>
    <row r="472" spans="1:40" ht="15.5" customHeight="1" x14ac:dyDescent="0.35">
      <c r="A472" s="60">
        <v>470</v>
      </c>
      <c r="B472" s="60">
        <v>470</v>
      </c>
      <c r="C472" s="60" t="s">
        <v>55</v>
      </c>
      <c r="D472" s="60" t="s">
        <v>145</v>
      </c>
      <c r="E472" s="60" t="s">
        <v>610</v>
      </c>
      <c r="I472" s="60" t="s">
        <v>4</v>
      </c>
      <c r="J472" s="60" t="s">
        <v>3</v>
      </c>
      <c r="K472" s="60" t="s">
        <v>41</v>
      </c>
      <c r="L472" s="60" t="s">
        <v>41</v>
      </c>
      <c r="M472" s="60" t="s">
        <v>43</v>
      </c>
      <c r="N472" s="60" t="s">
        <v>41</v>
      </c>
      <c r="O472" s="60" t="s">
        <v>64</v>
      </c>
      <c r="P472" s="60" t="s">
        <v>4</v>
      </c>
      <c r="Q472" s="60" t="s">
        <v>56</v>
      </c>
      <c r="R472" s="60" t="s">
        <v>41</v>
      </c>
      <c r="S472" s="60" t="s">
        <v>66</v>
      </c>
      <c r="T472" s="60" t="s">
        <v>4</v>
      </c>
      <c r="U472" s="60">
        <f t="shared" si="140"/>
        <v>1</v>
      </c>
      <c r="V472" s="60">
        <f t="shared" si="141"/>
        <v>4</v>
      </c>
      <c r="W472" s="60">
        <f t="shared" si="142"/>
        <v>8</v>
      </c>
      <c r="X472" s="60">
        <f t="shared" si="143"/>
        <v>9</v>
      </c>
      <c r="Y472" s="24">
        <f t="shared" si="144"/>
        <v>8</v>
      </c>
      <c r="Z472" s="24">
        <f t="shared" si="145"/>
        <v>6</v>
      </c>
      <c r="AA472" s="24">
        <f t="shared" si="146"/>
        <v>9</v>
      </c>
      <c r="AB472" s="24">
        <f t="shared" si="147"/>
        <v>9</v>
      </c>
      <c r="AC472" s="24">
        <f t="shared" si="148"/>
        <v>8</v>
      </c>
      <c r="AD472" s="24">
        <f t="shared" si="149"/>
        <v>9</v>
      </c>
      <c r="AE472" s="24">
        <f t="shared" si="150"/>
        <v>8</v>
      </c>
      <c r="AF472" s="24">
        <f t="shared" si="151"/>
        <v>1</v>
      </c>
      <c r="AG472" s="24">
        <f t="shared" si="152"/>
        <v>0</v>
      </c>
      <c r="AH472" s="24">
        <f t="shared" si="153"/>
        <v>1</v>
      </c>
      <c r="AI472" s="24">
        <f t="shared" si="154"/>
        <v>2</v>
      </c>
      <c r="AJ472" s="24">
        <f t="shared" si="155"/>
        <v>2</v>
      </c>
      <c r="AK472" s="24">
        <f t="shared" si="156"/>
        <v>4</v>
      </c>
      <c r="AL472" s="24">
        <f t="shared" si="157"/>
        <v>6</v>
      </c>
      <c r="AM472" s="2">
        <f t="shared" si="158"/>
        <v>48</v>
      </c>
      <c r="AN472" s="60">
        <f t="shared" si="159"/>
        <v>0</v>
      </c>
    </row>
    <row r="473" spans="1:40" ht="15.5" customHeight="1" x14ac:dyDescent="0.35">
      <c r="A473" s="60">
        <v>471</v>
      </c>
      <c r="B473" s="60">
        <v>471</v>
      </c>
      <c r="C473" s="60" t="s">
        <v>38</v>
      </c>
      <c r="D473" s="60" t="s">
        <v>145</v>
      </c>
      <c r="E473" s="60" t="s">
        <v>611</v>
      </c>
      <c r="I473" s="60" t="s">
        <v>4</v>
      </c>
      <c r="J473" s="60" t="s">
        <v>42</v>
      </c>
      <c r="K473" s="60" t="s">
        <v>41</v>
      </c>
      <c r="L473" s="60" t="s">
        <v>41</v>
      </c>
      <c r="M473" s="60" t="s">
        <v>59</v>
      </c>
      <c r="N473" s="60" t="s">
        <v>41</v>
      </c>
      <c r="O473" s="60" t="s">
        <v>60</v>
      </c>
      <c r="P473" s="60" t="s">
        <v>40</v>
      </c>
      <c r="Q473" s="60" t="s">
        <v>61</v>
      </c>
      <c r="R473" s="60" t="s">
        <v>62</v>
      </c>
      <c r="S473" s="60" t="s">
        <v>43</v>
      </c>
      <c r="T473" s="60" t="s">
        <v>41</v>
      </c>
      <c r="U473" s="60">
        <f t="shared" si="140"/>
        <v>2</v>
      </c>
      <c r="V473" s="60">
        <f t="shared" si="141"/>
        <v>4</v>
      </c>
      <c r="W473" s="60">
        <f t="shared" si="142"/>
        <v>8</v>
      </c>
      <c r="X473" s="60">
        <f t="shared" si="143"/>
        <v>9</v>
      </c>
      <c r="Y473" s="24">
        <f t="shared" si="144"/>
        <v>8</v>
      </c>
      <c r="Z473" s="24">
        <f t="shared" si="145"/>
        <v>7</v>
      </c>
      <c r="AA473" s="24">
        <f t="shared" si="146"/>
        <v>9</v>
      </c>
      <c r="AB473" s="24">
        <f t="shared" si="147"/>
        <v>9</v>
      </c>
      <c r="AC473" s="24">
        <f t="shared" si="148"/>
        <v>3</v>
      </c>
      <c r="AD473" s="24">
        <f t="shared" si="149"/>
        <v>1</v>
      </c>
      <c r="AE473" s="24">
        <f t="shared" si="150"/>
        <v>9</v>
      </c>
      <c r="AF473" s="24">
        <f t="shared" si="151"/>
        <v>0</v>
      </c>
      <c r="AG473" s="24">
        <f t="shared" si="152"/>
        <v>2</v>
      </c>
      <c r="AH473" s="24">
        <f t="shared" si="153"/>
        <v>2</v>
      </c>
      <c r="AI473" s="24">
        <f t="shared" si="154"/>
        <v>2</v>
      </c>
      <c r="AJ473" s="24">
        <f t="shared" si="155"/>
        <v>2</v>
      </c>
      <c r="AK473" s="24">
        <f t="shared" si="156"/>
        <v>4</v>
      </c>
      <c r="AL473" s="24">
        <f t="shared" si="157"/>
        <v>6</v>
      </c>
      <c r="AM473" s="2">
        <f t="shared" si="158"/>
        <v>37</v>
      </c>
      <c r="AN473" s="60">
        <f t="shared" si="159"/>
        <v>1</v>
      </c>
    </row>
    <row r="474" spans="1:40" ht="15.5" customHeight="1" x14ac:dyDescent="0.35">
      <c r="A474" s="60">
        <v>472</v>
      </c>
      <c r="B474" s="60">
        <v>472</v>
      </c>
      <c r="C474" s="60" t="s">
        <v>55</v>
      </c>
      <c r="D474" s="60" t="s">
        <v>145</v>
      </c>
      <c r="E474" s="60" t="s">
        <v>612</v>
      </c>
      <c r="I474" s="60" t="s">
        <v>41</v>
      </c>
      <c r="J474" s="60" t="s">
        <v>41</v>
      </c>
      <c r="K474" s="60" t="s">
        <v>41</v>
      </c>
      <c r="L474" s="60" t="s">
        <v>41</v>
      </c>
      <c r="M474" s="60" t="s">
        <v>66</v>
      </c>
      <c r="N474" s="60" t="s">
        <v>41</v>
      </c>
      <c r="O474" s="60" t="s">
        <v>69</v>
      </c>
      <c r="P474" s="60" t="s">
        <v>41</v>
      </c>
      <c r="Q474" s="60" t="s">
        <v>70</v>
      </c>
      <c r="R474" s="60" t="s">
        <v>49</v>
      </c>
      <c r="S474" s="60" t="s">
        <v>71</v>
      </c>
      <c r="T474" s="60" t="s">
        <v>4</v>
      </c>
      <c r="U474" s="60">
        <f t="shared" si="140"/>
        <v>1</v>
      </c>
      <c r="V474" s="60">
        <f t="shared" si="141"/>
        <v>2</v>
      </c>
      <c r="W474" s="60">
        <f t="shared" si="142"/>
        <v>9</v>
      </c>
      <c r="X474" s="60">
        <f t="shared" si="143"/>
        <v>9</v>
      </c>
      <c r="Y474" s="24">
        <f t="shared" si="144"/>
        <v>9</v>
      </c>
      <c r="Z474" s="24">
        <f t="shared" si="145"/>
        <v>9</v>
      </c>
      <c r="AA474" s="24">
        <f t="shared" si="146"/>
        <v>9</v>
      </c>
      <c r="AB474" s="24">
        <f t="shared" si="147"/>
        <v>9</v>
      </c>
      <c r="AC474" s="24">
        <f t="shared" si="148"/>
        <v>9</v>
      </c>
      <c r="AD474" s="24">
        <f t="shared" si="149"/>
        <v>4</v>
      </c>
      <c r="AE474" s="24">
        <f t="shared" si="150"/>
        <v>8</v>
      </c>
      <c r="AF474" s="24">
        <f t="shared" si="151"/>
        <v>0</v>
      </c>
      <c r="AG474" s="24">
        <f t="shared" si="152"/>
        <v>1</v>
      </c>
      <c r="AH474" s="24">
        <f t="shared" si="153"/>
        <v>1</v>
      </c>
      <c r="AI474" s="24">
        <f t="shared" si="154"/>
        <v>0</v>
      </c>
      <c r="AJ474" s="24">
        <f t="shared" si="155"/>
        <v>2</v>
      </c>
      <c r="AK474" s="24">
        <f t="shared" si="156"/>
        <v>2</v>
      </c>
      <c r="AL474" s="24">
        <f t="shared" si="157"/>
        <v>6</v>
      </c>
      <c r="AM474" s="2">
        <f t="shared" si="158"/>
        <v>48</v>
      </c>
      <c r="AN474" s="60">
        <f t="shared" si="159"/>
        <v>0</v>
      </c>
    </row>
    <row r="475" spans="1:40" ht="15.5" customHeight="1" x14ac:dyDescent="0.35">
      <c r="A475" s="60">
        <v>473</v>
      </c>
      <c r="B475" s="60">
        <v>473</v>
      </c>
      <c r="C475" s="60" t="s">
        <v>55</v>
      </c>
      <c r="D475" s="60" t="s">
        <v>145</v>
      </c>
      <c r="E475" s="60" t="s">
        <v>613</v>
      </c>
      <c r="I475" s="60" t="s">
        <v>48</v>
      </c>
      <c r="J475" s="60" t="s">
        <v>49</v>
      </c>
      <c r="K475" s="60" t="s">
        <v>41</v>
      </c>
      <c r="L475" s="60" t="s">
        <v>41</v>
      </c>
      <c r="M475" s="60" t="s">
        <v>43</v>
      </c>
      <c r="N475" s="60" t="s">
        <v>41</v>
      </c>
      <c r="O475" s="60" t="s">
        <v>70</v>
      </c>
      <c r="P475" s="60" t="s">
        <v>62</v>
      </c>
      <c r="Q475" s="60" t="s">
        <v>74</v>
      </c>
      <c r="R475" s="60" t="s">
        <v>42</v>
      </c>
      <c r="S475" s="60" t="s">
        <v>75</v>
      </c>
      <c r="T475" s="60" t="s">
        <v>49</v>
      </c>
      <c r="U475" s="60">
        <f t="shared" si="140"/>
        <v>4</v>
      </c>
      <c r="V475" s="60">
        <f t="shared" si="141"/>
        <v>5</v>
      </c>
      <c r="W475" s="60">
        <f t="shared" si="142"/>
        <v>5</v>
      </c>
      <c r="X475" s="60">
        <f t="shared" si="143"/>
        <v>9</v>
      </c>
      <c r="Y475" s="24">
        <f t="shared" si="144"/>
        <v>5</v>
      </c>
      <c r="Z475" s="24">
        <f t="shared" si="145"/>
        <v>4</v>
      </c>
      <c r="AA475" s="24">
        <f t="shared" si="146"/>
        <v>9</v>
      </c>
      <c r="AB475" s="24">
        <f t="shared" si="147"/>
        <v>9</v>
      </c>
      <c r="AC475" s="24">
        <f t="shared" si="148"/>
        <v>1</v>
      </c>
      <c r="AD475" s="24">
        <f t="shared" si="149"/>
        <v>7</v>
      </c>
      <c r="AE475" s="24">
        <f t="shared" si="150"/>
        <v>4</v>
      </c>
      <c r="AF475" s="24">
        <f t="shared" si="151"/>
        <v>2</v>
      </c>
      <c r="AG475" s="24">
        <f t="shared" si="152"/>
        <v>2</v>
      </c>
      <c r="AH475" s="24">
        <f t="shared" si="153"/>
        <v>4</v>
      </c>
      <c r="AI475" s="24">
        <f t="shared" si="154"/>
        <v>2</v>
      </c>
      <c r="AJ475" s="24">
        <f t="shared" si="155"/>
        <v>3</v>
      </c>
      <c r="AK475" s="24">
        <f t="shared" si="156"/>
        <v>5</v>
      </c>
      <c r="AL475" s="24">
        <f t="shared" si="157"/>
        <v>6</v>
      </c>
      <c r="AM475" s="2">
        <f t="shared" si="158"/>
        <v>30</v>
      </c>
      <c r="AN475" s="60">
        <f t="shared" si="159"/>
        <v>1</v>
      </c>
    </row>
    <row r="476" spans="1:40" ht="15.5" customHeight="1" x14ac:dyDescent="0.35">
      <c r="A476" s="60">
        <v>474</v>
      </c>
      <c r="B476" s="60">
        <v>474</v>
      </c>
      <c r="C476" s="60" t="s">
        <v>38</v>
      </c>
      <c r="D476" s="60" t="s">
        <v>145</v>
      </c>
      <c r="E476" s="60" t="s">
        <v>614</v>
      </c>
      <c r="I476" s="60" t="s">
        <v>48</v>
      </c>
      <c r="J476" s="60" t="s">
        <v>48</v>
      </c>
      <c r="K476" s="60" t="s">
        <v>41</v>
      </c>
      <c r="L476" s="60" t="s">
        <v>41</v>
      </c>
      <c r="M476" s="60" t="s">
        <v>63</v>
      </c>
      <c r="N476" s="60" t="s">
        <v>41</v>
      </c>
      <c r="O476" s="60" t="s">
        <v>51</v>
      </c>
      <c r="P476" s="60" t="s">
        <v>42</v>
      </c>
      <c r="Q476" s="60" t="s">
        <v>52</v>
      </c>
      <c r="R476" s="60" t="s">
        <v>41</v>
      </c>
      <c r="S476" s="60" t="s">
        <v>65</v>
      </c>
      <c r="T476" s="60" t="s">
        <v>42</v>
      </c>
      <c r="U476" s="60">
        <f t="shared" si="140"/>
        <v>2</v>
      </c>
      <c r="V476" s="60">
        <f t="shared" si="141"/>
        <v>4</v>
      </c>
      <c r="W476" s="60">
        <f t="shared" si="142"/>
        <v>5</v>
      </c>
      <c r="X476" s="60">
        <f t="shared" si="143"/>
        <v>9</v>
      </c>
      <c r="Y476" s="24">
        <f t="shared" si="144"/>
        <v>5</v>
      </c>
      <c r="Z476" s="24">
        <f t="shared" si="145"/>
        <v>5</v>
      </c>
      <c r="AA476" s="24">
        <f t="shared" si="146"/>
        <v>9</v>
      </c>
      <c r="AB476" s="24">
        <f t="shared" si="147"/>
        <v>9</v>
      </c>
      <c r="AC476" s="24">
        <f t="shared" si="148"/>
        <v>7</v>
      </c>
      <c r="AD476" s="24">
        <f t="shared" si="149"/>
        <v>9</v>
      </c>
      <c r="AE476" s="24">
        <f t="shared" si="150"/>
        <v>7</v>
      </c>
      <c r="AF476" s="24">
        <f t="shared" si="151"/>
        <v>2</v>
      </c>
      <c r="AG476" s="24">
        <f t="shared" si="152"/>
        <v>0</v>
      </c>
      <c r="AH476" s="24">
        <f t="shared" si="153"/>
        <v>2</v>
      </c>
      <c r="AI476" s="24">
        <f t="shared" si="154"/>
        <v>2</v>
      </c>
      <c r="AJ476" s="24">
        <f t="shared" si="155"/>
        <v>2</v>
      </c>
      <c r="AK476" s="24">
        <f t="shared" si="156"/>
        <v>4</v>
      </c>
      <c r="AL476" s="24">
        <f t="shared" si="157"/>
        <v>6</v>
      </c>
      <c r="AM476" s="2">
        <f t="shared" si="158"/>
        <v>42</v>
      </c>
      <c r="AN476" s="60">
        <f t="shared" si="159"/>
        <v>0</v>
      </c>
    </row>
    <row r="477" spans="1:40" ht="15.5" customHeight="1" x14ac:dyDescent="0.35">
      <c r="A477" s="60">
        <v>475</v>
      </c>
      <c r="B477" s="60">
        <v>475</v>
      </c>
      <c r="C477" s="60" t="s">
        <v>38</v>
      </c>
      <c r="D477" s="60" t="s">
        <v>145</v>
      </c>
      <c r="E477" s="60" t="s">
        <v>615</v>
      </c>
      <c r="I477" s="60" t="s">
        <v>4</v>
      </c>
      <c r="J477" s="60" t="s">
        <v>48</v>
      </c>
      <c r="K477" s="60" t="s">
        <v>41</v>
      </c>
      <c r="L477" s="60" t="s">
        <v>41</v>
      </c>
      <c r="M477" s="60" t="s">
        <v>43</v>
      </c>
      <c r="N477" s="60" t="s">
        <v>41</v>
      </c>
      <c r="O477" s="60" t="s">
        <v>44</v>
      </c>
      <c r="P477" s="60" t="s">
        <v>41</v>
      </c>
      <c r="Q477" s="60" t="s">
        <v>45</v>
      </c>
      <c r="R477" s="60" t="s">
        <v>41</v>
      </c>
      <c r="S477" s="60" t="s">
        <v>46</v>
      </c>
      <c r="T477" s="60" t="s">
        <v>42</v>
      </c>
      <c r="U477" s="60">
        <f t="shared" si="140"/>
        <v>1</v>
      </c>
      <c r="V477" s="60">
        <f t="shared" si="141"/>
        <v>3</v>
      </c>
      <c r="W477" s="60">
        <f t="shared" si="142"/>
        <v>8</v>
      </c>
      <c r="X477" s="60">
        <f t="shared" si="143"/>
        <v>9</v>
      </c>
      <c r="Y477" s="24">
        <f t="shared" si="144"/>
        <v>8</v>
      </c>
      <c r="Z477" s="24">
        <f t="shared" si="145"/>
        <v>5</v>
      </c>
      <c r="AA477" s="24">
        <f t="shared" si="146"/>
        <v>9</v>
      </c>
      <c r="AB477" s="24">
        <f t="shared" si="147"/>
        <v>9</v>
      </c>
      <c r="AC477" s="24">
        <f t="shared" si="148"/>
        <v>9</v>
      </c>
      <c r="AD477" s="24">
        <f t="shared" si="149"/>
        <v>9</v>
      </c>
      <c r="AE477" s="24">
        <f t="shared" si="150"/>
        <v>7</v>
      </c>
      <c r="AF477" s="24">
        <f t="shared" si="151"/>
        <v>1</v>
      </c>
      <c r="AG477" s="24">
        <f t="shared" si="152"/>
        <v>0</v>
      </c>
      <c r="AH477" s="24">
        <f t="shared" si="153"/>
        <v>1</v>
      </c>
      <c r="AI477" s="24">
        <f t="shared" si="154"/>
        <v>2</v>
      </c>
      <c r="AJ477" s="24">
        <f t="shared" si="155"/>
        <v>1</v>
      </c>
      <c r="AK477" s="24">
        <f t="shared" si="156"/>
        <v>3</v>
      </c>
      <c r="AL477" s="24">
        <f t="shared" si="157"/>
        <v>6</v>
      </c>
      <c r="AM477" s="2">
        <f t="shared" si="158"/>
        <v>47</v>
      </c>
      <c r="AN477" s="60">
        <f t="shared" si="159"/>
        <v>0</v>
      </c>
    </row>
    <row r="478" spans="1:40" ht="15.5" customHeight="1" x14ac:dyDescent="0.35">
      <c r="A478" s="60">
        <v>476</v>
      </c>
      <c r="B478" s="60">
        <v>476</v>
      </c>
      <c r="C478" s="60" t="s">
        <v>38</v>
      </c>
      <c r="D478" s="60" t="s">
        <v>145</v>
      </c>
      <c r="E478" s="60" t="s">
        <v>616</v>
      </c>
      <c r="I478" s="60" t="s">
        <v>40</v>
      </c>
      <c r="J478" s="60" t="s">
        <v>40</v>
      </c>
      <c r="K478" s="60" t="s">
        <v>41</v>
      </c>
      <c r="L478" s="60" t="s">
        <v>4</v>
      </c>
      <c r="M478" s="60" t="s">
        <v>57</v>
      </c>
      <c r="N478" s="60" t="s">
        <v>41</v>
      </c>
      <c r="O478" s="60" t="s">
        <v>72</v>
      </c>
      <c r="P478" s="60" t="s">
        <v>47</v>
      </c>
      <c r="Q478" s="60" t="s">
        <v>46</v>
      </c>
      <c r="R478" s="60" t="s">
        <v>40</v>
      </c>
      <c r="S478" s="60" t="s">
        <v>70</v>
      </c>
      <c r="T478" s="60" t="s">
        <v>47</v>
      </c>
      <c r="U478" s="60">
        <f t="shared" si="140"/>
        <v>5</v>
      </c>
      <c r="V478" s="60">
        <f t="shared" si="141"/>
        <v>6</v>
      </c>
      <c r="W478" s="60">
        <f t="shared" si="142"/>
        <v>3</v>
      </c>
      <c r="X478" s="60">
        <f t="shared" si="143"/>
        <v>8</v>
      </c>
      <c r="Y478" s="24">
        <f t="shared" si="144"/>
        <v>3</v>
      </c>
      <c r="Z478" s="24">
        <f t="shared" si="145"/>
        <v>3</v>
      </c>
      <c r="AA478" s="24">
        <f t="shared" si="146"/>
        <v>9</v>
      </c>
      <c r="AB478" s="24">
        <f t="shared" si="147"/>
        <v>9</v>
      </c>
      <c r="AC478" s="24">
        <f t="shared" si="148"/>
        <v>2</v>
      </c>
      <c r="AD478" s="24">
        <f t="shared" si="149"/>
        <v>3</v>
      </c>
      <c r="AE478" s="24">
        <f t="shared" si="150"/>
        <v>2</v>
      </c>
      <c r="AF478" s="24">
        <f t="shared" si="151"/>
        <v>2</v>
      </c>
      <c r="AG478" s="24">
        <f t="shared" si="152"/>
        <v>3</v>
      </c>
      <c r="AH478" s="24">
        <f t="shared" si="153"/>
        <v>5</v>
      </c>
      <c r="AI478" s="24">
        <f t="shared" si="154"/>
        <v>2</v>
      </c>
      <c r="AJ478" s="24">
        <f t="shared" si="155"/>
        <v>3</v>
      </c>
      <c r="AK478" s="24">
        <f t="shared" si="156"/>
        <v>5</v>
      </c>
      <c r="AL478" s="24">
        <f t="shared" si="157"/>
        <v>6</v>
      </c>
      <c r="AM478" s="2">
        <f t="shared" si="158"/>
        <v>22</v>
      </c>
      <c r="AN478" s="60">
        <f t="shared" si="159"/>
        <v>0</v>
      </c>
    </row>
    <row r="479" spans="1:40" ht="15.5" customHeight="1" x14ac:dyDescent="0.35">
      <c r="A479" s="60">
        <v>477</v>
      </c>
      <c r="B479" s="60">
        <v>477</v>
      </c>
      <c r="C479" s="60" t="s">
        <v>38</v>
      </c>
      <c r="D479" s="60" t="s">
        <v>145</v>
      </c>
      <c r="E479" s="60" t="s">
        <v>617</v>
      </c>
      <c r="I479" s="60" t="s">
        <v>48</v>
      </c>
      <c r="J479" s="60" t="s">
        <v>48</v>
      </c>
      <c r="K479" s="60" t="s">
        <v>41</v>
      </c>
      <c r="L479" s="60" t="s">
        <v>41</v>
      </c>
      <c r="M479" s="60" t="s">
        <v>51</v>
      </c>
      <c r="N479" s="60" t="s">
        <v>40</v>
      </c>
      <c r="O479" s="60" t="s">
        <v>52</v>
      </c>
      <c r="P479" s="60" t="s">
        <v>42</v>
      </c>
      <c r="Q479" s="60" t="s">
        <v>53</v>
      </c>
      <c r="R479" s="60" t="s">
        <v>4</v>
      </c>
      <c r="S479" s="60" t="s">
        <v>54</v>
      </c>
      <c r="T479" s="60" t="s">
        <v>41</v>
      </c>
      <c r="U479" s="60">
        <f t="shared" si="140"/>
        <v>3</v>
      </c>
      <c r="V479" s="60">
        <f t="shared" si="141"/>
        <v>5</v>
      </c>
      <c r="W479" s="60">
        <f t="shared" si="142"/>
        <v>5</v>
      </c>
      <c r="X479" s="60">
        <f t="shared" si="143"/>
        <v>9</v>
      </c>
      <c r="Y479" s="24">
        <f t="shared" si="144"/>
        <v>5</v>
      </c>
      <c r="Z479" s="24">
        <f t="shared" si="145"/>
        <v>5</v>
      </c>
      <c r="AA479" s="24">
        <f t="shared" si="146"/>
        <v>9</v>
      </c>
      <c r="AB479" s="24">
        <f t="shared" si="147"/>
        <v>3</v>
      </c>
      <c r="AC479" s="24">
        <f t="shared" si="148"/>
        <v>7</v>
      </c>
      <c r="AD479" s="24">
        <f t="shared" si="149"/>
        <v>8</v>
      </c>
      <c r="AE479" s="24">
        <f t="shared" si="150"/>
        <v>9</v>
      </c>
      <c r="AF479" s="24">
        <f t="shared" si="151"/>
        <v>2</v>
      </c>
      <c r="AG479" s="24">
        <f t="shared" si="152"/>
        <v>1</v>
      </c>
      <c r="AH479" s="24">
        <f t="shared" si="153"/>
        <v>3</v>
      </c>
      <c r="AI479" s="24">
        <f t="shared" si="154"/>
        <v>2</v>
      </c>
      <c r="AJ479" s="24">
        <f t="shared" si="155"/>
        <v>3</v>
      </c>
      <c r="AK479" s="24">
        <f t="shared" si="156"/>
        <v>5</v>
      </c>
      <c r="AL479" s="24">
        <f t="shared" si="157"/>
        <v>6</v>
      </c>
      <c r="AM479" s="2">
        <f t="shared" si="158"/>
        <v>37</v>
      </c>
      <c r="AN479" s="60">
        <f t="shared" si="159"/>
        <v>0</v>
      </c>
    </row>
    <row r="480" spans="1:40" ht="15.5" customHeight="1" x14ac:dyDescent="0.35">
      <c r="A480" s="60">
        <v>478</v>
      </c>
      <c r="B480" s="60">
        <v>478</v>
      </c>
      <c r="C480" s="60" t="s">
        <v>38</v>
      </c>
      <c r="D480" s="60" t="s">
        <v>145</v>
      </c>
      <c r="E480" s="60" t="s">
        <v>618</v>
      </c>
      <c r="I480" s="60" t="s">
        <v>49</v>
      </c>
      <c r="J480" s="60" t="s">
        <v>40</v>
      </c>
      <c r="K480" s="60" t="s">
        <v>41</v>
      </c>
      <c r="L480" s="60" t="s">
        <v>4</v>
      </c>
      <c r="M480" s="60" t="s">
        <v>59</v>
      </c>
      <c r="N480" s="60" t="s">
        <v>42</v>
      </c>
      <c r="O480" s="60" t="s">
        <v>67</v>
      </c>
      <c r="P480" s="60" t="s">
        <v>3</v>
      </c>
      <c r="Q480" s="60" t="s">
        <v>68</v>
      </c>
      <c r="R480" s="60" t="s">
        <v>4</v>
      </c>
      <c r="S480" s="60" t="s">
        <v>43</v>
      </c>
      <c r="T480" s="60" t="s">
        <v>41</v>
      </c>
      <c r="U480" s="60">
        <f t="shared" si="140"/>
        <v>3</v>
      </c>
      <c r="V480" s="60">
        <f t="shared" si="141"/>
        <v>6</v>
      </c>
      <c r="W480" s="60">
        <f t="shared" si="142"/>
        <v>4</v>
      </c>
      <c r="X480" s="60">
        <f t="shared" si="143"/>
        <v>8</v>
      </c>
      <c r="Y480" s="24">
        <f t="shared" si="144"/>
        <v>4</v>
      </c>
      <c r="Z480" s="24">
        <f t="shared" si="145"/>
        <v>3</v>
      </c>
      <c r="AA480" s="24">
        <f t="shared" si="146"/>
        <v>9</v>
      </c>
      <c r="AB480" s="24">
        <f t="shared" si="147"/>
        <v>7</v>
      </c>
      <c r="AC480" s="24">
        <f t="shared" si="148"/>
        <v>6</v>
      </c>
      <c r="AD480" s="24">
        <f t="shared" si="149"/>
        <v>8</v>
      </c>
      <c r="AE480" s="24">
        <f t="shared" si="150"/>
        <v>9</v>
      </c>
      <c r="AF480" s="24">
        <f t="shared" si="151"/>
        <v>2</v>
      </c>
      <c r="AG480" s="24">
        <f t="shared" si="152"/>
        <v>1</v>
      </c>
      <c r="AH480" s="24">
        <f t="shared" si="153"/>
        <v>3</v>
      </c>
      <c r="AI480" s="24">
        <f t="shared" si="154"/>
        <v>2</v>
      </c>
      <c r="AJ480" s="24">
        <f t="shared" si="155"/>
        <v>3</v>
      </c>
      <c r="AK480" s="24">
        <f t="shared" si="156"/>
        <v>5</v>
      </c>
      <c r="AL480" s="24">
        <f t="shared" si="157"/>
        <v>6</v>
      </c>
      <c r="AM480" s="2">
        <f t="shared" si="158"/>
        <v>37</v>
      </c>
      <c r="AN480" s="60">
        <f t="shared" si="159"/>
        <v>0</v>
      </c>
    </row>
    <row r="481" spans="1:40" ht="15.5" customHeight="1" x14ac:dyDescent="0.35">
      <c r="A481" s="60">
        <v>479</v>
      </c>
      <c r="B481" s="60">
        <v>479</v>
      </c>
      <c r="C481" s="60" t="s">
        <v>38</v>
      </c>
      <c r="D481" s="60" t="s">
        <v>145</v>
      </c>
      <c r="E481" s="60" t="s">
        <v>619</v>
      </c>
      <c r="I481" s="60" t="s">
        <v>3</v>
      </c>
      <c r="J481" s="60" t="s">
        <v>48</v>
      </c>
      <c r="K481" s="60" t="s">
        <v>41</v>
      </c>
      <c r="L481" s="60" t="s">
        <v>41</v>
      </c>
      <c r="M481" s="60" t="s">
        <v>43</v>
      </c>
      <c r="N481" s="60" t="s">
        <v>41</v>
      </c>
      <c r="O481" s="60" t="s">
        <v>52</v>
      </c>
      <c r="P481" s="60" t="s">
        <v>42</v>
      </c>
      <c r="Q481" s="60" t="s">
        <v>53</v>
      </c>
      <c r="R481" s="60" t="s">
        <v>41</v>
      </c>
      <c r="S481" s="60" t="s">
        <v>73</v>
      </c>
      <c r="T481" s="60" t="s">
        <v>4</v>
      </c>
      <c r="U481" s="60">
        <f t="shared" si="140"/>
        <v>2</v>
      </c>
      <c r="V481" s="60">
        <f t="shared" si="141"/>
        <v>4</v>
      </c>
      <c r="W481" s="60">
        <f t="shared" si="142"/>
        <v>6</v>
      </c>
      <c r="X481" s="60">
        <f t="shared" si="143"/>
        <v>9</v>
      </c>
      <c r="Y481" s="24">
        <f t="shared" si="144"/>
        <v>6</v>
      </c>
      <c r="Z481" s="24">
        <f t="shared" si="145"/>
        <v>5</v>
      </c>
      <c r="AA481" s="24">
        <f t="shared" si="146"/>
        <v>9</v>
      </c>
      <c r="AB481" s="24">
        <f t="shared" si="147"/>
        <v>9</v>
      </c>
      <c r="AC481" s="24">
        <f t="shared" si="148"/>
        <v>7</v>
      </c>
      <c r="AD481" s="24">
        <f t="shared" si="149"/>
        <v>9</v>
      </c>
      <c r="AE481" s="24">
        <f t="shared" si="150"/>
        <v>8</v>
      </c>
      <c r="AF481" s="24">
        <f t="shared" si="151"/>
        <v>2</v>
      </c>
      <c r="AG481" s="24">
        <f t="shared" si="152"/>
        <v>0</v>
      </c>
      <c r="AH481" s="24">
        <f t="shared" si="153"/>
        <v>2</v>
      </c>
      <c r="AI481" s="24">
        <f t="shared" si="154"/>
        <v>2</v>
      </c>
      <c r="AJ481" s="24">
        <f t="shared" si="155"/>
        <v>2</v>
      </c>
      <c r="AK481" s="24">
        <f t="shared" si="156"/>
        <v>4</v>
      </c>
      <c r="AL481" s="24">
        <f t="shared" si="157"/>
        <v>6</v>
      </c>
      <c r="AM481" s="2">
        <f t="shared" si="158"/>
        <v>44</v>
      </c>
      <c r="AN481" s="60">
        <f t="shared" si="159"/>
        <v>0</v>
      </c>
    </row>
    <row r="482" spans="1:40" ht="15.5" customHeight="1" x14ac:dyDescent="0.35">
      <c r="A482" s="60">
        <v>480</v>
      </c>
      <c r="B482" s="60">
        <v>480</v>
      </c>
      <c r="C482" s="60" t="s">
        <v>55</v>
      </c>
      <c r="D482" s="60" t="s">
        <v>145</v>
      </c>
      <c r="E482" s="60" t="s">
        <v>620</v>
      </c>
      <c r="I482" s="60" t="s">
        <v>40</v>
      </c>
      <c r="J482" s="60" t="s">
        <v>47</v>
      </c>
      <c r="K482" s="60" t="s">
        <v>41</v>
      </c>
      <c r="L482" s="60" t="s">
        <v>41</v>
      </c>
      <c r="M482" s="60" t="s">
        <v>66</v>
      </c>
      <c r="N482" s="60" t="s">
        <v>40</v>
      </c>
      <c r="O482" s="60" t="s">
        <v>69</v>
      </c>
      <c r="P482" s="60" t="s">
        <v>40</v>
      </c>
      <c r="Q482" s="60" t="s">
        <v>70</v>
      </c>
      <c r="R482" s="60" t="s">
        <v>47</v>
      </c>
      <c r="S482" s="60" t="s">
        <v>71</v>
      </c>
      <c r="T482" s="60" t="s">
        <v>42</v>
      </c>
      <c r="U482" s="60">
        <f t="shared" si="140"/>
        <v>5</v>
      </c>
      <c r="V482" s="60">
        <f t="shared" si="141"/>
        <v>6</v>
      </c>
      <c r="W482" s="60">
        <f t="shared" si="142"/>
        <v>3</v>
      </c>
      <c r="X482" s="60">
        <f t="shared" si="143"/>
        <v>9</v>
      </c>
      <c r="Y482" s="24">
        <f t="shared" si="144"/>
        <v>3</v>
      </c>
      <c r="Z482" s="24">
        <f t="shared" si="145"/>
        <v>2</v>
      </c>
      <c r="AA482" s="24">
        <f t="shared" si="146"/>
        <v>9</v>
      </c>
      <c r="AB482" s="24">
        <f t="shared" si="147"/>
        <v>3</v>
      </c>
      <c r="AC482" s="24">
        <f t="shared" si="148"/>
        <v>3</v>
      </c>
      <c r="AD482" s="24">
        <f t="shared" si="149"/>
        <v>2</v>
      </c>
      <c r="AE482" s="24">
        <f t="shared" si="150"/>
        <v>7</v>
      </c>
      <c r="AF482" s="24">
        <f t="shared" si="151"/>
        <v>2</v>
      </c>
      <c r="AG482" s="24">
        <f t="shared" si="152"/>
        <v>3</v>
      </c>
      <c r="AH482" s="24">
        <f t="shared" si="153"/>
        <v>5</v>
      </c>
      <c r="AI482" s="24">
        <f t="shared" si="154"/>
        <v>2</v>
      </c>
      <c r="AJ482" s="24">
        <f t="shared" si="155"/>
        <v>3</v>
      </c>
      <c r="AK482" s="24">
        <f t="shared" si="156"/>
        <v>5</v>
      </c>
      <c r="AL482" s="24">
        <f t="shared" si="157"/>
        <v>6</v>
      </c>
      <c r="AM482" s="2">
        <f t="shared" si="158"/>
        <v>22</v>
      </c>
      <c r="AN482" s="60">
        <f t="shared" si="159"/>
        <v>0</v>
      </c>
    </row>
    <row r="483" spans="1:40" ht="15.5" customHeight="1" x14ac:dyDescent="0.35">
      <c r="A483" s="60">
        <v>481</v>
      </c>
      <c r="B483" s="60">
        <v>481</v>
      </c>
      <c r="C483" s="60" t="s">
        <v>55</v>
      </c>
      <c r="D483" s="60" t="s">
        <v>145</v>
      </c>
      <c r="E483" s="60" t="s">
        <v>621</v>
      </c>
      <c r="I483" s="60" t="s">
        <v>47</v>
      </c>
      <c r="J483" s="60" t="s">
        <v>40</v>
      </c>
      <c r="K483" s="60" t="s">
        <v>41</v>
      </c>
      <c r="L483" s="60" t="s">
        <v>4</v>
      </c>
      <c r="M483" s="60" t="s">
        <v>63</v>
      </c>
      <c r="N483" s="60" t="s">
        <v>3</v>
      </c>
      <c r="O483" s="60" t="s">
        <v>51</v>
      </c>
      <c r="P483" s="60" t="s">
        <v>3</v>
      </c>
      <c r="Q483" s="60" t="s">
        <v>52</v>
      </c>
      <c r="R483" s="60" t="s">
        <v>49</v>
      </c>
      <c r="S483" s="60" t="s">
        <v>65</v>
      </c>
      <c r="T483" s="60" t="s">
        <v>42</v>
      </c>
      <c r="U483" s="60">
        <f t="shared" si="140"/>
        <v>5</v>
      </c>
      <c r="V483" s="60">
        <f t="shared" si="141"/>
        <v>7</v>
      </c>
      <c r="W483" s="60">
        <f t="shared" si="142"/>
        <v>2</v>
      </c>
      <c r="X483" s="60">
        <f t="shared" si="143"/>
        <v>8</v>
      </c>
      <c r="Y483" s="24">
        <f t="shared" si="144"/>
        <v>2</v>
      </c>
      <c r="Z483" s="24">
        <f t="shared" si="145"/>
        <v>3</v>
      </c>
      <c r="AA483" s="24">
        <f t="shared" si="146"/>
        <v>9</v>
      </c>
      <c r="AB483" s="24">
        <f t="shared" si="147"/>
        <v>6</v>
      </c>
      <c r="AC483" s="24">
        <f t="shared" si="148"/>
        <v>6</v>
      </c>
      <c r="AD483" s="24">
        <f t="shared" si="149"/>
        <v>4</v>
      </c>
      <c r="AE483" s="24">
        <f t="shared" si="150"/>
        <v>7</v>
      </c>
      <c r="AF483" s="24">
        <f t="shared" si="151"/>
        <v>2</v>
      </c>
      <c r="AG483" s="24">
        <f t="shared" si="152"/>
        <v>3</v>
      </c>
      <c r="AH483" s="24">
        <f t="shared" si="153"/>
        <v>5</v>
      </c>
      <c r="AI483" s="24">
        <f t="shared" si="154"/>
        <v>2</v>
      </c>
      <c r="AJ483" s="24">
        <f t="shared" si="155"/>
        <v>3</v>
      </c>
      <c r="AK483" s="24">
        <f t="shared" si="156"/>
        <v>5</v>
      </c>
      <c r="AL483" s="24">
        <f t="shared" si="157"/>
        <v>6</v>
      </c>
      <c r="AM483" s="2">
        <f t="shared" si="158"/>
        <v>30</v>
      </c>
      <c r="AN483" s="60">
        <f t="shared" si="159"/>
        <v>0</v>
      </c>
    </row>
    <row r="484" spans="1:40" ht="15.5" customHeight="1" x14ac:dyDescent="0.35">
      <c r="A484" s="60">
        <v>482</v>
      </c>
      <c r="B484" s="60">
        <v>482</v>
      </c>
      <c r="C484" s="60" t="s">
        <v>38</v>
      </c>
      <c r="D484" s="60" t="s">
        <v>145</v>
      </c>
      <c r="E484" s="60" t="s">
        <v>622</v>
      </c>
      <c r="I484" s="60" t="s">
        <v>42</v>
      </c>
      <c r="J484" s="60" t="s">
        <v>42</v>
      </c>
      <c r="K484" s="60" t="s">
        <v>41</v>
      </c>
      <c r="L484" s="60" t="s">
        <v>41</v>
      </c>
      <c r="M484" s="60" t="s">
        <v>43</v>
      </c>
      <c r="N484" s="60" t="s">
        <v>41</v>
      </c>
      <c r="O484" s="60" t="s">
        <v>64</v>
      </c>
      <c r="P484" s="60" t="s">
        <v>41</v>
      </c>
      <c r="Q484" s="60" t="s">
        <v>56</v>
      </c>
      <c r="R484" s="60" t="s">
        <v>41</v>
      </c>
      <c r="S484" s="60" t="s">
        <v>66</v>
      </c>
      <c r="T484" s="60" t="s">
        <v>4</v>
      </c>
      <c r="U484" s="60">
        <f t="shared" si="140"/>
        <v>0</v>
      </c>
      <c r="V484" s="60">
        <f t="shared" si="141"/>
        <v>3</v>
      </c>
      <c r="W484" s="60">
        <f t="shared" si="142"/>
        <v>7</v>
      </c>
      <c r="X484" s="60">
        <f t="shared" si="143"/>
        <v>9</v>
      </c>
      <c r="Y484" s="24">
        <f t="shared" si="144"/>
        <v>7</v>
      </c>
      <c r="Z484" s="24">
        <f t="shared" si="145"/>
        <v>7</v>
      </c>
      <c r="AA484" s="24">
        <f t="shared" si="146"/>
        <v>9</v>
      </c>
      <c r="AB484" s="24">
        <f t="shared" si="147"/>
        <v>9</v>
      </c>
      <c r="AC484" s="24">
        <f t="shared" si="148"/>
        <v>9</v>
      </c>
      <c r="AD484" s="24">
        <f t="shared" si="149"/>
        <v>9</v>
      </c>
      <c r="AE484" s="24">
        <f t="shared" si="150"/>
        <v>8</v>
      </c>
      <c r="AF484" s="24">
        <f t="shared" si="151"/>
        <v>0</v>
      </c>
      <c r="AG484" s="24">
        <f t="shared" si="152"/>
        <v>0</v>
      </c>
      <c r="AH484" s="24">
        <f t="shared" si="153"/>
        <v>0</v>
      </c>
      <c r="AI484" s="24">
        <f t="shared" si="154"/>
        <v>2</v>
      </c>
      <c r="AJ484" s="24">
        <f t="shared" si="155"/>
        <v>1</v>
      </c>
      <c r="AK484" s="24">
        <f t="shared" si="156"/>
        <v>3</v>
      </c>
      <c r="AL484" s="24">
        <f t="shared" si="157"/>
        <v>6</v>
      </c>
      <c r="AM484" s="2">
        <f t="shared" si="158"/>
        <v>49</v>
      </c>
      <c r="AN484" s="60">
        <f t="shared" si="159"/>
        <v>0</v>
      </c>
    </row>
    <row r="485" spans="1:40" ht="15.5" customHeight="1" x14ac:dyDescent="0.35">
      <c r="A485" s="60">
        <v>483</v>
      </c>
      <c r="B485" s="60">
        <v>483</v>
      </c>
      <c r="C485" s="60" t="s">
        <v>38</v>
      </c>
      <c r="D485" s="60" t="s">
        <v>145</v>
      </c>
      <c r="E485" s="60" t="s">
        <v>623</v>
      </c>
      <c r="I485" s="60" t="s">
        <v>49</v>
      </c>
      <c r="J485" s="60" t="s">
        <v>48</v>
      </c>
      <c r="K485" s="60" t="s">
        <v>41</v>
      </c>
      <c r="L485" s="60" t="s">
        <v>4</v>
      </c>
      <c r="M485" s="60" t="s">
        <v>44</v>
      </c>
      <c r="N485" s="60" t="s">
        <v>41</v>
      </c>
      <c r="O485" s="60" t="s">
        <v>45</v>
      </c>
      <c r="P485" s="60" t="s">
        <v>3</v>
      </c>
      <c r="Q485" s="60" t="s">
        <v>46</v>
      </c>
      <c r="R485" s="60" t="s">
        <v>49</v>
      </c>
      <c r="S485" s="60" t="s">
        <v>70</v>
      </c>
      <c r="T485" s="60" t="s">
        <v>47</v>
      </c>
      <c r="U485" s="60">
        <f t="shared" si="140"/>
        <v>5</v>
      </c>
      <c r="V485" s="60">
        <f t="shared" si="141"/>
        <v>6</v>
      </c>
      <c r="W485" s="60">
        <f t="shared" si="142"/>
        <v>4</v>
      </c>
      <c r="X485" s="60">
        <f t="shared" si="143"/>
        <v>8</v>
      </c>
      <c r="Y485" s="24">
        <f t="shared" si="144"/>
        <v>4</v>
      </c>
      <c r="Z485" s="24">
        <f t="shared" si="145"/>
        <v>5</v>
      </c>
      <c r="AA485" s="24">
        <f t="shared" si="146"/>
        <v>9</v>
      </c>
      <c r="AB485" s="24">
        <f t="shared" si="147"/>
        <v>9</v>
      </c>
      <c r="AC485" s="24">
        <f t="shared" si="148"/>
        <v>6</v>
      </c>
      <c r="AD485" s="24">
        <f t="shared" si="149"/>
        <v>4</v>
      </c>
      <c r="AE485" s="24">
        <f t="shared" si="150"/>
        <v>2</v>
      </c>
      <c r="AF485" s="24">
        <f t="shared" si="151"/>
        <v>2</v>
      </c>
      <c r="AG485" s="24">
        <f t="shared" si="152"/>
        <v>3</v>
      </c>
      <c r="AH485" s="24">
        <f t="shared" si="153"/>
        <v>5</v>
      </c>
      <c r="AI485" s="24">
        <f t="shared" si="154"/>
        <v>2</v>
      </c>
      <c r="AJ485" s="24">
        <f t="shared" si="155"/>
        <v>3</v>
      </c>
      <c r="AK485" s="24">
        <f t="shared" si="156"/>
        <v>5</v>
      </c>
      <c r="AL485" s="24">
        <f t="shared" si="157"/>
        <v>6</v>
      </c>
      <c r="AM485" s="2">
        <f t="shared" si="158"/>
        <v>30</v>
      </c>
      <c r="AN485" s="60">
        <f t="shared" si="159"/>
        <v>0</v>
      </c>
    </row>
    <row r="486" spans="1:40" ht="15.5" customHeight="1" x14ac:dyDescent="0.35">
      <c r="A486" s="60">
        <v>484</v>
      </c>
      <c r="B486" s="60">
        <v>484</v>
      </c>
      <c r="C486" s="60" t="s">
        <v>38</v>
      </c>
      <c r="D486" s="60" t="s">
        <v>145</v>
      </c>
      <c r="E486" s="60" t="s">
        <v>624</v>
      </c>
      <c r="I486" s="60" t="s">
        <v>40</v>
      </c>
      <c r="J486" s="60" t="s">
        <v>3</v>
      </c>
      <c r="K486" s="60" t="s">
        <v>41</v>
      </c>
      <c r="L486" s="60" t="s">
        <v>41</v>
      </c>
      <c r="M486" s="60" t="s">
        <v>63</v>
      </c>
      <c r="N486" s="60" t="s">
        <v>41</v>
      </c>
      <c r="O486" s="60" t="s">
        <v>51</v>
      </c>
      <c r="P486" s="60" t="s">
        <v>42</v>
      </c>
      <c r="Q486" s="60" t="s">
        <v>53</v>
      </c>
      <c r="R486" s="60" t="s">
        <v>41</v>
      </c>
      <c r="S486" s="60" t="s">
        <v>65</v>
      </c>
      <c r="T486" s="60" t="s">
        <v>42</v>
      </c>
      <c r="U486" s="60">
        <f t="shared" si="140"/>
        <v>2</v>
      </c>
      <c r="V486" s="60">
        <f t="shared" si="141"/>
        <v>4</v>
      </c>
      <c r="W486" s="60">
        <f t="shared" si="142"/>
        <v>3</v>
      </c>
      <c r="X486" s="60">
        <f t="shared" si="143"/>
        <v>9</v>
      </c>
      <c r="Y486" s="24">
        <f t="shared" si="144"/>
        <v>3</v>
      </c>
      <c r="Z486" s="24">
        <f t="shared" si="145"/>
        <v>6</v>
      </c>
      <c r="AA486" s="24">
        <f t="shared" si="146"/>
        <v>9</v>
      </c>
      <c r="AB486" s="24">
        <f t="shared" si="147"/>
        <v>9</v>
      </c>
      <c r="AC486" s="24">
        <f t="shared" si="148"/>
        <v>7</v>
      </c>
      <c r="AD486" s="24">
        <f t="shared" si="149"/>
        <v>9</v>
      </c>
      <c r="AE486" s="24">
        <f t="shared" si="150"/>
        <v>7</v>
      </c>
      <c r="AF486" s="24">
        <f t="shared" si="151"/>
        <v>2</v>
      </c>
      <c r="AG486" s="24">
        <f t="shared" si="152"/>
        <v>0</v>
      </c>
      <c r="AH486" s="24">
        <f t="shared" si="153"/>
        <v>2</v>
      </c>
      <c r="AI486" s="24">
        <f t="shared" si="154"/>
        <v>2</v>
      </c>
      <c r="AJ486" s="24">
        <f t="shared" si="155"/>
        <v>2</v>
      </c>
      <c r="AK486" s="24">
        <f t="shared" si="156"/>
        <v>4</v>
      </c>
      <c r="AL486" s="24">
        <f t="shared" si="157"/>
        <v>6</v>
      </c>
      <c r="AM486" s="2">
        <f t="shared" si="158"/>
        <v>41</v>
      </c>
      <c r="AN486" s="60">
        <f t="shared" si="159"/>
        <v>0</v>
      </c>
    </row>
    <row r="487" spans="1:40" ht="15.5" customHeight="1" x14ac:dyDescent="0.35">
      <c r="A487" s="60">
        <v>485</v>
      </c>
      <c r="B487" s="60">
        <v>485</v>
      </c>
      <c r="C487" s="60" t="s">
        <v>55</v>
      </c>
      <c r="D487" s="60" t="s">
        <v>145</v>
      </c>
      <c r="E487" s="60" t="s">
        <v>625</v>
      </c>
      <c r="I487" s="60" t="s">
        <v>40</v>
      </c>
      <c r="J487" s="60" t="s">
        <v>49</v>
      </c>
      <c r="K487" s="60" t="s">
        <v>41</v>
      </c>
      <c r="L487" s="60" t="s">
        <v>42</v>
      </c>
      <c r="M487" s="60" t="s">
        <v>43</v>
      </c>
      <c r="N487" s="60" t="s">
        <v>42</v>
      </c>
      <c r="O487" s="60" t="s">
        <v>70</v>
      </c>
      <c r="P487" s="60" t="s">
        <v>47</v>
      </c>
      <c r="Q487" s="60" t="s">
        <v>74</v>
      </c>
      <c r="R487" s="60" t="s">
        <v>40</v>
      </c>
      <c r="S487" s="60" t="s">
        <v>75</v>
      </c>
      <c r="T487" s="60" t="s">
        <v>40</v>
      </c>
      <c r="U487" s="60">
        <f t="shared" si="140"/>
        <v>5</v>
      </c>
      <c r="V487" s="60">
        <f t="shared" si="141"/>
        <v>7</v>
      </c>
      <c r="W487" s="60">
        <f t="shared" si="142"/>
        <v>3</v>
      </c>
      <c r="X487" s="60">
        <f t="shared" si="143"/>
        <v>7</v>
      </c>
      <c r="Y487" s="24">
        <f t="shared" si="144"/>
        <v>3</v>
      </c>
      <c r="Z487" s="24">
        <f t="shared" si="145"/>
        <v>4</v>
      </c>
      <c r="AA487" s="24">
        <f t="shared" si="146"/>
        <v>9</v>
      </c>
      <c r="AB487" s="24">
        <f t="shared" si="147"/>
        <v>7</v>
      </c>
      <c r="AC487" s="24">
        <f t="shared" si="148"/>
        <v>2</v>
      </c>
      <c r="AD487" s="24">
        <f t="shared" si="149"/>
        <v>3</v>
      </c>
      <c r="AE487" s="24">
        <f t="shared" si="150"/>
        <v>3</v>
      </c>
      <c r="AF487" s="24">
        <f t="shared" si="151"/>
        <v>2</v>
      </c>
      <c r="AG487" s="24">
        <f t="shared" si="152"/>
        <v>3</v>
      </c>
      <c r="AH487" s="24">
        <f t="shared" si="153"/>
        <v>5</v>
      </c>
      <c r="AI487" s="24">
        <f t="shared" si="154"/>
        <v>2</v>
      </c>
      <c r="AJ487" s="24">
        <f t="shared" si="155"/>
        <v>3</v>
      </c>
      <c r="AK487" s="24">
        <f t="shared" si="156"/>
        <v>5</v>
      </c>
      <c r="AL487" s="24">
        <f t="shared" si="157"/>
        <v>6</v>
      </c>
      <c r="AM487" s="2">
        <f t="shared" si="158"/>
        <v>24</v>
      </c>
      <c r="AN487" s="60">
        <f t="shared" si="159"/>
        <v>0</v>
      </c>
    </row>
    <row r="488" spans="1:40" ht="15.5" customHeight="1" x14ac:dyDescent="0.35">
      <c r="A488" s="60">
        <v>486</v>
      </c>
      <c r="B488" s="60">
        <v>486</v>
      </c>
      <c r="C488" s="60" t="s">
        <v>38</v>
      </c>
      <c r="D488" s="60" t="s">
        <v>145</v>
      </c>
      <c r="E488" s="60" t="s">
        <v>626</v>
      </c>
      <c r="I488" s="60" t="s">
        <v>4</v>
      </c>
      <c r="J488" s="60" t="s">
        <v>48</v>
      </c>
      <c r="K488" s="60" t="s">
        <v>41</v>
      </c>
      <c r="L488" s="60" t="s">
        <v>41</v>
      </c>
      <c r="M488" s="60" t="s">
        <v>43</v>
      </c>
      <c r="N488" s="60" t="s">
        <v>41</v>
      </c>
      <c r="O488" s="60" t="s">
        <v>57</v>
      </c>
      <c r="P488" s="60" t="s">
        <v>41</v>
      </c>
      <c r="Q488" s="60" t="s">
        <v>72</v>
      </c>
      <c r="R488" s="60" t="s">
        <v>49</v>
      </c>
      <c r="S488" s="60" t="s">
        <v>46</v>
      </c>
      <c r="T488" s="60" t="s">
        <v>42</v>
      </c>
      <c r="U488" s="60">
        <f t="shared" si="140"/>
        <v>2</v>
      </c>
      <c r="V488" s="60">
        <f t="shared" si="141"/>
        <v>4</v>
      </c>
      <c r="W488" s="60">
        <f t="shared" si="142"/>
        <v>8</v>
      </c>
      <c r="X488" s="60">
        <f t="shared" si="143"/>
        <v>9</v>
      </c>
      <c r="Y488" s="24">
        <f t="shared" si="144"/>
        <v>8</v>
      </c>
      <c r="Z488" s="24">
        <f t="shared" si="145"/>
        <v>5</v>
      </c>
      <c r="AA488" s="24">
        <f t="shared" si="146"/>
        <v>9</v>
      </c>
      <c r="AB488" s="24">
        <f t="shared" si="147"/>
        <v>9</v>
      </c>
      <c r="AC488" s="24">
        <f t="shared" si="148"/>
        <v>9</v>
      </c>
      <c r="AD488" s="24">
        <f t="shared" si="149"/>
        <v>4</v>
      </c>
      <c r="AE488" s="24">
        <f t="shared" si="150"/>
        <v>7</v>
      </c>
      <c r="AF488" s="24">
        <f t="shared" si="151"/>
        <v>1</v>
      </c>
      <c r="AG488" s="24">
        <f t="shared" si="152"/>
        <v>1</v>
      </c>
      <c r="AH488" s="24">
        <f t="shared" si="153"/>
        <v>2</v>
      </c>
      <c r="AI488" s="24">
        <f t="shared" si="154"/>
        <v>2</v>
      </c>
      <c r="AJ488" s="24">
        <f t="shared" si="155"/>
        <v>2</v>
      </c>
      <c r="AK488" s="24">
        <f t="shared" si="156"/>
        <v>4</v>
      </c>
      <c r="AL488" s="24">
        <f t="shared" si="157"/>
        <v>6</v>
      </c>
      <c r="AM488" s="2">
        <f t="shared" si="158"/>
        <v>42</v>
      </c>
      <c r="AN488" s="60">
        <f t="shared" si="159"/>
        <v>0</v>
      </c>
    </row>
    <row r="489" spans="1:40" ht="15.5" customHeight="1" x14ac:dyDescent="0.35">
      <c r="A489" s="60">
        <v>487</v>
      </c>
      <c r="B489" s="60">
        <v>487</v>
      </c>
      <c r="C489" s="60" t="s">
        <v>38</v>
      </c>
      <c r="D489" s="60" t="s">
        <v>145</v>
      </c>
      <c r="E489" s="60" t="s">
        <v>627</v>
      </c>
      <c r="I489" s="60" t="s">
        <v>40</v>
      </c>
      <c r="J489" s="60" t="s">
        <v>3</v>
      </c>
      <c r="K489" s="60" t="s">
        <v>41</v>
      </c>
      <c r="L489" s="60" t="s">
        <v>41</v>
      </c>
      <c r="M489" s="60" t="s">
        <v>63</v>
      </c>
      <c r="N489" s="60" t="s">
        <v>41</v>
      </c>
      <c r="O489" s="60" t="s">
        <v>43</v>
      </c>
      <c r="P489" s="60" t="s">
        <v>41</v>
      </c>
      <c r="Q489" s="60" t="s">
        <v>64</v>
      </c>
      <c r="R489" s="60" t="s">
        <v>4</v>
      </c>
      <c r="S489" s="60" t="s">
        <v>54</v>
      </c>
      <c r="T489" s="60" t="s">
        <v>41</v>
      </c>
      <c r="U489" s="60">
        <f t="shared" si="140"/>
        <v>2</v>
      </c>
      <c r="V489" s="60">
        <f t="shared" si="141"/>
        <v>3</v>
      </c>
      <c r="W489" s="60">
        <f t="shared" si="142"/>
        <v>3</v>
      </c>
      <c r="X489" s="60">
        <f t="shared" si="143"/>
        <v>9</v>
      </c>
      <c r="Y489" s="24">
        <f t="shared" si="144"/>
        <v>3</v>
      </c>
      <c r="Z489" s="24">
        <f t="shared" si="145"/>
        <v>6</v>
      </c>
      <c r="AA489" s="24">
        <f t="shared" si="146"/>
        <v>9</v>
      </c>
      <c r="AB489" s="24">
        <f t="shared" si="147"/>
        <v>9</v>
      </c>
      <c r="AC489" s="24">
        <f t="shared" si="148"/>
        <v>9</v>
      </c>
      <c r="AD489" s="24">
        <f t="shared" si="149"/>
        <v>8</v>
      </c>
      <c r="AE489" s="24">
        <f t="shared" si="150"/>
        <v>9</v>
      </c>
      <c r="AF489" s="24">
        <f t="shared" si="151"/>
        <v>2</v>
      </c>
      <c r="AG489" s="24">
        <f t="shared" si="152"/>
        <v>0</v>
      </c>
      <c r="AH489" s="24">
        <f t="shared" si="153"/>
        <v>2</v>
      </c>
      <c r="AI489" s="24">
        <f t="shared" si="154"/>
        <v>2</v>
      </c>
      <c r="AJ489" s="24">
        <f t="shared" si="155"/>
        <v>1</v>
      </c>
      <c r="AK489" s="24">
        <f t="shared" si="156"/>
        <v>3</v>
      </c>
      <c r="AL489" s="24">
        <f t="shared" si="157"/>
        <v>6</v>
      </c>
      <c r="AM489" s="2">
        <f t="shared" si="158"/>
        <v>44</v>
      </c>
      <c r="AN489" s="60">
        <f t="shared" si="159"/>
        <v>0</v>
      </c>
    </row>
    <row r="490" spans="1:40" ht="15.5" customHeight="1" x14ac:dyDescent="0.35">
      <c r="A490" s="60">
        <v>488</v>
      </c>
      <c r="B490" s="60">
        <v>488</v>
      </c>
      <c r="C490" s="60" t="s">
        <v>55</v>
      </c>
      <c r="D490" s="60" t="s">
        <v>145</v>
      </c>
      <c r="E490" s="60" t="s">
        <v>628</v>
      </c>
      <c r="I490" s="60" t="s">
        <v>4</v>
      </c>
      <c r="J490" s="60" t="s">
        <v>42</v>
      </c>
      <c r="K490" s="60" t="s">
        <v>41</v>
      </c>
      <c r="L490" s="60" t="s">
        <v>41</v>
      </c>
      <c r="M490" s="60" t="s">
        <v>63</v>
      </c>
      <c r="N490" s="60" t="s">
        <v>41</v>
      </c>
      <c r="O490" s="60" t="s">
        <v>51</v>
      </c>
      <c r="P490" s="60" t="s">
        <v>4</v>
      </c>
      <c r="Q490" s="60" t="s">
        <v>53</v>
      </c>
      <c r="R490" s="60" t="s">
        <v>41</v>
      </c>
      <c r="S490" s="60" t="s">
        <v>65</v>
      </c>
      <c r="T490" s="60" t="s">
        <v>4</v>
      </c>
      <c r="U490" s="60">
        <f t="shared" si="140"/>
        <v>0</v>
      </c>
      <c r="V490" s="60">
        <f t="shared" si="141"/>
        <v>4</v>
      </c>
      <c r="W490" s="60">
        <f t="shared" si="142"/>
        <v>8</v>
      </c>
      <c r="X490" s="60">
        <f t="shared" si="143"/>
        <v>9</v>
      </c>
      <c r="Y490" s="24">
        <f t="shared" si="144"/>
        <v>8</v>
      </c>
      <c r="Z490" s="24">
        <f t="shared" si="145"/>
        <v>7</v>
      </c>
      <c r="AA490" s="24">
        <f t="shared" si="146"/>
        <v>9</v>
      </c>
      <c r="AB490" s="24">
        <f t="shared" si="147"/>
        <v>9</v>
      </c>
      <c r="AC490" s="24">
        <f t="shared" si="148"/>
        <v>8</v>
      </c>
      <c r="AD490" s="24">
        <f t="shared" si="149"/>
        <v>9</v>
      </c>
      <c r="AE490" s="24">
        <f t="shared" si="150"/>
        <v>8</v>
      </c>
      <c r="AF490" s="24">
        <f t="shared" si="151"/>
        <v>0</v>
      </c>
      <c r="AG490" s="24">
        <f t="shared" si="152"/>
        <v>0</v>
      </c>
      <c r="AH490" s="24">
        <f t="shared" si="153"/>
        <v>0</v>
      </c>
      <c r="AI490" s="24">
        <f t="shared" si="154"/>
        <v>2</v>
      </c>
      <c r="AJ490" s="24">
        <f t="shared" si="155"/>
        <v>2</v>
      </c>
      <c r="AK490" s="24">
        <f t="shared" si="156"/>
        <v>4</v>
      </c>
      <c r="AL490" s="24">
        <f t="shared" si="157"/>
        <v>6</v>
      </c>
      <c r="AM490" s="2">
        <f t="shared" si="158"/>
        <v>49</v>
      </c>
      <c r="AN490" s="60">
        <f t="shared" si="159"/>
        <v>0</v>
      </c>
    </row>
    <row r="491" spans="1:40" ht="15.5" customHeight="1" x14ac:dyDescent="0.35">
      <c r="A491" s="60">
        <v>489</v>
      </c>
      <c r="B491" s="60">
        <v>489</v>
      </c>
      <c r="C491" s="60" t="s">
        <v>55</v>
      </c>
      <c r="D491" s="60" t="s">
        <v>145</v>
      </c>
      <c r="E491" s="60" t="s">
        <v>629</v>
      </c>
      <c r="I491" s="60" t="s">
        <v>48</v>
      </c>
      <c r="J491" s="60" t="s">
        <v>3</v>
      </c>
      <c r="K491" s="60" t="s">
        <v>41</v>
      </c>
      <c r="L491" s="60" t="s">
        <v>41</v>
      </c>
      <c r="M491" s="60" t="s">
        <v>66</v>
      </c>
      <c r="N491" s="60" t="s">
        <v>42</v>
      </c>
      <c r="O491" s="60" t="s">
        <v>69</v>
      </c>
      <c r="P491" s="60" t="s">
        <v>40</v>
      </c>
      <c r="Q491" s="60" t="s">
        <v>70</v>
      </c>
      <c r="R491" s="60" t="s">
        <v>40</v>
      </c>
      <c r="S491" s="60" t="s">
        <v>71</v>
      </c>
      <c r="T491" s="60" t="s">
        <v>42</v>
      </c>
      <c r="U491" s="60">
        <f t="shared" si="140"/>
        <v>4</v>
      </c>
      <c r="V491" s="60">
        <f t="shared" si="141"/>
        <v>6</v>
      </c>
      <c r="W491" s="60">
        <f t="shared" si="142"/>
        <v>5</v>
      </c>
      <c r="X491" s="60">
        <f t="shared" si="143"/>
        <v>9</v>
      </c>
      <c r="Y491" s="24">
        <f t="shared" si="144"/>
        <v>5</v>
      </c>
      <c r="Z491" s="24">
        <f t="shared" si="145"/>
        <v>6</v>
      </c>
      <c r="AA491" s="24">
        <f t="shared" si="146"/>
        <v>9</v>
      </c>
      <c r="AB491" s="24">
        <f t="shared" si="147"/>
        <v>7</v>
      </c>
      <c r="AC491" s="24">
        <f t="shared" si="148"/>
        <v>3</v>
      </c>
      <c r="AD491" s="24">
        <f t="shared" si="149"/>
        <v>3</v>
      </c>
      <c r="AE491" s="24">
        <f t="shared" si="150"/>
        <v>7</v>
      </c>
      <c r="AF491" s="24">
        <f t="shared" si="151"/>
        <v>2</v>
      </c>
      <c r="AG491" s="24">
        <f t="shared" si="152"/>
        <v>2</v>
      </c>
      <c r="AH491" s="24">
        <f t="shared" si="153"/>
        <v>4</v>
      </c>
      <c r="AI491" s="24">
        <f t="shared" si="154"/>
        <v>2</v>
      </c>
      <c r="AJ491" s="24">
        <f t="shared" si="155"/>
        <v>3</v>
      </c>
      <c r="AK491" s="24">
        <f t="shared" si="156"/>
        <v>5</v>
      </c>
      <c r="AL491" s="24">
        <f t="shared" si="157"/>
        <v>6</v>
      </c>
      <c r="AM491" s="2">
        <f t="shared" si="158"/>
        <v>33</v>
      </c>
      <c r="AN491" s="60">
        <f t="shared" si="159"/>
        <v>0</v>
      </c>
    </row>
    <row r="492" spans="1:40" ht="15.5" customHeight="1" x14ac:dyDescent="0.35">
      <c r="A492" s="60">
        <v>490</v>
      </c>
      <c r="B492" s="60">
        <v>490</v>
      </c>
      <c r="C492" s="60" t="s">
        <v>38</v>
      </c>
      <c r="D492" s="60" t="s">
        <v>145</v>
      </c>
      <c r="E492" s="60" t="s">
        <v>630</v>
      </c>
      <c r="I492" s="60" t="s">
        <v>3</v>
      </c>
      <c r="J492" s="60" t="s">
        <v>48</v>
      </c>
      <c r="K492" s="60" t="s">
        <v>41</v>
      </c>
      <c r="L492" s="60" t="s">
        <v>41</v>
      </c>
      <c r="M492" s="60" t="s">
        <v>44</v>
      </c>
      <c r="N492" s="60" t="s">
        <v>41</v>
      </c>
      <c r="O492" s="60" t="s">
        <v>45</v>
      </c>
      <c r="P492" s="60" t="s">
        <v>3</v>
      </c>
      <c r="Q492" s="60" t="s">
        <v>46</v>
      </c>
      <c r="R492" s="60" t="s">
        <v>3</v>
      </c>
      <c r="S492" s="60" t="s">
        <v>70</v>
      </c>
      <c r="T492" s="60" t="s">
        <v>40</v>
      </c>
      <c r="U492" s="60">
        <f t="shared" si="140"/>
        <v>5</v>
      </c>
      <c r="V492" s="60">
        <f t="shared" si="141"/>
        <v>5</v>
      </c>
      <c r="W492" s="60">
        <f t="shared" si="142"/>
        <v>6</v>
      </c>
      <c r="X492" s="60">
        <f t="shared" si="143"/>
        <v>9</v>
      </c>
      <c r="Y492" s="24">
        <f t="shared" si="144"/>
        <v>6</v>
      </c>
      <c r="Z492" s="24">
        <f t="shared" si="145"/>
        <v>5</v>
      </c>
      <c r="AA492" s="24">
        <f t="shared" si="146"/>
        <v>9</v>
      </c>
      <c r="AB492" s="24">
        <f t="shared" si="147"/>
        <v>9</v>
      </c>
      <c r="AC492" s="24">
        <f t="shared" si="148"/>
        <v>6</v>
      </c>
      <c r="AD492" s="24">
        <f t="shared" si="149"/>
        <v>6</v>
      </c>
      <c r="AE492" s="24">
        <f t="shared" si="150"/>
        <v>3</v>
      </c>
      <c r="AF492" s="24">
        <f t="shared" si="151"/>
        <v>2</v>
      </c>
      <c r="AG492" s="24">
        <f t="shared" si="152"/>
        <v>3</v>
      </c>
      <c r="AH492" s="24">
        <f t="shared" si="153"/>
        <v>5</v>
      </c>
      <c r="AI492" s="24">
        <f t="shared" si="154"/>
        <v>2</v>
      </c>
      <c r="AJ492" s="24">
        <f t="shared" si="155"/>
        <v>3</v>
      </c>
      <c r="AK492" s="24">
        <f t="shared" si="156"/>
        <v>5</v>
      </c>
      <c r="AL492" s="24">
        <f t="shared" si="157"/>
        <v>6</v>
      </c>
      <c r="AM492" s="2">
        <f t="shared" si="158"/>
        <v>35</v>
      </c>
      <c r="AN492" s="60">
        <f t="shared" si="159"/>
        <v>0</v>
      </c>
    </row>
    <row r="493" spans="1:40" ht="15.5" customHeight="1" x14ac:dyDescent="0.35">
      <c r="A493" s="60">
        <v>491</v>
      </c>
      <c r="B493" s="60">
        <v>491</v>
      </c>
      <c r="C493" s="60" t="s">
        <v>55</v>
      </c>
      <c r="D493" s="60" t="s">
        <v>145</v>
      </c>
      <c r="E493" s="60" t="s">
        <v>631</v>
      </c>
      <c r="I493" s="60" t="s">
        <v>40</v>
      </c>
      <c r="J493" s="60" t="s">
        <v>49</v>
      </c>
      <c r="K493" s="60" t="s">
        <v>4</v>
      </c>
      <c r="L493" s="60" t="s">
        <v>4</v>
      </c>
      <c r="M493" s="60" t="s">
        <v>43</v>
      </c>
      <c r="N493" s="60" t="s">
        <v>3</v>
      </c>
      <c r="O493" s="60" t="s">
        <v>64</v>
      </c>
      <c r="P493" s="60" t="s">
        <v>3</v>
      </c>
      <c r="Q493" s="60" t="s">
        <v>56</v>
      </c>
      <c r="R493" s="60" t="s">
        <v>41</v>
      </c>
      <c r="S493" s="60" t="s">
        <v>66</v>
      </c>
      <c r="T493" s="60" t="s">
        <v>40</v>
      </c>
      <c r="U493" s="60">
        <f t="shared" si="140"/>
        <v>5</v>
      </c>
      <c r="V493" s="60">
        <f t="shared" si="141"/>
        <v>7</v>
      </c>
      <c r="W493" s="60">
        <f t="shared" si="142"/>
        <v>3</v>
      </c>
      <c r="X493" s="60">
        <f t="shared" si="143"/>
        <v>8</v>
      </c>
      <c r="Y493" s="24">
        <f t="shared" si="144"/>
        <v>3</v>
      </c>
      <c r="Z493" s="24">
        <f t="shared" si="145"/>
        <v>4</v>
      </c>
      <c r="AA493" s="24">
        <f t="shared" si="146"/>
        <v>8</v>
      </c>
      <c r="AB493" s="24">
        <f t="shared" si="147"/>
        <v>6</v>
      </c>
      <c r="AC493" s="24">
        <f t="shared" si="148"/>
        <v>6</v>
      </c>
      <c r="AD493" s="24">
        <f t="shared" si="149"/>
        <v>9</v>
      </c>
      <c r="AE493" s="24">
        <f t="shared" si="150"/>
        <v>3</v>
      </c>
      <c r="AF493" s="24">
        <f t="shared" si="151"/>
        <v>2</v>
      </c>
      <c r="AG493" s="24">
        <f t="shared" si="152"/>
        <v>3</v>
      </c>
      <c r="AH493" s="24">
        <f t="shared" si="153"/>
        <v>5</v>
      </c>
      <c r="AI493" s="24">
        <f t="shared" si="154"/>
        <v>3</v>
      </c>
      <c r="AJ493" s="24">
        <f t="shared" si="155"/>
        <v>3</v>
      </c>
      <c r="AK493" s="24">
        <f t="shared" si="156"/>
        <v>6</v>
      </c>
      <c r="AL493" s="24">
        <f t="shared" si="157"/>
        <v>6</v>
      </c>
      <c r="AM493" s="2">
        <f t="shared" si="158"/>
        <v>30</v>
      </c>
      <c r="AN493" s="60">
        <f t="shared" si="159"/>
        <v>0</v>
      </c>
    </row>
    <row r="494" spans="1:40" ht="15.5" customHeight="1" x14ac:dyDescent="0.35">
      <c r="A494" s="60">
        <v>492</v>
      </c>
      <c r="B494" s="60">
        <v>492</v>
      </c>
      <c r="C494" s="60" t="s">
        <v>38</v>
      </c>
      <c r="D494" s="60" t="s">
        <v>145</v>
      </c>
      <c r="E494" s="60" t="s">
        <v>632</v>
      </c>
      <c r="I494" s="60" t="s">
        <v>49</v>
      </c>
      <c r="J494" s="60" t="s">
        <v>3</v>
      </c>
      <c r="K494" s="60" t="s">
        <v>41</v>
      </c>
      <c r="L494" s="60" t="s">
        <v>41</v>
      </c>
      <c r="M494" s="60" t="s">
        <v>43</v>
      </c>
      <c r="N494" s="60" t="s">
        <v>41</v>
      </c>
      <c r="O494" s="60" t="s">
        <v>52</v>
      </c>
      <c r="P494" s="60" t="s">
        <v>4</v>
      </c>
      <c r="Q494" s="60" t="s">
        <v>53</v>
      </c>
      <c r="R494" s="60" t="s">
        <v>41</v>
      </c>
      <c r="S494" s="60" t="s">
        <v>79</v>
      </c>
      <c r="T494" s="60" t="s">
        <v>3</v>
      </c>
      <c r="U494" s="60">
        <f t="shared" si="140"/>
        <v>3</v>
      </c>
      <c r="V494" s="60">
        <f t="shared" si="141"/>
        <v>4</v>
      </c>
      <c r="W494" s="60">
        <f t="shared" si="142"/>
        <v>4</v>
      </c>
      <c r="X494" s="60">
        <f t="shared" si="143"/>
        <v>9</v>
      </c>
      <c r="Y494" s="24">
        <f t="shared" si="144"/>
        <v>4</v>
      </c>
      <c r="Z494" s="24">
        <f t="shared" si="145"/>
        <v>6</v>
      </c>
      <c r="AA494" s="24">
        <f t="shared" si="146"/>
        <v>9</v>
      </c>
      <c r="AB494" s="24">
        <f t="shared" si="147"/>
        <v>9</v>
      </c>
      <c r="AC494" s="24">
        <f t="shared" si="148"/>
        <v>8</v>
      </c>
      <c r="AD494" s="24">
        <f t="shared" si="149"/>
        <v>9</v>
      </c>
      <c r="AE494" s="24">
        <f t="shared" si="150"/>
        <v>6</v>
      </c>
      <c r="AF494" s="24">
        <f t="shared" si="151"/>
        <v>2</v>
      </c>
      <c r="AG494" s="24">
        <f t="shared" si="152"/>
        <v>1</v>
      </c>
      <c r="AH494" s="24">
        <f t="shared" si="153"/>
        <v>3</v>
      </c>
      <c r="AI494" s="24">
        <f t="shared" si="154"/>
        <v>2</v>
      </c>
      <c r="AJ494" s="24">
        <f t="shared" si="155"/>
        <v>2</v>
      </c>
      <c r="AK494" s="24">
        <f t="shared" si="156"/>
        <v>4</v>
      </c>
      <c r="AL494" s="24">
        <f t="shared" si="157"/>
        <v>6</v>
      </c>
      <c r="AM494" s="2">
        <f t="shared" si="158"/>
        <v>42</v>
      </c>
      <c r="AN494" s="60">
        <f t="shared" si="159"/>
        <v>0</v>
      </c>
    </row>
    <row r="495" spans="1:40" ht="15.5" customHeight="1" x14ac:dyDescent="0.35">
      <c r="A495" s="60">
        <v>493</v>
      </c>
      <c r="B495" s="60">
        <v>493</v>
      </c>
      <c r="C495" s="60" t="s">
        <v>55</v>
      </c>
      <c r="D495" s="60" t="s">
        <v>145</v>
      </c>
      <c r="E495" s="60" t="s">
        <v>633</v>
      </c>
      <c r="I495" s="60" t="s">
        <v>41</v>
      </c>
      <c r="J495" s="60" t="s">
        <v>42</v>
      </c>
      <c r="K495" s="60" t="s">
        <v>41</v>
      </c>
      <c r="L495" s="60" t="s">
        <v>41</v>
      </c>
      <c r="M495" s="60" t="s">
        <v>66</v>
      </c>
      <c r="N495" s="60" t="s">
        <v>4</v>
      </c>
      <c r="O495" s="60" t="s">
        <v>69</v>
      </c>
      <c r="P495" s="60" t="s">
        <v>42</v>
      </c>
      <c r="Q495" s="60" t="s">
        <v>70</v>
      </c>
      <c r="R495" s="60" t="s">
        <v>40</v>
      </c>
      <c r="S495" s="60" t="s">
        <v>71</v>
      </c>
      <c r="T495" s="60" t="s">
        <v>42</v>
      </c>
      <c r="U495" s="60">
        <f t="shared" si="140"/>
        <v>1</v>
      </c>
      <c r="V495" s="60">
        <f t="shared" si="141"/>
        <v>5</v>
      </c>
      <c r="W495" s="60">
        <f t="shared" si="142"/>
        <v>9</v>
      </c>
      <c r="X495" s="60">
        <f t="shared" si="143"/>
        <v>9</v>
      </c>
      <c r="Y495" s="24">
        <f t="shared" si="144"/>
        <v>9</v>
      </c>
      <c r="Z495" s="24">
        <f t="shared" si="145"/>
        <v>7</v>
      </c>
      <c r="AA495" s="24">
        <f t="shared" si="146"/>
        <v>9</v>
      </c>
      <c r="AB495" s="24">
        <f t="shared" si="147"/>
        <v>8</v>
      </c>
      <c r="AC495" s="24">
        <f t="shared" si="148"/>
        <v>7</v>
      </c>
      <c r="AD495" s="24">
        <f t="shared" si="149"/>
        <v>3</v>
      </c>
      <c r="AE495" s="24">
        <f t="shared" si="150"/>
        <v>7</v>
      </c>
      <c r="AF495" s="24">
        <f t="shared" si="151"/>
        <v>0</v>
      </c>
      <c r="AG495" s="24">
        <f t="shared" si="152"/>
        <v>1</v>
      </c>
      <c r="AH495" s="24">
        <f t="shared" si="153"/>
        <v>1</v>
      </c>
      <c r="AI495" s="24">
        <f t="shared" si="154"/>
        <v>1</v>
      </c>
      <c r="AJ495" s="24">
        <f t="shared" si="155"/>
        <v>3</v>
      </c>
      <c r="AK495" s="24">
        <f t="shared" si="156"/>
        <v>4</v>
      </c>
      <c r="AL495" s="24">
        <f t="shared" si="157"/>
        <v>6</v>
      </c>
      <c r="AM495" s="2">
        <f t="shared" si="158"/>
        <v>42</v>
      </c>
      <c r="AN495" s="60">
        <f t="shared" si="159"/>
        <v>0</v>
      </c>
    </row>
    <row r="496" spans="1:40" ht="15.5" customHeight="1" x14ac:dyDescent="0.35">
      <c r="A496" s="60">
        <v>494</v>
      </c>
      <c r="B496" s="60">
        <v>494</v>
      </c>
      <c r="C496" s="60" t="s">
        <v>38</v>
      </c>
      <c r="D496" s="60" t="s">
        <v>145</v>
      </c>
      <c r="E496" s="60" t="s">
        <v>634</v>
      </c>
      <c r="I496" s="60" t="s">
        <v>40</v>
      </c>
      <c r="J496" s="60" t="s">
        <v>48</v>
      </c>
      <c r="K496" s="60" t="s">
        <v>41</v>
      </c>
      <c r="L496" s="60" t="s">
        <v>41</v>
      </c>
      <c r="M496" s="60" t="s">
        <v>63</v>
      </c>
      <c r="N496" s="60" t="s">
        <v>41</v>
      </c>
      <c r="O496" s="60" t="s">
        <v>51</v>
      </c>
      <c r="P496" s="60" t="s">
        <v>42</v>
      </c>
      <c r="Q496" s="60" t="s">
        <v>53</v>
      </c>
      <c r="R496" s="60" t="s">
        <v>42</v>
      </c>
      <c r="S496" s="60" t="s">
        <v>65</v>
      </c>
      <c r="T496" s="60" t="s">
        <v>42</v>
      </c>
      <c r="U496" s="60">
        <f t="shared" si="140"/>
        <v>2</v>
      </c>
      <c r="V496" s="60">
        <f t="shared" si="141"/>
        <v>5</v>
      </c>
      <c r="W496" s="60">
        <f t="shared" si="142"/>
        <v>3</v>
      </c>
      <c r="X496" s="60">
        <f t="shared" si="143"/>
        <v>9</v>
      </c>
      <c r="Y496" s="24">
        <f t="shared" si="144"/>
        <v>3</v>
      </c>
      <c r="Z496" s="24">
        <f t="shared" si="145"/>
        <v>5</v>
      </c>
      <c r="AA496" s="24">
        <f t="shared" si="146"/>
        <v>9</v>
      </c>
      <c r="AB496" s="24">
        <f t="shared" si="147"/>
        <v>9</v>
      </c>
      <c r="AC496" s="24">
        <f t="shared" si="148"/>
        <v>7</v>
      </c>
      <c r="AD496" s="24">
        <f t="shared" si="149"/>
        <v>7</v>
      </c>
      <c r="AE496" s="24">
        <f t="shared" si="150"/>
        <v>7</v>
      </c>
      <c r="AF496" s="24">
        <f t="shared" si="151"/>
        <v>2</v>
      </c>
      <c r="AG496" s="24">
        <f t="shared" si="152"/>
        <v>0</v>
      </c>
      <c r="AH496" s="24">
        <f t="shared" si="153"/>
        <v>2</v>
      </c>
      <c r="AI496" s="24">
        <f t="shared" si="154"/>
        <v>2</v>
      </c>
      <c r="AJ496" s="24">
        <f t="shared" si="155"/>
        <v>3</v>
      </c>
      <c r="AK496" s="24">
        <f t="shared" si="156"/>
        <v>5</v>
      </c>
      <c r="AL496" s="24">
        <f t="shared" si="157"/>
        <v>6</v>
      </c>
      <c r="AM496" s="2">
        <f t="shared" si="158"/>
        <v>38</v>
      </c>
      <c r="AN496" s="60">
        <f t="shared" si="159"/>
        <v>0</v>
      </c>
    </row>
    <row r="497" spans="1:40" ht="15.5" customHeight="1" x14ac:dyDescent="0.35">
      <c r="A497" s="60">
        <v>495</v>
      </c>
      <c r="B497" s="60">
        <v>495</v>
      </c>
      <c r="C497" s="60" t="s">
        <v>38</v>
      </c>
      <c r="D497" s="60" t="s">
        <v>145</v>
      </c>
      <c r="E497" s="60" t="s">
        <v>635</v>
      </c>
      <c r="I497" s="60" t="s">
        <v>4</v>
      </c>
      <c r="J497" s="60" t="s">
        <v>4</v>
      </c>
      <c r="K497" s="60" t="s">
        <v>41</v>
      </c>
      <c r="L497" s="60" t="s">
        <v>41</v>
      </c>
      <c r="M497" s="60" t="s">
        <v>59</v>
      </c>
      <c r="N497" s="60" t="s">
        <v>41</v>
      </c>
      <c r="O497" s="60" t="s">
        <v>67</v>
      </c>
      <c r="P497" s="60" t="s">
        <v>41</v>
      </c>
      <c r="Q497" s="60" t="s">
        <v>68</v>
      </c>
      <c r="R497" s="60" t="s">
        <v>41</v>
      </c>
      <c r="S497" s="60" t="s">
        <v>43</v>
      </c>
      <c r="T497" s="60" t="s">
        <v>41</v>
      </c>
      <c r="U497" s="60">
        <f t="shared" si="140"/>
        <v>0</v>
      </c>
      <c r="V497" s="60">
        <f t="shared" si="141"/>
        <v>2</v>
      </c>
      <c r="W497" s="60">
        <f t="shared" si="142"/>
        <v>8</v>
      </c>
      <c r="X497" s="60">
        <f t="shared" si="143"/>
        <v>9</v>
      </c>
      <c r="Y497" s="24">
        <f t="shared" si="144"/>
        <v>8</v>
      </c>
      <c r="Z497" s="24">
        <f t="shared" si="145"/>
        <v>8</v>
      </c>
      <c r="AA497" s="24">
        <f t="shared" si="146"/>
        <v>9</v>
      </c>
      <c r="AB497" s="24">
        <f t="shared" si="147"/>
        <v>9</v>
      </c>
      <c r="AC497" s="24">
        <f t="shared" si="148"/>
        <v>9</v>
      </c>
      <c r="AD497" s="24">
        <f t="shared" si="149"/>
        <v>9</v>
      </c>
      <c r="AE497" s="24">
        <f t="shared" si="150"/>
        <v>9</v>
      </c>
      <c r="AF497" s="24">
        <f t="shared" si="151"/>
        <v>0</v>
      </c>
      <c r="AG497" s="24">
        <f t="shared" si="152"/>
        <v>0</v>
      </c>
      <c r="AH497" s="24">
        <f t="shared" si="153"/>
        <v>0</v>
      </c>
      <c r="AI497" s="24">
        <f t="shared" si="154"/>
        <v>2</v>
      </c>
      <c r="AJ497" s="24">
        <f t="shared" si="155"/>
        <v>0</v>
      </c>
      <c r="AK497" s="24">
        <f t="shared" si="156"/>
        <v>2</v>
      </c>
      <c r="AL497" s="24">
        <f t="shared" si="157"/>
        <v>6</v>
      </c>
      <c r="AM497" s="2">
        <f t="shared" si="158"/>
        <v>52</v>
      </c>
      <c r="AN497" s="60">
        <f t="shared" si="159"/>
        <v>0</v>
      </c>
    </row>
    <row r="498" spans="1:40" ht="15.5" customHeight="1" x14ac:dyDescent="0.35">
      <c r="A498" s="60">
        <v>496</v>
      </c>
      <c r="B498" s="60">
        <v>496</v>
      </c>
      <c r="C498" s="60" t="s">
        <v>55</v>
      </c>
      <c r="D498" s="60" t="s">
        <v>145</v>
      </c>
      <c r="E498" s="60" t="s">
        <v>636</v>
      </c>
      <c r="I498" s="60" t="s">
        <v>3</v>
      </c>
      <c r="J498" s="60" t="s">
        <v>3</v>
      </c>
      <c r="K498" s="60" t="s">
        <v>41</v>
      </c>
      <c r="L498" s="60" t="s">
        <v>41</v>
      </c>
      <c r="M498" s="60" t="s">
        <v>59</v>
      </c>
      <c r="N498" s="60" t="s">
        <v>3</v>
      </c>
      <c r="O498" s="60" t="s">
        <v>60</v>
      </c>
      <c r="P498" s="60" t="s">
        <v>40</v>
      </c>
      <c r="Q498" s="60" t="s">
        <v>61</v>
      </c>
      <c r="R498" s="60" t="s">
        <v>62</v>
      </c>
      <c r="S498" s="60" t="s">
        <v>54</v>
      </c>
      <c r="T498" s="60" t="s">
        <v>3</v>
      </c>
      <c r="U498" s="60">
        <f t="shared" si="140"/>
        <v>6</v>
      </c>
      <c r="V498" s="60">
        <f t="shared" si="141"/>
        <v>6</v>
      </c>
      <c r="W498" s="60">
        <f t="shared" si="142"/>
        <v>6</v>
      </c>
      <c r="X498" s="60">
        <f t="shared" si="143"/>
        <v>9</v>
      </c>
      <c r="Y498" s="24">
        <f t="shared" si="144"/>
        <v>6</v>
      </c>
      <c r="Z498" s="24">
        <f t="shared" si="145"/>
        <v>6</v>
      </c>
      <c r="AA498" s="24">
        <f t="shared" si="146"/>
        <v>9</v>
      </c>
      <c r="AB498" s="24">
        <f t="shared" si="147"/>
        <v>6</v>
      </c>
      <c r="AC498" s="24">
        <f t="shared" si="148"/>
        <v>3</v>
      </c>
      <c r="AD498" s="24">
        <f t="shared" si="149"/>
        <v>1</v>
      </c>
      <c r="AE498" s="24">
        <f t="shared" si="150"/>
        <v>6</v>
      </c>
      <c r="AF498" s="24">
        <f t="shared" si="151"/>
        <v>2</v>
      </c>
      <c r="AG498" s="24">
        <f t="shared" si="152"/>
        <v>3</v>
      </c>
      <c r="AH498" s="24">
        <f t="shared" si="153"/>
        <v>5</v>
      </c>
      <c r="AI498" s="24">
        <f t="shared" si="154"/>
        <v>2</v>
      </c>
      <c r="AJ498" s="24">
        <f t="shared" si="155"/>
        <v>3</v>
      </c>
      <c r="AK498" s="24">
        <f t="shared" si="156"/>
        <v>5</v>
      </c>
      <c r="AL498" s="24">
        <f t="shared" si="157"/>
        <v>6</v>
      </c>
      <c r="AM498" s="2">
        <f t="shared" si="158"/>
        <v>31</v>
      </c>
      <c r="AN498" s="60">
        <f t="shared" si="159"/>
        <v>1</v>
      </c>
    </row>
    <row r="499" spans="1:40" ht="15.5" customHeight="1" x14ac:dyDescent="0.35">
      <c r="A499" s="60">
        <v>497</v>
      </c>
      <c r="B499" s="60">
        <v>497</v>
      </c>
      <c r="C499" s="60" t="s">
        <v>38</v>
      </c>
      <c r="D499" s="60" t="s">
        <v>145</v>
      </c>
      <c r="E499" s="60" t="s">
        <v>637</v>
      </c>
      <c r="I499" s="60" t="s">
        <v>47</v>
      </c>
      <c r="J499" s="60" t="s">
        <v>47</v>
      </c>
      <c r="K499" s="60" t="s">
        <v>3</v>
      </c>
      <c r="L499" s="60" t="s">
        <v>3</v>
      </c>
      <c r="M499" s="60" t="s">
        <v>43</v>
      </c>
      <c r="N499" s="60" t="s">
        <v>3</v>
      </c>
      <c r="O499" s="60" t="s">
        <v>64</v>
      </c>
      <c r="P499" s="60" t="s">
        <v>40</v>
      </c>
      <c r="Q499" s="60" t="s">
        <v>56</v>
      </c>
      <c r="R499" s="60" t="s">
        <v>42</v>
      </c>
      <c r="S499" s="60" t="s">
        <v>66</v>
      </c>
      <c r="T499" s="60" t="s">
        <v>40</v>
      </c>
      <c r="U499" s="60">
        <f t="shared" si="140"/>
        <v>7</v>
      </c>
      <c r="V499" s="60">
        <f t="shared" si="141"/>
        <v>8</v>
      </c>
      <c r="W499" s="60">
        <f t="shared" si="142"/>
        <v>2</v>
      </c>
      <c r="X499" s="60">
        <f t="shared" si="143"/>
        <v>6</v>
      </c>
      <c r="Y499" s="24">
        <f t="shared" si="144"/>
        <v>2</v>
      </c>
      <c r="Z499" s="24">
        <f t="shared" si="145"/>
        <v>2</v>
      </c>
      <c r="AA499" s="24">
        <f t="shared" si="146"/>
        <v>6</v>
      </c>
      <c r="AB499" s="24">
        <f t="shared" si="147"/>
        <v>6</v>
      </c>
      <c r="AC499" s="24">
        <f t="shared" si="148"/>
        <v>3</v>
      </c>
      <c r="AD499" s="24">
        <f t="shared" si="149"/>
        <v>7</v>
      </c>
      <c r="AE499" s="24">
        <f t="shared" si="150"/>
        <v>3</v>
      </c>
      <c r="AF499" s="24">
        <f t="shared" si="151"/>
        <v>3</v>
      </c>
      <c r="AG499" s="24">
        <f t="shared" si="152"/>
        <v>3</v>
      </c>
      <c r="AH499" s="24">
        <f t="shared" si="153"/>
        <v>6</v>
      </c>
      <c r="AI499" s="24">
        <f t="shared" si="154"/>
        <v>3</v>
      </c>
      <c r="AJ499" s="24">
        <f t="shared" si="155"/>
        <v>3</v>
      </c>
      <c r="AK499" s="24">
        <f t="shared" si="156"/>
        <v>6</v>
      </c>
      <c r="AL499" s="24">
        <f t="shared" si="157"/>
        <v>6</v>
      </c>
      <c r="AM499" s="2">
        <f t="shared" si="158"/>
        <v>22</v>
      </c>
      <c r="AN499" s="60">
        <f t="shared" si="159"/>
        <v>0</v>
      </c>
    </row>
    <row r="500" spans="1:40" ht="15.5" customHeight="1" x14ac:dyDescent="0.35">
      <c r="A500" s="60">
        <v>498</v>
      </c>
      <c r="B500" s="60">
        <v>498</v>
      </c>
      <c r="C500" s="60" t="s">
        <v>38</v>
      </c>
      <c r="D500" s="60" t="s">
        <v>145</v>
      </c>
      <c r="E500" s="60" t="s">
        <v>638</v>
      </c>
      <c r="I500" s="60" t="s">
        <v>41</v>
      </c>
      <c r="J500" s="60" t="s">
        <v>3</v>
      </c>
      <c r="K500" s="60" t="s">
        <v>41</v>
      </c>
      <c r="L500" s="60" t="s">
        <v>41</v>
      </c>
      <c r="M500" s="60" t="s">
        <v>43</v>
      </c>
      <c r="N500" s="60" t="s">
        <v>41</v>
      </c>
      <c r="O500" s="60" t="s">
        <v>57</v>
      </c>
      <c r="P500" s="60" t="s">
        <v>41</v>
      </c>
      <c r="Q500" s="60" t="s">
        <v>72</v>
      </c>
      <c r="R500" s="60" t="s">
        <v>3</v>
      </c>
      <c r="S500" s="60" t="s">
        <v>46</v>
      </c>
      <c r="T500" s="60" t="s">
        <v>42</v>
      </c>
      <c r="U500" s="60">
        <f t="shared" si="140"/>
        <v>2</v>
      </c>
      <c r="V500" s="60">
        <f t="shared" si="141"/>
        <v>3</v>
      </c>
      <c r="W500" s="60">
        <f t="shared" si="142"/>
        <v>9</v>
      </c>
      <c r="X500" s="60">
        <f t="shared" si="143"/>
        <v>9</v>
      </c>
      <c r="Y500" s="24">
        <f t="shared" si="144"/>
        <v>9</v>
      </c>
      <c r="Z500" s="24">
        <f t="shared" si="145"/>
        <v>6</v>
      </c>
      <c r="AA500" s="24">
        <f t="shared" si="146"/>
        <v>9</v>
      </c>
      <c r="AB500" s="24">
        <f t="shared" si="147"/>
        <v>9</v>
      </c>
      <c r="AC500" s="24">
        <f t="shared" si="148"/>
        <v>9</v>
      </c>
      <c r="AD500" s="24">
        <f t="shared" si="149"/>
        <v>6</v>
      </c>
      <c r="AE500" s="24">
        <f t="shared" si="150"/>
        <v>7</v>
      </c>
      <c r="AF500" s="24">
        <f t="shared" si="151"/>
        <v>1</v>
      </c>
      <c r="AG500" s="24">
        <f t="shared" si="152"/>
        <v>1</v>
      </c>
      <c r="AH500" s="24">
        <f t="shared" si="153"/>
        <v>2</v>
      </c>
      <c r="AI500" s="24">
        <f t="shared" si="154"/>
        <v>1</v>
      </c>
      <c r="AJ500" s="24">
        <f t="shared" si="155"/>
        <v>2</v>
      </c>
      <c r="AK500" s="24">
        <f t="shared" si="156"/>
        <v>3</v>
      </c>
      <c r="AL500" s="24">
        <f t="shared" si="157"/>
        <v>6</v>
      </c>
      <c r="AM500" s="2">
        <f t="shared" si="158"/>
        <v>46</v>
      </c>
      <c r="AN500" s="60">
        <f t="shared" si="159"/>
        <v>0</v>
      </c>
    </row>
    <row r="501" spans="1:40" ht="15.5" customHeight="1" x14ac:dyDescent="0.35">
      <c r="A501" s="60">
        <v>499</v>
      </c>
      <c r="B501" s="60">
        <v>499</v>
      </c>
      <c r="C501" s="60" t="s">
        <v>38</v>
      </c>
      <c r="D501" s="60" t="s">
        <v>145</v>
      </c>
      <c r="E501" s="60" t="s">
        <v>639</v>
      </c>
      <c r="I501" s="60" t="s">
        <v>40</v>
      </c>
      <c r="J501" s="60" t="s">
        <v>42</v>
      </c>
      <c r="K501" s="60" t="s">
        <v>41</v>
      </c>
      <c r="L501" s="60" t="s">
        <v>4</v>
      </c>
      <c r="M501" s="60" t="s">
        <v>51</v>
      </c>
      <c r="N501" s="60" t="s">
        <v>4</v>
      </c>
      <c r="O501" s="60" t="s">
        <v>52</v>
      </c>
      <c r="P501" s="60" t="s">
        <v>41</v>
      </c>
      <c r="Q501" s="60" t="s">
        <v>53</v>
      </c>
      <c r="R501" s="60" t="s">
        <v>41</v>
      </c>
      <c r="S501" s="60" t="s">
        <v>54</v>
      </c>
      <c r="T501" s="60" t="s">
        <v>48</v>
      </c>
      <c r="U501" s="60">
        <f t="shared" si="140"/>
        <v>2</v>
      </c>
      <c r="V501" s="60">
        <f t="shared" si="141"/>
        <v>5</v>
      </c>
      <c r="W501" s="60">
        <f t="shared" si="142"/>
        <v>3</v>
      </c>
      <c r="X501" s="60">
        <f t="shared" si="143"/>
        <v>8</v>
      </c>
      <c r="Y501" s="24">
        <f t="shared" si="144"/>
        <v>3</v>
      </c>
      <c r="Z501" s="24">
        <f t="shared" si="145"/>
        <v>7</v>
      </c>
      <c r="AA501" s="24">
        <f t="shared" si="146"/>
        <v>9</v>
      </c>
      <c r="AB501" s="24">
        <f t="shared" si="147"/>
        <v>8</v>
      </c>
      <c r="AC501" s="24">
        <f t="shared" si="148"/>
        <v>9</v>
      </c>
      <c r="AD501" s="24">
        <f t="shared" si="149"/>
        <v>9</v>
      </c>
      <c r="AE501" s="24">
        <f t="shared" si="150"/>
        <v>5</v>
      </c>
      <c r="AF501" s="24">
        <f t="shared" si="151"/>
        <v>1</v>
      </c>
      <c r="AG501" s="24">
        <f t="shared" si="152"/>
        <v>1</v>
      </c>
      <c r="AH501" s="24">
        <f t="shared" si="153"/>
        <v>2</v>
      </c>
      <c r="AI501" s="24">
        <f t="shared" si="154"/>
        <v>2</v>
      </c>
      <c r="AJ501" s="24">
        <f t="shared" si="155"/>
        <v>2</v>
      </c>
      <c r="AK501" s="24">
        <f t="shared" si="156"/>
        <v>4</v>
      </c>
      <c r="AL501" s="24">
        <f t="shared" si="157"/>
        <v>6</v>
      </c>
      <c r="AM501" s="2">
        <f t="shared" si="158"/>
        <v>41</v>
      </c>
      <c r="AN501" s="60">
        <f t="shared" si="159"/>
        <v>0</v>
      </c>
    </row>
    <row r="502" spans="1:40" ht="15.5" customHeight="1" x14ac:dyDescent="0.35">
      <c r="A502" s="60">
        <v>500</v>
      </c>
      <c r="B502" s="60">
        <v>500</v>
      </c>
      <c r="C502" s="60" t="s">
        <v>38</v>
      </c>
      <c r="D502" s="60" t="s">
        <v>145</v>
      </c>
      <c r="E502" s="60" t="s">
        <v>640</v>
      </c>
      <c r="I502" s="60" t="s">
        <v>40</v>
      </c>
      <c r="J502" s="60" t="s">
        <v>48</v>
      </c>
      <c r="K502" s="60" t="s">
        <v>4</v>
      </c>
      <c r="L502" s="60" t="s">
        <v>41</v>
      </c>
      <c r="M502" s="60" t="s">
        <v>63</v>
      </c>
      <c r="N502" s="60" t="s">
        <v>41</v>
      </c>
      <c r="O502" s="60" t="s">
        <v>51</v>
      </c>
      <c r="P502" s="60" t="s">
        <v>40</v>
      </c>
      <c r="Q502" s="60" t="s">
        <v>52</v>
      </c>
      <c r="R502" s="60" t="s">
        <v>40</v>
      </c>
      <c r="S502" s="60" t="s">
        <v>53</v>
      </c>
      <c r="T502" s="60" t="s">
        <v>42</v>
      </c>
      <c r="U502" s="60">
        <f t="shared" si="140"/>
        <v>4</v>
      </c>
      <c r="V502" s="60">
        <f t="shared" si="141"/>
        <v>6</v>
      </c>
      <c r="W502" s="60">
        <f t="shared" si="142"/>
        <v>3</v>
      </c>
      <c r="X502" s="60">
        <f t="shared" si="143"/>
        <v>9</v>
      </c>
      <c r="Y502" s="24">
        <f t="shared" si="144"/>
        <v>3</v>
      </c>
      <c r="Z502" s="24">
        <f t="shared" si="145"/>
        <v>5</v>
      </c>
      <c r="AA502" s="24">
        <f t="shared" si="146"/>
        <v>8</v>
      </c>
      <c r="AB502" s="24">
        <f t="shared" si="147"/>
        <v>9</v>
      </c>
      <c r="AC502" s="24">
        <f t="shared" si="148"/>
        <v>3</v>
      </c>
      <c r="AD502" s="24">
        <f t="shared" si="149"/>
        <v>3</v>
      </c>
      <c r="AE502" s="24">
        <f t="shared" si="150"/>
        <v>7</v>
      </c>
      <c r="AF502" s="24">
        <f t="shared" si="151"/>
        <v>2</v>
      </c>
      <c r="AG502" s="24">
        <f t="shared" si="152"/>
        <v>2</v>
      </c>
      <c r="AH502" s="24">
        <f t="shared" si="153"/>
        <v>4</v>
      </c>
      <c r="AI502" s="24">
        <f t="shared" si="154"/>
        <v>3</v>
      </c>
      <c r="AJ502" s="24">
        <f t="shared" si="155"/>
        <v>3</v>
      </c>
      <c r="AK502" s="24">
        <f t="shared" si="156"/>
        <v>6</v>
      </c>
      <c r="AL502" s="24">
        <f t="shared" si="157"/>
        <v>6</v>
      </c>
      <c r="AM502" s="2">
        <f t="shared" si="158"/>
        <v>29</v>
      </c>
      <c r="AN502" s="60">
        <f t="shared" si="159"/>
        <v>0</v>
      </c>
    </row>
    <row r="503" spans="1:40" ht="15.5" customHeight="1" x14ac:dyDescent="0.35">
      <c r="A503" s="60">
        <v>501</v>
      </c>
      <c r="B503" s="60">
        <v>501</v>
      </c>
      <c r="C503" s="60" t="s">
        <v>55</v>
      </c>
      <c r="D503" s="60" t="s">
        <v>145</v>
      </c>
      <c r="E503" s="60" t="s">
        <v>641</v>
      </c>
      <c r="I503" s="60" t="s">
        <v>40</v>
      </c>
      <c r="J503" s="60" t="s">
        <v>42</v>
      </c>
      <c r="K503" s="60" t="s">
        <v>41</v>
      </c>
      <c r="L503" s="60" t="s">
        <v>42</v>
      </c>
      <c r="M503" s="60" t="s">
        <v>51</v>
      </c>
      <c r="N503" s="60" t="s">
        <v>3</v>
      </c>
      <c r="O503" s="60" t="s">
        <v>52</v>
      </c>
      <c r="P503" s="60" t="s">
        <v>49</v>
      </c>
      <c r="Q503" s="60" t="s">
        <v>53</v>
      </c>
      <c r="R503" s="60" t="s">
        <v>41</v>
      </c>
      <c r="S503" s="60" t="s">
        <v>54</v>
      </c>
      <c r="T503" s="60" t="s">
        <v>40</v>
      </c>
      <c r="U503" s="60">
        <f t="shared" si="140"/>
        <v>4</v>
      </c>
      <c r="V503" s="60">
        <f t="shared" si="141"/>
        <v>6</v>
      </c>
      <c r="W503" s="60">
        <f t="shared" si="142"/>
        <v>3</v>
      </c>
      <c r="X503" s="60">
        <f t="shared" si="143"/>
        <v>7</v>
      </c>
      <c r="Y503" s="24">
        <f t="shared" si="144"/>
        <v>3</v>
      </c>
      <c r="Z503" s="24">
        <f t="shared" si="145"/>
        <v>7</v>
      </c>
      <c r="AA503" s="24">
        <f t="shared" si="146"/>
        <v>9</v>
      </c>
      <c r="AB503" s="24">
        <f t="shared" si="147"/>
        <v>6</v>
      </c>
      <c r="AC503" s="24">
        <f t="shared" si="148"/>
        <v>4</v>
      </c>
      <c r="AD503" s="24">
        <f t="shared" si="149"/>
        <v>9</v>
      </c>
      <c r="AE503" s="24">
        <f t="shared" si="150"/>
        <v>3</v>
      </c>
      <c r="AF503" s="24">
        <f t="shared" si="151"/>
        <v>1</v>
      </c>
      <c r="AG503" s="24">
        <f t="shared" si="152"/>
        <v>3</v>
      </c>
      <c r="AH503" s="24">
        <f t="shared" si="153"/>
        <v>4</v>
      </c>
      <c r="AI503" s="24">
        <f t="shared" si="154"/>
        <v>2</v>
      </c>
      <c r="AJ503" s="24">
        <f t="shared" si="155"/>
        <v>3</v>
      </c>
      <c r="AK503" s="24">
        <f t="shared" si="156"/>
        <v>5</v>
      </c>
      <c r="AL503" s="24">
        <f t="shared" si="157"/>
        <v>6</v>
      </c>
      <c r="AM503" s="2">
        <f t="shared" si="158"/>
        <v>32</v>
      </c>
      <c r="AN503" s="60">
        <f t="shared" si="159"/>
        <v>0</v>
      </c>
    </row>
    <row r="504" spans="1:40" ht="15.5" customHeight="1" x14ac:dyDescent="0.35">
      <c r="A504" s="60">
        <v>502</v>
      </c>
      <c r="B504" s="60">
        <v>502</v>
      </c>
      <c r="C504" s="60" t="s">
        <v>38</v>
      </c>
      <c r="D504" s="60" t="s">
        <v>145</v>
      </c>
      <c r="E504" s="60" t="s">
        <v>642</v>
      </c>
      <c r="I504" s="60" t="s">
        <v>40</v>
      </c>
      <c r="J504" s="60" t="s">
        <v>47</v>
      </c>
      <c r="K504" s="60" t="s">
        <v>41</v>
      </c>
      <c r="L504" s="60" t="s">
        <v>41</v>
      </c>
      <c r="M504" s="60" t="s">
        <v>44</v>
      </c>
      <c r="N504" s="60" t="s">
        <v>50</v>
      </c>
      <c r="O504" s="60" t="s">
        <v>45</v>
      </c>
      <c r="P504" s="60" t="s">
        <v>42</v>
      </c>
      <c r="Q504" s="60" t="s">
        <v>46</v>
      </c>
      <c r="R504" s="60" t="s">
        <v>3</v>
      </c>
      <c r="S504" s="60" t="s">
        <v>70</v>
      </c>
      <c r="T504" s="60" t="s">
        <v>40</v>
      </c>
      <c r="U504" s="60">
        <f t="shared" si="140"/>
        <v>4</v>
      </c>
      <c r="V504" s="60">
        <f t="shared" si="141"/>
        <v>5</v>
      </c>
      <c r="W504" s="60">
        <f t="shared" si="142"/>
        <v>3</v>
      </c>
      <c r="X504" s="60">
        <f t="shared" si="143"/>
        <v>9</v>
      </c>
      <c r="Y504" s="24">
        <f t="shared" si="144"/>
        <v>3</v>
      </c>
      <c r="Z504" s="24">
        <f t="shared" si="145"/>
        <v>2</v>
      </c>
      <c r="AA504" s="24">
        <f t="shared" si="146"/>
        <v>9</v>
      </c>
      <c r="AB504" s="24" t="str">
        <f t="shared" si="147"/>
        <v/>
      </c>
      <c r="AC504" s="24">
        <f t="shared" si="148"/>
        <v>7</v>
      </c>
      <c r="AD504" s="24">
        <f t="shared" si="149"/>
        <v>6</v>
      </c>
      <c r="AE504" s="24">
        <f t="shared" si="150"/>
        <v>3</v>
      </c>
      <c r="AF504" s="24">
        <f t="shared" si="151"/>
        <v>2</v>
      </c>
      <c r="AG504" s="24">
        <f t="shared" si="152"/>
        <v>2</v>
      </c>
      <c r="AH504" s="24">
        <f t="shared" si="153"/>
        <v>4</v>
      </c>
      <c r="AI504" s="24">
        <f t="shared" si="154"/>
        <v>2</v>
      </c>
      <c r="AJ504" s="24">
        <f t="shared" si="155"/>
        <v>3</v>
      </c>
      <c r="AK504" s="24">
        <f t="shared" si="156"/>
        <v>5</v>
      </c>
      <c r="AL504" s="24">
        <f t="shared" si="157"/>
        <v>5</v>
      </c>
      <c r="AM504" s="2" t="str">
        <f t="shared" si="158"/>
        <v/>
      </c>
      <c r="AN504" s="60">
        <f t="shared" si="159"/>
        <v>0</v>
      </c>
    </row>
    <row r="505" spans="1:40" ht="15.5" customHeight="1" x14ac:dyDescent="0.35">
      <c r="A505" s="60">
        <v>503</v>
      </c>
      <c r="B505" s="60">
        <v>503</v>
      </c>
      <c r="C505" s="60" t="s">
        <v>55</v>
      </c>
      <c r="D505" s="60" t="s">
        <v>145</v>
      </c>
      <c r="E505" s="60" t="s">
        <v>643</v>
      </c>
      <c r="I505" s="60" t="s">
        <v>4</v>
      </c>
      <c r="J505" s="60" t="s">
        <v>3</v>
      </c>
      <c r="K505" s="60" t="s">
        <v>41</v>
      </c>
      <c r="L505" s="60" t="s">
        <v>41</v>
      </c>
      <c r="M505" s="60" t="s">
        <v>59</v>
      </c>
      <c r="N505" s="60" t="s">
        <v>41</v>
      </c>
      <c r="O505" s="60" t="s">
        <v>67</v>
      </c>
      <c r="P505" s="60" t="s">
        <v>41</v>
      </c>
      <c r="Q505" s="60" t="s">
        <v>68</v>
      </c>
      <c r="R505" s="60" t="s">
        <v>4</v>
      </c>
      <c r="S505" s="60" t="s">
        <v>43</v>
      </c>
      <c r="T505" s="60" t="s">
        <v>41</v>
      </c>
      <c r="U505" s="60">
        <f t="shared" si="140"/>
        <v>1</v>
      </c>
      <c r="V505" s="60">
        <f t="shared" si="141"/>
        <v>3</v>
      </c>
      <c r="W505" s="60">
        <f t="shared" si="142"/>
        <v>8</v>
      </c>
      <c r="X505" s="60">
        <f t="shared" si="143"/>
        <v>9</v>
      </c>
      <c r="Y505" s="24">
        <f t="shared" si="144"/>
        <v>8</v>
      </c>
      <c r="Z505" s="24">
        <f t="shared" si="145"/>
        <v>6</v>
      </c>
      <c r="AA505" s="24">
        <f t="shared" si="146"/>
        <v>9</v>
      </c>
      <c r="AB505" s="24">
        <f t="shared" si="147"/>
        <v>9</v>
      </c>
      <c r="AC505" s="24">
        <f t="shared" si="148"/>
        <v>9</v>
      </c>
      <c r="AD505" s="24">
        <f t="shared" si="149"/>
        <v>8</v>
      </c>
      <c r="AE505" s="24">
        <f t="shared" si="150"/>
        <v>9</v>
      </c>
      <c r="AF505" s="24">
        <f t="shared" si="151"/>
        <v>1</v>
      </c>
      <c r="AG505" s="24">
        <f t="shared" si="152"/>
        <v>0</v>
      </c>
      <c r="AH505" s="24">
        <f t="shared" si="153"/>
        <v>1</v>
      </c>
      <c r="AI505" s="24">
        <f t="shared" si="154"/>
        <v>2</v>
      </c>
      <c r="AJ505" s="24">
        <f t="shared" si="155"/>
        <v>1</v>
      </c>
      <c r="AK505" s="24">
        <f t="shared" si="156"/>
        <v>3</v>
      </c>
      <c r="AL505" s="24">
        <f t="shared" si="157"/>
        <v>6</v>
      </c>
      <c r="AM505" s="2">
        <f t="shared" si="158"/>
        <v>49</v>
      </c>
      <c r="AN505" s="60">
        <f t="shared" si="159"/>
        <v>0</v>
      </c>
    </row>
    <row r="506" spans="1:40" ht="15.5" customHeight="1" x14ac:dyDescent="0.35">
      <c r="A506" s="60">
        <v>504</v>
      </c>
      <c r="B506" s="60">
        <v>504</v>
      </c>
      <c r="C506" s="60" t="s">
        <v>55</v>
      </c>
      <c r="D506" s="60" t="s">
        <v>145</v>
      </c>
      <c r="E506" s="60" t="s">
        <v>644</v>
      </c>
      <c r="I506" s="60" t="s">
        <v>62</v>
      </c>
      <c r="J506" s="60" t="s">
        <v>49</v>
      </c>
      <c r="K506" s="60" t="s">
        <v>48</v>
      </c>
      <c r="L506" s="60" t="s">
        <v>42</v>
      </c>
      <c r="M506" s="60" t="s">
        <v>59</v>
      </c>
      <c r="N506" s="60" t="s">
        <v>40</v>
      </c>
      <c r="O506" s="60" t="s">
        <v>67</v>
      </c>
      <c r="P506" s="60" t="s">
        <v>4</v>
      </c>
      <c r="Q506" s="60" t="s">
        <v>43</v>
      </c>
      <c r="R506" s="60" t="s">
        <v>3</v>
      </c>
      <c r="S506" s="60" t="s">
        <v>56</v>
      </c>
      <c r="T506" s="60" t="s">
        <v>4</v>
      </c>
      <c r="U506" s="60">
        <f t="shared" si="140"/>
        <v>5</v>
      </c>
      <c r="V506" s="60">
        <f t="shared" si="141"/>
        <v>8</v>
      </c>
      <c r="W506" s="60">
        <f t="shared" si="142"/>
        <v>1</v>
      </c>
      <c r="X506" s="60">
        <f t="shared" si="143"/>
        <v>7</v>
      </c>
      <c r="Y506" s="24">
        <f t="shared" si="144"/>
        <v>1</v>
      </c>
      <c r="Z506" s="24">
        <f t="shared" si="145"/>
        <v>4</v>
      </c>
      <c r="AA506" s="24">
        <f t="shared" si="146"/>
        <v>5</v>
      </c>
      <c r="AB506" s="24">
        <f t="shared" si="147"/>
        <v>3</v>
      </c>
      <c r="AC506" s="24">
        <f t="shared" si="148"/>
        <v>8</v>
      </c>
      <c r="AD506" s="24">
        <f t="shared" si="149"/>
        <v>6</v>
      </c>
      <c r="AE506" s="24">
        <f t="shared" si="150"/>
        <v>8</v>
      </c>
      <c r="AF506" s="24">
        <f t="shared" si="151"/>
        <v>3</v>
      </c>
      <c r="AG506" s="24">
        <f t="shared" si="152"/>
        <v>2</v>
      </c>
      <c r="AH506" s="24">
        <f t="shared" si="153"/>
        <v>5</v>
      </c>
      <c r="AI506" s="24">
        <f t="shared" si="154"/>
        <v>3</v>
      </c>
      <c r="AJ506" s="24">
        <f t="shared" si="155"/>
        <v>3</v>
      </c>
      <c r="AK506" s="24">
        <f t="shared" si="156"/>
        <v>6</v>
      </c>
      <c r="AL506" s="24">
        <f t="shared" si="157"/>
        <v>6</v>
      </c>
      <c r="AM506" s="2">
        <f t="shared" si="158"/>
        <v>27</v>
      </c>
      <c r="AN506" s="60">
        <f t="shared" si="159"/>
        <v>1</v>
      </c>
    </row>
    <row r="507" spans="1:40" ht="15.5" customHeight="1" x14ac:dyDescent="0.35">
      <c r="A507" s="60">
        <v>505</v>
      </c>
      <c r="B507" s="60">
        <v>505</v>
      </c>
      <c r="C507" s="60" t="s">
        <v>38</v>
      </c>
      <c r="D507" s="60" t="s">
        <v>145</v>
      </c>
      <c r="E507" s="60" t="s">
        <v>645</v>
      </c>
      <c r="I507" s="60" t="s">
        <v>40</v>
      </c>
      <c r="J507" s="60" t="s">
        <v>48</v>
      </c>
      <c r="K507" s="60" t="s">
        <v>41</v>
      </c>
      <c r="L507" s="60" t="s">
        <v>4</v>
      </c>
      <c r="M507" s="60" t="s">
        <v>43</v>
      </c>
      <c r="N507" s="60" t="s">
        <v>41</v>
      </c>
      <c r="O507" s="60" t="s">
        <v>52</v>
      </c>
      <c r="P507" s="60" t="s">
        <v>41</v>
      </c>
      <c r="Q507" s="60" t="s">
        <v>53</v>
      </c>
      <c r="R507" s="60" t="s">
        <v>4</v>
      </c>
      <c r="S507" s="60" t="s">
        <v>79</v>
      </c>
      <c r="T507" s="60" t="s">
        <v>40</v>
      </c>
      <c r="U507" s="60">
        <f t="shared" si="140"/>
        <v>3</v>
      </c>
      <c r="V507" s="60">
        <f t="shared" si="141"/>
        <v>5</v>
      </c>
      <c r="W507" s="60">
        <f t="shared" si="142"/>
        <v>3</v>
      </c>
      <c r="X507" s="60">
        <f t="shared" si="143"/>
        <v>8</v>
      </c>
      <c r="Y507" s="24">
        <f t="shared" si="144"/>
        <v>3</v>
      </c>
      <c r="Z507" s="24">
        <f t="shared" si="145"/>
        <v>5</v>
      </c>
      <c r="AA507" s="24">
        <f t="shared" si="146"/>
        <v>9</v>
      </c>
      <c r="AB507" s="24">
        <f t="shared" si="147"/>
        <v>9</v>
      </c>
      <c r="AC507" s="24">
        <f t="shared" si="148"/>
        <v>9</v>
      </c>
      <c r="AD507" s="24">
        <f t="shared" si="149"/>
        <v>8</v>
      </c>
      <c r="AE507" s="24">
        <f t="shared" si="150"/>
        <v>3</v>
      </c>
      <c r="AF507" s="24">
        <f t="shared" si="151"/>
        <v>2</v>
      </c>
      <c r="AG507" s="24">
        <f t="shared" si="152"/>
        <v>1</v>
      </c>
      <c r="AH507" s="24">
        <f t="shared" si="153"/>
        <v>3</v>
      </c>
      <c r="AI507" s="24">
        <f t="shared" si="154"/>
        <v>2</v>
      </c>
      <c r="AJ507" s="24">
        <f t="shared" si="155"/>
        <v>2</v>
      </c>
      <c r="AK507" s="24">
        <f t="shared" si="156"/>
        <v>4</v>
      </c>
      <c r="AL507" s="24">
        <f t="shared" si="157"/>
        <v>6</v>
      </c>
      <c r="AM507" s="2">
        <f t="shared" si="158"/>
        <v>37</v>
      </c>
      <c r="AN507" s="60">
        <f t="shared" si="159"/>
        <v>0</v>
      </c>
    </row>
    <row r="508" spans="1:40" ht="15.5" customHeight="1" x14ac:dyDescent="0.35">
      <c r="A508" s="60">
        <v>506</v>
      </c>
      <c r="B508" s="60">
        <v>506</v>
      </c>
      <c r="C508" s="60" t="s">
        <v>38</v>
      </c>
      <c r="D508" s="60" t="s">
        <v>145</v>
      </c>
      <c r="E508" s="60" t="s">
        <v>646</v>
      </c>
      <c r="I508" s="60" t="s">
        <v>4</v>
      </c>
      <c r="J508" s="60" t="s">
        <v>42</v>
      </c>
      <c r="K508" s="60" t="s">
        <v>41</v>
      </c>
      <c r="L508" s="60" t="s">
        <v>41</v>
      </c>
      <c r="M508" s="60" t="s">
        <v>59</v>
      </c>
      <c r="N508" s="60" t="s">
        <v>41</v>
      </c>
      <c r="O508" s="60" t="s">
        <v>60</v>
      </c>
      <c r="P508" s="60" t="s">
        <v>3</v>
      </c>
      <c r="Q508" s="60" t="s">
        <v>61</v>
      </c>
      <c r="R508" s="60" t="s">
        <v>62</v>
      </c>
      <c r="S508" s="60" t="s">
        <v>54</v>
      </c>
      <c r="T508" s="60" t="s">
        <v>41</v>
      </c>
      <c r="U508" s="60">
        <f t="shared" si="140"/>
        <v>2</v>
      </c>
      <c r="V508" s="60">
        <f t="shared" si="141"/>
        <v>4</v>
      </c>
      <c r="W508" s="60">
        <f t="shared" si="142"/>
        <v>8</v>
      </c>
      <c r="X508" s="60">
        <f t="shared" si="143"/>
        <v>9</v>
      </c>
      <c r="Y508" s="24">
        <f t="shared" si="144"/>
        <v>8</v>
      </c>
      <c r="Z508" s="24">
        <f t="shared" si="145"/>
        <v>7</v>
      </c>
      <c r="AA508" s="24">
        <f t="shared" si="146"/>
        <v>9</v>
      </c>
      <c r="AB508" s="24">
        <f t="shared" si="147"/>
        <v>9</v>
      </c>
      <c r="AC508" s="24">
        <f t="shared" si="148"/>
        <v>6</v>
      </c>
      <c r="AD508" s="24">
        <f t="shared" si="149"/>
        <v>1</v>
      </c>
      <c r="AE508" s="24">
        <f t="shared" si="150"/>
        <v>9</v>
      </c>
      <c r="AF508" s="24">
        <f t="shared" si="151"/>
        <v>0</v>
      </c>
      <c r="AG508" s="24">
        <f t="shared" si="152"/>
        <v>2</v>
      </c>
      <c r="AH508" s="24">
        <f t="shared" si="153"/>
        <v>2</v>
      </c>
      <c r="AI508" s="24">
        <f t="shared" si="154"/>
        <v>2</v>
      </c>
      <c r="AJ508" s="24">
        <f t="shared" si="155"/>
        <v>2</v>
      </c>
      <c r="AK508" s="24">
        <f t="shared" si="156"/>
        <v>4</v>
      </c>
      <c r="AL508" s="24">
        <f t="shared" si="157"/>
        <v>6</v>
      </c>
      <c r="AM508" s="2">
        <f t="shared" si="158"/>
        <v>40</v>
      </c>
      <c r="AN508" s="60">
        <f t="shared" si="159"/>
        <v>1</v>
      </c>
    </row>
    <row r="509" spans="1:40" ht="15.5" customHeight="1" x14ac:dyDescent="0.35">
      <c r="A509" s="60">
        <v>507</v>
      </c>
      <c r="B509" s="60">
        <v>507</v>
      </c>
      <c r="C509" s="60" t="s">
        <v>38</v>
      </c>
      <c r="D509" s="60" t="s">
        <v>145</v>
      </c>
      <c r="E509" s="60" t="s">
        <v>647</v>
      </c>
      <c r="I509" s="60" t="s">
        <v>40</v>
      </c>
      <c r="J509" s="60" t="s">
        <v>3</v>
      </c>
      <c r="K509" s="60" t="s">
        <v>41</v>
      </c>
      <c r="L509" s="60" t="s">
        <v>42</v>
      </c>
      <c r="M509" s="60" t="s">
        <v>43</v>
      </c>
      <c r="N509" s="60" t="s">
        <v>41</v>
      </c>
      <c r="O509" s="60" t="s">
        <v>44</v>
      </c>
      <c r="P509" s="60" t="s">
        <v>4</v>
      </c>
      <c r="Q509" s="60" t="s">
        <v>45</v>
      </c>
      <c r="R509" s="60" t="s">
        <v>3</v>
      </c>
      <c r="S509" s="60" t="s">
        <v>46</v>
      </c>
      <c r="T509" s="60" t="s">
        <v>48</v>
      </c>
      <c r="U509" s="60">
        <f t="shared" si="140"/>
        <v>4</v>
      </c>
      <c r="V509" s="60">
        <f t="shared" si="141"/>
        <v>6</v>
      </c>
      <c r="W509" s="60">
        <f t="shared" si="142"/>
        <v>3</v>
      </c>
      <c r="X509" s="60">
        <f t="shared" si="143"/>
        <v>7</v>
      </c>
      <c r="Y509" s="24">
        <f t="shared" si="144"/>
        <v>3</v>
      </c>
      <c r="Z509" s="24">
        <f t="shared" si="145"/>
        <v>6</v>
      </c>
      <c r="AA509" s="24">
        <f t="shared" si="146"/>
        <v>9</v>
      </c>
      <c r="AB509" s="24">
        <f t="shared" si="147"/>
        <v>9</v>
      </c>
      <c r="AC509" s="24">
        <f t="shared" si="148"/>
        <v>8</v>
      </c>
      <c r="AD509" s="24">
        <f t="shared" si="149"/>
        <v>6</v>
      </c>
      <c r="AE509" s="24">
        <f t="shared" si="150"/>
        <v>5</v>
      </c>
      <c r="AF509" s="24">
        <f t="shared" si="151"/>
        <v>2</v>
      </c>
      <c r="AG509" s="24">
        <f t="shared" si="152"/>
        <v>2</v>
      </c>
      <c r="AH509" s="24">
        <f t="shared" si="153"/>
        <v>4</v>
      </c>
      <c r="AI509" s="24">
        <f t="shared" si="154"/>
        <v>2</v>
      </c>
      <c r="AJ509" s="24">
        <f t="shared" si="155"/>
        <v>3</v>
      </c>
      <c r="AK509" s="24">
        <f t="shared" si="156"/>
        <v>5</v>
      </c>
      <c r="AL509" s="24">
        <f t="shared" si="157"/>
        <v>6</v>
      </c>
      <c r="AM509" s="2">
        <f t="shared" si="158"/>
        <v>37</v>
      </c>
      <c r="AN509" s="60">
        <f t="shared" si="159"/>
        <v>0</v>
      </c>
    </row>
    <row r="510" spans="1:40" ht="15.5" customHeight="1" x14ac:dyDescent="0.35">
      <c r="A510" s="60">
        <v>508</v>
      </c>
      <c r="B510" s="60">
        <v>508</v>
      </c>
      <c r="C510" s="60" t="s">
        <v>38</v>
      </c>
      <c r="D510" s="60" t="s">
        <v>145</v>
      </c>
      <c r="E510" s="60" t="s">
        <v>648</v>
      </c>
      <c r="I510" s="60" t="s">
        <v>40</v>
      </c>
      <c r="J510" s="60" t="s">
        <v>42</v>
      </c>
      <c r="K510" s="60" t="s">
        <v>41</v>
      </c>
      <c r="L510" s="60" t="s">
        <v>41</v>
      </c>
      <c r="M510" s="60" t="s">
        <v>51</v>
      </c>
      <c r="N510" s="60" t="s">
        <v>3</v>
      </c>
      <c r="O510" s="60" t="s">
        <v>52</v>
      </c>
      <c r="P510" s="60" t="s">
        <v>41</v>
      </c>
      <c r="Q510" s="60" t="s">
        <v>53</v>
      </c>
      <c r="R510" s="60" t="s">
        <v>4</v>
      </c>
      <c r="S510" s="60" t="s">
        <v>54</v>
      </c>
      <c r="T510" s="60" t="s">
        <v>42</v>
      </c>
      <c r="U510" s="60">
        <f t="shared" si="140"/>
        <v>2</v>
      </c>
      <c r="V510" s="60">
        <f t="shared" si="141"/>
        <v>5</v>
      </c>
      <c r="W510" s="60">
        <f t="shared" si="142"/>
        <v>3</v>
      </c>
      <c r="X510" s="60">
        <f t="shared" si="143"/>
        <v>9</v>
      </c>
      <c r="Y510" s="24">
        <f t="shared" si="144"/>
        <v>3</v>
      </c>
      <c r="Z510" s="24">
        <f t="shared" si="145"/>
        <v>7</v>
      </c>
      <c r="AA510" s="24">
        <f t="shared" si="146"/>
        <v>9</v>
      </c>
      <c r="AB510" s="24">
        <f t="shared" si="147"/>
        <v>6</v>
      </c>
      <c r="AC510" s="24">
        <f t="shared" si="148"/>
        <v>9</v>
      </c>
      <c r="AD510" s="24">
        <f t="shared" si="149"/>
        <v>8</v>
      </c>
      <c r="AE510" s="24">
        <f t="shared" si="150"/>
        <v>7</v>
      </c>
      <c r="AF510" s="24">
        <f t="shared" si="151"/>
        <v>1</v>
      </c>
      <c r="AG510" s="24">
        <f t="shared" si="152"/>
        <v>1</v>
      </c>
      <c r="AH510" s="24">
        <f t="shared" si="153"/>
        <v>2</v>
      </c>
      <c r="AI510" s="24">
        <f t="shared" si="154"/>
        <v>2</v>
      </c>
      <c r="AJ510" s="24">
        <f t="shared" si="155"/>
        <v>3</v>
      </c>
      <c r="AK510" s="24">
        <f t="shared" si="156"/>
        <v>5</v>
      </c>
      <c r="AL510" s="24">
        <f t="shared" si="157"/>
        <v>6</v>
      </c>
      <c r="AM510" s="2">
        <f t="shared" si="158"/>
        <v>40</v>
      </c>
      <c r="AN510" s="60">
        <f t="shared" si="159"/>
        <v>0</v>
      </c>
    </row>
    <row r="511" spans="1:40" ht="15.5" customHeight="1" x14ac:dyDescent="0.35">
      <c r="A511" s="60">
        <v>509</v>
      </c>
      <c r="B511" s="60">
        <v>509</v>
      </c>
      <c r="C511" s="60" t="s">
        <v>55</v>
      </c>
      <c r="D511" s="60" t="s">
        <v>145</v>
      </c>
      <c r="E511" s="60" t="s">
        <v>649</v>
      </c>
      <c r="I511" s="60" t="s">
        <v>4</v>
      </c>
      <c r="J511" s="60" t="s">
        <v>41</v>
      </c>
      <c r="K511" s="60" t="s">
        <v>41</v>
      </c>
      <c r="L511" s="60" t="s">
        <v>41</v>
      </c>
      <c r="M511" s="60" t="s">
        <v>66</v>
      </c>
      <c r="N511" s="60" t="s">
        <v>4</v>
      </c>
      <c r="O511" s="60" t="s">
        <v>69</v>
      </c>
      <c r="P511" s="60" t="s">
        <v>42</v>
      </c>
      <c r="Q511" s="60" t="s">
        <v>70</v>
      </c>
      <c r="R511" s="60" t="s">
        <v>49</v>
      </c>
      <c r="S511" s="60" t="s">
        <v>71</v>
      </c>
      <c r="T511" s="60" t="s">
        <v>4</v>
      </c>
      <c r="U511" s="60">
        <f t="shared" si="140"/>
        <v>1</v>
      </c>
      <c r="V511" s="60">
        <f t="shared" si="141"/>
        <v>5</v>
      </c>
      <c r="W511" s="60">
        <f t="shared" si="142"/>
        <v>8</v>
      </c>
      <c r="X511" s="60">
        <f t="shared" si="143"/>
        <v>9</v>
      </c>
      <c r="Y511" s="24">
        <f t="shared" si="144"/>
        <v>8</v>
      </c>
      <c r="Z511" s="24">
        <f t="shared" si="145"/>
        <v>9</v>
      </c>
      <c r="AA511" s="24">
        <f t="shared" si="146"/>
        <v>9</v>
      </c>
      <c r="AB511" s="24">
        <f t="shared" si="147"/>
        <v>8</v>
      </c>
      <c r="AC511" s="24">
        <f t="shared" si="148"/>
        <v>7</v>
      </c>
      <c r="AD511" s="24">
        <f t="shared" si="149"/>
        <v>4</v>
      </c>
      <c r="AE511" s="24">
        <f t="shared" si="150"/>
        <v>8</v>
      </c>
      <c r="AF511" s="24">
        <f t="shared" si="151"/>
        <v>0</v>
      </c>
      <c r="AG511" s="24">
        <f t="shared" si="152"/>
        <v>1</v>
      </c>
      <c r="AH511" s="24">
        <f t="shared" si="153"/>
        <v>1</v>
      </c>
      <c r="AI511" s="24">
        <f t="shared" si="154"/>
        <v>1</v>
      </c>
      <c r="AJ511" s="24">
        <f t="shared" si="155"/>
        <v>3</v>
      </c>
      <c r="AK511" s="24">
        <f t="shared" si="156"/>
        <v>4</v>
      </c>
      <c r="AL511" s="24">
        <f t="shared" si="157"/>
        <v>6</v>
      </c>
      <c r="AM511" s="2">
        <f t="shared" si="158"/>
        <v>45</v>
      </c>
      <c r="AN511" s="60">
        <f t="shared" si="159"/>
        <v>0</v>
      </c>
    </row>
    <row r="512" spans="1:40" ht="15.5" customHeight="1" x14ac:dyDescent="0.35">
      <c r="A512" s="60">
        <v>510</v>
      </c>
      <c r="B512" s="60">
        <v>510</v>
      </c>
      <c r="C512" s="60" t="s">
        <v>38</v>
      </c>
      <c r="D512" s="60" t="s">
        <v>145</v>
      </c>
      <c r="E512" s="60" t="s">
        <v>650</v>
      </c>
      <c r="I512" s="60" t="s">
        <v>47</v>
      </c>
      <c r="J512" s="60" t="s">
        <v>49</v>
      </c>
      <c r="K512" s="60" t="s">
        <v>41</v>
      </c>
      <c r="L512" s="60" t="s">
        <v>4</v>
      </c>
      <c r="M512" s="60" t="s">
        <v>63</v>
      </c>
      <c r="N512" s="60" t="s">
        <v>42</v>
      </c>
      <c r="O512" s="60" t="s">
        <v>51</v>
      </c>
      <c r="P512" s="60" t="s">
        <v>40</v>
      </c>
      <c r="Q512" s="60" t="s">
        <v>53</v>
      </c>
      <c r="R512" s="60" t="s">
        <v>42</v>
      </c>
      <c r="S512" s="60" t="s">
        <v>65</v>
      </c>
      <c r="T512" s="60" t="s">
        <v>3</v>
      </c>
      <c r="U512" s="60">
        <f t="shared" si="140"/>
        <v>4</v>
      </c>
      <c r="V512" s="60">
        <f t="shared" si="141"/>
        <v>7</v>
      </c>
      <c r="W512" s="60">
        <f t="shared" si="142"/>
        <v>2</v>
      </c>
      <c r="X512" s="60">
        <f t="shared" si="143"/>
        <v>8</v>
      </c>
      <c r="Y512" s="24">
        <f t="shared" si="144"/>
        <v>2</v>
      </c>
      <c r="Z512" s="24">
        <f t="shared" si="145"/>
        <v>4</v>
      </c>
      <c r="AA512" s="24">
        <f t="shared" si="146"/>
        <v>9</v>
      </c>
      <c r="AB512" s="24">
        <f t="shared" si="147"/>
        <v>7</v>
      </c>
      <c r="AC512" s="24">
        <f t="shared" si="148"/>
        <v>3</v>
      </c>
      <c r="AD512" s="24">
        <f t="shared" si="149"/>
        <v>7</v>
      </c>
      <c r="AE512" s="24">
        <f t="shared" si="150"/>
        <v>6</v>
      </c>
      <c r="AF512" s="24">
        <f t="shared" si="151"/>
        <v>2</v>
      </c>
      <c r="AG512" s="24">
        <f t="shared" si="152"/>
        <v>2</v>
      </c>
      <c r="AH512" s="24">
        <f t="shared" si="153"/>
        <v>4</v>
      </c>
      <c r="AI512" s="24">
        <f t="shared" si="154"/>
        <v>2</v>
      </c>
      <c r="AJ512" s="24">
        <f t="shared" si="155"/>
        <v>3</v>
      </c>
      <c r="AK512" s="24">
        <f t="shared" si="156"/>
        <v>5</v>
      </c>
      <c r="AL512" s="24">
        <f t="shared" si="157"/>
        <v>6</v>
      </c>
      <c r="AM512" s="2">
        <f t="shared" si="158"/>
        <v>31</v>
      </c>
      <c r="AN512" s="60">
        <f t="shared" si="159"/>
        <v>0</v>
      </c>
    </row>
    <row r="513" spans="1:40" ht="15.5" customHeight="1" x14ac:dyDescent="0.35">
      <c r="A513" s="60">
        <v>511</v>
      </c>
      <c r="B513" s="60">
        <v>511</v>
      </c>
      <c r="C513" s="60" t="s">
        <v>55</v>
      </c>
      <c r="D513" s="60" t="s">
        <v>145</v>
      </c>
      <c r="E513" s="60" t="s">
        <v>651</v>
      </c>
      <c r="I513" s="60" t="s">
        <v>41</v>
      </c>
      <c r="J513" s="60" t="s">
        <v>41</v>
      </c>
      <c r="K513" s="60" t="s">
        <v>41</v>
      </c>
      <c r="L513" s="60" t="s">
        <v>41</v>
      </c>
      <c r="M513" s="60" t="s">
        <v>59</v>
      </c>
      <c r="N513" s="60" t="s">
        <v>41</v>
      </c>
      <c r="O513" s="60" t="s">
        <v>67</v>
      </c>
      <c r="P513" s="60" t="s">
        <v>42</v>
      </c>
      <c r="Q513" s="60" t="s">
        <v>68</v>
      </c>
      <c r="R513" s="60" t="s">
        <v>4</v>
      </c>
      <c r="S513" s="60" t="s">
        <v>43</v>
      </c>
      <c r="T513" s="60" t="s">
        <v>41</v>
      </c>
      <c r="U513" s="60">
        <f t="shared" si="140"/>
        <v>0</v>
      </c>
      <c r="V513" s="60">
        <f t="shared" si="141"/>
        <v>2</v>
      </c>
      <c r="W513" s="60">
        <f t="shared" si="142"/>
        <v>9</v>
      </c>
      <c r="X513" s="60">
        <f t="shared" si="143"/>
        <v>9</v>
      </c>
      <c r="Y513" s="24">
        <f t="shared" si="144"/>
        <v>9</v>
      </c>
      <c r="Z513" s="24">
        <f t="shared" si="145"/>
        <v>9</v>
      </c>
      <c r="AA513" s="24">
        <f t="shared" si="146"/>
        <v>9</v>
      </c>
      <c r="AB513" s="24">
        <f t="shared" si="147"/>
        <v>9</v>
      </c>
      <c r="AC513" s="24">
        <f t="shared" si="148"/>
        <v>7</v>
      </c>
      <c r="AD513" s="24">
        <f t="shared" si="149"/>
        <v>8</v>
      </c>
      <c r="AE513" s="24">
        <f t="shared" si="150"/>
        <v>9</v>
      </c>
      <c r="AF513" s="24">
        <f t="shared" si="151"/>
        <v>0</v>
      </c>
      <c r="AG513" s="24">
        <f t="shared" si="152"/>
        <v>0</v>
      </c>
      <c r="AH513" s="24">
        <f t="shared" si="153"/>
        <v>0</v>
      </c>
      <c r="AI513" s="24">
        <f t="shared" si="154"/>
        <v>0</v>
      </c>
      <c r="AJ513" s="24">
        <f t="shared" si="155"/>
        <v>2</v>
      </c>
      <c r="AK513" s="24">
        <f t="shared" si="156"/>
        <v>2</v>
      </c>
      <c r="AL513" s="24">
        <f t="shared" si="157"/>
        <v>6</v>
      </c>
      <c r="AM513" s="2">
        <f t="shared" si="158"/>
        <v>51</v>
      </c>
      <c r="AN513" s="60">
        <f t="shared" si="159"/>
        <v>0</v>
      </c>
    </row>
    <row r="514" spans="1:40" ht="15.5" customHeight="1" x14ac:dyDescent="0.35">
      <c r="A514" s="60">
        <v>512</v>
      </c>
      <c r="B514" s="60">
        <v>512</v>
      </c>
      <c r="C514" s="60" t="s">
        <v>55</v>
      </c>
      <c r="D514" s="60" t="s">
        <v>145</v>
      </c>
      <c r="E514" s="60" t="s">
        <v>652</v>
      </c>
      <c r="I514" s="60" t="s">
        <v>3</v>
      </c>
      <c r="J514" s="60" t="s">
        <v>3</v>
      </c>
      <c r="K514" s="60" t="s">
        <v>41</v>
      </c>
      <c r="L514" s="60" t="s">
        <v>41</v>
      </c>
      <c r="M514" s="60" t="s">
        <v>59</v>
      </c>
      <c r="N514" s="60" t="s">
        <v>41</v>
      </c>
      <c r="O514" s="60" t="s">
        <v>60</v>
      </c>
      <c r="P514" s="60" t="s">
        <v>3</v>
      </c>
      <c r="Q514" s="60" t="s">
        <v>61</v>
      </c>
      <c r="R514" s="60" t="s">
        <v>62</v>
      </c>
      <c r="S514" s="60" t="s">
        <v>54</v>
      </c>
      <c r="T514" s="60" t="s">
        <v>41</v>
      </c>
      <c r="U514" s="60">
        <f t="shared" si="140"/>
        <v>4</v>
      </c>
      <c r="V514" s="60">
        <f t="shared" si="141"/>
        <v>4</v>
      </c>
      <c r="W514" s="60">
        <f t="shared" si="142"/>
        <v>6</v>
      </c>
      <c r="X514" s="60">
        <f t="shared" si="143"/>
        <v>9</v>
      </c>
      <c r="Y514" s="24">
        <f t="shared" si="144"/>
        <v>6</v>
      </c>
      <c r="Z514" s="24">
        <f t="shared" si="145"/>
        <v>6</v>
      </c>
      <c r="AA514" s="24">
        <f t="shared" si="146"/>
        <v>9</v>
      </c>
      <c r="AB514" s="24">
        <f t="shared" si="147"/>
        <v>9</v>
      </c>
      <c r="AC514" s="24">
        <f t="shared" si="148"/>
        <v>6</v>
      </c>
      <c r="AD514" s="24">
        <f t="shared" si="149"/>
        <v>1</v>
      </c>
      <c r="AE514" s="24">
        <f t="shared" si="150"/>
        <v>9</v>
      </c>
      <c r="AF514" s="24">
        <f t="shared" si="151"/>
        <v>2</v>
      </c>
      <c r="AG514" s="24">
        <f t="shared" si="152"/>
        <v>2</v>
      </c>
      <c r="AH514" s="24">
        <f t="shared" si="153"/>
        <v>4</v>
      </c>
      <c r="AI514" s="24">
        <f t="shared" si="154"/>
        <v>2</v>
      </c>
      <c r="AJ514" s="24">
        <f t="shared" si="155"/>
        <v>2</v>
      </c>
      <c r="AK514" s="24">
        <f t="shared" si="156"/>
        <v>4</v>
      </c>
      <c r="AL514" s="24">
        <f t="shared" si="157"/>
        <v>6</v>
      </c>
      <c r="AM514" s="2">
        <f t="shared" si="158"/>
        <v>37</v>
      </c>
      <c r="AN514" s="60">
        <f t="shared" si="159"/>
        <v>1</v>
      </c>
    </row>
    <row r="515" spans="1:40" ht="15.5" customHeight="1" x14ac:dyDescent="0.35">
      <c r="A515" s="60">
        <v>513</v>
      </c>
      <c r="B515" s="60">
        <v>513</v>
      </c>
      <c r="C515" s="60" t="s">
        <v>38</v>
      </c>
      <c r="D515" s="60" t="s">
        <v>145</v>
      </c>
      <c r="E515" s="60" t="s">
        <v>653</v>
      </c>
      <c r="I515" s="60" t="s">
        <v>41</v>
      </c>
      <c r="J515" s="60" t="s">
        <v>41</v>
      </c>
      <c r="K515" s="60" t="s">
        <v>41</v>
      </c>
      <c r="L515" s="60" t="s">
        <v>41</v>
      </c>
      <c r="M515" s="60" t="s">
        <v>57</v>
      </c>
      <c r="N515" s="60" t="s">
        <v>41</v>
      </c>
      <c r="O515" s="60" t="s">
        <v>72</v>
      </c>
      <c r="P515" s="60" t="s">
        <v>41</v>
      </c>
      <c r="Q515" s="60" t="s">
        <v>46</v>
      </c>
      <c r="R515" s="60" t="s">
        <v>41</v>
      </c>
      <c r="S515" s="60" t="s">
        <v>70</v>
      </c>
      <c r="T515" s="60" t="s">
        <v>42</v>
      </c>
      <c r="U515" s="60">
        <f t="shared" ref="U515:U578" si="160">IF(A515&gt;0,COUNTIF(W515:X515,"&lt;7") + COUNTIF(Z515:AA515,"&lt;7")+COUNTIF(AB515:AE515,"&lt;7"),"")</f>
        <v>0</v>
      </c>
      <c r="V515" s="60">
        <f t="shared" ref="V515:V578" si="161">IF(A515&gt;0,COUNTIF(W515:X515,"&lt;=8") + COUNTIF(Z515:AA515,"&lt;=8")+COUNTIF(AB515:AE515,"&lt;=8"),"")</f>
        <v>1</v>
      </c>
      <c r="W515" s="60">
        <f t="shared" ref="W515:W578" si="162">IF(LEN(I515) = 2,INT(RIGHT(I515,1)),"")</f>
        <v>9</v>
      </c>
      <c r="X515" s="60">
        <f t="shared" ref="X515:X578" si="163">IF(LEN(L515) = 2,INT(RIGHT(L515,1)),"")</f>
        <v>9</v>
      </c>
      <c r="Y515" s="24">
        <f t="shared" ref="Y515:Y578" si="164">IF(LEN(I515) = 2,IF(A515&gt;0,MIN(W515:X515),""),"")</f>
        <v>9</v>
      </c>
      <c r="Z515" s="24">
        <f t="shared" ref="Z515:Z578" si="165">IF(LEN(J515)=2,INT(RIGHT(J515,1)),"")</f>
        <v>9</v>
      </c>
      <c r="AA515" s="24">
        <f t="shared" ref="AA515:AA578" si="166">IF(LEN(K515) = 2,INT(RIGHT(K515,1)),"")</f>
        <v>9</v>
      </c>
      <c r="AB515" s="24">
        <f t="shared" ref="AB515:AB578" si="167">IF(LEN(N515)=2,INT(RIGHT(N515,1)),"")</f>
        <v>9</v>
      </c>
      <c r="AC515" s="24">
        <f t="shared" ref="AC515:AC578" si="168">IF(LEN(P515) = 2,INT(RIGHT(P515,1)),"")</f>
        <v>9</v>
      </c>
      <c r="AD515" s="24">
        <f t="shared" ref="AD515:AD578" si="169">IF(LEN(R515)=2,INT(RIGHT(R515,1)),"")</f>
        <v>9</v>
      </c>
      <c r="AE515" s="24">
        <f t="shared" ref="AE515:AE578" si="170">IF(LEN(T515)=2,INT(RIGHT(T515,1)),"")</f>
        <v>7</v>
      </c>
      <c r="AF515" s="24">
        <f t="shared" ref="AF515:AF578" si="171">IF(A515&gt;0,COUNTIF(Y515:AA515,"&lt;7"),"")</f>
        <v>0</v>
      </c>
      <c r="AG515" s="24">
        <f t="shared" ref="AG515:AG578" si="172">IF(A515&gt;0,IF(COUNTIF(AB515:AE515,"&lt;7")&gt;3,3,COUNTIF(AB515:AE515,"&lt;7")),"")</f>
        <v>0</v>
      </c>
      <c r="AH515" s="24">
        <f t="shared" ref="AH515:AH578" si="173">IF(A515&gt;0,AF515+AG515,"")</f>
        <v>0</v>
      </c>
      <c r="AI515" s="24">
        <f t="shared" ref="AI515:AI578" si="174">IF(A515&gt;0,COUNTIF(Y515:AA515,"&lt;9"),"")</f>
        <v>0</v>
      </c>
      <c r="AJ515" s="24">
        <f t="shared" ref="AJ515:AJ578" si="175">IF(A515&gt;0,IF(COUNTIF(AB515:AE515,"&lt;=8")&gt;3,3,COUNTIF(AB515:AE515,"&lt;=8")),"")</f>
        <v>1</v>
      </c>
      <c r="AK515" s="24">
        <f t="shared" ref="AK515:AK578" si="176">IF(A515&gt;0,AI515+AJ515,"")</f>
        <v>1</v>
      </c>
      <c r="AL515" s="24">
        <f t="shared" ref="AL515:AL578" si="177">COUNTIF(Y515:AE515,"&gt;0")-1</f>
        <v>6</v>
      </c>
      <c r="AM515" s="2">
        <f t="shared" ref="AM515:AM578" si="178">IF(AL515&gt;=6,IF(A515&gt;0,IF(AE515&lt;&gt;"",SUM(Y515:AA515) + SUM(AB515:AE515)-MAX(AB515:AE515),SUM(Y515:AA515) + SUM(AB515:AE515)),""),"")</f>
        <v>52</v>
      </c>
      <c r="AN515" s="60">
        <f t="shared" ref="AN515:AN578" si="179">COUNTIF(I515:L515,"A1")+COUNTIF(N515,"A1")+COUNTIF(P515,"A1")+COUNTIF(R515,"A1")+COUNTIF(T515,"A1")</f>
        <v>0</v>
      </c>
    </row>
    <row r="516" spans="1:40" ht="15.5" customHeight="1" x14ac:dyDescent="0.35">
      <c r="A516" s="60">
        <v>514</v>
      </c>
      <c r="B516" s="60">
        <v>514</v>
      </c>
      <c r="C516" s="60" t="s">
        <v>38</v>
      </c>
      <c r="D516" s="60" t="s">
        <v>145</v>
      </c>
      <c r="E516" s="60" t="s">
        <v>654</v>
      </c>
      <c r="I516" s="60" t="s">
        <v>41</v>
      </c>
      <c r="J516" s="60" t="s">
        <v>41</v>
      </c>
      <c r="K516" s="60" t="s">
        <v>41</v>
      </c>
      <c r="L516" s="60" t="s">
        <v>41</v>
      </c>
      <c r="M516" s="60" t="s">
        <v>57</v>
      </c>
      <c r="N516" s="60" t="s">
        <v>41</v>
      </c>
      <c r="O516" s="60" t="s">
        <v>72</v>
      </c>
      <c r="P516" s="60" t="s">
        <v>48</v>
      </c>
      <c r="Q516" s="60" t="s">
        <v>46</v>
      </c>
      <c r="R516" s="60" t="s">
        <v>4</v>
      </c>
      <c r="S516" s="60" t="s">
        <v>70</v>
      </c>
      <c r="T516" s="60" t="s">
        <v>48</v>
      </c>
      <c r="U516" s="60">
        <f t="shared" si="160"/>
        <v>2</v>
      </c>
      <c r="V516" s="60">
        <f t="shared" si="161"/>
        <v>3</v>
      </c>
      <c r="W516" s="60">
        <f t="shared" si="162"/>
        <v>9</v>
      </c>
      <c r="X516" s="60">
        <f t="shared" si="163"/>
        <v>9</v>
      </c>
      <c r="Y516" s="24">
        <f t="shared" si="164"/>
        <v>9</v>
      </c>
      <c r="Z516" s="24">
        <f t="shared" si="165"/>
        <v>9</v>
      </c>
      <c r="AA516" s="24">
        <f t="shared" si="166"/>
        <v>9</v>
      </c>
      <c r="AB516" s="24">
        <f t="shared" si="167"/>
        <v>9</v>
      </c>
      <c r="AC516" s="24">
        <f t="shared" si="168"/>
        <v>5</v>
      </c>
      <c r="AD516" s="24">
        <f t="shared" si="169"/>
        <v>8</v>
      </c>
      <c r="AE516" s="24">
        <f t="shared" si="170"/>
        <v>5</v>
      </c>
      <c r="AF516" s="24">
        <f t="shared" si="171"/>
        <v>0</v>
      </c>
      <c r="AG516" s="24">
        <f t="shared" si="172"/>
        <v>2</v>
      </c>
      <c r="AH516" s="24">
        <f t="shared" si="173"/>
        <v>2</v>
      </c>
      <c r="AI516" s="24">
        <f t="shared" si="174"/>
        <v>0</v>
      </c>
      <c r="AJ516" s="24">
        <f t="shared" si="175"/>
        <v>3</v>
      </c>
      <c r="AK516" s="24">
        <f t="shared" si="176"/>
        <v>3</v>
      </c>
      <c r="AL516" s="24">
        <f t="shared" si="177"/>
        <v>6</v>
      </c>
      <c r="AM516" s="2">
        <f t="shared" si="178"/>
        <v>45</v>
      </c>
      <c r="AN516" s="60">
        <f t="shared" si="179"/>
        <v>0</v>
      </c>
    </row>
    <row r="517" spans="1:40" ht="15.5" customHeight="1" x14ac:dyDescent="0.35">
      <c r="A517" s="60">
        <v>515</v>
      </c>
      <c r="B517" s="60">
        <v>515</v>
      </c>
      <c r="C517" s="60" t="s">
        <v>38</v>
      </c>
      <c r="D517" s="60" t="s">
        <v>145</v>
      </c>
      <c r="E517" s="60" t="s">
        <v>655</v>
      </c>
      <c r="I517" s="60" t="s">
        <v>48</v>
      </c>
      <c r="J517" s="60" t="s">
        <v>4</v>
      </c>
      <c r="K517" s="60" t="s">
        <v>41</v>
      </c>
      <c r="L517" s="60" t="s">
        <v>41</v>
      </c>
      <c r="M517" s="60" t="s">
        <v>63</v>
      </c>
      <c r="N517" s="60" t="s">
        <v>41</v>
      </c>
      <c r="O517" s="60" t="s">
        <v>51</v>
      </c>
      <c r="P517" s="60" t="s">
        <v>42</v>
      </c>
      <c r="Q517" s="60" t="s">
        <v>53</v>
      </c>
      <c r="R517" s="60" t="s">
        <v>4</v>
      </c>
      <c r="S517" s="60" t="s">
        <v>65</v>
      </c>
      <c r="T517" s="60" t="s">
        <v>4</v>
      </c>
      <c r="U517" s="60">
        <f t="shared" si="160"/>
        <v>1</v>
      </c>
      <c r="V517" s="60">
        <f t="shared" si="161"/>
        <v>5</v>
      </c>
      <c r="W517" s="60">
        <f t="shared" si="162"/>
        <v>5</v>
      </c>
      <c r="X517" s="60">
        <f t="shared" si="163"/>
        <v>9</v>
      </c>
      <c r="Y517" s="24">
        <f t="shared" si="164"/>
        <v>5</v>
      </c>
      <c r="Z517" s="24">
        <f t="shared" si="165"/>
        <v>8</v>
      </c>
      <c r="AA517" s="24">
        <f t="shared" si="166"/>
        <v>9</v>
      </c>
      <c r="AB517" s="24">
        <f t="shared" si="167"/>
        <v>9</v>
      </c>
      <c r="AC517" s="24">
        <f t="shared" si="168"/>
        <v>7</v>
      </c>
      <c r="AD517" s="24">
        <f t="shared" si="169"/>
        <v>8</v>
      </c>
      <c r="AE517" s="24">
        <f t="shared" si="170"/>
        <v>8</v>
      </c>
      <c r="AF517" s="24">
        <f t="shared" si="171"/>
        <v>1</v>
      </c>
      <c r="AG517" s="24">
        <f t="shared" si="172"/>
        <v>0</v>
      </c>
      <c r="AH517" s="24">
        <f t="shared" si="173"/>
        <v>1</v>
      </c>
      <c r="AI517" s="24">
        <f t="shared" si="174"/>
        <v>2</v>
      </c>
      <c r="AJ517" s="24">
        <f t="shared" si="175"/>
        <v>3</v>
      </c>
      <c r="AK517" s="24">
        <f t="shared" si="176"/>
        <v>5</v>
      </c>
      <c r="AL517" s="24">
        <f t="shared" si="177"/>
        <v>6</v>
      </c>
      <c r="AM517" s="2">
        <f t="shared" si="178"/>
        <v>45</v>
      </c>
      <c r="AN517" s="60">
        <f t="shared" si="179"/>
        <v>0</v>
      </c>
    </row>
    <row r="518" spans="1:40" ht="15.5" customHeight="1" x14ac:dyDescent="0.35">
      <c r="A518" s="60">
        <v>516</v>
      </c>
      <c r="B518" s="60">
        <v>516</v>
      </c>
      <c r="C518" s="60" t="s">
        <v>55</v>
      </c>
      <c r="D518" s="60" t="s">
        <v>145</v>
      </c>
      <c r="E518" s="60" t="s">
        <v>656</v>
      </c>
      <c r="I518" s="60" t="s">
        <v>40</v>
      </c>
      <c r="J518" s="60" t="s">
        <v>42</v>
      </c>
      <c r="K518" s="60" t="s">
        <v>41</v>
      </c>
      <c r="L518" s="60" t="s">
        <v>41</v>
      </c>
      <c r="M518" s="60" t="s">
        <v>43</v>
      </c>
      <c r="N518" s="60" t="s">
        <v>41</v>
      </c>
      <c r="O518" s="60" t="s">
        <v>52</v>
      </c>
      <c r="P518" s="60" t="s">
        <v>3</v>
      </c>
      <c r="Q518" s="60" t="s">
        <v>53</v>
      </c>
      <c r="R518" s="60" t="s">
        <v>4</v>
      </c>
      <c r="S518" s="60" t="s">
        <v>73</v>
      </c>
      <c r="T518" s="60" t="s">
        <v>42</v>
      </c>
      <c r="U518" s="60">
        <f t="shared" si="160"/>
        <v>2</v>
      </c>
      <c r="V518" s="60">
        <f t="shared" si="161"/>
        <v>5</v>
      </c>
      <c r="W518" s="60">
        <f t="shared" si="162"/>
        <v>3</v>
      </c>
      <c r="X518" s="60">
        <f t="shared" si="163"/>
        <v>9</v>
      </c>
      <c r="Y518" s="24">
        <f t="shared" si="164"/>
        <v>3</v>
      </c>
      <c r="Z518" s="24">
        <f t="shared" si="165"/>
        <v>7</v>
      </c>
      <c r="AA518" s="24">
        <f t="shared" si="166"/>
        <v>9</v>
      </c>
      <c r="AB518" s="24">
        <f t="shared" si="167"/>
        <v>9</v>
      </c>
      <c r="AC518" s="24">
        <f t="shared" si="168"/>
        <v>6</v>
      </c>
      <c r="AD518" s="24">
        <f t="shared" si="169"/>
        <v>8</v>
      </c>
      <c r="AE518" s="24">
        <f t="shared" si="170"/>
        <v>7</v>
      </c>
      <c r="AF518" s="24">
        <f t="shared" si="171"/>
        <v>1</v>
      </c>
      <c r="AG518" s="24">
        <f t="shared" si="172"/>
        <v>1</v>
      </c>
      <c r="AH518" s="24">
        <f t="shared" si="173"/>
        <v>2</v>
      </c>
      <c r="AI518" s="24">
        <f t="shared" si="174"/>
        <v>2</v>
      </c>
      <c r="AJ518" s="24">
        <f t="shared" si="175"/>
        <v>3</v>
      </c>
      <c r="AK518" s="24">
        <f t="shared" si="176"/>
        <v>5</v>
      </c>
      <c r="AL518" s="24">
        <f t="shared" si="177"/>
        <v>6</v>
      </c>
      <c r="AM518" s="2">
        <f t="shared" si="178"/>
        <v>40</v>
      </c>
      <c r="AN518" s="60">
        <f t="shared" si="179"/>
        <v>0</v>
      </c>
    </row>
    <row r="519" spans="1:40" ht="15.5" customHeight="1" x14ac:dyDescent="0.35">
      <c r="A519" s="60">
        <v>517</v>
      </c>
      <c r="B519" s="60">
        <v>517</v>
      </c>
      <c r="C519" s="60" t="s">
        <v>55</v>
      </c>
      <c r="D519" s="60" t="s">
        <v>145</v>
      </c>
      <c r="E519" s="60" t="s">
        <v>657</v>
      </c>
      <c r="I519" s="60" t="s">
        <v>41</v>
      </c>
      <c r="J519" s="60" t="s">
        <v>41</v>
      </c>
      <c r="K519" s="60" t="s">
        <v>41</v>
      </c>
      <c r="L519" s="60" t="s">
        <v>41</v>
      </c>
      <c r="M519" s="60" t="s">
        <v>59</v>
      </c>
      <c r="N519" s="60" t="s">
        <v>41</v>
      </c>
      <c r="O519" s="60" t="s">
        <v>60</v>
      </c>
      <c r="P519" s="60" t="s">
        <v>4</v>
      </c>
      <c r="Q519" s="60" t="s">
        <v>61</v>
      </c>
      <c r="R519" s="60" t="s">
        <v>41</v>
      </c>
      <c r="S519" s="60" t="s">
        <v>54</v>
      </c>
      <c r="T519" s="60" t="s">
        <v>41</v>
      </c>
      <c r="U519" s="60">
        <f t="shared" si="160"/>
        <v>0</v>
      </c>
      <c r="V519" s="60">
        <f t="shared" si="161"/>
        <v>1</v>
      </c>
      <c r="W519" s="60">
        <f t="shared" si="162"/>
        <v>9</v>
      </c>
      <c r="X519" s="60">
        <f t="shared" si="163"/>
        <v>9</v>
      </c>
      <c r="Y519" s="24">
        <f t="shared" si="164"/>
        <v>9</v>
      </c>
      <c r="Z519" s="24">
        <f t="shared" si="165"/>
        <v>9</v>
      </c>
      <c r="AA519" s="24">
        <f t="shared" si="166"/>
        <v>9</v>
      </c>
      <c r="AB519" s="24">
        <f t="shared" si="167"/>
        <v>9</v>
      </c>
      <c r="AC519" s="24">
        <f t="shared" si="168"/>
        <v>8</v>
      </c>
      <c r="AD519" s="24">
        <f t="shared" si="169"/>
        <v>9</v>
      </c>
      <c r="AE519" s="24">
        <f t="shared" si="170"/>
        <v>9</v>
      </c>
      <c r="AF519" s="24">
        <f t="shared" si="171"/>
        <v>0</v>
      </c>
      <c r="AG519" s="24">
        <f t="shared" si="172"/>
        <v>0</v>
      </c>
      <c r="AH519" s="24">
        <f t="shared" si="173"/>
        <v>0</v>
      </c>
      <c r="AI519" s="24">
        <f t="shared" si="174"/>
        <v>0</v>
      </c>
      <c r="AJ519" s="24">
        <f t="shared" si="175"/>
        <v>1</v>
      </c>
      <c r="AK519" s="24">
        <f t="shared" si="176"/>
        <v>1</v>
      </c>
      <c r="AL519" s="24">
        <f t="shared" si="177"/>
        <v>6</v>
      </c>
      <c r="AM519" s="2">
        <f t="shared" si="178"/>
        <v>53</v>
      </c>
      <c r="AN519" s="60">
        <f t="shared" si="179"/>
        <v>0</v>
      </c>
    </row>
    <row r="520" spans="1:40" ht="15.5" customHeight="1" x14ac:dyDescent="0.35">
      <c r="A520" s="60">
        <v>518</v>
      </c>
      <c r="B520" s="60">
        <v>518</v>
      </c>
      <c r="C520" s="60" t="s">
        <v>38</v>
      </c>
      <c r="D520" s="60" t="s">
        <v>145</v>
      </c>
      <c r="E520" s="60" t="s">
        <v>658</v>
      </c>
      <c r="I520" s="60" t="s">
        <v>42</v>
      </c>
      <c r="J520" s="60" t="s">
        <v>3</v>
      </c>
      <c r="K520" s="60" t="s">
        <v>41</v>
      </c>
      <c r="L520" s="60" t="s">
        <v>41</v>
      </c>
      <c r="M520" s="60" t="s">
        <v>56</v>
      </c>
      <c r="N520" s="60" t="s">
        <v>41</v>
      </c>
      <c r="O520" s="60" t="s">
        <v>57</v>
      </c>
      <c r="P520" s="60" t="s">
        <v>41</v>
      </c>
      <c r="Q520" s="60" t="s">
        <v>44</v>
      </c>
      <c r="R520" s="60" t="s">
        <v>41</v>
      </c>
      <c r="S520" s="60" t="s">
        <v>58</v>
      </c>
      <c r="T520" s="60" t="s">
        <v>41</v>
      </c>
      <c r="U520" s="60">
        <f t="shared" si="160"/>
        <v>1</v>
      </c>
      <c r="V520" s="60">
        <f t="shared" si="161"/>
        <v>2</v>
      </c>
      <c r="W520" s="60">
        <f t="shared" si="162"/>
        <v>7</v>
      </c>
      <c r="X520" s="60">
        <f t="shared" si="163"/>
        <v>9</v>
      </c>
      <c r="Y520" s="24">
        <f t="shared" si="164"/>
        <v>7</v>
      </c>
      <c r="Z520" s="24">
        <f t="shared" si="165"/>
        <v>6</v>
      </c>
      <c r="AA520" s="24">
        <f t="shared" si="166"/>
        <v>9</v>
      </c>
      <c r="AB520" s="24">
        <f t="shared" si="167"/>
        <v>9</v>
      </c>
      <c r="AC520" s="24">
        <f t="shared" si="168"/>
        <v>9</v>
      </c>
      <c r="AD520" s="24">
        <f t="shared" si="169"/>
        <v>9</v>
      </c>
      <c r="AE520" s="24">
        <f t="shared" si="170"/>
        <v>9</v>
      </c>
      <c r="AF520" s="24">
        <f t="shared" si="171"/>
        <v>1</v>
      </c>
      <c r="AG520" s="24">
        <f t="shared" si="172"/>
        <v>0</v>
      </c>
      <c r="AH520" s="24">
        <f t="shared" si="173"/>
        <v>1</v>
      </c>
      <c r="AI520" s="24">
        <f t="shared" si="174"/>
        <v>2</v>
      </c>
      <c r="AJ520" s="24">
        <f t="shared" si="175"/>
        <v>0</v>
      </c>
      <c r="AK520" s="24">
        <f t="shared" si="176"/>
        <v>2</v>
      </c>
      <c r="AL520" s="24">
        <f t="shared" si="177"/>
        <v>6</v>
      </c>
      <c r="AM520" s="2">
        <f t="shared" si="178"/>
        <v>49</v>
      </c>
      <c r="AN520" s="60">
        <f t="shared" si="179"/>
        <v>0</v>
      </c>
    </row>
    <row r="521" spans="1:40" ht="15.5" customHeight="1" x14ac:dyDescent="0.35">
      <c r="A521" s="60">
        <v>519</v>
      </c>
      <c r="B521" s="60">
        <v>519</v>
      </c>
      <c r="C521" s="60" t="s">
        <v>55</v>
      </c>
      <c r="D521" s="60" t="s">
        <v>145</v>
      </c>
      <c r="E521" s="60" t="s">
        <v>659</v>
      </c>
      <c r="I521" s="60" t="s">
        <v>40</v>
      </c>
      <c r="J521" s="60" t="s">
        <v>48</v>
      </c>
      <c r="K521" s="60" t="s">
        <v>41</v>
      </c>
      <c r="L521" s="60" t="s">
        <v>41</v>
      </c>
      <c r="M521" s="60" t="s">
        <v>43</v>
      </c>
      <c r="N521" s="60" t="s">
        <v>41</v>
      </c>
      <c r="O521" s="60" t="s">
        <v>64</v>
      </c>
      <c r="P521" s="60" t="s">
        <v>3</v>
      </c>
      <c r="Q521" s="60" t="s">
        <v>56</v>
      </c>
      <c r="R521" s="60" t="s">
        <v>41</v>
      </c>
      <c r="S521" s="60" t="s">
        <v>66</v>
      </c>
      <c r="T521" s="60" t="s">
        <v>48</v>
      </c>
      <c r="U521" s="60">
        <f t="shared" si="160"/>
        <v>4</v>
      </c>
      <c r="V521" s="60">
        <f t="shared" si="161"/>
        <v>4</v>
      </c>
      <c r="W521" s="60">
        <f t="shared" si="162"/>
        <v>3</v>
      </c>
      <c r="X521" s="60">
        <f t="shared" si="163"/>
        <v>9</v>
      </c>
      <c r="Y521" s="24">
        <f t="shared" si="164"/>
        <v>3</v>
      </c>
      <c r="Z521" s="24">
        <f t="shared" si="165"/>
        <v>5</v>
      </c>
      <c r="AA521" s="24">
        <f t="shared" si="166"/>
        <v>9</v>
      </c>
      <c r="AB521" s="24">
        <f t="shared" si="167"/>
        <v>9</v>
      </c>
      <c r="AC521" s="24">
        <f t="shared" si="168"/>
        <v>6</v>
      </c>
      <c r="AD521" s="24">
        <f t="shared" si="169"/>
        <v>9</v>
      </c>
      <c r="AE521" s="24">
        <f t="shared" si="170"/>
        <v>5</v>
      </c>
      <c r="AF521" s="24">
        <f t="shared" si="171"/>
        <v>2</v>
      </c>
      <c r="AG521" s="24">
        <f t="shared" si="172"/>
        <v>2</v>
      </c>
      <c r="AH521" s="24">
        <f t="shared" si="173"/>
        <v>4</v>
      </c>
      <c r="AI521" s="24">
        <f t="shared" si="174"/>
        <v>2</v>
      </c>
      <c r="AJ521" s="24">
        <f t="shared" si="175"/>
        <v>2</v>
      </c>
      <c r="AK521" s="24">
        <f t="shared" si="176"/>
        <v>4</v>
      </c>
      <c r="AL521" s="24">
        <f t="shared" si="177"/>
        <v>6</v>
      </c>
      <c r="AM521" s="2">
        <f t="shared" si="178"/>
        <v>37</v>
      </c>
      <c r="AN521" s="60">
        <f t="shared" si="179"/>
        <v>0</v>
      </c>
    </row>
    <row r="522" spans="1:40" ht="15.5" customHeight="1" x14ac:dyDescent="0.35">
      <c r="A522" s="60">
        <v>520</v>
      </c>
      <c r="B522" s="60">
        <v>520</v>
      </c>
      <c r="C522" s="60" t="s">
        <v>55</v>
      </c>
      <c r="D522" s="60" t="s">
        <v>145</v>
      </c>
      <c r="E522" s="60" t="s">
        <v>660</v>
      </c>
      <c r="I522" s="60" t="s">
        <v>48</v>
      </c>
      <c r="J522" s="60" t="s">
        <v>3</v>
      </c>
      <c r="K522" s="60" t="s">
        <v>41</v>
      </c>
      <c r="L522" s="60" t="s">
        <v>41</v>
      </c>
      <c r="M522" s="60" t="s">
        <v>43</v>
      </c>
      <c r="N522" s="60" t="s">
        <v>4</v>
      </c>
      <c r="O522" s="60" t="s">
        <v>64</v>
      </c>
      <c r="P522" s="60" t="s">
        <v>42</v>
      </c>
      <c r="Q522" s="60" t="s">
        <v>56</v>
      </c>
      <c r="R522" s="60" t="s">
        <v>41</v>
      </c>
      <c r="S522" s="60" t="s">
        <v>66</v>
      </c>
      <c r="T522" s="60" t="s">
        <v>49</v>
      </c>
      <c r="U522" s="60">
        <f t="shared" si="160"/>
        <v>3</v>
      </c>
      <c r="V522" s="60">
        <f t="shared" si="161"/>
        <v>5</v>
      </c>
      <c r="W522" s="60">
        <f t="shared" si="162"/>
        <v>5</v>
      </c>
      <c r="X522" s="60">
        <f t="shared" si="163"/>
        <v>9</v>
      </c>
      <c r="Y522" s="24">
        <f t="shared" si="164"/>
        <v>5</v>
      </c>
      <c r="Z522" s="24">
        <f t="shared" si="165"/>
        <v>6</v>
      </c>
      <c r="AA522" s="24">
        <f t="shared" si="166"/>
        <v>9</v>
      </c>
      <c r="AB522" s="24">
        <f t="shared" si="167"/>
        <v>8</v>
      </c>
      <c r="AC522" s="24">
        <f t="shared" si="168"/>
        <v>7</v>
      </c>
      <c r="AD522" s="24">
        <f t="shared" si="169"/>
        <v>9</v>
      </c>
      <c r="AE522" s="24">
        <f t="shared" si="170"/>
        <v>4</v>
      </c>
      <c r="AF522" s="24">
        <f t="shared" si="171"/>
        <v>2</v>
      </c>
      <c r="AG522" s="24">
        <f t="shared" si="172"/>
        <v>1</v>
      </c>
      <c r="AH522" s="24">
        <f t="shared" si="173"/>
        <v>3</v>
      </c>
      <c r="AI522" s="24">
        <f t="shared" si="174"/>
        <v>2</v>
      </c>
      <c r="AJ522" s="24">
        <f t="shared" si="175"/>
        <v>3</v>
      </c>
      <c r="AK522" s="24">
        <f t="shared" si="176"/>
        <v>5</v>
      </c>
      <c r="AL522" s="24">
        <f t="shared" si="177"/>
        <v>6</v>
      </c>
      <c r="AM522" s="2">
        <f t="shared" si="178"/>
        <v>39</v>
      </c>
      <c r="AN522" s="60">
        <f t="shared" si="179"/>
        <v>0</v>
      </c>
    </row>
    <row r="523" spans="1:40" ht="15.5" customHeight="1" x14ac:dyDescent="0.35">
      <c r="A523" s="60">
        <v>521</v>
      </c>
      <c r="B523" s="60">
        <v>521</v>
      </c>
      <c r="C523" s="60" t="s">
        <v>55</v>
      </c>
      <c r="D523" s="60" t="s">
        <v>145</v>
      </c>
      <c r="E523" s="60" t="s">
        <v>661</v>
      </c>
      <c r="I523" s="60" t="s">
        <v>4</v>
      </c>
      <c r="J523" s="60" t="s">
        <v>4</v>
      </c>
      <c r="K523" s="60" t="s">
        <v>41</v>
      </c>
      <c r="L523" s="60" t="s">
        <v>41</v>
      </c>
      <c r="M523" s="60" t="s">
        <v>43</v>
      </c>
      <c r="N523" s="60" t="s">
        <v>41</v>
      </c>
      <c r="O523" s="60" t="s">
        <v>70</v>
      </c>
      <c r="P523" s="60" t="s">
        <v>49</v>
      </c>
      <c r="Q523" s="60" t="s">
        <v>74</v>
      </c>
      <c r="R523" s="60" t="s">
        <v>42</v>
      </c>
      <c r="S523" s="60" t="s">
        <v>75</v>
      </c>
      <c r="T523" s="60" t="s">
        <v>42</v>
      </c>
      <c r="U523" s="60">
        <f t="shared" si="160"/>
        <v>1</v>
      </c>
      <c r="V523" s="60">
        <f t="shared" si="161"/>
        <v>5</v>
      </c>
      <c r="W523" s="60">
        <f t="shared" si="162"/>
        <v>8</v>
      </c>
      <c r="X523" s="60">
        <f t="shared" si="163"/>
        <v>9</v>
      </c>
      <c r="Y523" s="24">
        <f t="shared" si="164"/>
        <v>8</v>
      </c>
      <c r="Z523" s="24">
        <f t="shared" si="165"/>
        <v>8</v>
      </c>
      <c r="AA523" s="24">
        <f t="shared" si="166"/>
        <v>9</v>
      </c>
      <c r="AB523" s="24">
        <f t="shared" si="167"/>
        <v>9</v>
      </c>
      <c r="AC523" s="24">
        <f t="shared" si="168"/>
        <v>4</v>
      </c>
      <c r="AD523" s="24">
        <f t="shared" si="169"/>
        <v>7</v>
      </c>
      <c r="AE523" s="24">
        <f t="shared" si="170"/>
        <v>7</v>
      </c>
      <c r="AF523" s="24">
        <f t="shared" si="171"/>
        <v>0</v>
      </c>
      <c r="AG523" s="24">
        <f t="shared" si="172"/>
        <v>1</v>
      </c>
      <c r="AH523" s="24">
        <f t="shared" si="173"/>
        <v>1</v>
      </c>
      <c r="AI523" s="24">
        <f t="shared" si="174"/>
        <v>2</v>
      </c>
      <c r="AJ523" s="24">
        <f t="shared" si="175"/>
        <v>3</v>
      </c>
      <c r="AK523" s="24">
        <f t="shared" si="176"/>
        <v>5</v>
      </c>
      <c r="AL523" s="24">
        <f t="shared" si="177"/>
        <v>6</v>
      </c>
      <c r="AM523" s="2">
        <f t="shared" si="178"/>
        <v>43</v>
      </c>
      <c r="AN523" s="60">
        <f t="shared" si="179"/>
        <v>0</v>
      </c>
    </row>
    <row r="524" spans="1:40" ht="15.5" customHeight="1" x14ac:dyDescent="0.35">
      <c r="A524" s="60">
        <v>522</v>
      </c>
      <c r="B524" s="60">
        <v>522</v>
      </c>
      <c r="C524" s="60" t="s">
        <v>55</v>
      </c>
      <c r="D524" s="60" t="s">
        <v>145</v>
      </c>
      <c r="E524" s="60" t="s">
        <v>662</v>
      </c>
      <c r="I524" s="60" t="s">
        <v>3</v>
      </c>
      <c r="J524" s="60" t="s">
        <v>4</v>
      </c>
      <c r="K524" s="60" t="s">
        <v>41</v>
      </c>
      <c r="L524" s="60" t="s">
        <v>4</v>
      </c>
      <c r="M524" s="60" t="s">
        <v>63</v>
      </c>
      <c r="N524" s="60" t="s">
        <v>41</v>
      </c>
      <c r="O524" s="60" t="s">
        <v>51</v>
      </c>
      <c r="P524" s="60" t="s">
        <v>41</v>
      </c>
      <c r="Q524" s="60" t="s">
        <v>53</v>
      </c>
      <c r="R524" s="60" t="s">
        <v>41</v>
      </c>
      <c r="S524" s="60" t="s">
        <v>65</v>
      </c>
      <c r="T524" s="60" t="s">
        <v>41</v>
      </c>
      <c r="U524" s="60">
        <f t="shared" si="160"/>
        <v>1</v>
      </c>
      <c r="V524" s="60">
        <f t="shared" si="161"/>
        <v>3</v>
      </c>
      <c r="W524" s="60">
        <f t="shared" si="162"/>
        <v>6</v>
      </c>
      <c r="X524" s="60">
        <f t="shared" si="163"/>
        <v>8</v>
      </c>
      <c r="Y524" s="24">
        <f t="shared" si="164"/>
        <v>6</v>
      </c>
      <c r="Z524" s="24">
        <f t="shared" si="165"/>
        <v>8</v>
      </c>
      <c r="AA524" s="24">
        <f t="shared" si="166"/>
        <v>9</v>
      </c>
      <c r="AB524" s="24">
        <f t="shared" si="167"/>
        <v>9</v>
      </c>
      <c r="AC524" s="24">
        <f t="shared" si="168"/>
        <v>9</v>
      </c>
      <c r="AD524" s="24">
        <f t="shared" si="169"/>
        <v>9</v>
      </c>
      <c r="AE524" s="24">
        <f t="shared" si="170"/>
        <v>9</v>
      </c>
      <c r="AF524" s="24">
        <f t="shared" si="171"/>
        <v>1</v>
      </c>
      <c r="AG524" s="24">
        <f t="shared" si="172"/>
        <v>0</v>
      </c>
      <c r="AH524" s="24">
        <f t="shared" si="173"/>
        <v>1</v>
      </c>
      <c r="AI524" s="24">
        <f t="shared" si="174"/>
        <v>2</v>
      </c>
      <c r="AJ524" s="24">
        <f t="shared" si="175"/>
        <v>0</v>
      </c>
      <c r="AK524" s="24">
        <f t="shared" si="176"/>
        <v>2</v>
      </c>
      <c r="AL524" s="24">
        <f t="shared" si="177"/>
        <v>6</v>
      </c>
      <c r="AM524" s="2">
        <f t="shared" si="178"/>
        <v>50</v>
      </c>
      <c r="AN524" s="60">
        <f t="shared" si="179"/>
        <v>0</v>
      </c>
    </row>
    <row r="525" spans="1:40" ht="15.5" customHeight="1" x14ac:dyDescent="0.35">
      <c r="A525" s="60">
        <v>523</v>
      </c>
      <c r="B525" s="60">
        <v>523</v>
      </c>
      <c r="C525" s="60" t="s">
        <v>55</v>
      </c>
      <c r="D525" s="60" t="s">
        <v>145</v>
      </c>
      <c r="E525" s="60" t="s">
        <v>663</v>
      </c>
      <c r="I525" s="60" t="s">
        <v>40</v>
      </c>
      <c r="J525" s="60" t="s">
        <v>49</v>
      </c>
      <c r="K525" s="60" t="s">
        <v>41</v>
      </c>
      <c r="L525" s="60" t="s">
        <v>41</v>
      </c>
      <c r="M525" s="60" t="s">
        <v>63</v>
      </c>
      <c r="N525" s="60" t="s">
        <v>3</v>
      </c>
      <c r="O525" s="60" t="s">
        <v>51</v>
      </c>
      <c r="P525" s="60" t="s">
        <v>47</v>
      </c>
      <c r="Q525" s="60" t="s">
        <v>52</v>
      </c>
      <c r="R525" s="60" t="s">
        <v>40</v>
      </c>
      <c r="S525" s="60" t="s">
        <v>53</v>
      </c>
      <c r="T525" s="60" t="s">
        <v>41</v>
      </c>
      <c r="U525" s="60">
        <f t="shared" si="160"/>
        <v>5</v>
      </c>
      <c r="V525" s="60">
        <f t="shared" si="161"/>
        <v>5</v>
      </c>
      <c r="W525" s="60">
        <f t="shared" si="162"/>
        <v>3</v>
      </c>
      <c r="X525" s="60">
        <f t="shared" si="163"/>
        <v>9</v>
      </c>
      <c r="Y525" s="24">
        <f t="shared" si="164"/>
        <v>3</v>
      </c>
      <c r="Z525" s="24">
        <f t="shared" si="165"/>
        <v>4</v>
      </c>
      <c r="AA525" s="24">
        <f t="shared" si="166"/>
        <v>9</v>
      </c>
      <c r="AB525" s="24">
        <f t="shared" si="167"/>
        <v>6</v>
      </c>
      <c r="AC525" s="24">
        <f t="shared" si="168"/>
        <v>2</v>
      </c>
      <c r="AD525" s="24">
        <f t="shared" si="169"/>
        <v>3</v>
      </c>
      <c r="AE525" s="24">
        <f t="shared" si="170"/>
        <v>9</v>
      </c>
      <c r="AF525" s="24">
        <f t="shared" si="171"/>
        <v>2</v>
      </c>
      <c r="AG525" s="24">
        <f t="shared" si="172"/>
        <v>3</v>
      </c>
      <c r="AH525" s="24">
        <f t="shared" si="173"/>
        <v>5</v>
      </c>
      <c r="AI525" s="24">
        <f t="shared" si="174"/>
        <v>2</v>
      </c>
      <c r="AJ525" s="24">
        <f t="shared" si="175"/>
        <v>3</v>
      </c>
      <c r="AK525" s="24">
        <f t="shared" si="176"/>
        <v>5</v>
      </c>
      <c r="AL525" s="24">
        <f t="shared" si="177"/>
        <v>6</v>
      </c>
      <c r="AM525" s="2">
        <f t="shared" si="178"/>
        <v>27</v>
      </c>
      <c r="AN525" s="60">
        <f t="shared" si="179"/>
        <v>0</v>
      </c>
    </row>
    <row r="526" spans="1:40" ht="15.5" customHeight="1" x14ac:dyDescent="0.35">
      <c r="A526" s="60">
        <v>524</v>
      </c>
      <c r="B526" s="60">
        <v>524</v>
      </c>
      <c r="C526" s="60" t="s">
        <v>55</v>
      </c>
      <c r="D526" s="60" t="s">
        <v>145</v>
      </c>
      <c r="E526" s="60" t="s">
        <v>664</v>
      </c>
      <c r="I526" s="60" t="s">
        <v>4</v>
      </c>
      <c r="J526" s="60" t="s">
        <v>42</v>
      </c>
      <c r="K526" s="60" t="s">
        <v>41</v>
      </c>
      <c r="L526" s="60" t="s">
        <v>41</v>
      </c>
      <c r="M526" s="60" t="s">
        <v>59</v>
      </c>
      <c r="N526" s="60" t="s">
        <v>41</v>
      </c>
      <c r="O526" s="60" t="s">
        <v>67</v>
      </c>
      <c r="P526" s="60" t="s">
        <v>41</v>
      </c>
      <c r="Q526" s="60" t="s">
        <v>68</v>
      </c>
      <c r="R526" s="60" t="s">
        <v>41</v>
      </c>
      <c r="S526" s="60" t="s">
        <v>43</v>
      </c>
      <c r="T526" s="60" t="s">
        <v>41</v>
      </c>
      <c r="U526" s="60">
        <f t="shared" si="160"/>
        <v>0</v>
      </c>
      <c r="V526" s="60">
        <f t="shared" si="161"/>
        <v>2</v>
      </c>
      <c r="W526" s="60">
        <f t="shared" si="162"/>
        <v>8</v>
      </c>
      <c r="X526" s="60">
        <f t="shared" si="163"/>
        <v>9</v>
      </c>
      <c r="Y526" s="24">
        <f t="shared" si="164"/>
        <v>8</v>
      </c>
      <c r="Z526" s="24">
        <f t="shared" si="165"/>
        <v>7</v>
      </c>
      <c r="AA526" s="24">
        <f t="shared" si="166"/>
        <v>9</v>
      </c>
      <c r="AB526" s="24">
        <f t="shared" si="167"/>
        <v>9</v>
      </c>
      <c r="AC526" s="24">
        <f t="shared" si="168"/>
        <v>9</v>
      </c>
      <c r="AD526" s="24">
        <f t="shared" si="169"/>
        <v>9</v>
      </c>
      <c r="AE526" s="24">
        <f t="shared" si="170"/>
        <v>9</v>
      </c>
      <c r="AF526" s="24">
        <f t="shared" si="171"/>
        <v>0</v>
      </c>
      <c r="AG526" s="24">
        <f t="shared" si="172"/>
        <v>0</v>
      </c>
      <c r="AH526" s="24">
        <f t="shared" si="173"/>
        <v>0</v>
      </c>
      <c r="AI526" s="24">
        <f t="shared" si="174"/>
        <v>2</v>
      </c>
      <c r="AJ526" s="24">
        <f t="shared" si="175"/>
        <v>0</v>
      </c>
      <c r="AK526" s="24">
        <f t="shared" si="176"/>
        <v>2</v>
      </c>
      <c r="AL526" s="24">
        <f t="shared" si="177"/>
        <v>6</v>
      </c>
      <c r="AM526" s="2">
        <f t="shared" si="178"/>
        <v>51</v>
      </c>
      <c r="AN526" s="60">
        <f t="shared" si="179"/>
        <v>0</v>
      </c>
    </row>
    <row r="527" spans="1:40" ht="15.5" customHeight="1" x14ac:dyDescent="0.35">
      <c r="A527" s="60">
        <v>525</v>
      </c>
      <c r="B527" s="60">
        <v>525</v>
      </c>
      <c r="C527" s="60" t="s">
        <v>38</v>
      </c>
      <c r="D527" s="60" t="s">
        <v>145</v>
      </c>
      <c r="E527" s="60" t="s">
        <v>665</v>
      </c>
      <c r="I527" s="60" t="s">
        <v>41</v>
      </c>
      <c r="J527" s="60" t="s">
        <v>42</v>
      </c>
      <c r="K527" s="60" t="s">
        <v>41</v>
      </c>
      <c r="L527" s="60" t="s">
        <v>41</v>
      </c>
      <c r="M527" s="60" t="s">
        <v>43</v>
      </c>
      <c r="N527" s="60" t="s">
        <v>41</v>
      </c>
      <c r="O527" s="60" t="s">
        <v>64</v>
      </c>
      <c r="P527" s="60" t="s">
        <v>42</v>
      </c>
      <c r="Q527" s="60" t="s">
        <v>56</v>
      </c>
      <c r="R527" s="60" t="s">
        <v>41</v>
      </c>
      <c r="S527" s="60" t="s">
        <v>66</v>
      </c>
      <c r="T527" s="60" t="s">
        <v>41</v>
      </c>
      <c r="U527" s="60">
        <f t="shared" si="160"/>
        <v>0</v>
      </c>
      <c r="V527" s="60">
        <f t="shared" si="161"/>
        <v>2</v>
      </c>
      <c r="W527" s="60">
        <f t="shared" si="162"/>
        <v>9</v>
      </c>
      <c r="X527" s="60">
        <f t="shared" si="163"/>
        <v>9</v>
      </c>
      <c r="Y527" s="24">
        <f t="shared" si="164"/>
        <v>9</v>
      </c>
      <c r="Z527" s="24">
        <f t="shared" si="165"/>
        <v>7</v>
      </c>
      <c r="AA527" s="24">
        <f t="shared" si="166"/>
        <v>9</v>
      </c>
      <c r="AB527" s="24">
        <f t="shared" si="167"/>
        <v>9</v>
      </c>
      <c r="AC527" s="24">
        <f t="shared" si="168"/>
        <v>7</v>
      </c>
      <c r="AD527" s="24">
        <f t="shared" si="169"/>
        <v>9</v>
      </c>
      <c r="AE527" s="24">
        <f t="shared" si="170"/>
        <v>9</v>
      </c>
      <c r="AF527" s="24">
        <f t="shared" si="171"/>
        <v>0</v>
      </c>
      <c r="AG527" s="24">
        <f t="shared" si="172"/>
        <v>0</v>
      </c>
      <c r="AH527" s="24">
        <f t="shared" si="173"/>
        <v>0</v>
      </c>
      <c r="AI527" s="24">
        <f t="shared" si="174"/>
        <v>1</v>
      </c>
      <c r="AJ527" s="24">
        <f t="shared" si="175"/>
        <v>1</v>
      </c>
      <c r="AK527" s="24">
        <f t="shared" si="176"/>
        <v>2</v>
      </c>
      <c r="AL527" s="24">
        <f t="shared" si="177"/>
        <v>6</v>
      </c>
      <c r="AM527" s="2">
        <f t="shared" si="178"/>
        <v>50</v>
      </c>
      <c r="AN527" s="60">
        <f t="shared" si="179"/>
        <v>0</v>
      </c>
    </row>
    <row r="528" spans="1:40" ht="15.5" customHeight="1" x14ac:dyDescent="0.35">
      <c r="A528" s="60">
        <v>526</v>
      </c>
      <c r="B528" s="60">
        <v>526</v>
      </c>
      <c r="C528" s="60" t="s">
        <v>38</v>
      </c>
      <c r="D528" s="60" t="s">
        <v>145</v>
      </c>
      <c r="E528" s="60" t="s">
        <v>666</v>
      </c>
      <c r="I528" s="60" t="s">
        <v>47</v>
      </c>
      <c r="J528" s="60" t="s">
        <v>3</v>
      </c>
      <c r="K528" s="60" t="s">
        <v>41</v>
      </c>
      <c r="L528" s="60" t="s">
        <v>4</v>
      </c>
      <c r="M528" s="60" t="s">
        <v>43</v>
      </c>
      <c r="N528" s="60" t="s">
        <v>4</v>
      </c>
      <c r="O528" s="60" t="s">
        <v>52</v>
      </c>
      <c r="P528" s="60" t="s">
        <v>42</v>
      </c>
      <c r="Q528" s="60" t="s">
        <v>53</v>
      </c>
      <c r="R528" s="60" t="s">
        <v>4</v>
      </c>
      <c r="S528" s="60" t="s">
        <v>79</v>
      </c>
      <c r="T528" s="60" t="s">
        <v>40</v>
      </c>
      <c r="U528" s="60">
        <f t="shared" si="160"/>
        <v>3</v>
      </c>
      <c r="V528" s="60">
        <f t="shared" si="161"/>
        <v>7</v>
      </c>
      <c r="W528" s="60">
        <f t="shared" si="162"/>
        <v>2</v>
      </c>
      <c r="X528" s="60">
        <f t="shared" si="163"/>
        <v>8</v>
      </c>
      <c r="Y528" s="24">
        <f t="shared" si="164"/>
        <v>2</v>
      </c>
      <c r="Z528" s="24">
        <f t="shared" si="165"/>
        <v>6</v>
      </c>
      <c r="AA528" s="24">
        <f t="shared" si="166"/>
        <v>9</v>
      </c>
      <c r="AB528" s="24">
        <f t="shared" si="167"/>
        <v>8</v>
      </c>
      <c r="AC528" s="24">
        <f t="shared" si="168"/>
        <v>7</v>
      </c>
      <c r="AD528" s="24">
        <f t="shared" si="169"/>
        <v>8</v>
      </c>
      <c r="AE528" s="24">
        <f t="shared" si="170"/>
        <v>3</v>
      </c>
      <c r="AF528" s="24">
        <f t="shared" si="171"/>
        <v>2</v>
      </c>
      <c r="AG528" s="24">
        <f t="shared" si="172"/>
        <v>1</v>
      </c>
      <c r="AH528" s="24">
        <f t="shared" si="173"/>
        <v>3</v>
      </c>
      <c r="AI528" s="24">
        <f t="shared" si="174"/>
        <v>2</v>
      </c>
      <c r="AJ528" s="24">
        <f t="shared" si="175"/>
        <v>3</v>
      </c>
      <c r="AK528" s="24">
        <f t="shared" si="176"/>
        <v>5</v>
      </c>
      <c r="AL528" s="24">
        <f t="shared" si="177"/>
        <v>6</v>
      </c>
      <c r="AM528" s="2">
        <f t="shared" si="178"/>
        <v>35</v>
      </c>
      <c r="AN528" s="60">
        <f t="shared" si="179"/>
        <v>0</v>
      </c>
    </row>
    <row r="529" spans="1:40" ht="15.5" customHeight="1" x14ac:dyDescent="0.35">
      <c r="A529" s="60">
        <v>527</v>
      </c>
      <c r="B529" s="60">
        <v>527</v>
      </c>
      <c r="C529" s="60" t="s">
        <v>38</v>
      </c>
      <c r="D529" s="60" t="s">
        <v>145</v>
      </c>
      <c r="E529" s="60" t="s">
        <v>667</v>
      </c>
      <c r="I529" s="60" t="s">
        <v>41</v>
      </c>
      <c r="J529" s="60" t="s">
        <v>4</v>
      </c>
      <c r="K529" s="60" t="s">
        <v>41</v>
      </c>
      <c r="L529" s="60" t="s">
        <v>41</v>
      </c>
      <c r="M529" s="60" t="s">
        <v>59</v>
      </c>
      <c r="N529" s="60" t="s">
        <v>41</v>
      </c>
      <c r="O529" s="60" t="s">
        <v>67</v>
      </c>
      <c r="P529" s="60" t="s">
        <v>41</v>
      </c>
      <c r="Q529" s="60" t="s">
        <v>68</v>
      </c>
      <c r="R529" s="60" t="s">
        <v>41</v>
      </c>
      <c r="S529" s="60" t="s">
        <v>43</v>
      </c>
      <c r="T529" s="60" t="s">
        <v>41</v>
      </c>
      <c r="U529" s="60">
        <f t="shared" si="160"/>
        <v>0</v>
      </c>
      <c r="V529" s="60">
        <f t="shared" si="161"/>
        <v>1</v>
      </c>
      <c r="W529" s="60">
        <f t="shared" si="162"/>
        <v>9</v>
      </c>
      <c r="X529" s="60">
        <f t="shared" si="163"/>
        <v>9</v>
      </c>
      <c r="Y529" s="24">
        <f t="shared" si="164"/>
        <v>9</v>
      </c>
      <c r="Z529" s="24">
        <f t="shared" si="165"/>
        <v>8</v>
      </c>
      <c r="AA529" s="24">
        <f t="shared" si="166"/>
        <v>9</v>
      </c>
      <c r="AB529" s="24">
        <f t="shared" si="167"/>
        <v>9</v>
      </c>
      <c r="AC529" s="24">
        <f t="shared" si="168"/>
        <v>9</v>
      </c>
      <c r="AD529" s="24">
        <f t="shared" si="169"/>
        <v>9</v>
      </c>
      <c r="AE529" s="24">
        <f t="shared" si="170"/>
        <v>9</v>
      </c>
      <c r="AF529" s="24">
        <f t="shared" si="171"/>
        <v>0</v>
      </c>
      <c r="AG529" s="24">
        <f t="shared" si="172"/>
        <v>0</v>
      </c>
      <c r="AH529" s="24">
        <f t="shared" si="173"/>
        <v>0</v>
      </c>
      <c r="AI529" s="24">
        <f t="shared" si="174"/>
        <v>1</v>
      </c>
      <c r="AJ529" s="24">
        <f t="shared" si="175"/>
        <v>0</v>
      </c>
      <c r="AK529" s="24">
        <f t="shared" si="176"/>
        <v>1</v>
      </c>
      <c r="AL529" s="24">
        <f t="shared" si="177"/>
        <v>6</v>
      </c>
      <c r="AM529" s="2">
        <f t="shared" si="178"/>
        <v>53</v>
      </c>
      <c r="AN529" s="60">
        <f t="shared" si="179"/>
        <v>0</v>
      </c>
    </row>
    <row r="530" spans="1:40" ht="15.5" customHeight="1" x14ac:dyDescent="0.35">
      <c r="A530" s="60">
        <v>528</v>
      </c>
      <c r="B530" s="60">
        <v>528</v>
      </c>
      <c r="C530" s="60" t="s">
        <v>38</v>
      </c>
      <c r="D530" s="60" t="s">
        <v>145</v>
      </c>
      <c r="E530" s="60" t="s">
        <v>668</v>
      </c>
      <c r="I530" s="60" t="s">
        <v>40</v>
      </c>
      <c r="J530" s="60" t="s">
        <v>3</v>
      </c>
      <c r="K530" s="60" t="s">
        <v>41</v>
      </c>
      <c r="L530" s="60" t="s">
        <v>41</v>
      </c>
      <c r="M530" s="60" t="s">
        <v>43</v>
      </c>
      <c r="N530" s="60" t="s">
        <v>41</v>
      </c>
      <c r="O530" s="60" t="s">
        <v>52</v>
      </c>
      <c r="P530" s="60" t="s">
        <v>4</v>
      </c>
      <c r="Q530" s="60" t="s">
        <v>53</v>
      </c>
      <c r="R530" s="60" t="s">
        <v>4</v>
      </c>
      <c r="S530" s="60" t="s">
        <v>73</v>
      </c>
      <c r="T530" s="60" t="s">
        <v>4</v>
      </c>
      <c r="U530" s="60">
        <f t="shared" si="160"/>
        <v>2</v>
      </c>
      <c r="V530" s="60">
        <f t="shared" si="161"/>
        <v>5</v>
      </c>
      <c r="W530" s="60">
        <f t="shared" si="162"/>
        <v>3</v>
      </c>
      <c r="X530" s="60">
        <f t="shared" si="163"/>
        <v>9</v>
      </c>
      <c r="Y530" s="24">
        <f t="shared" si="164"/>
        <v>3</v>
      </c>
      <c r="Z530" s="24">
        <f t="shared" si="165"/>
        <v>6</v>
      </c>
      <c r="AA530" s="24">
        <f t="shared" si="166"/>
        <v>9</v>
      </c>
      <c r="AB530" s="24">
        <f t="shared" si="167"/>
        <v>9</v>
      </c>
      <c r="AC530" s="24">
        <f t="shared" si="168"/>
        <v>8</v>
      </c>
      <c r="AD530" s="24">
        <f t="shared" si="169"/>
        <v>8</v>
      </c>
      <c r="AE530" s="24">
        <f t="shared" si="170"/>
        <v>8</v>
      </c>
      <c r="AF530" s="24">
        <f t="shared" si="171"/>
        <v>2</v>
      </c>
      <c r="AG530" s="24">
        <f t="shared" si="172"/>
        <v>0</v>
      </c>
      <c r="AH530" s="24">
        <f t="shared" si="173"/>
        <v>2</v>
      </c>
      <c r="AI530" s="24">
        <f t="shared" si="174"/>
        <v>2</v>
      </c>
      <c r="AJ530" s="24">
        <f t="shared" si="175"/>
        <v>3</v>
      </c>
      <c r="AK530" s="24">
        <f t="shared" si="176"/>
        <v>5</v>
      </c>
      <c r="AL530" s="24">
        <f t="shared" si="177"/>
        <v>6</v>
      </c>
      <c r="AM530" s="2">
        <f t="shared" si="178"/>
        <v>42</v>
      </c>
      <c r="AN530" s="60">
        <f t="shared" si="179"/>
        <v>0</v>
      </c>
    </row>
    <row r="531" spans="1:40" ht="15.5" customHeight="1" x14ac:dyDescent="0.35">
      <c r="A531" s="60">
        <v>529</v>
      </c>
      <c r="B531" s="60">
        <v>529</v>
      </c>
      <c r="C531" s="60" t="s">
        <v>38</v>
      </c>
      <c r="D531" s="60" t="s">
        <v>145</v>
      </c>
      <c r="E531" s="60" t="s">
        <v>669</v>
      </c>
      <c r="I531" s="60" t="s">
        <v>49</v>
      </c>
      <c r="J531" s="60" t="s">
        <v>3</v>
      </c>
      <c r="K531" s="60" t="s">
        <v>41</v>
      </c>
      <c r="L531" s="60" t="s">
        <v>41</v>
      </c>
      <c r="M531" s="60" t="s">
        <v>43</v>
      </c>
      <c r="N531" s="60" t="s">
        <v>41</v>
      </c>
      <c r="O531" s="60" t="s">
        <v>52</v>
      </c>
      <c r="P531" s="60" t="s">
        <v>4</v>
      </c>
      <c r="Q531" s="60" t="s">
        <v>53</v>
      </c>
      <c r="R531" s="60" t="s">
        <v>4</v>
      </c>
      <c r="S531" s="60" t="s">
        <v>73</v>
      </c>
      <c r="T531" s="60" t="s">
        <v>48</v>
      </c>
      <c r="U531" s="60">
        <f t="shared" si="160"/>
        <v>3</v>
      </c>
      <c r="V531" s="60">
        <f t="shared" si="161"/>
        <v>5</v>
      </c>
      <c r="W531" s="60">
        <f t="shared" si="162"/>
        <v>4</v>
      </c>
      <c r="X531" s="60">
        <f t="shared" si="163"/>
        <v>9</v>
      </c>
      <c r="Y531" s="24">
        <f t="shared" si="164"/>
        <v>4</v>
      </c>
      <c r="Z531" s="24">
        <f t="shared" si="165"/>
        <v>6</v>
      </c>
      <c r="AA531" s="24">
        <f t="shared" si="166"/>
        <v>9</v>
      </c>
      <c r="AB531" s="24">
        <f t="shared" si="167"/>
        <v>9</v>
      </c>
      <c r="AC531" s="24">
        <f t="shared" si="168"/>
        <v>8</v>
      </c>
      <c r="AD531" s="24">
        <f t="shared" si="169"/>
        <v>8</v>
      </c>
      <c r="AE531" s="24">
        <f t="shared" si="170"/>
        <v>5</v>
      </c>
      <c r="AF531" s="24">
        <f t="shared" si="171"/>
        <v>2</v>
      </c>
      <c r="AG531" s="24">
        <f t="shared" si="172"/>
        <v>1</v>
      </c>
      <c r="AH531" s="24">
        <f t="shared" si="173"/>
        <v>3</v>
      </c>
      <c r="AI531" s="24">
        <f t="shared" si="174"/>
        <v>2</v>
      </c>
      <c r="AJ531" s="24">
        <f t="shared" si="175"/>
        <v>3</v>
      </c>
      <c r="AK531" s="24">
        <f t="shared" si="176"/>
        <v>5</v>
      </c>
      <c r="AL531" s="24">
        <f t="shared" si="177"/>
        <v>6</v>
      </c>
      <c r="AM531" s="2">
        <f t="shared" si="178"/>
        <v>40</v>
      </c>
      <c r="AN531" s="60">
        <f t="shared" si="179"/>
        <v>0</v>
      </c>
    </row>
    <row r="532" spans="1:40" ht="15.5" customHeight="1" x14ac:dyDescent="0.35">
      <c r="A532" s="60">
        <v>530</v>
      </c>
      <c r="B532" s="60">
        <v>530</v>
      </c>
      <c r="C532" s="60" t="s">
        <v>38</v>
      </c>
      <c r="D532" s="60" t="s">
        <v>145</v>
      </c>
      <c r="E532" s="60" t="s">
        <v>670</v>
      </c>
      <c r="I532" s="60" t="s">
        <v>40</v>
      </c>
      <c r="J532" s="60" t="s">
        <v>3</v>
      </c>
      <c r="K532" s="60" t="s">
        <v>41</v>
      </c>
      <c r="L532" s="60" t="s">
        <v>41</v>
      </c>
      <c r="M532" s="60" t="s">
        <v>59</v>
      </c>
      <c r="N532" s="60" t="s">
        <v>4</v>
      </c>
      <c r="O532" s="60" t="s">
        <v>60</v>
      </c>
      <c r="P532" s="60" t="s">
        <v>49</v>
      </c>
      <c r="Q532" s="60" t="s">
        <v>61</v>
      </c>
      <c r="R532" s="60" t="s">
        <v>40</v>
      </c>
      <c r="S532" s="60" t="s">
        <v>54</v>
      </c>
      <c r="T532" s="60" t="s">
        <v>41</v>
      </c>
      <c r="U532" s="60">
        <f t="shared" si="160"/>
        <v>4</v>
      </c>
      <c r="V532" s="60">
        <f t="shared" si="161"/>
        <v>5</v>
      </c>
      <c r="W532" s="60">
        <f t="shared" si="162"/>
        <v>3</v>
      </c>
      <c r="X532" s="60">
        <f t="shared" si="163"/>
        <v>9</v>
      </c>
      <c r="Y532" s="24">
        <f t="shared" si="164"/>
        <v>3</v>
      </c>
      <c r="Z532" s="24">
        <f t="shared" si="165"/>
        <v>6</v>
      </c>
      <c r="AA532" s="24">
        <f t="shared" si="166"/>
        <v>9</v>
      </c>
      <c r="AB532" s="24">
        <f t="shared" si="167"/>
        <v>8</v>
      </c>
      <c r="AC532" s="24">
        <f t="shared" si="168"/>
        <v>4</v>
      </c>
      <c r="AD532" s="24">
        <f t="shared" si="169"/>
        <v>3</v>
      </c>
      <c r="AE532" s="24">
        <f t="shared" si="170"/>
        <v>9</v>
      </c>
      <c r="AF532" s="24">
        <f t="shared" si="171"/>
        <v>2</v>
      </c>
      <c r="AG532" s="24">
        <f t="shared" si="172"/>
        <v>2</v>
      </c>
      <c r="AH532" s="24">
        <f t="shared" si="173"/>
        <v>4</v>
      </c>
      <c r="AI532" s="24">
        <f t="shared" si="174"/>
        <v>2</v>
      </c>
      <c r="AJ532" s="24">
        <f t="shared" si="175"/>
        <v>3</v>
      </c>
      <c r="AK532" s="24">
        <f t="shared" si="176"/>
        <v>5</v>
      </c>
      <c r="AL532" s="24">
        <f t="shared" si="177"/>
        <v>6</v>
      </c>
      <c r="AM532" s="2">
        <f t="shared" si="178"/>
        <v>33</v>
      </c>
      <c r="AN532" s="60">
        <f t="shared" si="179"/>
        <v>0</v>
      </c>
    </row>
    <row r="533" spans="1:40" ht="15.5" customHeight="1" x14ac:dyDescent="0.35">
      <c r="A533" s="60">
        <v>531</v>
      </c>
      <c r="B533" s="60">
        <v>531</v>
      </c>
      <c r="C533" s="60" t="s">
        <v>38</v>
      </c>
      <c r="D533" s="60" t="s">
        <v>145</v>
      </c>
      <c r="E533" s="60" t="s">
        <v>671</v>
      </c>
      <c r="I533" s="60" t="s">
        <v>3</v>
      </c>
      <c r="J533" s="60" t="s">
        <v>3</v>
      </c>
      <c r="K533" s="60" t="s">
        <v>41</v>
      </c>
      <c r="L533" s="60" t="s">
        <v>41</v>
      </c>
      <c r="M533" s="60" t="s">
        <v>63</v>
      </c>
      <c r="N533" s="60" t="s">
        <v>41</v>
      </c>
      <c r="O533" s="60" t="s">
        <v>51</v>
      </c>
      <c r="P533" s="60" t="s">
        <v>42</v>
      </c>
      <c r="Q533" s="60" t="s">
        <v>53</v>
      </c>
      <c r="R533" s="60" t="s">
        <v>4</v>
      </c>
      <c r="S533" s="60" t="s">
        <v>65</v>
      </c>
      <c r="T533" s="60" t="s">
        <v>42</v>
      </c>
      <c r="U533" s="60">
        <f t="shared" si="160"/>
        <v>2</v>
      </c>
      <c r="V533" s="60">
        <f t="shared" si="161"/>
        <v>5</v>
      </c>
      <c r="W533" s="60">
        <f t="shared" si="162"/>
        <v>6</v>
      </c>
      <c r="X533" s="60">
        <f t="shared" si="163"/>
        <v>9</v>
      </c>
      <c r="Y533" s="24">
        <f t="shared" si="164"/>
        <v>6</v>
      </c>
      <c r="Z533" s="24">
        <f t="shared" si="165"/>
        <v>6</v>
      </c>
      <c r="AA533" s="24">
        <f t="shared" si="166"/>
        <v>9</v>
      </c>
      <c r="AB533" s="24">
        <f t="shared" si="167"/>
        <v>9</v>
      </c>
      <c r="AC533" s="24">
        <f t="shared" si="168"/>
        <v>7</v>
      </c>
      <c r="AD533" s="24">
        <f t="shared" si="169"/>
        <v>8</v>
      </c>
      <c r="AE533" s="24">
        <f t="shared" si="170"/>
        <v>7</v>
      </c>
      <c r="AF533" s="24">
        <f t="shared" si="171"/>
        <v>2</v>
      </c>
      <c r="AG533" s="24">
        <f t="shared" si="172"/>
        <v>0</v>
      </c>
      <c r="AH533" s="24">
        <f t="shared" si="173"/>
        <v>2</v>
      </c>
      <c r="AI533" s="24">
        <f t="shared" si="174"/>
        <v>2</v>
      </c>
      <c r="AJ533" s="24">
        <f t="shared" si="175"/>
        <v>3</v>
      </c>
      <c r="AK533" s="24">
        <f t="shared" si="176"/>
        <v>5</v>
      </c>
      <c r="AL533" s="24">
        <f t="shared" si="177"/>
        <v>6</v>
      </c>
      <c r="AM533" s="2">
        <f t="shared" si="178"/>
        <v>43</v>
      </c>
      <c r="AN533" s="60">
        <f t="shared" si="179"/>
        <v>0</v>
      </c>
    </row>
    <row r="534" spans="1:40" ht="15.5" customHeight="1" x14ac:dyDescent="0.35">
      <c r="A534" s="60">
        <v>532</v>
      </c>
      <c r="B534" s="60">
        <v>532</v>
      </c>
      <c r="C534" s="60" t="s">
        <v>38</v>
      </c>
      <c r="D534" s="60" t="s">
        <v>145</v>
      </c>
      <c r="E534" s="60" t="s">
        <v>672</v>
      </c>
      <c r="I534" s="60" t="s">
        <v>49</v>
      </c>
      <c r="J534" s="60" t="s">
        <v>3</v>
      </c>
      <c r="K534" s="60" t="s">
        <v>41</v>
      </c>
      <c r="L534" s="60" t="s">
        <v>41</v>
      </c>
      <c r="M534" s="60" t="s">
        <v>57</v>
      </c>
      <c r="N534" s="60" t="s">
        <v>41</v>
      </c>
      <c r="O534" s="60" t="s">
        <v>72</v>
      </c>
      <c r="P534" s="60" t="s">
        <v>49</v>
      </c>
      <c r="Q534" s="60" t="s">
        <v>46</v>
      </c>
      <c r="R534" s="60" t="s">
        <v>42</v>
      </c>
      <c r="S534" s="60" t="s">
        <v>70</v>
      </c>
      <c r="T534" s="60" t="s">
        <v>47</v>
      </c>
      <c r="U534" s="60">
        <f t="shared" si="160"/>
        <v>4</v>
      </c>
      <c r="V534" s="60">
        <f t="shared" si="161"/>
        <v>5</v>
      </c>
      <c r="W534" s="60">
        <f t="shared" si="162"/>
        <v>4</v>
      </c>
      <c r="X534" s="60">
        <f t="shared" si="163"/>
        <v>9</v>
      </c>
      <c r="Y534" s="24">
        <f t="shared" si="164"/>
        <v>4</v>
      </c>
      <c r="Z534" s="24">
        <f t="shared" si="165"/>
        <v>6</v>
      </c>
      <c r="AA534" s="24">
        <f t="shared" si="166"/>
        <v>9</v>
      </c>
      <c r="AB534" s="24">
        <f t="shared" si="167"/>
        <v>9</v>
      </c>
      <c r="AC534" s="24">
        <f t="shared" si="168"/>
        <v>4</v>
      </c>
      <c r="AD534" s="24">
        <f t="shared" si="169"/>
        <v>7</v>
      </c>
      <c r="AE534" s="24">
        <f t="shared" si="170"/>
        <v>2</v>
      </c>
      <c r="AF534" s="24">
        <f t="shared" si="171"/>
        <v>2</v>
      </c>
      <c r="AG534" s="24">
        <f t="shared" si="172"/>
        <v>2</v>
      </c>
      <c r="AH534" s="24">
        <f t="shared" si="173"/>
        <v>4</v>
      </c>
      <c r="AI534" s="24">
        <f t="shared" si="174"/>
        <v>2</v>
      </c>
      <c r="AJ534" s="24">
        <f t="shared" si="175"/>
        <v>3</v>
      </c>
      <c r="AK534" s="24">
        <f t="shared" si="176"/>
        <v>5</v>
      </c>
      <c r="AL534" s="24">
        <f t="shared" si="177"/>
        <v>6</v>
      </c>
      <c r="AM534" s="2">
        <f t="shared" si="178"/>
        <v>32</v>
      </c>
      <c r="AN534" s="60">
        <f t="shared" si="179"/>
        <v>0</v>
      </c>
    </row>
    <row r="535" spans="1:40" ht="15.5" customHeight="1" x14ac:dyDescent="0.35">
      <c r="A535" s="60">
        <v>533</v>
      </c>
      <c r="B535" s="60">
        <v>533</v>
      </c>
      <c r="C535" s="60" t="s">
        <v>38</v>
      </c>
      <c r="D535" s="60" t="s">
        <v>145</v>
      </c>
      <c r="E535" s="60" t="s">
        <v>673</v>
      </c>
      <c r="I535" s="60" t="s">
        <v>40</v>
      </c>
      <c r="J535" s="60" t="s">
        <v>3</v>
      </c>
      <c r="K535" s="60" t="s">
        <v>41</v>
      </c>
      <c r="L535" s="60" t="s">
        <v>41</v>
      </c>
      <c r="M535" s="60" t="s">
        <v>63</v>
      </c>
      <c r="N535" s="60" t="s">
        <v>41</v>
      </c>
      <c r="O535" s="60" t="s">
        <v>43</v>
      </c>
      <c r="P535" s="60" t="s">
        <v>41</v>
      </c>
      <c r="Q535" s="60" t="s">
        <v>64</v>
      </c>
      <c r="R535" s="60" t="s">
        <v>48</v>
      </c>
      <c r="S535" s="60" t="s">
        <v>54</v>
      </c>
      <c r="T535" s="60" t="s">
        <v>42</v>
      </c>
      <c r="U535" s="60">
        <f t="shared" si="160"/>
        <v>3</v>
      </c>
      <c r="V535" s="60">
        <f t="shared" si="161"/>
        <v>4</v>
      </c>
      <c r="W535" s="60">
        <f t="shared" si="162"/>
        <v>3</v>
      </c>
      <c r="X535" s="60">
        <f t="shared" si="163"/>
        <v>9</v>
      </c>
      <c r="Y535" s="24">
        <f t="shared" si="164"/>
        <v>3</v>
      </c>
      <c r="Z535" s="24">
        <f t="shared" si="165"/>
        <v>6</v>
      </c>
      <c r="AA535" s="24">
        <f t="shared" si="166"/>
        <v>9</v>
      </c>
      <c r="AB535" s="24">
        <f t="shared" si="167"/>
        <v>9</v>
      </c>
      <c r="AC535" s="24">
        <f t="shared" si="168"/>
        <v>9</v>
      </c>
      <c r="AD535" s="24">
        <f t="shared" si="169"/>
        <v>5</v>
      </c>
      <c r="AE535" s="24">
        <f t="shared" si="170"/>
        <v>7</v>
      </c>
      <c r="AF535" s="24">
        <f t="shared" si="171"/>
        <v>2</v>
      </c>
      <c r="AG535" s="24">
        <f t="shared" si="172"/>
        <v>1</v>
      </c>
      <c r="AH535" s="24">
        <f t="shared" si="173"/>
        <v>3</v>
      </c>
      <c r="AI535" s="24">
        <f t="shared" si="174"/>
        <v>2</v>
      </c>
      <c r="AJ535" s="24">
        <f t="shared" si="175"/>
        <v>2</v>
      </c>
      <c r="AK535" s="24">
        <f t="shared" si="176"/>
        <v>4</v>
      </c>
      <c r="AL535" s="24">
        <f t="shared" si="177"/>
        <v>6</v>
      </c>
      <c r="AM535" s="2">
        <f t="shared" si="178"/>
        <v>39</v>
      </c>
      <c r="AN535" s="60">
        <f t="shared" si="179"/>
        <v>0</v>
      </c>
    </row>
    <row r="536" spans="1:40" ht="15.5" customHeight="1" x14ac:dyDescent="0.35">
      <c r="A536" s="60">
        <v>534</v>
      </c>
      <c r="B536" s="60">
        <v>534</v>
      </c>
      <c r="C536" s="60" t="s">
        <v>38</v>
      </c>
      <c r="D536" s="60" t="s">
        <v>145</v>
      </c>
      <c r="E536" s="60" t="s">
        <v>674</v>
      </c>
      <c r="I536" s="60" t="s">
        <v>47</v>
      </c>
      <c r="J536" s="60" t="s">
        <v>3</v>
      </c>
      <c r="K536" s="60" t="s">
        <v>41</v>
      </c>
      <c r="L536" s="60" t="s">
        <v>41</v>
      </c>
      <c r="M536" s="60" t="s">
        <v>63</v>
      </c>
      <c r="N536" s="60" t="s">
        <v>41</v>
      </c>
      <c r="O536" s="60" t="s">
        <v>43</v>
      </c>
      <c r="P536" s="60" t="s">
        <v>41</v>
      </c>
      <c r="Q536" s="60" t="s">
        <v>64</v>
      </c>
      <c r="R536" s="60" t="s">
        <v>3</v>
      </c>
      <c r="S536" s="60" t="s">
        <v>54</v>
      </c>
      <c r="T536" s="60" t="s">
        <v>48</v>
      </c>
      <c r="U536" s="60">
        <f t="shared" si="160"/>
        <v>4</v>
      </c>
      <c r="V536" s="60">
        <f t="shared" si="161"/>
        <v>4</v>
      </c>
      <c r="W536" s="60">
        <f t="shared" si="162"/>
        <v>2</v>
      </c>
      <c r="X536" s="60">
        <f t="shared" si="163"/>
        <v>9</v>
      </c>
      <c r="Y536" s="24">
        <f t="shared" si="164"/>
        <v>2</v>
      </c>
      <c r="Z536" s="24">
        <f t="shared" si="165"/>
        <v>6</v>
      </c>
      <c r="AA536" s="24">
        <f t="shared" si="166"/>
        <v>9</v>
      </c>
      <c r="AB536" s="24">
        <f t="shared" si="167"/>
        <v>9</v>
      </c>
      <c r="AC536" s="24">
        <f t="shared" si="168"/>
        <v>9</v>
      </c>
      <c r="AD536" s="24">
        <f t="shared" si="169"/>
        <v>6</v>
      </c>
      <c r="AE536" s="24">
        <f t="shared" si="170"/>
        <v>5</v>
      </c>
      <c r="AF536" s="24">
        <f t="shared" si="171"/>
        <v>2</v>
      </c>
      <c r="AG536" s="24">
        <f t="shared" si="172"/>
        <v>2</v>
      </c>
      <c r="AH536" s="24">
        <f t="shared" si="173"/>
        <v>4</v>
      </c>
      <c r="AI536" s="24">
        <f t="shared" si="174"/>
        <v>2</v>
      </c>
      <c r="AJ536" s="24">
        <f t="shared" si="175"/>
        <v>2</v>
      </c>
      <c r="AK536" s="24">
        <f t="shared" si="176"/>
        <v>4</v>
      </c>
      <c r="AL536" s="24">
        <f t="shared" si="177"/>
        <v>6</v>
      </c>
      <c r="AM536" s="2">
        <f t="shared" si="178"/>
        <v>37</v>
      </c>
      <c r="AN536" s="60">
        <f t="shared" si="179"/>
        <v>0</v>
      </c>
    </row>
    <row r="537" spans="1:40" ht="15.5" customHeight="1" x14ac:dyDescent="0.35">
      <c r="A537" s="60">
        <v>535</v>
      </c>
      <c r="B537" s="60">
        <v>535</v>
      </c>
      <c r="C537" s="60" t="s">
        <v>55</v>
      </c>
      <c r="D537" s="60" t="s">
        <v>145</v>
      </c>
      <c r="E537" s="60" t="s">
        <v>675</v>
      </c>
      <c r="I537" s="60" t="s">
        <v>41</v>
      </c>
      <c r="J537" s="60" t="s">
        <v>4</v>
      </c>
      <c r="K537" s="60" t="s">
        <v>41</v>
      </c>
      <c r="L537" s="60" t="s">
        <v>41</v>
      </c>
      <c r="M537" s="60" t="s">
        <v>43</v>
      </c>
      <c r="N537" s="60" t="s">
        <v>41</v>
      </c>
      <c r="O537" s="60" t="s">
        <v>52</v>
      </c>
      <c r="P537" s="60" t="s">
        <v>41</v>
      </c>
      <c r="Q537" s="60" t="s">
        <v>53</v>
      </c>
      <c r="R537" s="60" t="s">
        <v>41</v>
      </c>
      <c r="S537" s="60" t="s">
        <v>73</v>
      </c>
      <c r="T537" s="60" t="s">
        <v>4</v>
      </c>
      <c r="U537" s="60">
        <f t="shared" si="160"/>
        <v>0</v>
      </c>
      <c r="V537" s="60">
        <f t="shared" si="161"/>
        <v>2</v>
      </c>
      <c r="W537" s="60">
        <f t="shared" si="162"/>
        <v>9</v>
      </c>
      <c r="X537" s="60">
        <f t="shared" si="163"/>
        <v>9</v>
      </c>
      <c r="Y537" s="24">
        <f t="shared" si="164"/>
        <v>9</v>
      </c>
      <c r="Z537" s="24">
        <f t="shared" si="165"/>
        <v>8</v>
      </c>
      <c r="AA537" s="24">
        <f t="shared" si="166"/>
        <v>9</v>
      </c>
      <c r="AB537" s="24">
        <f t="shared" si="167"/>
        <v>9</v>
      </c>
      <c r="AC537" s="24">
        <f t="shared" si="168"/>
        <v>9</v>
      </c>
      <c r="AD537" s="24">
        <f t="shared" si="169"/>
        <v>9</v>
      </c>
      <c r="AE537" s="24">
        <f t="shared" si="170"/>
        <v>8</v>
      </c>
      <c r="AF537" s="24">
        <f t="shared" si="171"/>
        <v>0</v>
      </c>
      <c r="AG537" s="24">
        <f t="shared" si="172"/>
        <v>0</v>
      </c>
      <c r="AH537" s="24">
        <f t="shared" si="173"/>
        <v>0</v>
      </c>
      <c r="AI537" s="24">
        <f t="shared" si="174"/>
        <v>1</v>
      </c>
      <c r="AJ537" s="24">
        <f t="shared" si="175"/>
        <v>1</v>
      </c>
      <c r="AK537" s="24">
        <f t="shared" si="176"/>
        <v>2</v>
      </c>
      <c r="AL537" s="24">
        <f t="shared" si="177"/>
        <v>6</v>
      </c>
      <c r="AM537" s="2">
        <f t="shared" si="178"/>
        <v>52</v>
      </c>
      <c r="AN537" s="60">
        <f t="shared" si="179"/>
        <v>0</v>
      </c>
    </row>
    <row r="538" spans="1:40" ht="15.5" customHeight="1" x14ac:dyDescent="0.35">
      <c r="A538" s="60">
        <v>536</v>
      </c>
      <c r="B538" s="60">
        <v>536</v>
      </c>
      <c r="C538" s="60" t="s">
        <v>55</v>
      </c>
      <c r="D538" s="60" t="s">
        <v>145</v>
      </c>
      <c r="E538" s="60" t="s">
        <v>676</v>
      </c>
      <c r="I538" s="60" t="s">
        <v>3</v>
      </c>
      <c r="J538" s="60" t="s">
        <v>42</v>
      </c>
      <c r="K538" s="60" t="s">
        <v>41</v>
      </c>
      <c r="L538" s="60" t="s">
        <v>41</v>
      </c>
      <c r="M538" s="60" t="s">
        <v>63</v>
      </c>
      <c r="N538" s="60" t="s">
        <v>41</v>
      </c>
      <c r="O538" s="60" t="s">
        <v>51</v>
      </c>
      <c r="P538" s="60" t="s">
        <v>4</v>
      </c>
      <c r="Q538" s="60" t="s">
        <v>52</v>
      </c>
      <c r="R538" s="60" t="s">
        <v>41</v>
      </c>
      <c r="S538" s="60" t="s">
        <v>53</v>
      </c>
      <c r="T538" s="60" t="s">
        <v>41</v>
      </c>
      <c r="U538" s="60">
        <f t="shared" si="160"/>
        <v>1</v>
      </c>
      <c r="V538" s="60">
        <f t="shared" si="161"/>
        <v>3</v>
      </c>
      <c r="W538" s="60">
        <f t="shared" si="162"/>
        <v>6</v>
      </c>
      <c r="X538" s="60">
        <f t="shared" si="163"/>
        <v>9</v>
      </c>
      <c r="Y538" s="24">
        <f t="shared" si="164"/>
        <v>6</v>
      </c>
      <c r="Z538" s="24">
        <f t="shared" si="165"/>
        <v>7</v>
      </c>
      <c r="AA538" s="24">
        <f t="shared" si="166"/>
        <v>9</v>
      </c>
      <c r="AB538" s="24">
        <f t="shared" si="167"/>
        <v>9</v>
      </c>
      <c r="AC538" s="24">
        <f t="shared" si="168"/>
        <v>8</v>
      </c>
      <c r="AD538" s="24">
        <f t="shared" si="169"/>
        <v>9</v>
      </c>
      <c r="AE538" s="24">
        <f t="shared" si="170"/>
        <v>9</v>
      </c>
      <c r="AF538" s="24">
        <f t="shared" si="171"/>
        <v>1</v>
      </c>
      <c r="AG538" s="24">
        <f t="shared" si="172"/>
        <v>0</v>
      </c>
      <c r="AH538" s="24">
        <f t="shared" si="173"/>
        <v>1</v>
      </c>
      <c r="AI538" s="24">
        <f t="shared" si="174"/>
        <v>2</v>
      </c>
      <c r="AJ538" s="24">
        <f t="shared" si="175"/>
        <v>1</v>
      </c>
      <c r="AK538" s="24">
        <f t="shared" si="176"/>
        <v>3</v>
      </c>
      <c r="AL538" s="24">
        <f t="shared" si="177"/>
        <v>6</v>
      </c>
      <c r="AM538" s="2">
        <f t="shared" si="178"/>
        <v>48</v>
      </c>
      <c r="AN538" s="60">
        <f t="shared" si="179"/>
        <v>0</v>
      </c>
    </row>
    <row r="539" spans="1:40" ht="15.5" customHeight="1" x14ac:dyDescent="0.35">
      <c r="A539" s="60">
        <v>537</v>
      </c>
      <c r="B539" s="60">
        <v>537</v>
      </c>
      <c r="C539" s="60" t="s">
        <v>38</v>
      </c>
      <c r="D539" s="60" t="s">
        <v>145</v>
      </c>
      <c r="E539" s="60" t="s">
        <v>677</v>
      </c>
      <c r="I539" s="60" t="s">
        <v>40</v>
      </c>
      <c r="J539" s="60" t="s">
        <v>48</v>
      </c>
      <c r="K539" s="60" t="s">
        <v>41</v>
      </c>
      <c r="L539" s="60" t="s">
        <v>41</v>
      </c>
      <c r="M539" s="60" t="s">
        <v>59</v>
      </c>
      <c r="N539" s="60" t="s">
        <v>4</v>
      </c>
      <c r="O539" s="60" t="s">
        <v>67</v>
      </c>
      <c r="P539" s="60" t="s">
        <v>41</v>
      </c>
      <c r="Q539" s="60" t="s">
        <v>43</v>
      </c>
      <c r="R539" s="60" t="s">
        <v>41</v>
      </c>
      <c r="S539" s="60" t="s">
        <v>56</v>
      </c>
      <c r="T539" s="60" t="s">
        <v>41</v>
      </c>
      <c r="U539" s="60">
        <f t="shared" si="160"/>
        <v>2</v>
      </c>
      <c r="V539" s="60">
        <f t="shared" si="161"/>
        <v>3</v>
      </c>
      <c r="W539" s="60">
        <f t="shared" si="162"/>
        <v>3</v>
      </c>
      <c r="X539" s="60">
        <f t="shared" si="163"/>
        <v>9</v>
      </c>
      <c r="Y539" s="24">
        <f t="shared" si="164"/>
        <v>3</v>
      </c>
      <c r="Z539" s="24">
        <f t="shared" si="165"/>
        <v>5</v>
      </c>
      <c r="AA539" s="24">
        <f t="shared" si="166"/>
        <v>9</v>
      </c>
      <c r="AB539" s="24">
        <f t="shared" si="167"/>
        <v>8</v>
      </c>
      <c r="AC539" s="24">
        <f t="shared" si="168"/>
        <v>9</v>
      </c>
      <c r="AD539" s="24">
        <f t="shared" si="169"/>
        <v>9</v>
      </c>
      <c r="AE539" s="24">
        <f t="shared" si="170"/>
        <v>9</v>
      </c>
      <c r="AF539" s="24">
        <f t="shared" si="171"/>
        <v>2</v>
      </c>
      <c r="AG539" s="24">
        <f t="shared" si="172"/>
        <v>0</v>
      </c>
      <c r="AH539" s="24">
        <f t="shared" si="173"/>
        <v>2</v>
      </c>
      <c r="AI539" s="24">
        <f t="shared" si="174"/>
        <v>2</v>
      </c>
      <c r="AJ539" s="24">
        <f t="shared" si="175"/>
        <v>1</v>
      </c>
      <c r="AK539" s="24">
        <f t="shared" si="176"/>
        <v>3</v>
      </c>
      <c r="AL539" s="24">
        <f t="shared" si="177"/>
        <v>6</v>
      </c>
      <c r="AM539" s="2">
        <f t="shared" si="178"/>
        <v>43</v>
      </c>
      <c r="AN539" s="60">
        <f t="shared" si="179"/>
        <v>0</v>
      </c>
    </row>
    <row r="540" spans="1:40" ht="15.5" customHeight="1" x14ac:dyDescent="0.35">
      <c r="A540" s="60">
        <v>538</v>
      </c>
      <c r="B540" s="60">
        <v>538</v>
      </c>
      <c r="C540" s="60" t="s">
        <v>38</v>
      </c>
      <c r="D540" s="60" t="s">
        <v>145</v>
      </c>
      <c r="E540" s="60" t="s">
        <v>678</v>
      </c>
      <c r="I540" s="60" t="s">
        <v>40</v>
      </c>
      <c r="J540" s="60" t="s">
        <v>49</v>
      </c>
      <c r="K540" s="60" t="s">
        <v>41</v>
      </c>
      <c r="L540" s="60" t="s">
        <v>41</v>
      </c>
      <c r="M540" s="60" t="s">
        <v>43</v>
      </c>
      <c r="N540" s="60" t="s">
        <v>42</v>
      </c>
      <c r="O540" s="60" t="s">
        <v>52</v>
      </c>
      <c r="P540" s="60" t="s">
        <v>3</v>
      </c>
      <c r="Q540" s="60" t="s">
        <v>53</v>
      </c>
      <c r="R540" s="60" t="s">
        <v>41</v>
      </c>
      <c r="S540" s="60" t="s">
        <v>73</v>
      </c>
      <c r="T540" s="60" t="s">
        <v>49</v>
      </c>
      <c r="U540" s="60">
        <f t="shared" si="160"/>
        <v>4</v>
      </c>
      <c r="V540" s="60">
        <f t="shared" si="161"/>
        <v>5</v>
      </c>
      <c r="W540" s="60">
        <f t="shared" si="162"/>
        <v>3</v>
      </c>
      <c r="X540" s="60">
        <f t="shared" si="163"/>
        <v>9</v>
      </c>
      <c r="Y540" s="24">
        <f t="shared" si="164"/>
        <v>3</v>
      </c>
      <c r="Z540" s="24">
        <f t="shared" si="165"/>
        <v>4</v>
      </c>
      <c r="AA540" s="24">
        <f t="shared" si="166"/>
        <v>9</v>
      </c>
      <c r="AB540" s="24">
        <f t="shared" si="167"/>
        <v>7</v>
      </c>
      <c r="AC540" s="24">
        <f t="shared" si="168"/>
        <v>6</v>
      </c>
      <c r="AD540" s="24">
        <f t="shared" si="169"/>
        <v>9</v>
      </c>
      <c r="AE540" s="24">
        <f t="shared" si="170"/>
        <v>4</v>
      </c>
      <c r="AF540" s="24">
        <f t="shared" si="171"/>
        <v>2</v>
      </c>
      <c r="AG540" s="24">
        <f t="shared" si="172"/>
        <v>2</v>
      </c>
      <c r="AH540" s="24">
        <f t="shared" si="173"/>
        <v>4</v>
      </c>
      <c r="AI540" s="24">
        <f t="shared" si="174"/>
        <v>2</v>
      </c>
      <c r="AJ540" s="24">
        <f t="shared" si="175"/>
        <v>3</v>
      </c>
      <c r="AK540" s="24">
        <f t="shared" si="176"/>
        <v>5</v>
      </c>
      <c r="AL540" s="24">
        <f t="shared" si="177"/>
        <v>6</v>
      </c>
      <c r="AM540" s="2">
        <f t="shared" si="178"/>
        <v>33</v>
      </c>
      <c r="AN540" s="60">
        <f t="shared" si="179"/>
        <v>0</v>
      </c>
    </row>
    <row r="541" spans="1:40" ht="15.5" customHeight="1" x14ac:dyDescent="0.35">
      <c r="A541" s="60">
        <v>539</v>
      </c>
      <c r="B541" s="60">
        <v>539</v>
      </c>
      <c r="C541" s="60" t="s">
        <v>38</v>
      </c>
      <c r="D541" s="60" t="s">
        <v>145</v>
      </c>
      <c r="E541" s="60" t="s">
        <v>679</v>
      </c>
      <c r="I541" s="60" t="s">
        <v>40</v>
      </c>
      <c r="J541" s="60" t="s">
        <v>48</v>
      </c>
      <c r="K541" s="60" t="s">
        <v>41</v>
      </c>
      <c r="L541" s="60" t="s">
        <v>41</v>
      </c>
      <c r="M541" s="60" t="s">
        <v>43</v>
      </c>
      <c r="N541" s="60" t="s">
        <v>41</v>
      </c>
      <c r="O541" s="60" t="s">
        <v>69</v>
      </c>
      <c r="P541" s="60" t="s">
        <v>40</v>
      </c>
      <c r="Q541" s="60" t="s">
        <v>70</v>
      </c>
      <c r="R541" s="60" t="s">
        <v>40</v>
      </c>
      <c r="S541" s="60" t="s">
        <v>71</v>
      </c>
      <c r="T541" s="60" t="s">
        <v>3</v>
      </c>
      <c r="U541" s="60">
        <f t="shared" si="160"/>
        <v>5</v>
      </c>
      <c r="V541" s="60">
        <f t="shared" si="161"/>
        <v>5</v>
      </c>
      <c r="W541" s="60">
        <f t="shared" si="162"/>
        <v>3</v>
      </c>
      <c r="X541" s="60">
        <f t="shared" si="163"/>
        <v>9</v>
      </c>
      <c r="Y541" s="24">
        <f t="shared" si="164"/>
        <v>3</v>
      </c>
      <c r="Z541" s="24">
        <f t="shared" si="165"/>
        <v>5</v>
      </c>
      <c r="AA541" s="24">
        <f t="shared" si="166"/>
        <v>9</v>
      </c>
      <c r="AB541" s="24">
        <f t="shared" si="167"/>
        <v>9</v>
      </c>
      <c r="AC541" s="24">
        <f t="shared" si="168"/>
        <v>3</v>
      </c>
      <c r="AD541" s="24">
        <f t="shared" si="169"/>
        <v>3</v>
      </c>
      <c r="AE541" s="24">
        <f t="shared" si="170"/>
        <v>6</v>
      </c>
      <c r="AF541" s="24">
        <f t="shared" si="171"/>
        <v>2</v>
      </c>
      <c r="AG541" s="24">
        <f t="shared" si="172"/>
        <v>3</v>
      </c>
      <c r="AH541" s="24">
        <f t="shared" si="173"/>
        <v>5</v>
      </c>
      <c r="AI541" s="24">
        <f t="shared" si="174"/>
        <v>2</v>
      </c>
      <c r="AJ541" s="24">
        <f t="shared" si="175"/>
        <v>3</v>
      </c>
      <c r="AK541" s="24">
        <f t="shared" si="176"/>
        <v>5</v>
      </c>
      <c r="AL541" s="24">
        <f t="shared" si="177"/>
        <v>6</v>
      </c>
      <c r="AM541" s="2">
        <f t="shared" si="178"/>
        <v>29</v>
      </c>
      <c r="AN541" s="60">
        <f t="shared" si="179"/>
        <v>0</v>
      </c>
    </row>
    <row r="542" spans="1:40" ht="15.5" customHeight="1" x14ac:dyDescent="0.35">
      <c r="A542" s="60">
        <v>540</v>
      </c>
      <c r="B542" s="60">
        <v>540</v>
      </c>
      <c r="C542" s="60" t="s">
        <v>55</v>
      </c>
      <c r="D542" s="60" t="s">
        <v>145</v>
      </c>
      <c r="E542" s="60" t="s">
        <v>680</v>
      </c>
      <c r="I542" s="60" t="s">
        <v>47</v>
      </c>
      <c r="J542" s="60" t="s">
        <v>48</v>
      </c>
      <c r="K542" s="60" t="s">
        <v>41</v>
      </c>
      <c r="L542" s="60" t="s">
        <v>41</v>
      </c>
      <c r="M542" s="60" t="s">
        <v>65</v>
      </c>
      <c r="N542" s="60" t="s">
        <v>3</v>
      </c>
      <c r="O542" s="60" t="s">
        <v>70</v>
      </c>
      <c r="P542" s="60" t="s">
        <v>47</v>
      </c>
      <c r="Q542" s="60" t="s">
        <v>74</v>
      </c>
      <c r="R542" s="60" t="s">
        <v>3</v>
      </c>
      <c r="S542" s="60" t="s">
        <v>75</v>
      </c>
      <c r="T542" s="60" t="s">
        <v>48</v>
      </c>
      <c r="U542" s="60">
        <f t="shared" si="160"/>
        <v>6</v>
      </c>
      <c r="V542" s="60">
        <f t="shared" si="161"/>
        <v>6</v>
      </c>
      <c r="W542" s="60">
        <f t="shared" si="162"/>
        <v>2</v>
      </c>
      <c r="X542" s="60">
        <f t="shared" si="163"/>
        <v>9</v>
      </c>
      <c r="Y542" s="24">
        <f t="shared" si="164"/>
        <v>2</v>
      </c>
      <c r="Z542" s="24">
        <f t="shared" si="165"/>
        <v>5</v>
      </c>
      <c r="AA542" s="24">
        <f t="shared" si="166"/>
        <v>9</v>
      </c>
      <c r="AB542" s="24">
        <f t="shared" si="167"/>
        <v>6</v>
      </c>
      <c r="AC542" s="24">
        <f t="shared" si="168"/>
        <v>2</v>
      </c>
      <c r="AD542" s="24">
        <f t="shared" si="169"/>
        <v>6</v>
      </c>
      <c r="AE542" s="24">
        <f t="shared" si="170"/>
        <v>5</v>
      </c>
      <c r="AF542" s="24">
        <f t="shared" si="171"/>
        <v>2</v>
      </c>
      <c r="AG542" s="24">
        <f t="shared" si="172"/>
        <v>3</v>
      </c>
      <c r="AH542" s="24">
        <f t="shared" si="173"/>
        <v>5</v>
      </c>
      <c r="AI542" s="24">
        <f t="shared" si="174"/>
        <v>2</v>
      </c>
      <c r="AJ542" s="24">
        <f t="shared" si="175"/>
        <v>3</v>
      </c>
      <c r="AK542" s="24">
        <f t="shared" si="176"/>
        <v>5</v>
      </c>
      <c r="AL542" s="24">
        <f t="shared" si="177"/>
        <v>6</v>
      </c>
      <c r="AM542" s="2">
        <f t="shared" si="178"/>
        <v>29</v>
      </c>
      <c r="AN542" s="60">
        <f t="shared" si="179"/>
        <v>0</v>
      </c>
    </row>
    <row r="543" spans="1:40" ht="15.5" customHeight="1" x14ac:dyDescent="0.35">
      <c r="A543" s="60">
        <v>541</v>
      </c>
      <c r="B543" s="60">
        <v>541</v>
      </c>
      <c r="C543" s="60" t="s">
        <v>55</v>
      </c>
      <c r="D543" s="60" t="s">
        <v>145</v>
      </c>
      <c r="E543" s="60" t="s">
        <v>681</v>
      </c>
      <c r="I543" s="60" t="s">
        <v>49</v>
      </c>
      <c r="J543" s="60" t="s">
        <v>48</v>
      </c>
      <c r="K543" s="60" t="s">
        <v>41</v>
      </c>
      <c r="L543" s="60" t="s">
        <v>4</v>
      </c>
      <c r="M543" s="60" t="s">
        <v>66</v>
      </c>
      <c r="N543" s="60" t="s">
        <v>49</v>
      </c>
      <c r="O543" s="60" t="s">
        <v>70</v>
      </c>
      <c r="P543" s="60" t="s">
        <v>47</v>
      </c>
      <c r="Q543" s="60" t="s">
        <v>74</v>
      </c>
      <c r="R543" s="60" t="s">
        <v>3</v>
      </c>
      <c r="S543" s="60" t="s">
        <v>75</v>
      </c>
      <c r="T543" s="60" t="s">
        <v>40</v>
      </c>
      <c r="U543" s="60">
        <f t="shared" si="160"/>
        <v>6</v>
      </c>
      <c r="V543" s="60">
        <f t="shared" si="161"/>
        <v>7</v>
      </c>
      <c r="W543" s="60">
        <f t="shared" si="162"/>
        <v>4</v>
      </c>
      <c r="X543" s="60">
        <f t="shared" si="163"/>
        <v>8</v>
      </c>
      <c r="Y543" s="24">
        <f t="shared" si="164"/>
        <v>4</v>
      </c>
      <c r="Z543" s="24">
        <f t="shared" si="165"/>
        <v>5</v>
      </c>
      <c r="AA543" s="24">
        <f t="shared" si="166"/>
        <v>9</v>
      </c>
      <c r="AB543" s="24">
        <f t="shared" si="167"/>
        <v>4</v>
      </c>
      <c r="AC543" s="24">
        <f t="shared" si="168"/>
        <v>2</v>
      </c>
      <c r="AD543" s="24">
        <f t="shared" si="169"/>
        <v>6</v>
      </c>
      <c r="AE543" s="24">
        <f t="shared" si="170"/>
        <v>3</v>
      </c>
      <c r="AF543" s="24">
        <f t="shared" si="171"/>
        <v>2</v>
      </c>
      <c r="AG543" s="24">
        <f t="shared" si="172"/>
        <v>3</v>
      </c>
      <c r="AH543" s="24">
        <f t="shared" si="173"/>
        <v>5</v>
      </c>
      <c r="AI543" s="24">
        <f t="shared" si="174"/>
        <v>2</v>
      </c>
      <c r="AJ543" s="24">
        <f t="shared" si="175"/>
        <v>3</v>
      </c>
      <c r="AK543" s="24">
        <f t="shared" si="176"/>
        <v>5</v>
      </c>
      <c r="AL543" s="24">
        <f t="shared" si="177"/>
        <v>6</v>
      </c>
      <c r="AM543" s="2">
        <f t="shared" si="178"/>
        <v>27</v>
      </c>
      <c r="AN543" s="60">
        <f t="shared" si="179"/>
        <v>0</v>
      </c>
    </row>
    <row r="544" spans="1:40" ht="15.5" customHeight="1" x14ac:dyDescent="0.35">
      <c r="A544" s="60">
        <v>542</v>
      </c>
      <c r="B544" s="60">
        <v>542</v>
      </c>
      <c r="C544" s="60" t="s">
        <v>38</v>
      </c>
      <c r="D544" s="60" t="s">
        <v>145</v>
      </c>
      <c r="E544" s="60" t="s">
        <v>682</v>
      </c>
      <c r="I544" s="60" t="s">
        <v>62</v>
      </c>
      <c r="J544" s="60" t="s">
        <v>49</v>
      </c>
      <c r="K544" s="60" t="s">
        <v>4</v>
      </c>
      <c r="L544" s="60" t="s">
        <v>42</v>
      </c>
      <c r="M544" s="60" t="s">
        <v>63</v>
      </c>
      <c r="N544" s="60" t="s">
        <v>48</v>
      </c>
      <c r="O544" s="60" t="s">
        <v>43</v>
      </c>
      <c r="P544" s="60" t="s">
        <v>3</v>
      </c>
      <c r="Q544" s="60" t="s">
        <v>64</v>
      </c>
      <c r="R544" s="60" t="s">
        <v>49</v>
      </c>
      <c r="S544" s="60" t="s">
        <v>54</v>
      </c>
      <c r="T544" s="60" t="s">
        <v>40</v>
      </c>
      <c r="U544" s="60">
        <f t="shared" si="160"/>
        <v>6</v>
      </c>
      <c r="V544" s="60">
        <f t="shared" si="161"/>
        <v>8</v>
      </c>
      <c r="W544" s="60">
        <f t="shared" si="162"/>
        <v>1</v>
      </c>
      <c r="X544" s="60">
        <f t="shared" si="163"/>
        <v>7</v>
      </c>
      <c r="Y544" s="24">
        <f t="shared" si="164"/>
        <v>1</v>
      </c>
      <c r="Z544" s="24">
        <f t="shared" si="165"/>
        <v>4</v>
      </c>
      <c r="AA544" s="24">
        <f t="shared" si="166"/>
        <v>8</v>
      </c>
      <c r="AB544" s="24">
        <f t="shared" si="167"/>
        <v>5</v>
      </c>
      <c r="AC544" s="24">
        <f t="shared" si="168"/>
        <v>6</v>
      </c>
      <c r="AD544" s="24">
        <f t="shared" si="169"/>
        <v>4</v>
      </c>
      <c r="AE544" s="24">
        <f t="shared" si="170"/>
        <v>3</v>
      </c>
      <c r="AF544" s="24">
        <f t="shared" si="171"/>
        <v>2</v>
      </c>
      <c r="AG544" s="24">
        <f t="shared" si="172"/>
        <v>3</v>
      </c>
      <c r="AH544" s="24">
        <f t="shared" si="173"/>
        <v>5</v>
      </c>
      <c r="AI544" s="24">
        <f t="shared" si="174"/>
        <v>3</v>
      </c>
      <c r="AJ544" s="24">
        <f t="shared" si="175"/>
        <v>3</v>
      </c>
      <c r="AK544" s="24">
        <f t="shared" si="176"/>
        <v>6</v>
      </c>
      <c r="AL544" s="24">
        <f t="shared" si="177"/>
        <v>6</v>
      </c>
      <c r="AM544" s="2">
        <f t="shared" si="178"/>
        <v>25</v>
      </c>
      <c r="AN544" s="60">
        <f t="shared" si="179"/>
        <v>1</v>
      </c>
    </row>
    <row r="545" spans="1:40" ht="15.5" customHeight="1" x14ac:dyDescent="0.35">
      <c r="A545" s="60">
        <v>543</v>
      </c>
      <c r="B545" s="60">
        <v>543</v>
      </c>
      <c r="C545" s="60" t="s">
        <v>38</v>
      </c>
      <c r="D545" s="60" t="s">
        <v>145</v>
      </c>
      <c r="E545" s="60" t="s">
        <v>683</v>
      </c>
      <c r="I545" s="60" t="s">
        <v>49</v>
      </c>
      <c r="J545" s="60" t="s">
        <v>48</v>
      </c>
      <c r="K545" s="60" t="s">
        <v>41</v>
      </c>
      <c r="L545" s="60" t="s">
        <v>41</v>
      </c>
      <c r="M545" s="60" t="s">
        <v>63</v>
      </c>
      <c r="N545" s="60" t="s">
        <v>41</v>
      </c>
      <c r="O545" s="60" t="s">
        <v>51</v>
      </c>
      <c r="P545" s="60" t="s">
        <v>42</v>
      </c>
      <c r="Q545" s="60" t="s">
        <v>52</v>
      </c>
      <c r="R545" s="60" t="s">
        <v>4</v>
      </c>
      <c r="S545" s="60" t="s">
        <v>65</v>
      </c>
      <c r="T545" s="60" t="s">
        <v>4</v>
      </c>
      <c r="U545" s="60">
        <f t="shared" si="160"/>
        <v>2</v>
      </c>
      <c r="V545" s="60">
        <f t="shared" si="161"/>
        <v>5</v>
      </c>
      <c r="W545" s="60">
        <f t="shared" si="162"/>
        <v>4</v>
      </c>
      <c r="X545" s="60">
        <f t="shared" si="163"/>
        <v>9</v>
      </c>
      <c r="Y545" s="24">
        <f t="shared" si="164"/>
        <v>4</v>
      </c>
      <c r="Z545" s="24">
        <f t="shared" si="165"/>
        <v>5</v>
      </c>
      <c r="AA545" s="24">
        <f t="shared" si="166"/>
        <v>9</v>
      </c>
      <c r="AB545" s="24">
        <f t="shared" si="167"/>
        <v>9</v>
      </c>
      <c r="AC545" s="24">
        <f t="shared" si="168"/>
        <v>7</v>
      </c>
      <c r="AD545" s="24">
        <f t="shared" si="169"/>
        <v>8</v>
      </c>
      <c r="AE545" s="24">
        <f t="shared" si="170"/>
        <v>8</v>
      </c>
      <c r="AF545" s="24">
        <f t="shared" si="171"/>
        <v>2</v>
      </c>
      <c r="AG545" s="24">
        <f t="shared" si="172"/>
        <v>0</v>
      </c>
      <c r="AH545" s="24">
        <f t="shared" si="173"/>
        <v>2</v>
      </c>
      <c r="AI545" s="24">
        <f t="shared" si="174"/>
        <v>2</v>
      </c>
      <c r="AJ545" s="24">
        <f t="shared" si="175"/>
        <v>3</v>
      </c>
      <c r="AK545" s="24">
        <f t="shared" si="176"/>
        <v>5</v>
      </c>
      <c r="AL545" s="24">
        <f t="shared" si="177"/>
        <v>6</v>
      </c>
      <c r="AM545" s="2">
        <f t="shared" si="178"/>
        <v>41</v>
      </c>
      <c r="AN545" s="60">
        <f t="shared" si="179"/>
        <v>0</v>
      </c>
    </row>
    <row r="546" spans="1:40" ht="15.5" customHeight="1" x14ac:dyDescent="0.35">
      <c r="A546" s="60">
        <v>544</v>
      </c>
      <c r="B546" s="60">
        <v>544</v>
      </c>
      <c r="C546" s="60" t="s">
        <v>55</v>
      </c>
      <c r="D546" s="60" t="s">
        <v>145</v>
      </c>
      <c r="E546" s="60" t="s">
        <v>684</v>
      </c>
      <c r="I546" s="60" t="s">
        <v>40</v>
      </c>
      <c r="J546" s="60" t="s">
        <v>48</v>
      </c>
      <c r="K546" s="60" t="s">
        <v>42</v>
      </c>
      <c r="L546" s="60" t="s">
        <v>4</v>
      </c>
      <c r="M546" s="60" t="s">
        <v>59</v>
      </c>
      <c r="N546" s="60" t="s">
        <v>4</v>
      </c>
      <c r="O546" s="60" t="s">
        <v>67</v>
      </c>
      <c r="P546" s="60" t="s">
        <v>3</v>
      </c>
      <c r="Q546" s="60" t="s">
        <v>68</v>
      </c>
      <c r="R546" s="60" t="s">
        <v>3</v>
      </c>
      <c r="S546" s="60" t="s">
        <v>43</v>
      </c>
      <c r="T546" s="60" t="s">
        <v>4</v>
      </c>
      <c r="U546" s="60">
        <f t="shared" si="160"/>
        <v>4</v>
      </c>
      <c r="V546" s="60">
        <f t="shared" si="161"/>
        <v>8</v>
      </c>
      <c r="W546" s="60">
        <f t="shared" si="162"/>
        <v>3</v>
      </c>
      <c r="X546" s="60">
        <f t="shared" si="163"/>
        <v>8</v>
      </c>
      <c r="Y546" s="24">
        <f t="shared" si="164"/>
        <v>3</v>
      </c>
      <c r="Z546" s="24">
        <f t="shared" si="165"/>
        <v>5</v>
      </c>
      <c r="AA546" s="24">
        <f t="shared" si="166"/>
        <v>7</v>
      </c>
      <c r="AB546" s="24">
        <f t="shared" si="167"/>
        <v>8</v>
      </c>
      <c r="AC546" s="24">
        <f t="shared" si="168"/>
        <v>6</v>
      </c>
      <c r="AD546" s="24">
        <f t="shared" si="169"/>
        <v>6</v>
      </c>
      <c r="AE546" s="24">
        <f t="shared" si="170"/>
        <v>8</v>
      </c>
      <c r="AF546" s="24">
        <f t="shared" si="171"/>
        <v>2</v>
      </c>
      <c r="AG546" s="24">
        <f t="shared" si="172"/>
        <v>2</v>
      </c>
      <c r="AH546" s="24">
        <f t="shared" si="173"/>
        <v>4</v>
      </c>
      <c r="AI546" s="24">
        <f t="shared" si="174"/>
        <v>3</v>
      </c>
      <c r="AJ546" s="24">
        <f t="shared" si="175"/>
        <v>3</v>
      </c>
      <c r="AK546" s="24">
        <f t="shared" si="176"/>
        <v>6</v>
      </c>
      <c r="AL546" s="24">
        <f t="shared" si="177"/>
        <v>6</v>
      </c>
      <c r="AM546" s="2">
        <f t="shared" si="178"/>
        <v>35</v>
      </c>
      <c r="AN546" s="60">
        <f t="shared" si="179"/>
        <v>0</v>
      </c>
    </row>
    <row r="547" spans="1:40" ht="15.5" customHeight="1" x14ac:dyDescent="0.35">
      <c r="A547" s="60">
        <v>545</v>
      </c>
      <c r="B547" s="60">
        <v>545</v>
      </c>
      <c r="C547" s="60" t="s">
        <v>55</v>
      </c>
      <c r="D547" s="60" t="s">
        <v>145</v>
      </c>
      <c r="E547" s="60" t="s">
        <v>685</v>
      </c>
      <c r="I547" s="60" t="s">
        <v>42</v>
      </c>
      <c r="J547" s="60" t="s">
        <v>3</v>
      </c>
      <c r="K547" s="60" t="s">
        <v>41</v>
      </c>
      <c r="L547" s="60" t="s">
        <v>41</v>
      </c>
      <c r="M547" s="60" t="s">
        <v>65</v>
      </c>
      <c r="N547" s="60" t="s">
        <v>4</v>
      </c>
      <c r="O547" s="60" t="s">
        <v>70</v>
      </c>
      <c r="P547" s="60" t="s">
        <v>47</v>
      </c>
      <c r="Q547" s="60" t="s">
        <v>74</v>
      </c>
      <c r="R547" s="60" t="s">
        <v>3</v>
      </c>
      <c r="S547" s="60" t="s">
        <v>75</v>
      </c>
      <c r="T547" s="60" t="s">
        <v>3</v>
      </c>
      <c r="U547" s="60">
        <f t="shared" si="160"/>
        <v>4</v>
      </c>
      <c r="V547" s="60">
        <f t="shared" si="161"/>
        <v>6</v>
      </c>
      <c r="W547" s="60">
        <f t="shared" si="162"/>
        <v>7</v>
      </c>
      <c r="X547" s="60">
        <f t="shared" si="163"/>
        <v>9</v>
      </c>
      <c r="Y547" s="24">
        <f t="shared" si="164"/>
        <v>7</v>
      </c>
      <c r="Z547" s="24">
        <f t="shared" si="165"/>
        <v>6</v>
      </c>
      <c r="AA547" s="24">
        <f t="shared" si="166"/>
        <v>9</v>
      </c>
      <c r="AB547" s="24">
        <f t="shared" si="167"/>
        <v>8</v>
      </c>
      <c r="AC547" s="24">
        <f t="shared" si="168"/>
        <v>2</v>
      </c>
      <c r="AD547" s="24">
        <f t="shared" si="169"/>
        <v>6</v>
      </c>
      <c r="AE547" s="24">
        <f t="shared" si="170"/>
        <v>6</v>
      </c>
      <c r="AF547" s="24">
        <f t="shared" si="171"/>
        <v>1</v>
      </c>
      <c r="AG547" s="24">
        <f t="shared" si="172"/>
        <v>3</v>
      </c>
      <c r="AH547" s="24">
        <f t="shared" si="173"/>
        <v>4</v>
      </c>
      <c r="AI547" s="24">
        <f t="shared" si="174"/>
        <v>2</v>
      </c>
      <c r="AJ547" s="24">
        <f t="shared" si="175"/>
        <v>3</v>
      </c>
      <c r="AK547" s="24">
        <f t="shared" si="176"/>
        <v>5</v>
      </c>
      <c r="AL547" s="24">
        <f t="shared" si="177"/>
        <v>6</v>
      </c>
      <c r="AM547" s="2">
        <f t="shared" si="178"/>
        <v>36</v>
      </c>
      <c r="AN547" s="60">
        <f t="shared" si="179"/>
        <v>0</v>
      </c>
    </row>
    <row r="548" spans="1:40" ht="15.5" customHeight="1" x14ac:dyDescent="0.35">
      <c r="A548" s="60">
        <v>546</v>
      </c>
      <c r="B548" s="60">
        <v>546</v>
      </c>
      <c r="C548" s="60" t="s">
        <v>38</v>
      </c>
      <c r="D548" s="60" t="s">
        <v>145</v>
      </c>
      <c r="E548" s="60" t="s">
        <v>686</v>
      </c>
      <c r="I548" s="60" t="s">
        <v>3</v>
      </c>
      <c r="J548" s="60" t="s">
        <v>4</v>
      </c>
      <c r="K548" s="60" t="s">
        <v>41</v>
      </c>
      <c r="L548" s="60" t="s">
        <v>41</v>
      </c>
      <c r="M548" s="60" t="s">
        <v>63</v>
      </c>
      <c r="N548" s="60" t="s">
        <v>50</v>
      </c>
      <c r="O548" s="60" t="s">
        <v>51</v>
      </c>
      <c r="P548" s="60" t="s">
        <v>41</v>
      </c>
      <c r="Q548" s="60" t="s">
        <v>53</v>
      </c>
      <c r="R548" s="60" t="s">
        <v>41</v>
      </c>
      <c r="S548" s="60" t="s">
        <v>65</v>
      </c>
      <c r="T548" s="60" t="s">
        <v>41</v>
      </c>
      <c r="U548" s="60">
        <f t="shared" si="160"/>
        <v>1</v>
      </c>
      <c r="V548" s="60">
        <f t="shared" si="161"/>
        <v>2</v>
      </c>
      <c r="W548" s="60">
        <f t="shared" si="162"/>
        <v>6</v>
      </c>
      <c r="X548" s="60">
        <f t="shared" si="163"/>
        <v>9</v>
      </c>
      <c r="Y548" s="24">
        <f t="shared" si="164"/>
        <v>6</v>
      </c>
      <c r="Z548" s="24">
        <f t="shared" si="165"/>
        <v>8</v>
      </c>
      <c r="AA548" s="24">
        <f t="shared" si="166"/>
        <v>9</v>
      </c>
      <c r="AB548" s="24" t="str">
        <f t="shared" si="167"/>
        <v/>
      </c>
      <c r="AC548" s="24">
        <f t="shared" si="168"/>
        <v>9</v>
      </c>
      <c r="AD548" s="24">
        <f t="shared" si="169"/>
        <v>9</v>
      </c>
      <c r="AE548" s="24">
        <f t="shared" si="170"/>
        <v>9</v>
      </c>
      <c r="AF548" s="24">
        <f t="shared" si="171"/>
        <v>1</v>
      </c>
      <c r="AG548" s="24">
        <f t="shared" si="172"/>
        <v>0</v>
      </c>
      <c r="AH548" s="24">
        <f t="shared" si="173"/>
        <v>1</v>
      </c>
      <c r="AI548" s="24">
        <f t="shared" si="174"/>
        <v>2</v>
      </c>
      <c r="AJ548" s="24">
        <f t="shared" si="175"/>
        <v>0</v>
      </c>
      <c r="AK548" s="24">
        <f t="shared" si="176"/>
        <v>2</v>
      </c>
      <c r="AL548" s="24">
        <f t="shared" si="177"/>
        <v>5</v>
      </c>
      <c r="AM548" s="2" t="str">
        <f t="shared" si="178"/>
        <v/>
      </c>
      <c r="AN548" s="60">
        <f t="shared" si="179"/>
        <v>0</v>
      </c>
    </row>
    <row r="549" spans="1:40" ht="15.5" customHeight="1" x14ac:dyDescent="0.35">
      <c r="A549" s="60">
        <v>547</v>
      </c>
      <c r="B549" s="60">
        <v>547</v>
      </c>
      <c r="C549" s="60" t="s">
        <v>38</v>
      </c>
      <c r="D549" s="60" t="s">
        <v>145</v>
      </c>
      <c r="E549" s="60" t="s">
        <v>687</v>
      </c>
      <c r="I549" s="60" t="s">
        <v>3</v>
      </c>
      <c r="J549" s="60" t="s">
        <v>49</v>
      </c>
      <c r="K549" s="60" t="s">
        <v>41</v>
      </c>
      <c r="L549" s="60" t="s">
        <v>41</v>
      </c>
      <c r="M549" s="60" t="s">
        <v>43</v>
      </c>
      <c r="N549" s="60" t="s">
        <v>41</v>
      </c>
      <c r="O549" s="60" t="s">
        <v>44</v>
      </c>
      <c r="P549" s="60" t="s">
        <v>41</v>
      </c>
      <c r="Q549" s="60" t="s">
        <v>45</v>
      </c>
      <c r="R549" s="60" t="s">
        <v>42</v>
      </c>
      <c r="S549" s="60" t="s">
        <v>46</v>
      </c>
      <c r="T549" s="60" t="s">
        <v>42</v>
      </c>
      <c r="U549" s="60">
        <f t="shared" si="160"/>
        <v>2</v>
      </c>
      <c r="V549" s="60">
        <f t="shared" si="161"/>
        <v>4</v>
      </c>
      <c r="W549" s="60">
        <f t="shared" si="162"/>
        <v>6</v>
      </c>
      <c r="X549" s="60">
        <f t="shared" si="163"/>
        <v>9</v>
      </c>
      <c r="Y549" s="24">
        <f t="shared" si="164"/>
        <v>6</v>
      </c>
      <c r="Z549" s="24">
        <f t="shared" si="165"/>
        <v>4</v>
      </c>
      <c r="AA549" s="24">
        <f t="shared" si="166"/>
        <v>9</v>
      </c>
      <c r="AB549" s="24">
        <f t="shared" si="167"/>
        <v>9</v>
      </c>
      <c r="AC549" s="24">
        <f t="shared" si="168"/>
        <v>9</v>
      </c>
      <c r="AD549" s="24">
        <f t="shared" si="169"/>
        <v>7</v>
      </c>
      <c r="AE549" s="24">
        <f t="shared" si="170"/>
        <v>7</v>
      </c>
      <c r="AF549" s="24">
        <f t="shared" si="171"/>
        <v>2</v>
      </c>
      <c r="AG549" s="24">
        <f t="shared" si="172"/>
        <v>0</v>
      </c>
      <c r="AH549" s="24">
        <f t="shared" si="173"/>
        <v>2</v>
      </c>
      <c r="AI549" s="24">
        <f t="shared" si="174"/>
        <v>2</v>
      </c>
      <c r="AJ549" s="24">
        <f t="shared" si="175"/>
        <v>2</v>
      </c>
      <c r="AK549" s="24">
        <f t="shared" si="176"/>
        <v>4</v>
      </c>
      <c r="AL549" s="24">
        <f t="shared" si="177"/>
        <v>6</v>
      </c>
      <c r="AM549" s="2">
        <f t="shared" si="178"/>
        <v>42</v>
      </c>
      <c r="AN549" s="60">
        <f t="shared" si="179"/>
        <v>0</v>
      </c>
    </row>
    <row r="550" spans="1:40" ht="15.5" customHeight="1" x14ac:dyDescent="0.35">
      <c r="A550" s="60">
        <v>548</v>
      </c>
      <c r="B550" s="60">
        <v>548</v>
      </c>
      <c r="C550" s="60" t="s">
        <v>38</v>
      </c>
      <c r="D550" s="60" t="s">
        <v>145</v>
      </c>
      <c r="E550" s="60" t="s">
        <v>688</v>
      </c>
      <c r="I550" s="60" t="s">
        <v>40</v>
      </c>
      <c r="J550" s="60" t="s">
        <v>3</v>
      </c>
      <c r="K550" s="60" t="s">
        <v>41</v>
      </c>
      <c r="L550" s="60" t="s">
        <v>41</v>
      </c>
      <c r="M550" s="60" t="s">
        <v>43</v>
      </c>
      <c r="N550" s="60" t="s">
        <v>41</v>
      </c>
      <c r="O550" s="60" t="s">
        <v>52</v>
      </c>
      <c r="P550" s="60" t="s">
        <v>41</v>
      </c>
      <c r="Q550" s="60" t="s">
        <v>53</v>
      </c>
      <c r="R550" s="60" t="s">
        <v>4</v>
      </c>
      <c r="S550" s="60" t="s">
        <v>73</v>
      </c>
      <c r="T550" s="60" t="s">
        <v>3</v>
      </c>
      <c r="U550" s="60">
        <f t="shared" si="160"/>
        <v>3</v>
      </c>
      <c r="V550" s="60">
        <f t="shared" si="161"/>
        <v>4</v>
      </c>
      <c r="W550" s="60">
        <f t="shared" si="162"/>
        <v>3</v>
      </c>
      <c r="X550" s="60">
        <f t="shared" si="163"/>
        <v>9</v>
      </c>
      <c r="Y550" s="24">
        <f t="shared" si="164"/>
        <v>3</v>
      </c>
      <c r="Z550" s="24">
        <f t="shared" si="165"/>
        <v>6</v>
      </c>
      <c r="AA550" s="24">
        <f t="shared" si="166"/>
        <v>9</v>
      </c>
      <c r="AB550" s="24">
        <f t="shared" si="167"/>
        <v>9</v>
      </c>
      <c r="AC550" s="24">
        <f t="shared" si="168"/>
        <v>9</v>
      </c>
      <c r="AD550" s="24">
        <f t="shared" si="169"/>
        <v>8</v>
      </c>
      <c r="AE550" s="24">
        <f t="shared" si="170"/>
        <v>6</v>
      </c>
      <c r="AF550" s="24">
        <f t="shared" si="171"/>
        <v>2</v>
      </c>
      <c r="AG550" s="24">
        <f t="shared" si="172"/>
        <v>1</v>
      </c>
      <c r="AH550" s="24">
        <f t="shared" si="173"/>
        <v>3</v>
      </c>
      <c r="AI550" s="24">
        <f t="shared" si="174"/>
        <v>2</v>
      </c>
      <c r="AJ550" s="24">
        <f t="shared" si="175"/>
        <v>2</v>
      </c>
      <c r="AK550" s="24">
        <f t="shared" si="176"/>
        <v>4</v>
      </c>
      <c r="AL550" s="24">
        <f t="shared" si="177"/>
        <v>6</v>
      </c>
      <c r="AM550" s="2">
        <f t="shared" si="178"/>
        <v>41</v>
      </c>
      <c r="AN550" s="60">
        <f t="shared" si="179"/>
        <v>0</v>
      </c>
    </row>
    <row r="551" spans="1:40" ht="15.5" customHeight="1" x14ac:dyDescent="0.35">
      <c r="A551" s="60">
        <v>549</v>
      </c>
      <c r="B551" s="60">
        <v>549</v>
      </c>
      <c r="C551" s="60" t="s">
        <v>38</v>
      </c>
      <c r="D551" s="60" t="s">
        <v>145</v>
      </c>
      <c r="E551" s="60" t="s">
        <v>689</v>
      </c>
      <c r="I551" s="60" t="s">
        <v>48</v>
      </c>
      <c r="J551" s="60" t="s">
        <v>3</v>
      </c>
      <c r="K551" s="60" t="s">
        <v>41</v>
      </c>
      <c r="L551" s="60" t="s">
        <v>4</v>
      </c>
      <c r="M551" s="60" t="s">
        <v>57</v>
      </c>
      <c r="N551" s="60" t="s">
        <v>4</v>
      </c>
      <c r="O551" s="60" t="s">
        <v>72</v>
      </c>
      <c r="P551" s="60" t="s">
        <v>40</v>
      </c>
      <c r="Q551" s="60" t="s">
        <v>46</v>
      </c>
      <c r="R551" s="60" t="s">
        <v>3</v>
      </c>
      <c r="S551" s="60" t="s">
        <v>70</v>
      </c>
      <c r="T551" s="60" t="s">
        <v>40</v>
      </c>
      <c r="U551" s="60">
        <f t="shared" si="160"/>
        <v>5</v>
      </c>
      <c r="V551" s="60">
        <f t="shared" si="161"/>
        <v>7</v>
      </c>
      <c r="W551" s="60">
        <f t="shared" si="162"/>
        <v>5</v>
      </c>
      <c r="X551" s="60">
        <f t="shared" si="163"/>
        <v>8</v>
      </c>
      <c r="Y551" s="24">
        <f t="shared" si="164"/>
        <v>5</v>
      </c>
      <c r="Z551" s="24">
        <f t="shared" si="165"/>
        <v>6</v>
      </c>
      <c r="AA551" s="24">
        <f t="shared" si="166"/>
        <v>9</v>
      </c>
      <c r="AB551" s="24">
        <f t="shared" si="167"/>
        <v>8</v>
      </c>
      <c r="AC551" s="24">
        <f t="shared" si="168"/>
        <v>3</v>
      </c>
      <c r="AD551" s="24">
        <f t="shared" si="169"/>
        <v>6</v>
      </c>
      <c r="AE551" s="24">
        <f t="shared" si="170"/>
        <v>3</v>
      </c>
      <c r="AF551" s="24">
        <f t="shared" si="171"/>
        <v>2</v>
      </c>
      <c r="AG551" s="24">
        <f t="shared" si="172"/>
        <v>3</v>
      </c>
      <c r="AH551" s="24">
        <f t="shared" si="173"/>
        <v>5</v>
      </c>
      <c r="AI551" s="24">
        <f t="shared" si="174"/>
        <v>2</v>
      </c>
      <c r="AJ551" s="24">
        <f t="shared" si="175"/>
        <v>3</v>
      </c>
      <c r="AK551" s="24">
        <f t="shared" si="176"/>
        <v>5</v>
      </c>
      <c r="AL551" s="24">
        <f t="shared" si="177"/>
        <v>6</v>
      </c>
      <c r="AM551" s="2">
        <f t="shared" si="178"/>
        <v>32</v>
      </c>
      <c r="AN551" s="60">
        <f t="shared" si="179"/>
        <v>0</v>
      </c>
    </row>
    <row r="552" spans="1:40" ht="15.5" customHeight="1" x14ac:dyDescent="0.35">
      <c r="A552" s="60">
        <v>550</v>
      </c>
      <c r="B552" s="60">
        <v>550</v>
      </c>
      <c r="C552" s="60" t="s">
        <v>55</v>
      </c>
      <c r="D552" s="60" t="s">
        <v>145</v>
      </c>
      <c r="E552" s="60" t="s">
        <v>690</v>
      </c>
      <c r="I552" s="60" t="s">
        <v>41</v>
      </c>
      <c r="J552" s="60" t="s">
        <v>41</v>
      </c>
      <c r="K552" s="60" t="s">
        <v>41</v>
      </c>
      <c r="L552" s="60" t="s">
        <v>41</v>
      </c>
      <c r="M552" s="60" t="s">
        <v>59</v>
      </c>
      <c r="N552" s="60" t="s">
        <v>41</v>
      </c>
      <c r="O552" s="60" t="s">
        <v>67</v>
      </c>
      <c r="P552" s="60" t="s">
        <v>41</v>
      </c>
      <c r="Q552" s="60" t="s">
        <v>68</v>
      </c>
      <c r="R552" s="60" t="s">
        <v>41</v>
      </c>
      <c r="S552" s="60" t="s">
        <v>43</v>
      </c>
      <c r="T552" s="60" t="s">
        <v>41</v>
      </c>
      <c r="U552" s="60">
        <f t="shared" si="160"/>
        <v>0</v>
      </c>
      <c r="V552" s="60">
        <f t="shared" si="161"/>
        <v>0</v>
      </c>
      <c r="W552" s="60">
        <f t="shared" si="162"/>
        <v>9</v>
      </c>
      <c r="X552" s="60">
        <f t="shared" si="163"/>
        <v>9</v>
      </c>
      <c r="Y552" s="24">
        <f t="shared" si="164"/>
        <v>9</v>
      </c>
      <c r="Z552" s="24">
        <f t="shared" si="165"/>
        <v>9</v>
      </c>
      <c r="AA552" s="24">
        <f t="shared" si="166"/>
        <v>9</v>
      </c>
      <c r="AB552" s="24">
        <f t="shared" si="167"/>
        <v>9</v>
      </c>
      <c r="AC552" s="24">
        <f t="shared" si="168"/>
        <v>9</v>
      </c>
      <c r="AD552" s="24">
        <f t="shared" si="169"/>
        <v>9</v>
      </c>
      <c r="AE552" s="24">
        <f t="shared" si="170"/>
        <v>9</v>
      </c>
      <c r="AF552" s="24">
        <f t="shared" si="171"/>
        <v>0</v>
      </c>
      <c r="AG552" s="24">
        <f t="shared" si="172"/>
        <v>0</v>
      </c>
      <c r="AH552" s="24">
        <f t="shared" si="173"/>
        <v>0</v>
      </c>
      <c r="AI552" s="24">
        <f t="shared" si="174"/>
        <v>0</v>
      </c>
      <c r="AJ552" s="24">
        <f t="shared" si="175"/>
        <v>0</v>
      </c>
      <c r="AK552" s="24">
        <f t="shared" si="176"/>
        <v>0</v>
      </c>
      <c r="AL552" s="24">
        <f t="shared" si="177"/>
        <v>6</v>
      </c>
      <c r="AM552" s="2">
        <f t="shared" si="178"/>
        <v>54</v>
      </c>
      <c r="AN552" s="60">
        <f t="shared" si="179"/>
        <v>0</v>
      </c>
    </row>
    <row r="553" spans="1:40" ht="15.5" customHeight="1" x14ac:dyDescent="0.35">
      <c r="A553" s="60">
        <v>551</v>
      </c>
      <c r="B553" s="60">
        <v>551</v>
      </c>
      <c r="C553" s="60" t="s">
        <v>55</v>
      </c>
      <c r="D553" s="60" t="s">
        <v>145</v>
      </c>
      <c r="E553" s="60" t="s">
        <v>691</v>
      </c>
      <c r="I553" s="60" t="s">
        <v>41</v>
      </c>
      <c r="J553" s="60" t="s">
        <v>41</v>
      </c>
      <c r="K553" s="60" t="s">
        <v>41</v>
      </c>
      <c r="L553" s="60" t="s">
        <v>41</v>
      </c>
      <c r="M553" s="60" t="s">
        <v>65</v>
      </c>
      <c r="N553" s="60" t="s">
        <v>41</v>
      </c>
      <c r="O553" s="60" t="s">
        <v>69</v>
      </c>
      <c r="P553" s="60" t="s">
        <v>41</v>
      </c>
      <c r="Q553" s="60" t="s">
        <v>70</v>
      </c>
      <c r="R553" s="60" t="s">
        <v>42</v>
      </c>
      <c r="S553" s="60" t="s">
        <v>71</v>
      </c>
      <c r="T553" s="60" t="s">
        <v>41</v>
      </c>
      <c r="U553" s="60">
        <f t="shared" si="160"/>
        <v>0</v>
      </c>
      <c r="V553" s="60">
        <f t="shared" si="161"/>
        <v>1</v>
      </c>
      <c r="W553" s="60">
        <f t="shared" si="162"/>
        <v>9</v>
      </c>
      <c r="X553" s="60">
        <f t="shared" si="163"/>
        <v>9</v>
      </c>
      <c r="Y553" s="24">
        <f t="shared" si="164"/>
        <v>9</v>
      </c>
      <c r="Z553" s="24">
        <f t="shared" si="165"/>
        <v>9</v>
      </c>
      <c r="AA553" s="24">
        <f t="shared" si="166"/>
        <v>9</v>
      </c>
      <c r="AB553" s="24">
        <f t="shared" si="167"/>
        <v>9</v>
      </c>
      <c r="AC553" s="24">
        <f t="shared" si="168"/>
        <v>9</v>
      </c>
      <c r="AD553" s="24">
        <f t="shared" si="169"/>
        <v>7</v>
      </c>
      <c r="AE553" s="24">
        <f t="shared" si="170"/>
        <v>9</v>
      </c>
      <c r="AF553" s="24">
        <f t="shared" si="171"/>
        <v>0</v>
      </c>
      <c r="AG553" s="24">
        <f t="shared" si="172"/>
        <v>0</v>
      </c>
      <c r="AH553" s="24">
        <f t="shared" si="173"/>
        <v>0</v>
      </c>
      <c r="AI553" s="24">
        <f t="shared" si="174"/>
        <v>0</v>
      </c>
      <c r="AJ553" s="24">
        <f t="shared" si="175"/>
        <v>1</v>
      </c>
      <c r="AK553" s="24">
        <f t="shared" si="176"/>
        <v>1</v>
      </c>
      <c r="AL553" s="24">
        <f t="shared" si="177"/>
        <v>6</v>
      </c>
      <c r="AM553" s="2">
        <f t="shared" si="178"/>
        <v>52</v>
      </c>
      <c r="AN553" s="60">
        <f t="shared" si="179"/>
        <v>0</v>
      </c>
    </row>
    <row r="554" spans="1:40" ht="15.5" customHeight="1" x14ac:dyDescent="0.35">
      <c r="A554" s="60">
        <v>552</v>
      </c>
      <c r="B554" s="60">
        <v>552</v>
      </c>
      <c r="C554" s="60" t="s">
        <v>55</v>
      </c>
      <c r="D554" s="60" t="s">
        <v>145</v>
      </c>
      <c r="E554" s="60" t="s">
        <v>692</v>
      </c>
      <c r="I554" s="60" t="s">
        <v>3</v>
      </c>
      <c r="J554" s="60" t="s">
        <v>3</v>
      </c>
      <c r="K554" s="60" t="s">
        <v>41</v>
      </c>
      <c r="L554" s="60" t="s">
        <v>41</v>
      </c>
      <c r="M554" s="60" t="s">
        <v>63</v>
      </c>
      <c r="N554" s="60" t="s">
        <v>41</v>
      </c>
      <c r="O554" s="60" t="s">
        <v>51</v>
      </c>
      <c r="P554" s="60" t="s">
        <v>4</v>
      </c>
      <c r="Q554" s="60" t="s">
        <v>52</v>
      </c>
      <c r="R554" s="60" t="s">
        <v>41</v>
      </c>
      <c r="S554" s="60" t="s">
        <v>53</v>
      </c>
      <c r="T554" s="60" t="s">
        <v>41</v>
      </c>
      <c r="U554" s="60">
        <f t="shared" si="160"/>
        <v>2</v>
      </c>
      <c r="V554" s="60">
        <f t="shared" si="161"/>
        <v>3</v>
      </c>
      <c r="W554" s="60">
        <f t="shared" si="162"/>
        <v>6</v>
      </c>
      <c r="X554" s="60">
        <f t="shared" si="163"/>
        <v>9</v>
      </c>
      <c r="Y554" s="24">
        <f t="shared" si="164"/>
        <v>6</v>
      </c>
      <c r="Z554" s="24">
        <f t="shared" si="165"/>
        <v>6</v>
      </c>
      <c r="AA554" s="24">
        <f t="shared" si="166"/>
        <v>9</v>
      </c>
      <c r="AB554" s="24">
        <f t="shared" si="167"/>
        <v>9</v>
      </c>
      <c r="AC554" s="24">
        <f t="shared" si="168"/>
        <v>8</v>
      </c>
      <c r="AD554" s="24">
        <f t="shared" si="169"/>
        <v>9</v>
      </c>
      <c r="AE554" s="24">
        <f t="shared" si="170"/>
        <v>9</v>
      </c>
      <c r="AF554" s="24">
        <f t="shared" si="171"/>
        <v>2</v>
      </c>
      <c r="AG554" s="24">
        <f t="shared" si="172"/>
        <v>0</v>
      </c>
      <c r="AH554" s="24">
        <f t="shared" si="173"/>
        <v>2</v>
      </c>
      <c r="AI554" s="24">
        <f t="shared" si="174"/>
        <v>2</v>
      </c>
      <c r="AJ554" s="24">
        <f t="shared" si="175"/>
        <v>1</v>
      </c>
      <c r="AK554" s="24">
        <f t="shared" si="176"/>
        <v>3</v>
      </c>
      <c r="AL554" s="24">
        <f t="shared" si="177"/>
        <v>6</v>
      </c>
      <c r="AM554" s="2">
        <f t="shared" si="178"/>
        <v>47</v>
      </c>
      <c r="AN554" s="60">
        <f t="shared" si="179"/>
        <v>0</v>
      </c>
    </row>
    <row r="555" spans="1:40" ht="15.5" customHeight="1" x14ac:dyDescent="0.35">
      <c r="A555" s="60">
        <v>553</v>
      </c>
      <c r="B555" s="60">
        <v>553</v>
      </c>
      <c r="C555" s="60" t="s">
        <v>55</v>
      </c>
      <c r="D555" s="60" t="s">
        <v>145</v>
      </c>
      <c r="E555" s="60" t="s">
        <v>693</v>
      </c>
      <c r="I555" s="60" t="s">
        <v>41</v>
      </c>
      <c r="J555" s="60" t="s">
        <v>41</v>
      </c>
      <c r="K555" s="60" t="s">
        <v>41</v>
      </c>
      <c r="L555" s="60" t="s">
        <v>41</v>
      </c>
      <c r="M555" s="60" t="s">
        <v>43</v>
      </c>
      <c r="N555" s="60" t="s">
        <v>50</v>
      </c>
      <c r="O555" s="60" t="s">
        <v>70</v>
      </c>
      <c r="P555" s="60" t="s">
        <v>50</v>
      </c>
      <c r="Q555" s="60" t="s">
        <v>74</v>
      </c>
      <c r="R555" s="60" t="s">
        <v>41</v>
      </c>
      <c r="S555" s="60" t="s">
        <v>75</v>
      </c>
      <c r="T555" s="60" t="s">
        <v>41</v>
      </c>
      <c r="U555" s="60">
        <f t="shared" si="160"/>
        <v>0</v>
      </c>
      <c r="V555" s="60">
        <f t="shared" si="161"/>
        <v>0</v>
      </c>
      <c r="W555" s="60">
        <f t="shared" si="162"/>
        <v>9</v>
      </c>
      <c r="X555" s="60">
        <f t="shared" si="163"/>
        <v>9</v>
      </c>
      <c r="Y555" s="24">
        <f t="shared" si="164"/>
        <v>9</v>
      </c>
      <c r="Z555" s="24">
        <f t="shared" si="165"/>
        <v>9</v>
      </c>
      <c r="AA555" s="24">
        <f t="shared" si="166"/>
        <v>9</v>
      </c>
      <c r="AB555" s="24" t="str">
        <f t="shared" si="167"/>
        <v/>
      </c>
      <c r="AC555" s="24" t="str">
        <f t="shared" si="168"/>
        <v/>
      </c>
      <c r="AD555" s="24">
        <f t="shared" si="169"/>
        <v>9</v>
      </c>
      <c r="AE555" s="24">
        <f t="shared" si="170"/>
        <v>9</v>
      </c>
      <c r="AF555" s="24">
        <f t="shared" si="171"/>
        <v>0</v>
      </c>
      <c r="AG555" s="24">
        <f t="shared" si="172"/>
        <v>0</v>
      </c>
      <c r="AH555" s="24">
        <f t="shared" si="173"/>
        <v>0</v>
      </c>
      <c r="AI555" s="24">
        <f t="shared" si="174"/>
        <v>0</v>
      </c>
      <c r="AJ555" s="24">
        <f t="shared" si="175"/>
        <v>0</v>
      </c>
      <c r="AK555" s="24">
        <f t="shared" si="176"/>
        <v>0</v>
      </c>
      <c r="AL555" s="24">
        <f t="shared" si="177"/>
        <v>4</v>
      </c>
      <c r="AM555" s="2" t="str">
        <f t="shared" si="178"/>
        <v/>
      </c>
      <c r="AN555" s="60">
        <f t="shared" si="179"/>
        <v>0</v>
      </c>
    </row>
    <row r="556" spans="1:40" ht="15.5" customHeight="1" x14ac:dyDescent="0.35">
      <c r="A556" s="60">
        <v>554</v>
      </c>
      <c r="B556" s="60">
        <v>554</v>
      </c>
      <c r="C556" s="60" t="s">
        <v>38</v>
      </c>
      <c r="D556" s="60" t="s">
        <v>145</v>
      </c>
      <c r="E556" s="60" t="s">
        <v>694</v>
      </c>
      <c r="I556" s="60" t="s">
        <v>40</v>
      </c>
      <c r="J556" s="60" t="s">
        <v>3</v>
      </c>
      <c r="K556" s="60" t="s">
        <v>41</v>
      </c>
      <c r="L556" s="60" t="s">
        <v>4</v>
      </c>
      <c r="M556" s="60" t="s">
        <v>57</v>
      </c>
      <c r="N556" s="60" t="s">
        <v>4</v>
      </c>
      <c r="O556" s="60" t="s">
        <v>72</v>
      </c>
      <c r="P556" s="60" t="s">
        <v>40</v>
      </c>
      <c r="Q556" s="60" t="s">
        <v>46</v>
      </c>
      <c r="R556" s="60" t="s">
        <v>3</v>
      </c>
      <c r="S556" s="60" t="s">
        <v>70</v>
      </c>
      <c r="T556" s="60" t="s">
        <v>40</v>
      </c>
      <c r="U556" s="60">
        <f t="shared" si="160"/>
        <v>5</v>
      </c>
      <c r="V556" s="60">
        <f t="shared" si="161"/>
        <v>7</v>
      </c>
      <c r="W556" s="60">
        <f t="shared" si="162"/>
        <v>3</v>
      </c>
      <c r="X556" s="60">
        <f t="shared" si="163"/>
        <v>8</v>
      </c>
      <c r="Y556" s="24">
        <f t="shared" si="164"/>
        <v>3</v>
      </c>
      <c r="Z556" s="24">
        <f t="shared" si="165"/>
        <v>6</v>
      </c>
      <c r="AA556" s="24">
        <f t="shared" si="166"/>
        <v>9</v>
      </c>
      <c r="AB556" s="24">
        <f t="shared" si="167"/>
        <v>8</v>
      </c>
      <c r="AC556" s="24">
        <f t="shared" si="168"/>
        <v>3</v>
      </c>
      <c r="AD556" s="24">
        <f t="shared" si="169"/>
        <v>6</v>
      </c>
      <c r="AE556" s="24">
        <f t="shared" si="170"/>
        <v>3</v>
      </c>
      <c r="AF556" s="24">
        <f t="shared" si="171"/>
        <v>2</v>
      </c>
      <c r="AG556" s="24">
        <f t="shared" si="172"/>
        <v>3</v>
      </c>
      <c r="AH556" s="24">
        <f t="shared" si="173"/>
        <v>5</v>
      </c>
      <c r="AI556" s="24">
        <f t="shared" si="174"/>
        <v>2</v>
      </c>
      <c r="AJ556" s="24">
        <f t="shared" si="175"/>
        <v>3</v>
      </c>
      <c r="AK556" s="24">
        <f t="shared" si="176"/>
        <v>5</v>
      </c>
      <c r="AL556" s="24">
        <f t="shared" si="177"/>
        <v>6</v>
      </c>
      <c r="AM556" s="2">
        <f t="shared" si="178"/>
        <v>30</v>
      </c>
      <c r="AN556" s="60">
        <f t="shared" si="179"/>
        <v>0</v>
      </c>
    </row>
    <row r="557" spans="1:40" ht="15.5" customHeight="1" x14ac:dyDescent="0.35">
      <c r="A557" s="60">
        <v>555</v>
      </c>
      <c r="B557" s="60">
        <v>555</v>
      </c>
      <c r="C557" s="60" t="s">
        <v>38</v>
      </c>
      <c r="D557" s="60" t="s">
        <v>145</v>
      </c>
      <c r="E557" s="60" t="s">
        <v>695</v>
      </c>
      <c r="I557" s="60" t="s">
        <v>4</v>
      </c>
      <c r="J557" s="60" t="s">
        <v>41</v>
      </c>
      <c r="K557" s="60" t="s">
        <v>41</v>
      </c>
      <c r="L557" s="60" t="s">
        <v>41</v>
      </c>
      <c r="M557" s="60" t="s">
        <v>43</v>
      </c>
      <c r="N557" s="60" t="s">
        <v>41</v>
      </c>
      <c r="O557" s="60" t="s">
        <v>52</v>
      </c>
      <c r="P557" s="60" t="s">
        <v>41</v>
      </c>
      <c r="Q557" s="60" t="s">
        <v>53</v>
      </c>
      <c r="R557" s="60" t="s">
        <v>41</v>
      </c>
      <c r="S557" s="60" t="s">
        <v>73</v>
      </c>
      <c r="T557" s="60" t="s">
        <v>41</v>
      </c>
      <c r="U557" s="60">
        <f t="shared" si="160"/>
        <v>0</v>
      </c>
      <c r="V557" s="60">
        <f t="shared" si="161"/>
        <v>1</v>
      </c>
      <c r="W557" s="60">
        <f t="shared" si="162"/>
        <v>8</v>
      </c>
      <c r="X557" s="60">
        <f t="shared" si="163"/>
        <v>9</v>
      </c>
      <c r="Y557" s="24">
        <f t="shared" si="164"/>
        <v>8</v>
      </c>
      <c r="Z557" s="24">
        <f t="shared" si="165"/>
        <v>9</v>
      </c>
      <c r="AA557" s="24">
        <f t="shared" si="166"/>
        <v>9</v>
      </c>
      <c r="AB557" s="24">
        <f t="shared" si="167"/>
        <v>9</v>
      </c>
      <c r="AC557" s="24">
        <f t="shared" si="168"/>
        <v>9</v>
      </c>
      <c r="AD557" s="24">
        <f t="shared" si="169"/>
        <v>9</v>
      </c>
      <c r="AE557" s="24">
        <f t="shared" si="170"/>
        <v>9</v>
      </c>
      <c r="AF557" s="24">
        <f t="shared" si="171"/>
        <v>0</v>
      </c>
      <c r="AG557" s="24">
        <f t="shared" si="172"/>
        <v>0</v>
      </c>
      <c r="AH557" s="24">
        <f t="shared" si="173"/>
        <v>0</v>
      </c>
      <c r="AI557" s="24">
        <f t="shared" si="174"/>
        <v>1</v>
      </c>
      <c r="AJ557" s="24">
        <f t="shared" si="175"/>
        <v>0</v>
      </c>
      <c r="AK557" s="24">
        <f t="shared" si="176"/>
        <v>1</v>
      </c>
      <c r="AL557" s="24">
        <f t="shared" si="177"/>
        <v>6</v>
      </c>
      <c r="AM557" s="2">
        <f t="shared" si="178"/>
        <v>53</v>
      </c>
      <c r="AN557" s="60">
        <f t="shared" si="179"/>
        <v>0</v>
      </c>
    </row>
    <row r="558" spans="1:40" ht="15.5" customHeight="1" x14ac:dyDescent="0.35">
      <c r="A558" s="60">
        <v>556</v>
      </c>
      <c r="B558" s="60">
        <v>556</v>
      </c>
      <c r="C558" s="60" t="s">
        <v>38</v>
      </c>
      <c r="D558" s="60" t="s">
        <v>145</v>
      </c>
      <c r="E558" s="60" t="s">
        <v>696</v>
      </c>
      <c r="I558" s="60" t="s">
        <v>62</v>
      </c>
      <c r="J558" s="60" t="s">
        <v>49</v>
      </c>
      <c r="K558" s="60" t="s">
        <v>3</v>
      </c>
      <c r="L558" s="60" t="s">
        <v>49</v>
      </c>
      <c r="M558" s="60" t="s">
        <v>56</v>
      </c>
      <c r="N558" s="60" t="s">
        <v>42</v>
      </c>
      <c r="O558" s="60" t="s">
        <v>57</v>
      </c>
      <c r="P558" s="60" t="s">
        <v>3</v>
      </c>
      <c r="Q558" s="60" t="s">
        <v>44</v>
      </c>
      <c r="R558" s="60" t="s">
        <v>3</v>
      </c>
      <c r="S558" s="60" t="s">
        <v>58</v>
      </c>
      <c r="T558" s="60" t="s">
        <v>42</v>
      </c>
      <c r="U558" s="60">
        <f t="shared" si="160"/>
        <v>6</v>
      </c>
      <c r="V558" s="60">
        <f t="shared" si="161"/>
        <v>8</v>
      </c>
      <c r="W558" s="60">
        <f t="shared" si="162"/>
        <v>1</v>
      </c>
      <c r="X558" s="60">
        <f t="shared" si="163"/>
        <v>4</v>
      </c>
      <c r="Y558" s="24">
        <f t="shared" si="164"/>
        <v>1</v>
      </c>
      <c r="Z558" s="24">
        <f t="shared" si="165"/>
        <v>4</v>
      </c>
      <c r="AA558" s="24">
        <f t="shared" si="166"/>
        <v>6</v>
      </c>
      <c r="AB558" s="24">
        <f t="shared" si="167"/>
        <v>7</v>
      </c>
      <c r="AC558" s="24">
        <f t="shared" si="168"/>
        <v>6</v>
      </c>
      <c r="AD558" s="24">
        <f t="shared" si="169"/>
        <v>6</v>
      </c>
      <c r="AE558" s="24">
        <f t="shared" si="170"/>
        <v>7</v>
      </c>
      <c r="AF558" s="24">
        <f t="shared" si="171"/>
        <v>3</v>
      </c>
      <c r="AG558" s="24">
        <f t="shared" si="172"/>
        <v>2</v>
      </c>
      <c r="AH558" s="24">
        <f t="shared" si="173"/>
        <v>5</v>
      </c>
      <c r="AI558" s="24">
        <f t="shared" si="174"/>
        <v>3</v>
      </c>
      <c r="AJ558" s="24">
        <f t="shared" si="175"/>
        <v>3</v>
      </c>
      <c r="AK558" s="24">
        <f t="shared" si="176"/>
        <v>6</v>
      </c>
      <c r="AL558" s="24">
        <f t="shared" si="177"/>
        <v>6</v>
      </c>
      <c r="AM558" s="2">
        <f t="shared" si="178"/>
        <v>30</v>
      </c>
      <c r="AN558" s="60">
        <f t="shared" si="179"/>
        <v>1</v>
      </c>
    </row>
    <row r="559" spans="1:40" ht="15.5" customHeight="1" x14ac:dyDescent="0.35">
      <c r="A559" s="60">
        <v>557</v>
      </c>
      <c r="B559" s="60">
        <v>557</v>
      </c>
      <c r="C559" s="60" t="s">
        <v>38</v>
      </c>
      <c r="D559" s="60" t="s">
        <v>145</v>
      </c>
      <c r="E559" s="60" t="s">
        <v>697</v>
      </c>
      <c r="I559" s="60" t="s">
        <v>4</v>
      </c>
      <c r="J559" s="60" t="s">
        <v>41</v>
      </c>
      <c r="K559" s="60" t="s">
        <v>41</v>
      </c>
      <c r="L559" s="60" t="s">
        <v>41</v>
      </c>
      <c r="M559" s="60" t="s">
        <v>63</v>
      </c>
      <c r="N559" s="60" t="s">
        <v>41</v>
      </c>
      <c r="O559" s="60" t="s">
        <v>43</v>
      </c>
      <c r="P559" s="60" t="s">
        <v>41</v>
      </c>
      <c r="Q559" s="60" t="s">
        <v>64</v>
      </c>
      <c r="R559" s="60" t="s">
        <v>4</v>
      </c>
      <c r="S559" s="60" t="s">
        <v>54</v>
      </c>
      <c r="T559" s="60" t="s">
        <v>3</v>
      </c>
      <c r="U559" s="60">
        <f t="shared" si="160"/>
        <v>1</v>
      </c>
      <c r="V559" s="60">
        <f t="shared" si="161"/>
        <v>3</v>
      </c>
      <c r="W559" s="60">
        <f t="shared" si="162"/>
        <v>8</v>
      </c>
      <c r="X559" s="60">
        <f t="shared" si="163"/>
        <v>9</v>
      </c>
      <c r="Y559" s="24">
        <f t="shared" si="164"/>
        <v>8</v>
      </c>
      <c r="Z559" s="24">
        <f t="shared" si="165"/>
        <v>9</v>
      </c>
      <c r="AA559" s="24">
        <f t="shared" si="166"/>
        <v>9</v>
      </c>
      <c r="AB559" s="24">
        <f t="shared" si="167"/>
        <v>9</v>
      </c>
      <c r="AC559" s="24">
        <f t="shared" si="168"/>
        <v>9</v>
      </c>
      <c r="AD559" s="24">
        <f t="shared" si="169"/>
        <v>8</v>
      </c>
      <c r="AE559" s="24">
        <f t="shared" si="170"/>
        <v>6</v>
      </c>
      <c r="AF559" s="24">
        <f t="shared" si="171"/>
        <v>0</v>
      </c>
      <c r="AG559" s="24">
        <f t="shared" si="172"/>
        <v>1</v>
      </c>
      <c r="AH559" s="24">
        <f t="shared" si="173"/>
        <v>1</v>
      </c>
      <c r="AI559" s="24">
        <f t="shared" si="174"/>
        <v>1</v>
      </c>
      <c r="AJ559" s="24">
        <f t="shared" si="175"/>
        <v>2</v>
      </c>
      <c r="AK559" s="24">
        <f t="shared" si="176"/>
        <v>3</v>
      </c>
      <c r="AL559" s="24">
        <f t="shared" si="177"/>
        <v>6</v>
      </c>
      <c r="AM559" s="2">
        <f t="shared" si="178"/>
        <v>49</v>
      </c>
      <c r="AN559" s="60">
        <f t="shared" si="179"/>
        <v>0</v>
      </c>
    </row>
    <row r="560" spans="1:40" ht="15.5" customHeight="1" x14ac:dyDescent="0.35">
      <c r="A560" s="60">
        <v>558</v>
      </c>
      <c r="B560" s="60">
        <v>558</v>
      </c>
      <c r="C560" s="60" t="s">
        <v>55</v>
      </c>
      <c r="D560" s="60" t="s">
        <v>145</v>
      </c>
      <c r="E560" s="60" t="s">
        <v>698</v>
      </c>
      <c r="I560" s="60" t="s">
        <v>4</v>
      </c>
      <c r="J560" s="60" t="s">
        <v>42</v>
      </c>
      <c r="K560" s="60" t="s">
        <v>41</v>
      </c>
      <c r="L560" s="60" t="s">
        <v>41</v>
      </c>
      <c r="M560" s="60" t="s">
        <v>65</v>
      </c>
      <c r="N560" s="60" t="s">
        <v>41</v>
      </c>
      <c r="O560" s="60" t="s">
        <v>69</v>
      </c>
      <c r="P560" s="60" t="s">
        <v>41</v>
      </c>
      <c r="Q560" s="60" t="s">
        <v>70</v>
      </c>
      <c r="R560" s="60" t="s">
        <v>42</v>
      </c>
      <c r="S560" s="60" t="s">
        <v>71</v>
      </c>
      <c r="T560" s="60" t="s">
        <v>4</v>
      </c>
      <c r="U560" s="60">
        <f t="shared" si="160"/>
        <v>0</v>
      </c>
      <c r="V560" s="60">
        <f t="shared" si="161"/>
        <v>4</v>
      </c>
      <c r="W560" s="60">
        <f t="shared" si="162"/>
        <v>8</v>
      </c>
      <c r="X560" s="60">
        <f t="shared" si="163"/>
        <v>9</v>
      </c>
      <c r="Y560" s="24">
        <f t="shared" si="164"/>
        <v>8</v>
      </c>
      <c r="Z560" s="24">
        <f t="shared" si="165"/>
        <v>7</v>
      </c>
      <c r="AA560" s="24">
        <f t="shared" si="166"/>
        <v>9</v>
      </c>
      <c r="AB560" s="24">
        <f t="shared" si="167"/>
        <v>9</v>
      </c>
      <c r="AC560" s="24">
        <f t="shared" si="168"/>
        <v>9</v>
      </c>
      <c r="AD560" s="24">
        <f t="shared" si="169"/>
        <v>7</v>
      </c>
      <c r="AE560" s="24">
        <f t="shared" si="170"/>
        <v>8</v>
      </c>
      <c r="AF560" s="24">
        <f t="shared" si="171"/>
        <v>0</v>
      </c>
      <c r="AG560" s="24">
        <f t="shared" si="172"/>
        <v>0</v>
      </c>
      <c r="AH560" s="24">
        <f t="shared" si="173"/>
        <v>0</v>
      </c>
      <c r="AI560" s="24">
        <f t="shared" si="174"/>
        <v>2</v>
      </c>
      <c r="AJ560" s="24">
        <f t="shared" si="175"/>
        <v>2</v>
      </c>
      <c r="AK560" s="24">
        <f t="shared" si="176"/>
        <v>4</v>
      </c>
      <c r="AL560" s="24">
        <f t="shared" si="177"/>
        <v>6</v>
      </c>
      <c r="AM560" s="2">
        <f t="shared" si="178"/>
        <v>48</v>
      </c>
      <c r="AN560" s="60">
        <f t="shared" si="179"/>
        <v>0</v>
      </c>
    </row>
    <row r="561" spans="1:40" ht="15.5" customHeight="1" x14ac:dyDescent="0.35">
      <c r="A561" s="60">
        <v>559</v>
      </c>
      <c r="B561" s="60">
        <v>559</v>
      </c>
      <c r="C561" s="60" t="s">
        <v>55</v>
      </c>
      <c r="D561" s="60" t="s">
        <v>145</v>
      </c>
      <c r="E561" s="60" t="s">
        <v>699</v>
      </c>
      <c r="I561" s="60" t="s">
        <v>41</v>
      </c>
      <c r="J561" s="60" t="s">
        <v>41</v>
      </c>
      <c r="K561" s="60" t="s">
        <v>50</v>
      </c>
      <c r="L561" s="60" t="s">
        <v>50</v>
      </c>
      <c r="M561" s="60" t="s">
        <v>43</v>
      </c>
      <c r="N561" s="60" t="s">
        <v>50</v>
      </c>
      <c r="O561" s="60" t="s">
        <v>64</v>
      </c>
      <c r="P561" s="60" t="s">
        <v>50</v>
      </c>
      <c r="Q561" s="60" t="s">
        <v>56</v>
      </c>
      <c r="R561" s="60" t="s">
        <v>50</v>
      </c>
      <c r="S561" s="60" t="s">
        <v>66</v>
      </c>
      <c r="T561" s="60" t="s">
        <v>41</v>
      </c>
      <c r="U561" s="60">
        <f t="shared" si="160"/>
        <v>0</v>
      </c>
      <c r="V561" s="60">
        <f t="shared" si="161"/>
        <v>0</v>
      </c>
      <c r="W561" s="60">
        <f t="shared" si="162"/>
        <v>9</v>
      </c>
      <c r="X561" s="60" t="str">
        <f t="shared" si="163"/>
        <v/>
      </c>
      <c r="Y561" s="24">
        <f t="shared" si="164"/>
        <v>9</v>
      </c>
      <c r="Z561" s="24">
        <f t="shared" si="165"/>
        <v>9</v>
      </c>
      <c r="AA561" s="24" t="str">
        <f t="shared" si="166"/>
        <v/>
      </c>
      <c r="AB561" s="24" t="str">
        <f t="shared" si="167"/>
        <v/>
      </c>
      <c r="AC561" s="24" t="str">
        <f t="shared" si="168"/>
        <v/>
      </c>
      <c r="AD561" s="24" t="str">
        <f t="shared" si="169"/>
        <v/>
      </c>
      <c r="AE561" s="24">
        <f t="shared" si="170"/>
        <v>9</v>
      </c>
      <c r="AF561" s="24">
        <f t="shared" si="171"/>
        <v>0</v>
      </c>
      <c r="AG561" s="24">
        <f t="shared" si="172"/>
        <v>0</v>
      </c>
      <c r="AH561" s="24">
        <f t="shared" si="173"/>
        <v>0</v>
      </c>
      <c r="AI561" s="24">
        <f t="shared" si="174"/>
        <v>0</v>
      </c>
      <c r="AJ561" s="24">
        <f t="shared" si="175"/>
        <v>0</v>
      </c>
      <c r="AK561" s="24">
        <f t="shared" si="176"/>
        <v>0</v>
      </c>
      <c r="AL561" s="24">
        <f t="shared" si="177"/>
        <v>2</v>
      </c>
      <c r="AM561" s="2" t="str">
        <f t="shared" si="178"/>
        <v/>
      </c>
      <c r="AN561" s="60">
        <f t="shared" si="179"/>
        <v>0</v>
      </c>
    </row>
    <row r="562" spans="1:40" ht="15.5" customHeight="1" x14ac:dyDescent="0.35">
      <c r="A562" s="60">
        <v>560</v>
      </c>
      <c r="B562" s="60">
        <v>560</v>
      </c>
      <c r="C562" s="60" t="s">
        <v>38</v>
      </c>
      <c r="D562" s="60" t="s">
        <v>145</v>
      </c>
      <c r="E562" s="60" t="s">
        <v>700</v>
      </c>
      <c r="I562" s="60" t="s">
        <v>3</v>
      </c>
      <c r="J562" s="60" t="s">
        <v>41</v>
      </c>
      <c r="K562" s="60" t="s">
        <v>41</v>
      </c>
      <c r="L562" s="60" t="s">
        <v>41</v>
      </c>
      <c r="M562" s="60" t="s">
        <v>44</v>
      </c>
      <c r="N562" s="60" t="s">
        <v>41</v>
      </c>
      <c r="O562" s="60" t="s">
        <v>45</v>
      </c>
      <c r="P562" s="60" t="s">
        <v>41</v>
      </c>
      <c r="Q562" s="60" t="s">
        <v>46</v>
      </c>
      <c r="R562" s="60" t="s">
        <v>42</v>
      </c>
      <c r="S562" s="60" t="s">
        <v>70</v>
      </c>
      <c r="T562" s="60" t="s">
        <v>48</v>
      </c>
      <c r="U562" s="60">
        <f t="shared" si="160"/>
        <v>2</v>
      </c>
      <c r="V562" s="60">
        <f t="shared" si="161"/>
        <v>3</v>
      </c>
      <c r="W562" s="60">
        <f t="shared" si="162"/>
        <v>6</v>
      </c>
      <c r="X562" s="60">
        <f t="shared" si="163"/>
        <v>9</v>
      </c>
      <c r="Y562" s="24">
        <f t="shared" si="164"/>
        <v>6</v>
      </c>
      <c r="Z562" s="24">
        <f t="shared" si="165"/>
        <v>9</v>
      </c>
      <c r="AA562" s="24">
        <f t="shared" si="166"/>
        <v>9</v>
      </c>
      <c r="AB562" s="24">
        <f t="shared" si="167"/>
        <v>9</v>
      </c>
      <c r="AC562" s="24">
        <f t="shared" si="168"/>
        <v>9</v>
      </c>
      <c r="AD562" s="24">
        <f t="shared" si="169"/>
        <v>7</v>
      </c>
      <c r="AE562" s="24">
        <f t="shared" si="170"/>
        <v>5</v>
      </c>
      <c r="AF562" s="24">
        <f t="shared" si="171"/>
        <v>1</v>
      </c>
      <c r="AG562" s="24">
        <f t="shared" si="172"/>
        <v>1</v>
      </c>
      <c r="AH562" s="24">
        <f t="shared" si="173"/>
        <v>2</v>
      </c>
      <c r="AI562" s="24">
        <f t="shared" si="174"/>
        <v>1</v>
      </c>
      <c r="AJ562" s="24">
        <f t="shared" si="175"/>
        <v>2</v>
      </c>
      <c r="AK562" s="24">
        <f t="shared" si="176"/>
        <v>3</v>
      </c>
      <c r="AL562" s="24">
        <f t="shared" si="177"/>
        <v>6</v>
      </c>
      <c r="AM562" s="2">
        <f t="shared" si="178"/>
        <v>45</v>
      </c>
      <c r="AN562" s="60">
        <f t="shared" si="179"/>
        <v>0</v>
      </c>
    </row>
    <row r="563" spans="1:40" ht="15.5" customHeight="1" x14ac:dyDescent="0.35">
      <c r="A563" s="60">
        <v>561</v>
      </c>
      <c r="B563" s="60">
        <v>561</v>
      </c>
      <c r="C563" s="60" t="s">
        <v>55</v>
      </c>
      <c r="D563" s="60" t="s">
        <v>145</v>
      </c>
      <c r="E563" s="60" t="s">
        <v>701</v>
      </c>
      <c r="I563" s="60" t="s">
        <v>42</v>
      </c>
      <c r="J563" s="60" t="s">
        <v>42</v>
      </c>
      <c r="K563" s="60" t="s">
        <v>41</v>
      </c>
      <c r="L563" s="60" t="s">
        <v>41</v>
      </c>
      <c r="M563" s="60" t="s">
        <v>43</v>
      </c>
      <c r="N563" s="60" t="s">
        <v>41</v>
      </c>
      <c r="O563" s="60" t="s">
        <v>52</v>
      </c>
      <c r="P563" s="60" t="s">
        <v>41</v>
      </c>
      <c r="Q563" s="60" t="s">
        <v>53</v>
      </c>
      <c r="R563" s="60" t="s">
        <v>41</v>
      </c>
      <c r="S563" s="60" t="s">
        <v>73</v>
      </c>
      <c r="T563" s="60" t="s">
        <v>3</v>
      </c>
      <c r="U563" s="60">
        <f t="shared" si="160"/>
        <v>1</v>
      </c>
      <c r="V563" s="60">
        <f t="shared" si="161"/>
        <v>3</v>
      </c>
      <c r="W563" s="60">
        <f t="shared" si="162"/>
        <v>7</v>
      </c>
      <c r="X563" s="60">
        <f t="shared" si="163"/>
        <v>9</v>
      </c>
      <c r="Y563" s="24">
        <f t="shared" si="164"/>
        <v>7</v>
      </c>
      <c r="Z563" s="24">
        <f t="shared" si="165"/>
        <v>7</v>
      </c>
      <c r="AA563" s="24">
        <f t="shared" si="166"/>
        <v>9</v>
      </c>
      <c r="AB563" s="24">
        <f t="shared" si="167"/>
        <v>9</v>
      </c>
      <c r="AC563" s="24">
        <f t="shared" si="168"/>
        <v>9</v>
      </c>
      <c r="AD563" s="24">
        <f t="shared" si="169"/>
        <v>9</v>
      </c>
      <c r="AE563" s="24">
        <f t="shared" si="170"/>
        <v>6</v>
      </c>
      <c r="AF563" s="24">
        <f t="shared" si="171"/>
        <v>0</v>
      </c>
      <c r="AG563" s="24">
        <f t="shared" si="172"/>
        <v>1</v>
      </c>
      <c r="AH563" s="24">
        <f t="shared" si="173"/>
        <v>1</v>
      </c>
      <c r="AI563" s="24">
        <f t="shared" si="174"/>
        <v>2</v>
      </c>
      <c r="AJ563" s="24">
        <f t="shared" si="175"/>
        <v>1</v>
      </c>
      <c r="AK563" s="24">
        <f t="shared" si="176"/>
        <v>3</v>
      </c>
      <c r="AL563" s="24">
        <f t="shared" si="177"/>
        <v>6</v>
      </c>
      <c r="AM563" s="2">
        <f t="shared" si="178"/>
        <v>47</v>
      </c>
      <c r="AN563" s="60">
        <f t="shared" si="179"/>
        <v>0</v>
      </c>
    </row>
    <row r="564" spans="1:40" ht="15.5" customHeight="1" x14ac:dyDescent="0.35">
      <c r="A564" s="60">
        <v>562</v>
      </c>
      <c r="B564" s="60">
        <v>562</v>
      </c>
      <c r="C564" s="60" t="s">
        <v>38</v>
      </c>
      <c r="D564" s="60" t="s">
        <v>145</v>
      </c>
      <c r="E564" s="60" t="s">
        <v>702</v>
      </c>
      <c r="I564" s="60" t="s">
        <v>47</v>
      </c>
      <c r="J564" s="60" t="s">
        <v>42</v>
      </c>
      <c r="K564" s="60" t="s">
        <v>41</v>
      </c>
      <c r="L564" s="60" t="s">
        <v>41</v>
      </c>
      <c r="M564" s="60" t="s">
        <v>63</v>
      </c>
      <c r="N564" s="60" t="s">
        <v>41</v>
      </c>
      <c r="O564" s="60" t="s">
        <v>51</v>
      </c>
      <c r="P564" s="60" t="s">
        <v>40</v>
      </c>
      <c r="Q564" s="60" t="s">
        <v>52</v>
      </c>
      <c r="R564" s="60" t="s">
        <v>3</v>
      </c>
      <c r="S564" s="60" t="s">
        <v>53</v>
      </c>
      <c r="T564" s="60" t="s">
        <v>4</v>
      </c>
      <c r="U564" s="60">
        <f t="shared" si="160"/>
        <v>3</v>
      </c>
      <c r="V564" s="60">
        <f t="shared" si="161"/>
        <v>5</v>
      </c>
      <c r="W564" s="60">
        <f t="shared" si="162"/>
        <v>2</v>
      </c>
      <c r="X564" s="60">
        <f t="shared" si="163"/>
        <v>9</v>
      </c>
      <c r="Y564" s="24">
        <f t="shared" si="164"/>
        <v>2</v>
      </c>
      <c r="Z564" s="24">
        <f t="shared" si="165"/>
        <v>7</v>
      </c>
      <c r="AA564" s="24">
        <f t="shared" si="166"/>
        <v>9</v>
      </c>
      <c r="AB564" s="24">
        <f t="shared" si="167"/>
        <v>9</v>
      </c>
      <c r="AC564" s="24">
        <f t="shared" si="168"/>
        <v>3</v>
      </c>
      <c r="AD564" s="24">
        <f t="shared" si="169"/>
        <v>6</v>
      </c>
      <c r="AE564" s="24">
        <f t="shared" si="170"/>
        <v>8</v>
      </c>
      <c r="AF564" s="24">
        <f t="shared" si="171"/>
        <v>1</v>
      </c>
      <c r="AG564" s="24">
        <f t="shared" si="172"/>
        <v>2</v>
      </c>
      <c r="AH564" s="24">
        <f t="shared" si="173"/>
        <v>3</v>
      </c>
      <c r="AI564" s="24">
        <f t="shared" si="174"/>
        <v>2</v>
      </c>
      <c r="AJ564" s="24">
        <f t="shared" si="175"/>
        <v>3</v>
      </c>
      <c r="AK564" s="24">
        <f t="shared" si="176"/>
        <v>5</v>
      </c>
      <c r="AL564" s="24">
        <f t="shared" si="177"/>
        <v>6</v>
      </c>
      <c r="AM564" s="2">
        <f t="shared" si="178"/>
        <v>35</v>
      </c>
      <c r="AN564" s="60">
        <f t="shared" si="179"/>
        <v>0</v>
      </c>
    </row>
    <row r="565" spans="1:40" ht="15.5" customHeight="1" x14ac:dyDescent="0.35">
      <c r="A565" s="60">
        <v>563</v>
      </c>
      <c r="B565" s="60">
        <v>563</v>
      </c>
      <c r="C565" s="60" t="s">
        <v>55</v>
      </c>
      <c r="D565" s="60" t="s">
        <v>145</v>
      </c>
      <c r="E565" s="60" t="s">
        <v>703</v>
      </c>
      <c r="I565" s="60" t="s">
        <v>42</v>
      </c>
      <c r="J565" s="60" t="s">
        <v>4</v>
      </c>
      <c r="K565" s="60" t="s">
        <v>41</v>
      </c>
      <c r="L565" s="60" t="s">
        <v>41</v>
      </c>
      <c r="M565" s="60" t="s">
        <v>59</v>
      </c>
      <c r="N565" s="60" t="s">
        <v>41</v>
      </c>
      <c r="O565" s="60" t="s">
        <v>67</v>
      </c>
      <c r="P565" s="60" t="s">
        <v>41</v>
      </c>
      <c r="Q565" s="60" t="s">
        <v>68</v>
      </c>
      <c r="R565" s="60" t="s">
        <v>41</v>
      </c>
      <c r="S565" s="60" t="s">
        <v>43</v>
      </c>
      <c r="T565" s="60" t="s">
        <v>41</v>
      </c>
      <c r="U565" s="60">
        <f t="shared" si="160"/>
        <v>0</v>
      </c>
      <c r="V565" s="60">
        <f t="shared" si="161"/>
        <v>2</v>
      </c>
      <c r="W565" s="60">
        <f t="shared" si="162"/>
        <v>7</v>
      </c>
      <c r="X565" s="60">
        <f t="shared" si="163"/>
        <v>9</v>
      </c>
      <c r="Y565" s="24">
        <f t="shared" si="164"/>
        <v>7</v>
      </c>
      <c r="Z565" s="24">
        <f t="shared" si="165"/>
        <v>8</v>
      </c>
      <c r="AA565" s="24">
        <f t="shared" si="166"/>
        <v>9</v>
      </c>
      <c r="AB565" s="24">
        <f t="shared" si="167"/>
        <v>9</v>
      </c>
      <c r="AC565" s="24">
        <f t="shared" si="168"/>
        <v>9</v>
      </c>
      <c r="AD565" s="24">
        <f t="shared" si="169"/>
        <v>9</v>
      </c>
      <c r="AE565" s="24">
        <f t="shared" si="170"/>
        <v>9</v>
      </c>
      <c r="AF565" s="24">
        <f t="shared" si="171"/>
        <v>0</v>
      </c>
      <c r="AG565" s="24">
        <f t="shared" si="172"/>
        <v>0</v>
      </c>
      <c r="AH565" s="24">
        <f t="shared" si="173"/>
        <v>0</v>
      </c>
      <c r="AI565" s="24">
        <f t="shared" si="174"/>
        <v>2</v>
      </c>
      <c r="AJ565" s="24">
        <f t="shared" si="175"/>
        <v>0</v>
      </c>
      <c r="AK565" s="24">
        <f t="shared" si="176"/>
        <v>2</v>
      </c>
      <c r="AL565" s="24">
        <f t="shared" si="177"/>
        <v>6</v>
      </c>
      <c r="AM565" s="2">
        <f t="shared" si="178"/>
        <v>51</v>
      </c>
      <c r="AN565" s="60">
        <f t="shared" si="179"/>
        <v>0</v>
      </c>
    </row>
    <row r="566" spans="1:40" ht="15.5" customHeight="1" x14ac:dyDescent="0.35">
      <c r="A566" s="60">
        <v>564</v>
      </c>
      <c r="B566" s="60">
        <v>564</v>
      </c>
      <c r="C566" s="60" t="s">
        <v>55</v>
      </c>
      <c r="D566" s="60" t="s">
        <v>145</v>
      </c>
      <c r="E566" s="60" t="s">
        <v>704</v>
      </c>
      <c r="I566" s="60" t="s">
        <v>4</v>
      </c>
      <c r="J566" s="60" t="s">
        <v>4</v>
      </c>
      <c r="K566" s="60" t="s">
        <v>41</v>
      </c>
      <c r="L566" s="60" t="s">
        <v>41</v>
      </c>
      <c r="M566" s="60" t="s">
        <v>63</v>
      </c>
      <c r="N566" s="60" t="s">
        <v>41</v>
      </c>
      <c r="O566" s="60" t="s">
        <v>51</v>
      </c>
      <c r="P566" s="60" t="s">
        <v>41</v>
      </c>
      <c r="Q566" s="60" t="s">
        <v>53</v>
      </c>
      <c r="R566" s="60" t="s">
        <v>41</v>
      </c>
      <c r="S566" s="60" t="s">
        <v>65</v>
      </c>
      <c r="T566" s="60" t="s">
        <v>41</v>
      </c>
      <c r="U566" s="60">
        <f t="shared" si="160"/>
        <v>0</v>
      </c>
      <c r="V566" s="60">
        <f t="shared" si="161"/>
        <v>2</v>
      </c>
      <c r="W566" s="60">
        <f t="shared" si="162"/>
        <v>8</v>
      </c>
      <c r="X566" s="60">
        <f t="shared" si="163"/>
        <v>9</v>
      </c>
      <c r="Y566" s="24">
        <f t="shared" si="164"/>
        <v>8</v>
      </c>
      <c r="Z566" s="24">
        <f t="shared" si="165"/>
        <v>8</v>
      </c>
      <c r="AA566" s="24">
        <f t="shared" si="166"/>
        <v>9</v>
      </c>
      <c r="AB566" s="24">
        <f t="shared" si="167"/>
        <v>9</v>
      </c>
      <c r="AC566" s="24">
        <f t="shared" si="168"/>
        <v>9</v>
      </c>
      <c r="AD566" s="24">
        <f t="shared" si="169"/>
        <v>9</v>
      </c>
      <c r="AE566" s="24">
        <f t="shared" si="170"/>
        <v>9</v>
      </c>
      <c r="AF566" s="24">
        <f t="shared" si="171"/>
        <v>0</v>
      </c>
      <c r="AG566" s="24">
        <f t="shared" si="172"/>
        <v>0</v>
      </c>
      <c r="AH566" s="24">
        <f t="shared" si="173"/>
        <v>0</v>
      </c>
      <c r="AI566" s="24">
        <f t="shared" si="174"/>
        <v>2</v>
      </c>
      <c r="AJ566" s="24">
        <f t="shared" si="175"/>
        <v>0</v>
      </c>
      <c r="AK566" s="24">
        <f t="shared" si="176"/>
        <v>2</v>
      </c>
      <c r="AL566" s="24">
        <f t="shared" si="177"/>
        <v>6</v>
      </c>
      <c r="AM566" s="2">
        <f t="shared" si="178"/>
        <v>52</v>
      </c>
      <c r="AN566" s="60">
        <f t="shared" si="179"/>
        <v>0</v>
      </c>
    </row>
    <row r="567" spans="1:40" ht="15.5" customHeight="1" x14ac:dyDescent="0.35">
      <c r="A567" s="60">
        <v>565</v>
      </c>
      <c r="B567" s="60">
        <v>565</v>
      </c>
      <c r="C567" s="60" t="s">
        <v>55</v>
      </c>
      <c r="D567" s="60" t="s">
        <v>145</v>
      </c>
      <c r="E567" s="60" t="s">
        <v>705</v>
      </c>
      <c r="I567" s="60" t="s">
        <v>42</v>
      </c>
      <c r="J567" s="60" t="s">
        <v>42</v>
      </c>
      <c r="K567" s="60" t="s">
        <v>41</v>
      </c>
      <c r="L567" s="60" t="s">
        <v>41</v>
      </c>
      <c r="M567" s="60" t="s">
        <v>66</v>
      </c>
      <c r="N567" s="60" t="s">
        <v>4</v>
      </c>
      <c r="O567" s="60" t="s">
        <v>70</v>
      </c>
      <c r="P567" s="60" t="s">
        <v>49</v>
      </c>
      <c r="Q567" s="60" t="s">
        <v>74</v>
      </c>
      <c r="R567" s="60" t="s">
        <v>42</v>
      </c>
      <c r="S567" s="60" t="s">
        <v>75</v>
      </c>
      <c r="T567" s="60" t="s">
        <v>41</v>
      </c>
      <c r="U567" s="60">
        <f t="shared" si="160"/>
        <v>1</v>
      </c>
      <c r="V567" s="60">
        <f t="shared" si="161"/>
        <v>5</v>
      </c>
      <c r="W567" s="60">
        <f t="shared" si="162"/>
        <v>7</v>
      </c>
      <c r="X567" s="60">
        <f t="shared" si="163"/>
        <v>9</v>
      </c>
      <c r="Y567" s="24">
        <f t="shared" si="164"/>
        <v>7</v>
      </c>
      <c r="Z567" s="24">
        <f t="shared" si="165"/>
        <v>7</v>
      </c>
      <c r="AA567" s="24">
        <f t="shared" si="166"/>
        <v>9</v>
      </c>
      <c r="AB567" s="24">
        <f t="shared" si="167"/>
        <v>8</v>
      </c>
      <c r="AC567" s="24">
        <f t="shared" si="168"/>
        <v>4</v>
      </c>
      <c r="AD567" s="24">
        <f t="shared" si="169"/>
        <v>7</v>
      </c>
      <c r="AE567" s="24">
        <f t="shared" si="170"/>
        <v>9</v>
      </c>
      <c r="AF567" s="24">
        <f t="shared" si="171"/>
        <v>0</v>
      </c>
      <c r="AG567" s="24">
        <f t="shared" si="172"/>
        <v>1</v>
      </c>
      <c r="AH567" s="24">
        <f t="shared" si="173"/>
        <v>1</v>
      </c>
      <c r="AI567" s="24">
        <f t="shared" si="174"/>
        <v>2</v>
      </c>
      <c r="AJ567" s="24">
        <f t="shared" si="175"/>
        <v>3</v>
      </c>
      <c r="AK567" s="24">
        <f t="shared" si="176"/>
        <v>5</v>
      </c>
      <c r="AL567" s="24">
        <f t="shared" si="177"/>
        <v>6</v>
      </c>
      <c r="AM567" s="2">
        <f t="shared" si="178"/>
        <v>42</v>
      </c>
      <c r="AN567" s="60">
        <f t="shared" si="179"/>
        <v>0</v>
      </c>
    </row>
    <row r="568" spans="1:40" ht="15.5" customHeight="1" x14ac:dyDescent="0.35">
      <c r="A568" s="60">
        <v>566</v>
      </c>
      <c r="B568" s="60">
        <v>566</v>
      </c>
      <c r="C568" s="60" t="s">
        <v>55</v>
      </c>
      <c r="D568" s="60" t="s">
        <v>145</v>
      </c>
      <c r="E568" s="60" t="s">
        <v>706</v>
      </c>
      <c r="I568" s="60" t="s">
        <v>42</v>
      </c>
      <c r="J568" s="60" t="s">
        <v>4</v>
      </c>
      <c r="K568" s="60" t="s">
        <v>41</v>
      </c>
      <c r="L568" s="60" t="s">
        <v>41</v>
      </c>
      <c r="M568" s="60" t="s">
        <v>63</v>
      </c>
      <c r="N568" s="60" t="s">
        <v>41</v>
      </c>
      <c r="O568" s="60" t="s">
        <v>51</v>
      </c>
      <c r="P568" s="60" t="s">
        <v>3</v>
      </c>
      <c r="Q568" s="60" t="s">
        <v>52</v>
      </c>
      <c r="R568" s="60" t="s">
        <v>41</v>
      </c>
      <c r="S568" s="60" t="s">
        <v>65</v>
      </c>
      <c r="T568" s="60" t="s">
        <v>4</v>
      </c>
      <c r="U568" s="60">
        <f t="shared" si="160"/>
        <v>1</v>
      </c>
      <c r="V568" s="60">
        <f t="shared" si="161"/>
        <v>4</v>
      </c>
      <c r="W568" s="60">
        <f t="shared" si="162"/>
        <v>7</v>
      </c>
      <c r="X568" s="60">
        <f t="shared" si="163"/>
        <v>9</v>
      </c>
      <c r="Y568" s="24">
        <f t="shared" si="164"/>
        <v>7</v>
      </c>
      <c r="Z568" s="24">
        <f t="shared" si="165"/>
        <v>8</v>
      </c>
      <c r="AA568" s="24">
        <f t="shared" si="166"/>
        <v>9</v>
      </c>
      <c r="AB568" s="24">
        <f t="shared" si="167"/>
        <v>9</v>
      </c>
      <c r="AC568" s="24">
        <f t="shared" si="168"/>
        <v>6</v>
      </c>
      <c r="AD568" s="24">
        <f t="shared" si="169"/>
        <v>9</v>
      </c>
      <c r="AE568" s="24">
        <f t="shared" si="170"/>
        <v>8</v>
      </c>
      <c r="AF568" s="24">
        <f t="shared" si="171"/>
        <v>0</v>
      </c>
      <c r="AG568" s="24">
        <f t="shared" si="172"/>
        <v>1</v>
      </c>
      <c r="AH568" s="24">
        <f t="shared" si="173"/>
        <v>1</v>
      </c>
      <c r="AI568" s="24">
        <f t="shared" si="174"/>
        <v>2</v>
      </c>
      <c r="AJ568" s="24">
        <f t="shared" si="175"/>
        <v>2</v>
      </c>
      <c r="AK568" s="24">
        <f t="shared" si="176"/>
        <v>4</v>
      </c>
      <c r="AL568" s="24">
        <f t="shared" si="177"/>
        <v>6</v>
      </c>
      <c r="AM568" s="2">
        <f t="shared" si="178"/>
        <v>47</v>
      </c>
      <c r="AN568" s="60">
        <f t="shared" si="179"/>
        <v>0</v>
      </c>
    </row>
    <row r="569" spans="1:40" ht="15.5" customHeight="1" x14ac:dyDescent="0.35">
      <c r="A569" s="60">
        <v>567</v>
      </c>
      <c r="B569" s="60">
        <v>567</v>
      </c>
      <c r="C569" s="60" t="s">
        <v>38</v>
      </c>
      <c r="D569" s="60" t="s">
        <v>145</v>
      </c>
      <c r="E569" s="60" t="s">
        <v>707</v>
      </c>
      <c r="I569" s="60" t="s">
        <v>40</v>
      </c>
      <c r="J569" s="60" t="s">
        <v>3</v>
      </c>
      <c r="K569" s="60" t="s">
        <v>41</v>
      </c>
      <c r="L569" s="60" t="s">
        <v>41</v>
      </c>
      <c r="M569" s="60" t="s">
        <v>43</v>
      </c>
      <c r="N569" s="60" t="s">
        <v>41</v>
      </c>
      <c r="O569" s="60" t="s">
        <v>44</v>
      </c>
      <c r="P569" s="60" t="s">
        <v>41</v>
      </c>
      <c r="Q569" s="60" t="s">
        <v>45</v>
      </c>
      <c r="R569" s="60" t="s">
        <v>41</v>
      </c>
      <c r="S569" s="60" t="s">
        <v>46</v>
      </c>
      <c r="T569" s="60" t="s">
        <v>42</v>
      </c>
      <c r="U569" s="60">
        <f t="shared" si="160"/>
        <v>2</v>
      </c>
      <c r="V569" s="60">
        <f t="shared" si="161"/>
        <v>3</v>
      </c>
      <c r="W569" s="60">
        <f t="shared" si="162"/>
        <v>3</v>
      </c>
      <c r="X569" s="60">
        <f t="shared" si="163"/>
        <v>9</v>
      </c>
      <c r="Y569" s="24">
        <f t="shared" si="164"/>
        <v>3</v>
      </c>
      <c r="Z569" s="24">
        <f t="shared" si="165"/>
        <v>6</v>
      </c>
      <c r="AA569" s="24">
        <f t="shared" si="166"/>
        <v>9</v>
      </c>
      <c r="AB569" s="24">
        <f t="shared" si="167"/>
        <v>9</v>
      </c>
      <c r="AC569" s="24">
        <f t="shared" si="168"/>
        <v>9</v>
      </c>
      <c r="AD569" s="24">
        <f t="shared" si="169"/>
        <v>9</v>
      </c>
      <c r="AE569" s="24">
        <f t="shared" si="170"/>
        <v>7</v>
      </c>
      <c r="AF569" s="24">
        <f t="shared" si="171"/>
        <v>2</v>
      </c>
      <c r="AG569" s="24">
        <f t="shared" si="172"/>
        <v>0</v>
      </c>
      <c r="AH569" s="24">
        <f t="shared" si="173"/>
        <v>2</v>
      </c>
      <c r="AI569" s="24">
        <f t="shared" si="174"/>
        <v>2</v>
      </c>
      <c r="AJ569" s="24">
        <f t="shared" si="175"/>
        <v>1</v>
      </c>
      <c r="AK569" s="24">
        <f t="shared" si="176"/>
        <v>3</v>
      </c>
      <c r="AL569" s="24">
        <f t="shared" si="177"/>
        <v>6</v>
      </c>
      <c r="AM569" s="2">
        <f t="shared" si="178"/>
        <v>43</v>
      </c>
      <c r="AN569" s="60">
        <f t="shared" si="179"/>
        <v>0</v>
      </c>
    </row>
    <row r="570" spans="1:40" ht="15.5" customHeight="1" x14ac:dyDescent="0.35">
      <c r="A570" s="60">
        <v>568</v>
      </c>
      <c r="B570" s="60">
        <v>568</v>
      </c>
      <c r="C570" s="60" t="s">
        <v>55</v>
      </c>
      <c r="D570" s="60" t="s">
        <v>145</v>
      </c>
      <c r="E570" s="60" t="s">
        <v>708</v>
      </c>
      <c r="I570" s="60" t="s">
        <v>41</v>
      </c>
      <c r="J570" s="60" t="s">
        <v>4</v>
      </c>
      <c r="K570" s="60" t="s">
        <v>41</v>
      </c>
      <c r="L570" s="60" t="s">
        <v>41</v>
      </c>
      <c r="M570" s="60" t="s">
        <v>59</v>
      </c>
      <c r="N570" s="60" t="s">
        <v>41</v>
      </c>
      <c r="O570" s="60" t="s">
        <v>67</v>
      </c>
      <c r="P570" s="60" t="s">
        <v>41</v>
      </c>
      <c r="Q570" s="60" t="s">
        <v>43</v>
      </c>
      <c r="R570" s="60" t="s">
        <v>41</v>
      </c>
      <c r="S570" s="60" t="s">
        <v>56</v>
      </c>
      <c r="T570" s="60" t="s">
        <v>41</v>
      </c>
      <c r="U570" s="60">
        <f t="shared" si="160"/>
        <v>0</v>
      </c>
      <c r="V570" s="60">
        <f t="shared" si="161"/>
        <v>1</v>
      </c>
      <c r="W570" s="60">
        <f t="shared" si="162"/>
        <v>9</v>
      </c>
      <c r="X570" s="60">
        <f t="shared" si="163"/>
        <v>9</v>
      </c>
      <c r="Y570" s="24">
        <f t="shared" si="164"/>
        <v>9</v>
      </c>
      <c r="Z570" s="24">
        <f t="shared" si="165"/>
        <v>8</v>
      </c>
      <c r="AA570" s="24">
        <f t="shared" si="166"/>
        <v>9</v>
      </c>
      <c r="AB570" s="24">
        <f t="shared" si="167"/>
        <v>9</v>
      </c>
      <c r="AC570" s="24">
        <f t="shared" si="168"/>
        <v>9</v>
      </c>
      <c r="AD570" s="24">
        <f t="shared" si="169"/>
        <v>9</v>
      </c>
      <c r="AE570" s="24">
        <f t="shared" si="170"/>
        <v>9</v>
      </c>
      <c r="AF570" s="24">
        <f t="shared" si="171"/>
        <v>0</v>
      </c>
      <c r="AG570" s="24">
        <f t="shared" si="172"/>
        <v>0</v>
      </c>
      <c r="AH570" s="24">
        <f t="shared" si="173"/>
        <v>0</v>
      </c>
      <c r="AI570" s="24">
        <f t="shared" si="174"/>
        <v>1</v>
      </c>
      <c r="AJ570" s="24">
        <f t="shared" si="175"/>
        <v>0</v>
      </c>
      <c r="AK570" s="24">
        <f t="shared" si="176"/>
        <v>1</v>
      </c>
      <c r="AL570" s="24">
        <f t="shared" si="177"/>
        <v>6</v>
      </c>
      <c r="AM570" s="2">
        <f t="shared" si="178"/>
        <v>53</v>
      </c>
      <c r="AN570" s="60">
        <f t="shared" si="179"/>
        <v>0</v>
      </c>
    </row>
    <row r="571" spans="1:40" ht="15.5" customHeight="1" x14ac:dyDescent="0.35">
      <c r="A571" s="60">
        <v>569</v>
      </c>
      <c r="B571" s="60">
        <v>569</v>
      </c>
      <c r="C571" s="60" t="s">
        <v>55</v>
      </c>
      <c r="D571" s="60" t="s">
        <v>145</v>
      </c>
      <c r="E571" s="60" t="s">
        <v>709</v>
      </c>
      <c r="I571" s="60" t="s">
        <v>40</v>
      </c>
      <c r="J571" s="60" t="s">
        <v>3</v>
      </c>
      <c r="K571" s="60" t="s">
        <v>41</v>
      </c>
      <c r="L571" s="60" t="s">
        <v>4</v>
      </c>
      <c r="M571" s="60" t="s">
        <v>59</v>
      </c>
      <c r="N571" s="60" t="s">
        <v>41</v>
      </c>
      <c r="O571" s="60" t="s">
        <v>67</v>
      </c>
      <c r="P571" s="60" t="s">
        <v>3</v>
      </c>
      <c r="Q571" s="60" t="s">
        <v>68</v>
      </c>
      <c r="R571" s="60" t="s">
        <v>42</v>
      </c>
      <c r="S571" s="60" t="s">
        <v>43</v>
      </c>
      <c r="T571" s="60" t="s">
        <v>4</v>
      </c>
      <c r="U571" s="60">
        <f t="shared" si="160"/>
        <v>3</v>
      </c>
      <c r="V571" s="60">
        <f t="shared" si="161"/>
        <v>6</v>
      </c>
      <c r="W571" s="60">
        <f t="shared" si="162"/>
        <v>3</v>
      </c>
      <c r="X571" s="60">
        <f t="shared" si="163"/>
        <v>8</v>
      </c>
      <c r="Y571" s="24">
        <f t="shared" si="164"/>
        <v>3</v>
      </c>
      <c r="Z571" s="24">
        <f t="shared" si="165"/>
        <v>6</v>
      </c>
      <c r="AA571" s="24">
        <f t="shared" si="166"/>
        <v>9</v>
      </c>
      <c r="AB571" s="24">
        <f t="shared" si="167"/>
        <v>9</v>
      </c>
      <c r="AC571" s="24">
        <f t="shared" si="168"/>
        <v>6</v>
      </c>
      <c r="AD571" s="24">
        <f t="shared" si="169"/>
        <v>7</v>
      </c>
      <c r="AE571" s="24">
        <f t="shared" si="170"/>
        <v>8</v>
      </c>
      <c r="AF571" s="24">
        <f t="shared" si="171"/>
        <v>2</v>
      </c>
      <c r="AG571" s="24">
        <f t="shared" si="172"/>
        <v>1</v>
      </c>
      <c r="AH571" s="24">
        <f t="shared" si="173"/>
        <v>3</v>
      </c>
      <c r="AI571" s="24">
        <f t="shared" si="174"/>
        <v>2</v>
      </c>
      <c r="AJ571" s="24">
        <f t="shared" si="175"/>
        <v>3</v>
      </c>
      <c r="AK571" s="24">
        <f t="shared" si="176"/>
        <v>5</v>
      </c>
      <c r="AL571" s="24">
        <f t="shared" si="177"/>
        <v>6</v>
      </c>
      <c r="AM571" s="2">
        <f t="shared" si="178"/>
        <v>39</v>
      </c>
      <c r="AN571" s="60">
        <f t="shared" si="179"/>
        <v>0</v>
      </c>
    </row>
    <row r="572" spans="1:40" ht="15.5" customHeight="1" x14ac:dyDescent="0.35">
      <c r="A572" s="60">
        <v>570</v>
      </c>
      <c r="B572" s="60">
        <v>570</v>
      </c>
      <c r="C572" s="60" t="s">
        <v>38</v>
      </c>
      <c r="D572" s="60" t="s">
        <v>145</v>
      </c>
      <c r="E572" s="60" t="s">
        <v>710</v>
      </c>
      <c r="I572" s="60" t="s">
        <v>40</v>
      </c>
      <c r="J572" s="60" t="s">
        <v>3</v>
      </c>
      <c r="K572" s="60" t="s">
        <v>41</v>
      </c>
      <c r="L572" s="60" t="s">
        <v>41</v>
      </c>
      <c r="M572" s="60" t="s">
        <v>65</v>
      </c>
      <c r="N572" s="60" t="s">
        <v>42</v>
      </c>
      <c r="O572" s="60" t="s">
        <v>69</v>
      </c>
      <c r="P572" s="60" t="s">
        <v>40</v>
      </c>
      <c r="Q572" s="60" t="s">
        <v>70</v>
      </c>
      <c r="R572" s="60" t="s">
        <v>40</v>
      </c>
      <c r="S572" s="60" t="s">
        <v>71</v>
      </c>
      <c r="T572" s="60" t="s">
        <v>3</v>
      </c>
      <c r="U572" s="60">
        <f t="shared" si="160"/>
        <v>5</v>
      </c>
      <c r="V572" s="60">
        <f t="shared" si="161"/>
        <v>6</v>
      </c>
      <c r="W572" s="60">
        <f t="shared" si="162"/>
        <v>3</v>
      </c>
      <c r="X572" s="60">
        <f t="shared" si="163"/>
        <v>9</v>
      </c>
      <c r="Y572" s="24">
        <f t="shared" si="164"/>
        <v>3</v>
      </c>
      <c r="Z572" s="24">
        <f t="shared" si="165"/>
        <v>6</v>
      </c>
      <c r="AA572" s="24">
        <f t="shared" si="166"/>
        <v>9</v>
      </c>
      <c r="AB572" s="24">
        <f t="shared" si="167"/>
        <v>7</v>
      </c>
      <c r="AC572" s="24">
        <f t="shared" si="168"/>
        <v>3</v>
      </c>
      <c r="AD572" s="24">
        <f t="shared" si="169"/>
        <v>3</v>
      </c>
      <c r="AE572" s="24">
        <f t="shared" si="170"/>
        <v>6</v>
      </c>
      <c r="AF572" s="24">
        <f t="shared" si="171"/>
        <v>2</v>
      </c>
      <c r="AG572" s="24">
        <f t="shared" si="172"/>
        <v>3</v>
      </c>
      <c r="AH572" s="24">
        <f t="shared" si="173"/>
        <v>5</v>
      </c>
      <c r="AI572" s="24">
        <f t="shared" si="174"/>
        <v>2</v>
      </c>
      <c r="AJ572" s="24">
        <f t="shared" si="175"/>
        <v>3</v>
      </c>
      <c r="AK572" s="24">
        <f t="shared" si="176"/>
        <v>5</v>
      </c>
      <c r="AL572" s="24">
        <f t="shared" si="177"/>
        <v>6</v>
      </c>
      <c r="AM572" s="2">
        <f t="shared" si="178"/>
        <v>30</v>
      </c>
      <c r="AN572" s="60">
        <f t="shared" si="179"/>
        <v>0</v>
      </c>
    </row>
    <row r="573" spans="1:40" ht="15.5" customHeight="1" x14ac:dyDescent="0.35">
      <c r="A573" s="60">
        <v>571</v>
      </c>
      <c r="B573" s="60">
        <v>571</v>
      </c>
      <c r="C573" s="60" t="s">
        <v>55</v>
      </c>
      <c r="D573" s="60" t="s">
        <v>145</v>
      </c>
      <c r="E573" s="60" t="s">
        <v>711</v>
      </c>
      <c r="I573" s="60" t="s">
        <v>4</v>
      </c>
      <c r="J573" s="60" t="s">
        <v>3</v>
      </c>
      <c r="K573" s="60" t="s">
        <v>41</v>
      </c>
      <c r="L573" s="60" t="s">
        <v>41</v>
      </c>
      <c r="M573" s="60" t="s">
        <v>63</v>
      </c>
      <c r="N573" s="60" t="s">
        <v>41</v>
      </c>
      <c r="O573" s="60" t="s">
        <v>51</v>
      </c>
      <c r="P573" s="60" t="s">
        <v>42</v>
      </c>
      <c r="Q573" s="60" t="s">
        <v>52</v>
      </c>
      <c r="R573" s="60" t="s">
        <v>41</v>
      </c>
      <c r="S573" s="60" t="s">
        <v>65</v>
      </c>
      <c r="T573" s="60" t="s">
        <v>41</v>
      </c>
      <c r="U573" s="60">
        <f t="shared" si="160"/>
        <v>1</v>
      </c>
      <c r="V573" s="60">
        <f t="shared" si="161"/>
        <v>3</v>
      </c>
      <c r="W573" s="60">
        <f t="shared" si="162"/>
        <v>8</v>
      </c>
      <c r="X573" s="60">
        <f t="shared" si="163"/>
        <v>9</v>
      </c>
      <c r="Y573" s="24">
        <f t="shared" si="164"/>
        <v>8</v>
      </c>
      <c r="Z573" s="24">
        <f t="shared" si="165"/>
        <v>6</v>
      </c>
      <c r="AA573" s="24">
        <f t="shared" si="166"/>
        <v>9</v>
      </c>
      <c r="AB573" s="24">
        <f t="shared" si="167"/>
        <v>9</v>
      </c>
      <c r="AC573" s="24">
        <f t="shared" si="168"/>
        <v>7</v>
      </c>
      <c r="AD573" s="24">
        <f t="shared" si="169"/>
        <v>9</v>
      </c>
      <c r="AE573" s="24">
        <f t="shared" si="170"/>
        <v>9</v>
      </c>
      <c r="AF573" s="24">
        <f t="shared" si="171"/>
        <v>1</v>
      </c>
      <c r="AG573" s="24">
        <f t="shared" si="172"/>
        <v>0</v>
      </c>
      <c r="AH573" s="24">
        <f t="shared" si="173"/>
        <v>1</v>
      </c>
      <c r="AI573" s="24">
        <f t="shared" si="174"/>
        <v>2</v>
      </c>
      <c r="AJ573" s="24">
        <f t="shared" si="175"/>
        <v>1</v>
      </c>
      <c r="AK573" s="24">
        <f t="shared" si="176"/>
        <v>3</v>
      </c>
      <c r="AL573" s="24">
        <f t="shared" si="177"/>
        <v>6</v>
      </c>
      <c r="AM573" s="2">
        <f t="shared" si="178"/>
        <v>48</v>
      </c>
      <c r="AN573" s="60">
        <f t="shared" si="179"/>
        <v>0</v>
      </c>
    </row>
    <row r="574" spans="1:40" ht="15.5" customHeight="1" x14ac:dyDescent="0.35">
      <c r="A574" s="60">
        <v>572</v>
      </c>
      <c r="B574" s="60">
        <v>572</v>
      </c>
      <c r="C574" s="60" t="s">
        <v>38</v>
      </c>
      <c r="D574" s="60" t="s">
        <v>145</v>
      </c>
      <c r="E574" s="60" t="s">
        <v>712</v>
      </c>
      <c r="I574" s="60" t="s">
        <v>3</v>
      </c>
      <c r="J574" s="60" t="s">
        <v>3</v>
      </c>
      <c r="K574" s="60" t="s">
        <v>41</v>
      </c>
      <c r="L574" s="60" t="s">
        <v>41</v>
      </c>
      <c r="M574" s="60" t="s">
        <v>65</v>
      </c>
      <c r="N574" s="60" t="s">
        <v>41</v>
      </c>
      <c r="O574" s="60" t="s">
        <v>70</v>
      </c>
      <c r="P574" s="60" t="s">
        <v>49</v>
      </c>
      <c r="Q574" s="60" t="s">
        <v>74</v>
      </c>
      <c r="R574" s="60" t="s">
        <v>3</v>
      </c>
      <c r="S574" s="60" t="s">
        <v>75</v>
      </c>
      <c r="T574" s="60" t="s">
        <v>3</v>
      </c>
      <c r="U574" s="60">
        <f t="shared" si="160"/>
        <v>5</v>
      </c>
      <c r="V574" s="60">
        <f t="shared" si="161"/>
        <v>5</v>
      </c>
      <c r="W574" s="60">
        <f t="shared" si="162"/>
        <v>6</v>
      </c>
      <c r="X574" s="60">
        <f t="shared" si="163"/>
        <v>9</v>
      </c>
      <c r="Y574" s="24">
        <f t="shared" si="164"/>
        <v>6</v>
      </c>
      <c r="Z574" s="24">
        <f t="shared" si="165"/>
        <v>6</v>
      </c>
      <c r="AA574" s="24">
        <f t="shared" si="166"/>
        <v>9</v>
      </c>
      <c r="AB574" s="24">
        <f t="shared" si="167"/>
        <v>9</v>
      </c>
      <c r="AC574" s="24">
        <f t="shared" si="168"/>
        <v>4</v>
      </c>
      <c r="AD574" s="24">
        <f t="shared" si="169"/>
        <v>6</v>
      </c>
      <c r="AE574" s="24">
        <f t="shared" si="170"/>
        <v>6</v>
      </c>
      <c r="AF574" s="24">
        <f t="shared" si="171"/>
        <v>2</v>
      </c>
      <c r="AG574" s="24">
        <f t="shared" si="172"/>
        <v>3</v>
      </c>
      <c r="AH574" s="24">
        <f t="shared" si="173"/>
        <v>5</v>
      </c>
      <c r="AI574" s="24">
        <f t="shared" si="174"/>
        <v>2</v>
      </c>
      <c r="AJ574" s="24">
        <f t="shared" si="175"/>
        <v>3</v>
      </c>
      <c r="AK574" s="24">
        <f t="shared" si="176"/>
        <v>5</v>
      </c>
      <c r="AL574" s="24">
        <f t="shared" si="177"/>
        <v>6</v>
      </c>
      <c r="AM574" s="2">
        <f t="shared" si="178"/>
        <v>37</v>
      </c>
      <c r="AN574" s="60">
        <f t="shared" si="179"/>
        <v>0</v>
      </c>
    </row>
    <row r="575" spans="1:40" ht="15.5" customHeight="1" x14ac:dyDescent="0.35">
      <c r="A575" s="60">
        <v>573</v>
      </c>
      <c r="B575" s="60">
        <v>573</v>
      </c>
      <c r="C575" s="60" t="s">
        <v>38</v>
      </c>
      <c r="D575" s="60" t="s">
        <v>145</v>
      </c>
      <c r="E575" s="60" t="s">
        <v>713</v>
      </c>
      <c r="I575" s="60" t="s">
        <v>41</v>
      </c>
      <c r="J575" s="60" t="s">
        <v>4</v>
      </c>
      <c r="K575" s="60" t="s">
        <v>41</v>
      </c>
      <c r="L575" s="60" t="s">
        <v>41</v>
      </c>
      <c r="M575" s="60" t="s">
        <v>57</v>
      </c>
      <c r="N575" s="60" t="s">
        <v>41</v>
      </c>
      <c r="O575" s="60" t="s">
        <v>72</v>
      </c>
      <c r="P575" s="60" t="s">
        <v>40</v>
      </c>
      <c r="Q575" s="60" t="s">
        <v>46</v>
      </c>
      <c r="R575" s="60" t="s">
        <v>4</v>
      </c>
      <c r="S575" s="60" t="s">
        <v>70</v>
      </c>
      <c r="T575" s="60" t="s">
        <v>49</v>
      </c>
      <c r="U575" s="60">
        <f t="shared" si="160"/>
        <v>2</v>
      </c>
      <c r="V575" s="60">
        <f t="shared" si="161"/>
        <v>4</v>
      </c>
      <c r="W575" s="60">
        <f t="shared" si="162"/>
        <v>9</v>
      </c>
      <c r="X575" s="60">
        <f t="shared" si="163"/>
        <v>9</v>
      </c>
      <c r="Y575" s="24">
        <f t="shared" si="164"/>
        <v>9</v>
      </c>
      <c r="Z575" s="24">
        <f t="shared" si="165"/>
        <v>8</v>
      </c>
      <c r="AA575" s="24">
        <f t="shared" si="166"/>
        <v>9</v>
      </c>
      <c r="AB575" s="24">
        <f t="shared" si="167"/>
        <v>9</v>
      </c>
      <c r="AC575" s="24">
        <f t="shared" si="168"/>
        <v>3</v>
      </c>
      <c r="AD575" s="24">
        <f t="shared" si="169"/>
        <v>8</v>
      </c>
      <c r="AE575" s="24">
        <f t="shared" si="170"/>
        <v>4</v>
      </c>
      <c r="AF575" s="24">
        <f t="shared" si="171"/>
        <v>0</v>
      </c>
      <c r="AG575" s="24">
        <f t="shared" si="172"/>
        <v>2</v>
      </c>
      <c r="AH575" s="24">
        <f t="shared" si="173"/>
        <v>2</v>
      </c>
      <c r="AI575" s="24">
        <f t="shared" si="174"/>
        <v>1</v>
      </c>
      <c r="AJ575" s="24">
        <f t="shared" si="175"/>
        <v>3</v>
      </c>
      <c r="AK575" s="24">
        <f t="shared" si="176"/>
        <v>4</v>
      </c>
      <c r="AL575" s="24">
        <f t="shared" si="177"/>
        <v>6</v>
      </c>
      <c r="AM575" s="2">
        <f t="shared" si="178"/>
        <v>41</v>
      </c>
      <c r="AN575" s="60">
        <f t="shared" si="179"/>
        <v>0</v>
      </c>
    </row>
    <row r="576" spans="1:40" ht="15.5" customHeight="1" x14ac:dyDescent="0.35">
      <c r="A576" s="60">
        <v>574</v>
      </c>
      <c r="B576" s="60">
        <v>574</v>
      </c>
      <c r="C576" s="60" t="s">
        <v>38</v>
      </c>
      <c r="D576" s="60" t="s">
        <v>145</v>
      </c>
      <c r="E576" s="60" t="s">
        <v>714</v>
      </c>
      <c r="I576" s="60" t="s">
        <v>42</v>
      </c>
      <c r="J576" s="60" t="s">
        <v>3</v>
      </c>
      <c r="K576" s="60" t="s">
        <v>41</v>
      </c>
      <c r="L576" s="60" t="s">
        <v>41</v>
      </c>
      <c r="M576" s="60" t="s">
        <v>57</v>
      </c>
      <c r="N576" s="60" t="s">
        <v>41</v>
      </c>
      <c r="O576" s="60" t="s">
        <v>72</v>
      </c>
      <c r="P576" s="60" t="s">
        <v>40</v>
      </c>
      <c r="Q576" s="60" t="s">
        <v>46</v>
      </c>
      <c r="R576" s="60" t="s">
        <v>42</v>
      </c>
      <c r="S576" s="60" t="s">
        <v>70</v>
      </c>
      <c r="T576" s="60" t="s">
        <v>40</v>
      </c>
      <c r="U576" s="60">
        <f t="shared" si="160"/>
        <v>3</v>
      </c>
      <c r="V576" s="60">
        <f t="shared" si="161"/>
        <v>5</v>
      </c>
      <c r="W576" s="60">
        <f t="shared" si="162"/>
        <v>7</v>
      </c>
      <c r="X576" s="60">
        <f t="shared" si="163"/>
        <v>9</v>
      </c>
      <c r="Y576" s="24">
        <f t="shared" si="164"/>
        <v>7</v>
      </c>
      <c r="Z576" s="24">
        <f t="shared" si="165"/>
        <v>6</v>
      </c>
      <c r="AA576" s="24">
        <f t="shared" si="166"/>
        <v>9</v>
      </c>
      <c r="AB576" s="24">
        <f t="shared" si="167"/>
        <v>9</v>
      </c>
      <c r="AC576" s="24">
        <f t="shared" si="168"/>
        <v>3</v>
      </c>
      <c r="AD576" s="24">
        <f t="shared" si="169"/>
        <v>7</v>
      </c>
      <c r="AE576" s="24">
        <f t="shared" si="170"/>
        <v>3</v>
      </c>
      <c r="AF576" s="24">
        <f t="shared" si="171"/>
        <v>1</v>
      </c>
      <c r="AG576" s="24">
        <f t="shared" si="172"/>
        <v>2</v>
      </c>
      <c r="AH576" s="24">
        <f t="shared" si="173"/>
        <v>3</v>
      </c>
      <c r="AI576" s="24">
        <f t="shared" si="174"/>
        <v>2</v>
      </c>
      <c r="AJ576" s="24">
        <f t="shared" si="175"/>
        <v>3</v>
      </c>
      <c r="AK576" s="24">
        <f t="shared" si="176"/>
        <v>5</v>
      </c>
      <c r="AL576" s="24">
        <f t="shared" si="177"/>
        <v>6</v>
      </c>
      <c r="AM576" s="2">
        <f t="shared" si="178"/>
        <v>35</v>
      </c>
      <c r="AN576" s="60">
        <f t="shared" si="179"/>
        <v>0</v>
      </c>
    </row>
    <row r="577" spans="1:40" ht="15.5" customHeight="1" x14ac:dyDescent="0.35">
      <c r="A577" s="60">
        <v>575</v>
      </c>
      <c r="B577" s="60">
        <v>575</v>
      </c>
      <c r="C577" s="60" t="s">
        <v>55</v>
      </c>
      <c r="D577" s="60" t="s">
        <v>145</v>
      </c>
      <c r="E577" s="60" t="s">
        <v>715</v>
      </c>
      <c r="I577" s="60" t="s">
        <v>49</v>
      </c>
      <c r="J577" s="60" t="s">
        <v>3</v>
      </c>
      <c r="K577" s="60" t="s">
        <v>41</v>
      </c>
      <c r="L577" s="60" t="s">
        <v>41</v>
      </c>
      <c r="M577" s="60" t="s">
        <v>65</v>
      </c>
      <c r="N577" s="60" t="s">
        <v>42</v>
      </c>
      <c r="O577" s="60" t="s">
        <v>70</v>
      </c>
      <c r="P577" s="60" t="s">
        <v>40</v>
      </c>
      <c r="Q577" s="60" t="s">
        <v>74</v>
      </c>
      <c r="R577" s="60" t="s">
        <v>40</v>
      </c>
      <c r="S577" s="60" t="s">
        <v>75</v>
      </c>
      <c r="T577" s="60" t="s">
        <v>41</v>
      </c>
      <c r="U577" s="60">
        <f t="shared" si="160"/>
        <v>4</v>
      </c>
      <c r="V577" s="60">
        <f t="shared" si="161"/>
        <v>5</v>
      </c>
      <c r="W577" s="60">
        <f t="shared" si="162"/>
        <v>4</v>
      </c>
      <c r="X577" s="60">
        <f t="shared" si="163"/>
        <v>9</v>
      </c>
      <c r="Y577" s="24">
        <f t="shared" si="164"/>
        <v>4</v>
      </c>
      <c r="Z577" s="24">
        <f t="shared" si="165"/>
        <v>6</v>
      </c>
      <c r="AA577" s="24">
        <f t="shared" si="166"/>
        <v>9</v>
      </c>
      <c r="AB577" s="24">
        <f t="shared" si="167"/>
        <v>7</v>
      </c>
      <c r="AC577" s="24">
        <f t="shared" si="168"/>
        <v>3</v>
      </c>
      <c r="AD577" s="24">
        <f t="shared" si="169"/>
        <v>3</v>
      </c>
      <c r="AE577" s="24">
        <f t="shared" si="170"/>
        <v>9</v>
      </c>
      <c r="AF577" s="24">
        <f t="shared" si="171"/>
        <v>2</v>
      </c>
      <c r="AG577" s="24">
        <f t="shared" si="172"/>
        <v>2</v>
      </c>
      <c r="AH577" s="24">
        <f t="shared" si="173"/>
        <v>4</v>
      </c>
      <c r="AI577" s="24">
        <f t="shared" si="174"/>
        <v>2</v>
      </c>
      <c r="AJ577" s="24">
        <f t="shared" si="175"/>
        <v>3</v>
      </c>
      <c r="AK577" s="24">
        <f t="shared" si="176"/>
        <v>5</v>
      </c>
      <c r="AL577" s="24">
        <f t="shared" si="177"/>
        <v>6</v>
      </c>
      <c r="AM577" s="2">
        <f t="shared" si="178"/>
        <v>32</v>
      </c>
      <c r="AN577" s="60">
        <f t="shared" si="179"/>
        <v>0</v>
      </c>
    </row>
    <row r="578" spans="1:40" ht="15.5" customHeight="1" x14ac:dyDescent="0.35">
      <c r="A578" s="60">
        <v>576</v>
      </c>
      <c r="B578" s="60">
        <v>576</v>
      </c>
      <c r="C578" s="60" t="s">
        <v>38</v>
      </c>
      <c r="D578" s="60" t="s">
        <v>145</v>
      </c>
      <c r="E578" s="60" t="s">
        <v>716</v>
      </c>
      <c r="I578" s="60" t="s">
        <v>40</v>
      </c>
      <c r="J578" s="60" t="s">
        <v>49</v>
      </c>
      <c r="K578" s="60" t="s">
        <v>42</v>
      </c>
      <c r="L578" s="60" t="s">
        <v>4</v>
      </c>
      <c r="M578" s="60" t="s">
        <v>43</v>
      </c>
      <c r="N578" s="60" t="s">
        <v>4</v>
      </c>
      <c r="O578" s="60" t="s">
        <v>52</v>
      </c>
      <c r="P578" s="60" t="s">
        <v>42</v>
      </c>
      <c r="Q578" s="60" t="s">
        <v>53</v>
      </c>
      <c r="R578" s="60" t="s">
        <v>42</v>
      </c>
      <c r="S578" s="60" t="s">
        <v>79</v>
      </c>
      <c r="T578" s="60" t="s">
        <v>49</v>
      </c>
      <c r="U578" s="60">
        <f t="shared" si="160"/>
        <v>3</v>
      </c>
      <c r="V578" s="60">
        <f t="shared" si="161"/>
        <v>8</v>
      </c>
      <c r="W578" s="60">
        <f t="shared" si="162"/>
        <v>3</v>
      </c>
      <c r="X578" s="60">
        <f t="shared" si="163"/>
        <v>8</v>
      </c>
      <c r="Y578" s="24">
        <f t="shared" si="164"/>
        <v>3</v>
      </c>
      <c r="Z578" s="24">
        <f t="shared" si="165"/>
        <v>4</v>
      </c>
      <c r="AA578" s="24">
        <f t="shared" si="166"/>
        <v>7</v>
      </c>
      <c r="AB578" s="24">
        <f t="shared" si="167"/>
        <v>8</v>
      </c>
      <c r="AC578" s="24">
        <f t="shared" si="168"/>
        <v>7</v>
      </c>
      <c r="AD578" s="24">
        <f t="shared" si="169"/>
        <v>7</v>
      </c>
      <c r="AE578" s="24">
        <f t="shared" si="170"/>
        <v>4</v>
      </c>
      <c r="AF578" s="24">
        <f t="shared" si="171"/>
        <v>2</v>
      </c>
      <c r="AG578" s="24">
        <f t="shared" si="172"/>
        <v>1</v>
      </c>
      <c r="AH578" s="24">
        <f t="shared" si="173"/>
        <v>3</v>
      </c>
      <c r="AI578" s="24">
        <f t="shared" si="174"/>
        <v>3</v>
      </c>
      <c r="AJ578" s="24">
        <f t="shared" si="175"/>
        <v>3</v>
      </c>
      <c r="AK578" s="24">
        <f t="shared" si="176"/>
        <v>6</v>
      </c>
      <c r="AL578" s="24">
        <f t="shared" si="177"/>
        <v>6</v>
      </c>
      <c r="AM578" s="2">
        <f t="shared" si="178"/>
        <v>32</v>
      </c>
      <c r="AN578" s="60">
        <f t="shared" si="179"/>
        <v>0</v>
      </c>
    </row>
    <row r="579" spans="1:40" ht="15.5" customHeight="1" x14ac:dyDescent="0.35">
      <c r="A579" s="60">
        <v>577</v>
      </c>
      <c r="B579" s="60">
        <v>577</v>
      </c>
      <c r="C579" s="60" t="s">
        <v>38</v>
      </c>
      <c r="D579" s="60" t="s">
        <v>145</v>
      </c>
      <c r="E579" s="60" t="s">
        <v>717</v>
      </c>
      <c r="I579" s="60" t="s">
        <v>62</v>
      </c>
      <c r="J579" s="60" t="s">
        <v>40</v>
      </c>
      <c r="K579" s="60" t="s">
        <v>3</v>
      </c>
      <c r="L579" s="60" t="s">
        <v>3</v>
      </c>
      <c r="M579" s="60" t="s">
        <v>51</v>
      </c>
      <c r="N579" s="60" t="s">
        <v>62</v>
      </c>
      <c r="O579" s="60" t="s">
        <v>52</v>
      </c>
      <c r="P579" s="60" t="s">
        <v>40</v>
      </c>
      <c r="Q579" s="60" t="s">
        <v>53</v>
      </c>
      <c r="R579" s="60" t="s">
        <v>48</v>
      </c>
      <c r="S579" s="60" t="s">
        <v>54</v>
      </c>
      <c r="T579" s="60" t="s">
        <v>40</v>
      </c>
      <c r="U579" s="60">
        <f t="shared" ref="U579:U642" si="180">IF(A579&gt;0,COUNTIF(W579:X579,"&lt;7") + COUNTIF(Z579:AA579,"&lt;7")+COUNTIF(AB579:AE579,"&lt;7"),"")</f>
        <v>8</v>
      </c>
      <c r="V579" s="60">
        <f t="shared" ref="V579:V642" si="181">IF(A579&gt;0,COUNTIF(W579:X579,"&lt;=8") + COUNTIF(Z579:AA579,"&lt;=8")+COUNTIF(AB579:AE579,"&lt;=8"),"")</f>
        <v>8</v>
      </c>
      <c r="W579" s="60">
        <f t="shared" ref="W579:W642" si="182">IF(LEN(I579) = 2,INT(RIGHT(I579,1)),"")</f>
        <v>1</v>
      </c>
      <c r="X579" s="60">
        <f t="shared" ref="X579:X642" si="183">IF(LEN(L579) = 2,INT(RIGHT(L579,1)),"")</f>
        <v>6</v>
      </c>
      <c r="Y579" s="24">
        <f t="shared" ref="Y579:Y642" si="184">IF(LEN(I579) = 2,IF(A579&gt;0,MIN(W579:X579),""),"")</f>
        <v>1</v>
      </c>
      <c r="Z579" s="24">
        <f t="shared" ref="Z579:Z642" si="185">IF(LEN(J579)=2,INT(RIGHT(J579,1)),"")</f>
        <v>3</v>
      </c>
      <c r="AA579" s="24">
        <f t="shared" ref="AA579:AA642" si="186">IF(LEN(K579) = 2,INT(RIGHT(K579,1)),"")</f>
        <v>6</v>
      </c>
      <c r="AB579" s="24">
        <f t="shared" ref="AB579:AB642" si="187">IF(LEN(N579)=2,INT(RIGHT(N579,1)),"")</f>
        <v>1</v>
      </c>
      <c r="AC579" s="24">
        <f t="shared" ref="AC579:AC642" si="188">IF(LEN(P579) = 2,INT(RIGHT(P579,1)),"")</f>
        <v>3</v>
      </c>
      <c r="AD579" s="24">
        <f t="shared" ref="AD579:AD642" si="189">IF(LEN(R579)=2,INT(RIGHT(R579,1)),"")</f>
        <v>5</v>
      </c>
      <c r="AE579" s="24">
        <f t="shared" ref="AE579:AE642" si="190">IF(LEN(T579)=2,INT(RIGHT(T579,1)),"")</f>
        <v>3</v>
      </c>
      <c r="AF579" s="24">
        <f t="shared" ref="AF579:AF642" si="191">IF(A579&gt;0,COUNTIF(Y579:AA579,"&lt;7"),"")</f>
        <v>3</v>
      </c>
      <c r="AG579" s="24">
        <f t="shared" ref="AG579:AG642" si="192">IF(A579&gt;0,IF(COUNTIF(AB579:AE579,"&lt;7")&gt;3,3,COUNTIF(AB579:AE579,"&lt;7")),"")</f>
        <v>3</v>
      </c>
      <c r="AH579" s="24">
        <f t="shared" ref="AH579:AH642" si="193">IF(A579&gt;0,AF579+AG579,"")</f>
        <v>6</v>
      </c>
      <c r="AI579" s="24">
        <f t="shared" ref="AI579:AI642" si="194">IF(A579&gt;0,COUNTIF(Y579:AA579,"&lt;9"),"")</f>
        <v>3</v>
      </c>
      <c r="AJ579" s="24">
        <f t="shared" ref="AJ579:AJ642" si="195">IF(A579&gt;0,IF(COUNTIF(AB579:AE579,"&lt;=8")&gt;3,3,COUNTIF(AB579:AE579,"&lt;=8")),"")</f>
        <v>3</v>
      </c>
      <c r="AK579" s="24">
        <f t="shared" ref="AK579:AK642" si="196">IF(A579&gt;0,AI579+AJ579,"")</f>
        <v>6</v>
      </c>
      <c r="AL579" s="24">
        <f t="shared" ref="AL579:AL642" si="197">COUNTIF(Y579:AE579,"&gt;0")-1</f>
        <v>6</v>
      </c>
      <c r="AM579" s="2">
        <f t="shared" ref="AM579:AM642" si="198">IF(AL579&gt;=6,IF(A579&gt;0,IF(AE579&lt;&gt;"",SUM(Y579:AA579) + SUM(AB579:AE579)-MAX(AB579:AE579),SUM(Y579:AA579) + SUM(AB579:AE579)),""),"")</f>
        <v>17</v>
      </c>
      <c r="AN579" s="60">
        <f t="shared" ref="AN579:AN642" si="199">COUNTIF(I579:L579,"A1")+COUNTIF(N579,"A1")+COUNTIF(P579,"A1")+COUNTIF(R579,"A1")+COUNTIF(T579,"A1")</f>
        <v>2</v>
      </c>
    </row>
    <row r="580" spans="1:40" ht="15.5" customHeight="1" x14ac:dyDescent="0.35">
      <c r="A580" s="60">
        <v>578</v>
      </c>
      <c r="B580" s="60">
        <v>578</v>
      </c>
      <c r="C580" s="60" t="s">
        <v>55</v>
      </c>
      <c r="D580" s="60" t="s">
        <v>145</v>
      </c>
      <c r="E580" s="60" t="s">
        <v>718</v>
      </c>
      <c r="I580" s="60" t="s">
        <v>48</v>
      </c>
      <c r="J580" s="60" t="s">
        <v>4</v>
      </c>
      <c r="K580" s="60" t="s">
        <v>41</v>
      </c>
      <c r="L580" s="60" t="s">
        <v>4</v>
      </c>
      <c r="M580" s="60" t="s">
        <v>63</v>
      </c>
      <c r="N580" s="60" t="s">
        <v>41</v>
      </c>
      <c r="O580" s="60" t="s">
        <v>43</v>
      </c>
      <c r="P580" s="60" t="s">
        <v>42</v>
      </c>
      <c r="Q580" s="60" t="s">
        <v>64</v>
      </c>
      <c r="R580" s="60" t="s">
        <v>42</v>
      </c>
      <c r="S580" s="60" t="s">
        <v>54</v>
      </c>
      <c r="T580" s="60" t="s">
        <v>4</v>
      </c>
      <c r="U580" s="60">
        <f t="shared" si="180"/>
        <v>1</v>
      </c>
      <c r="V580" s="60">
        <f t="shared" si="181"/>
        <v>6</v>
      </c>
      <c r="W580" s="60">
        <f t="shared" si="182"/>
        <v>5</v>
      </c>
      <c r="X580" s="60">
        <f t="shared" si="183"/>
        <v>8</v>
      </c>
      <c r="Y580" s="24">
        <f t="shared" si="184"/>
        <v>5</v>
      </c>
      <c r="Z580" s="24">
        <f t="shared" si="185"/>
        <v>8</v>
      </c>
      <c r="AA580" s="24">
        <f t="shared" si="186"/>
        <v>9</v>
      </c>
      <c r="AB580" s="24">
        <f t="shared" si="187"/>
        <v>9</v>
      </c>
      <c r="AC580" s="24">
        <f t="shared" si="188"/>
        <v>7</v>
      </c>
      <c r="AD580" s="24">
        <f t="shared" si="189"/>
        <v>7</v>
      </c>
      <c r="AE580" s="24">
        <f t="shared" si="190"/>
        <v>8</v>
      </c>
      <c r="AF580" s="24">
        <f t="shared" si="191"/>
        <v>1</v>
      </c>
      <c r="AG580" s="24">
        <f t="shared" si="192"/>
        <v>0</v>
      </c>
      <c r="AH580" s="24">
        <f t="shared" si="193"/>
        <v>1</v>
      </c>
      <c r="AI580" s="24">
        <f t="shared" si="194"/>
        <v>2</v>
      </c>
      <c r="AJ580" s="24">
        <f t="shared" si="195"/>
        <v>3</v>
      </c>
      <c r="AK580" s="24">
        <f t="shared" si="196"/>
        <v>5</v>
      </c>
      <c r="AL580" s="24">
        <f t="shared" si="197"/>
        <v>6</v>
      </c>
      <c r="AM580" s="2">
        <f t="shared" si="198"/>
        <v>44</v>
      </c>
      <c r="AN580" s="60">
        <f t="shared" si="199"/>
        <v>0</v>
      </c>
    </row>
    <row r="581" spans="1:40" ht="15.5" customHeight="1" x14ac:dyDescent="0.35">
      <c r="A581" s="60">
        <v>579</v>
      </c>
      <c r="B581" s="60">
        <v>579</v>
      </c>
      <c r="C581" s="60" t="s">
        <v>55</v>
      </c>
      <c r="D581" s="60" t="s">
        <v>145</v>
      </c>
      <c r="E581" s="60" t="s">
        <v>719</v>
      </c>
      <c r="I581" s="60" t="s">
        <v>49</v>
      </c>
      <c r="J581" s="60" t="s">
        <v>49</v>
      </c>
      <c r="K581" s="60" t="s">
        <v>41</v>
      </c>
      <c r="L581" s="60" t="s">
        <v>41</v>
      </c>
      <c r="M581" s="60" t="s">
        <v>66</v>
      </c>
      <c r="N581" s="60" t="s">
        <v>3</v>
      </c>
      <c r="O581" s="60" t="s">
        <v>69</v>
      </c>
      <c r="P581" s="60" t="s">
        <v>40</v>
      </c>
      <c r="Q581" s="60" t="s">
        <v>70</v>
      </c>
      <c r="R581" s="60" t="s">
        <v>40</v>
      </c>
      <c r="S581" s="60" t="s">
        <v>71</v>
      </c>
      <c r="T581" s="60" t="s">
        <v>3</v>
      </c>
      <c r="U581" s="60">
        <f t="shared" si="180"/>
        <v>6</v>
      </c>
      <c r="V581" s="60">
        <f t="shared" si="181"/>
        <v>6</v>
      </c>
      <c r="W581" s="60">
        <f t="shared" si="182"/>
        <v>4</v>
      </c>
      <c r="X581" s="60">
        <f t="shared" si="183"/>
        <v>9</v>
      </c>
      <c r="Y581" s="24">
        <f t="shared" si="184"/>
        <v>4</v>
      </c>
      <c r="Z581" s="24">
        <f t="shared" si="185"/>
        <v>4</v>
      </c>
      <c r="AA581" s="24">
        <f t="shared" si="186"/>
        <v>9</v>
      </c>
      <c r="AB581" s="24">
        <f t="shared" si="187"/>
        <v>6</v>
      </c>
      <c r="AC581" s="24">
        <f t="shared" si="188"/>
        <v>3</v>
      </c>
      <c r="AD581" s="24">
        <f t="shared" si="189"/>
        <v>3</v>
      </c>
      <c r="AE581" s="24">
        <f t="shared" si="190"/>
        <v>6</v>
      </c>
      <c r="AF581" s="24">
        <f t="shared" si="191"/>
        <v>2</v>
      </c>
      <c r="AG581" s="24">
        <f t="shared" si="192"/>
        <v>3</v>
      </c>
      <c r="AH581" s="24">
        <f t="shared" si="193"/>
        <v>5</v>
      </c>
      <c r="AI581" s="24">
        <f t="shared" si="194"/>
        <v>2</v>
      </c>
      <c r="AJ581" s="24">
        <f t="shared" si="195"/>
        <v>3</v>
      </c>
      <c r="AK581" s="24">
        <f t="shared" si="196"/>
        <v>5</v>
      </c>
      <c r="AL581" s="24">
        <f t="shared" si="197"/>
        <v>6</v>
      </c>
      <c r="AM581" s="2">
        <f t="shared" si="198"/>
        <v>29</v>
      </c>
      <c r="AN581" s="60">
        <f t="shared" si="199"/>
        <v>0</v>
      </c>
    </row>
    <row r="582" spans="1:40" ht="15.5" customHeight="1" x14ac:dyDescent="0.35">
      <c r="A582" s="60">
        <v>580</v>
      </c>
      <c r="B582" s="60">
        <v>580</v>
      </c>
      <c r="C582" s="60" t="s">
        <v>55</v>
      </c>
      <c r="D582" s="60" t="s">
        <v>145</v>
      </c>
      <c r="E582" s="60" t="s">
        <v>720</v>
      </c>
      <c r="I582" s="60" t="s">
        <v>40</v>
      </c>
      <c r="J582" s="60" t="s">
        <v>49</v>
      </c>
      <c r="K582" s="60" t="s">
        <v>41</v>
      </c>
      <c r="L582" s="60" t="s">
        <v>4</v>
      </c>
      <c r="M582" s="60" t="s">
        <v>59</v>
      </c>
      <c r="N582" s="60" t="s">
        <v>40</v>
      </c>
      <c r="O582" s="60" t="s">
        <v>67</v>
      </c>
      <c r="P582" s="60" t="s">
        <v>42</v>
      </c>
      <c r="Q582" s="60" t="s">
        <v>68</v>
      </c>
      <c r="R582" s="60" t="s">
        <v>3</v>
      </c>
      <c r="S582" s="60" t="s">
        <v>43</v>
      </c>
      <c r="T582" s="60" t="s">
        <v>3</v>
      </c>
      <c r="U582" s="60">
        <f t="shared" si="180"/>
        <v>5</v>
      </c>
      <c r="V582" s="60">
        <f t="shared" si="181"/>
        <v>7</v>
      </c>
      <c r="W582" s="60">
        <f t="shared" si="182"/>
        <v>3</v>
      </c>
      <c r="X582" s="60">
        <f t="shared" si="183"/>
        <v>8</v>
      </c>
      <c r="Y582" s="24">
        <f t="shared" si="184"/>
        <v>3</v>
      </c>
      <c r="Z582" s="24">
        <f t="shared" si="185"/>
        <v>4</v>
      </c>
      <c r="AA582" s="24">
        <f t="shared" si="186"/>
        <v>9</v>
      </c>
      <c r="AB582" s="24">
        <f t="shared" si="187"/>
        <v>3</v>
      </c>
      <c r="AC582" s="24">
        <f t="shared" si="188"/>
        <v>7</v>
      </c>
      <c r="AD582" s="24">
        <f t="shared" si="189"/>
        <v>6</v>
      </c>
      <c r="AE582" s="24">
        <f t="shared" si="190"/>
        <v>6</v>
      </c>
      <c r="AF582" s="24">
        <f t="shared" si="191"/>
        <v>2</v>
      </c>
      <c r="AG582" s="24">
        <f t="shared" si="192"/>
        <v>3</v>
      </c>
      <c r="AH582" s="24">
        <f t="shared" si="193"/>
        <v>5</v>
      </c>
      <c r="AI582" s="24">
        <f t="shared" si="194"/>
        <v>2</v>
      </c>
      <c r="AJ582" s="24">
        <f t="shared" si="195"/>
        <v>3</v>
      </c>
      <c r="AK582" s="24">
        <f t="shared" si="196"/>
        <v>5</v>
      </c>
      <c r="AL582" s="24">
        <f t="shared" si="197"/>
        <v>6</v>
      </c>
      <c r="AM582" s="2">
        <f t="shared" si="198"/>
        <v>31</v>
      </c>
      <c r="AN582" s="60">
        <f t="shared" si="199"/>
        <v>0</v>
      </c>
    </row>
    <row r="583" spans="1:40" ht="15.5" customHeight="1" x14ac:dyDescent="0.35">
      <c r="A583" s="60">
        <v>581</v>
      </c>
      <c r="B583" s="60">
        <v>581</v>
      </c>
      <c r="C583" s="60" t="s">
        <v>38</v>
      </c>
      <c r="D583" s="60" t="s">
        <v>145</v>
      </c>
      <c r="E583" s="60" t="s">
        <v>721</v>
      </c>
      <c r="I583" s="60" t="s">
        <v>41</v>
      </c>
      <c r="J583" s="60" t="s">
        <v>4</v>
      </c>
      <c r="K583" s="60" t="s">
        <v>41</v>
      </c>
      <c r="L583" s="60" t="s">
        <v>41</v>
      </c>
      <c r="M583" s="60" t="s">
        <v>44</v>
      </c>
      <c r="N583" s="60" t="s">
        <v>41</v>
      </c>
      <c r="O583" s="60" t="s">
        <v>45</v>
      </c>
      <c r="P583" s="60" t="s">
        <v>41</v>
      </c>
      <c r="Q583" s="60" t="s">
        <v>46</v>
      </c>
      <c r="R583" s="60" t="s">
        <v>41</v>
      </c>
      <c r="S583" s="60" t="s">
        <v>70</v>
      </c>
      <c r="T583" s="60" t="s">
        <v>49</v>
      </c>
      <c r="U583" s="60">
        <f t="shared" si="180"/>
        <v>1</v>
      </c>
      <c r="V583" s="60">
        <f t="shared" si="181"/>
        <v>2</v>
      </c>
      <c r="W583" s="60">
        <f t="shared" si="182"/>
        <v>9</v>
      </c>
      <c r="X583" s="60">
        <f t="shared" si="183"/>
        <v>9</v>
      </c>
      <c r="Y583" s="24">
        <f t="shared" si="184"/>
        <v>9</v>
      </c>
      <c r="Z583" s="24">
        <f t="shared" si="185"/>
        <v>8</v>
      </c>
      <c r="AA583" s="24">
        <f t="shared" si="186"/>
        <v>9</v>
      </c>
      <c r="AB583" s="24">
        <f t="shared" si="187"/>
        <v>9</v>
      </c>
      <c r="AC583" s="24">
        <f t="shared" si="188"/>
        <v>9</v>
      </c>
      <c r="AD583" s="24">
        <f t="shared" si="189"/>
        <v>9</v>
      </c>
      <c r="AE583" s="24">
        <f t="shared" si="190"/>
        <v>4</v>
      </c>
      <c r="AF583" s="24">
        <f t="shared" si="191"/>
        <v>0</v>
      </c>
      <c r="AG583" s="24">
        <f t="shared" si="192"/>
        <v>1</v>
      </c>
      <c r="AH583" s="24">
        <f t="shared" si="193"/>
        <v>1</v>
      </c>
      <c r="AI583" s="24">
        <f t="shared" si="194"/>
        <v>1</v>
      </c>
      <c r="AJ583" s="24">
        <f t="shared" si="195"/>
        <v>1</v>
      </c>
      <c r="AK583" s="24">
        <f t="shared" si="196"/>
        <v>2</v>
      </c>
      <c r="AL583" s="24">
        <f t="shared" si="197"/>
        <v>6</v>
      </c>
      <c r="AM583" s="2">
        <f t="shared" si="198"/>
        <v>48</v>
      </c>
      <c r="AN583" s="60">
        <f t="shared" si="199"/>
        <v>0</v>
      </c>
    </row>
    <row r="584" spans="1:40" ht="15.5" customHeight="1" x14ac:dyDescent="0.35">
      <c r="A584" s="60">
        <v>582</v>
      </c>
      <c r="B584" s="60">
        <v>582</v>
      </c>
      <c r="C584" s="60" t="s">
        <v>38</v>
      </c>
      <c r="D584" s="60" t="s">
        <v>145</v>
      </c>
      <c r="E584" s="60" t="s">
        <v>722</v>
      </c>
      <c r="I584" s="60" t="s">
        <v>4</v>
      </c>
      <c r="J584" s="60" t="s">
        <v>4</v>
      </c>
      <c r="K584" s="60" t="s">
        <v>41</v>
      </c>
      <c r="L584" s="60" t="s">
        <v>41</v>
      </c>
      <c r="M584" s="60" t="s">
        <v>59</v>
      </c>
      <c r="N584" s="60" t="s">
        <v>41</v>
      </c>
      <c r="O584" s="60" t="s">
        <v>67</v>
      </c>
      <c r="P584" s="60" t="s">
        <v>41</v>
      </c>
      <c r="Q584" s="60" t="s">
        <v>68</v>
      </c>
      <c r="R584" s="60" t="s">
        <v>41</v>
      </c>
      <c r="S584" s="60" t="s">
        <v>43</v>
      </c>
      <c r="T584" s="60" t="s">
        <v>41</v>
      </c>
      <c r="U584" s="60">
        <f t="shared" si="180"/>
        <v>0</v>
      </c>
      <c r="V584" s="60">
        <f t="shared" si="181"/>
        <v>2</v>
      </c>
      <c r="W584" s="60">
        <f t="shared" si="182"/>
        <v>8</v>
      </c>
      <c r="X584" s="60">
        <f t="shared" si="183"/>
        <v>9</v>
      </c>
      <c r="Y584" s="24">
        <f t="shared" si="184"/>
        <v>8</v>
      </c>
      <c r="Z584" s="24">
        <f t="shared" si="185"/>
        <v>8</v>
      </c>
      <c r="AA584" s="24">
        <f t="shared" si="186"/>
        <v>9</v>
      </c>
      <c r="AB584" s="24">
        <f t="shared" si="187"/>
        <v>9</v>
      </c>
      <c r="AC584" s="24">
        <f t="shared" si="188"/>
        <v>9</v>
      </c>
      <c r="AD584" s="24">
        <f t="shared" si="189"/>
        <v>9</v>
      </c>
      <c r="AE584" s="24">
        <f t="shared" si="190"/>
        <v>9</v>
      </c>
      <c r="AF584" s="24">
        <f t="shared" si="191"/>
        <v>0</v>
      </c>
      <c r="AG584" s="24">
        <f t="shared" si="192"/>
        <v>0</v>
      </c>
      <c r="AH584" s="24">
        <f t="shared" si="193"/>
        <v>0</v>
      </c>
      <c r="AI584" s="24">
        <f t="shared" si="194"/>
        <v>2</v>
      </c>
      <c r="AJ584" s="24">
        <f t="shared" si="195"/>
        <v>0</v>
      </c>
      <c r="AK584" s="24">
        <f t="shared" si="196"/>
        <v>2</v>
      </c>
      <c r="AL584" s="24">
        <f t="shared" si="197"/>
        <v>6</v>
      </c>
      <c r="AM584" s="2">
        <f t="shared" si="198"/>
        <v>52</v>
      </c>
      <c r="AN584" s="60">
        <f t="shared" si="199"/>
        <v>0</v>
      </c>
    </row>
    <row r="585" spans="1:40" ht="15.5" customHeight="1" x14ac:dyDescent="0.35">
      <c r="A585" s="60">
        <v>583</v>
      </c>
      <c r="B585" s="60">
        <v>583</v>
      </c>
      <c r="C585" s="60" t="s">
        <v>55</v>
      </c>
      <c r="D585" s="60" t="s">
        <v>145</v>
      </c>
      <c r="E585" s="60" t="s">
        <v>723</v>
      </c>
      <c r="I585" s="60" t="s">
        <v>40</v>
      </c>
      <c r="J585" s="60" t="s">
        <v>42</v>
      </c>
      <c r="K585" s="60" t="s">
        <v>41</v>
      </c>
      <c r="L585" s="60" t="s">
        <v>41</v>
      </c>
      <c r="M585" s="60" t="s">
        <v>63</v>
      </c>
      <c r="N585" s="60" t="s">
        <v>41</v>
      </c>
      <c r="O585" s="60" t="s">
        <v>51</v>
      </c>
      <c r="P585" s="60" t="s">
        <v>49</v>
      </c>
      <c r="Q585" s="60" t="s">
        <v>52</v>
      </c>
      <c r="R585" s="60" t="s">
        <v>50</v>
      </c>
      <c r="S585" s="60" t="s">
        <v>53</v>
      </c>
      <c r="T585" s="60" t="s">
        <v>41</v>
      </c>
      <c r="U585" s="60">
        <f t="shared" si="180"/>
        <v>2</v>
      </c>
      <c r="V585" s="60">
        <f t="shared" si="181"/>
        <v>3</v>
      </c>
      <c r="W585" s="60">
        <f t="shared" si="182"/>
        <v>3</v>
      </c>
      <c r="X585" s="60">
        <f t="shared" si="183"/>
        <v>9</v>
      </c>
      <c r="Y585" s="24">
        <f t="shared" si="184"/>
        <v>3</v>
      </c>
      <c r="Z585" s="24">
        <f t="shared" si="185"/>
        <v>7</v>
      </c>
      <c r="AA585" s="24">
        <f t="shared" si="186"/>
        <v>9</v>
      </c>
      <c r="AB585" s="24">
        <f t="shared" si="187"/>
        <v>9</v>
      </c>
      <c r="AC585" s="24">
        <f t="shared" si="188"/>
        <v>4</v>
      </c>
      <c r="AD585" s="24" t="str">
        <f t="shared" si="189"/>
        <v/>
      </c>
      <c r="AE585" s="24">
        <f t="shared" si="190"/>
        <v>9</v>
      </c>
      <c r="AF585" s="24">
        <f t="shared" si="191"/>
        <v>1</v>
      </c>
      <c r="AG585" s="24">
        <f t="shared" si="192"/>
        <v>1</v>
      </c>
      <c r="AH585" s="24">
        <f t="shared" si="193"/>
        <v>2</v>
      </c>
      <c r="AI585" s="24">
        <f t="shared" si="194"/>
        <v>2</v>
      </c>
      <c r="AJ585" s="24">
        <f t="shared" si="195"/>
        <v>1</v>
      </c>
      <c r="AK585" s="24">
        <f t="shared" si="196"/>
        <v>3</v>
      </c>
      <c r="AL585" s="24">
        <f t="shared" si="197"/>
        <v>5</v>
      </c>
      <c r="AM585" s="2" t="str">
        <f t="shared" si="198"/>
        <v/>
      </c>
      <c r="AN585" s="60">
        <f t="shared" si="199"/>
        <v>0</v>
      </c>
    </row>
    <row r="586" spans="1:40" ht="15.5" customHeight="1" x14ac:dyDescent="0.35">
      <c r="A586" s="60">
        <v>584</v>
      </c>
      <c r="B586" s="60">
        <v>584</v>
      </c>
      <c r="C586" s="60" t="s">
        <v>38</v>
      </c>
      <c r="D586" s="60" t="s">
        <v>145</v>
      </c>
      <c r="E586" s="60" t="s">
        <v>724</v>
      </c>
      <c r="I586" s="60" t="s">
        <v>3</v>
      </c>
      <c r="J586" s="60" t="s">
        <v>3</v>
      </c>
      <c r="K586" s="60" t="s">
        <v>41</v>
      </c>
      <c r="L586" s="60" t="s">
        <v>41</v>
      </c>
      <c r="M586" s="60" t="s">
        <v>63</v>
      </c>
      <c r="N586" s="60" t="s">
        <v>41</v>
      </c>
      <c r="O586" s="60" t="s">
        <v>43</v>
      </c>
      <c r="P586" s="60" t="s">
        <v>3</v>
      </c>
      <c r="Q586" s="60" t="s">
        <v>64</v>
      </c>
      <c r="R586" s="60" t="s">
        <v>3</v>
      </c>
      <c r="S586" s="60" t="s">
        <v>54</v>
      </c>
      <c r="T586" s="60" t="s">
        <v>40</v>
      </c>
      <c r="U586" s="60">
        <f t="shared" si="180"/>
        <v>5</v>
      </c>
      <c r="V586" s="60">
        <f t="shared" si="181"/>
        <v>5</v>
      </c>
      <c r="W586" s="60">
        <f t="shared" si="182"/>
        <v>6</v>
      </c>
      <c r="X586" s="60">
        <f t="shared" si="183"/>
        <v>9</v>
      </c>
      <c r="Y586" s="24">
        <f t="shared" si="184"/>
        <v>6</v>
      </c>
      <c r="Z586" s="24">
        <f t="shared" si="185"/>
        <v>6</v>
      </c>
      <c r="AA586" s="24">
        <f t="shared" si="186"/>
        <v>9</v>
      </c>
      <c r="AB586" s="24">
        <f t="shared" si="187"/>
        <v>9</v>
      </c>
      <c r="AC586" s="24">
        <f t="shared" si="188"/>
        <v>6</v>
      </c>
      <c r="AD586" s="24">
        <f t="shared" si="189"/>
        <v>6</v>
      </c>
      <c r="AE586" s="24">
        <f t="shared" si="190"/>
        <v>3</v>
      </c>
      <c r="AF586" s="24">
        <f t="shared" si="191"/>
        <v>2</v>
      </c>
      <c r="AG586" s="24">
        <f t="shared" si="192"/>
        <v>3</v>
      </c>
      <c r="AH586" s="24">
        <f t="shared" si="193"/>
        <v>5</v>
      </c>
      <c r="AI586" s="24">
        <f t="shared" si="194"/>
        <v>2</v>
      </c>
      <c r="AJ586" s="24">
        <f t="shared" si="195"/>
        <v>3</v>
      </c>
      <c r="AK586" s="24">
        <f t="shared" si="196"/>
        <v>5</v>
      </c>
      <c r="AL586" s="24">
        <f t="shared" si="197"/>
        <v>6</v>
      </c>
      <c r="AM586" s="2">
        <f t="shared" si="198"/>
        <v>36</v>
      </c>
      <c r="AN586" s="60">
        <f t="shared" si="199"/>
        <v>0</v>
      </c>
    </row>
    <row r="587" spans="1:40" ht="15.5" customHeight="1" x14ac:dyDescent="0.35">
      <c r="A587" s="60">
        <v>585</v>
      </c>
      <c r="B587" s="60">
        <v>585</v>
      </c>
      <c r="C587" s="60" t="s">
        <v>38</v>
      </c>
      <c r="D587" s="60" t="s">
        <v>145</v>
      </c>
      <c r="E587" s="60" t="s">
        <v>725</v>
      </c>
      <c r="I587" s="60" t="s">
        <v>40</v>
      </c>
      <c r="J587" s="60" t="s">
        <v>40</v>
      </c>
      <c r="K587" s="60" t="s">
        <v>41</v>
      </c>
      <c r="L587" s="60" t="s">
        <v>42</v>
      </c>
      <c r="M587" s="60" t="s">
        <v>44</v>
      </c>
      <c r="N587" s="60" t="s">
        <v>41</v>
      </c>
      <c r="O587" s="60" t="s">
        <v>45</v>
      </c>
      <c r="P587" s="60" t="s">
        <v>48</v>
      </c>
      <c r="Q587" s="60" t="s">
        <v>46</v>
      </c>
      <c r="R587" s="60" t="s">
        <v>40</v>
      </c>
      <c r="S587" s="60" t="s">
        <v>70</v>
      </c>
      <c r="T587" s="60" t="s">
        <v>49</v>
      </c>
      <c r="U587" s="60">
        <f t="shared" si="180"/>
        <v>5</v>
      </c>
      <c r="V587" s="60">
        <f t="shared" si="181"/>
        <v>6</v>
      </c>
      <c r="W587" s="60">
        <f t="shared" si="182"/>
        <v>3</v>
      </c>
      <c r="X587" s="60">
        <f t="shared" si="183"/>
        <v>7</v>
      </c>
      <c r="Y587" s="24">
        <f t="shared" si="184"/>
        <v>3</v>
      </c>
      <c r="Z587" s="24">
        <f t="shared" si="185"/>
        <v>3</v>
      </c>
      <c r="AA587" s="24">
        <f t="shared" si="186"/>
        <v>9</v>
      </c>
      <c r="AB587" s="24">
        <f t="shared" si="187"/>
        <v>9</v>
      </c>
      <c r="AC587" s="24">
        <f t="shared" si="188"/>
        <v>5</v>
      </c>
      <c r="AD587" s="24">
        <f t="shared" si="189"/>
        <v>3</v>
      </c>
      <c r="AE587" s="24">
        <f t="shared" si="190"/>
        <v>4</v>
      </c>
      <c r="AF587" s="24">
        <f t="shared" si="191"/>
        <v>2</v>
      </c>
      <c r="AG587" s="24">
        <f t="shared" si="192"/>
        <v>3</v>
      </c>
      <c r="AH587" s="24">
        <f t="shared" si="193"/>
        <v>5</v>
      </c>
      <c r="AI587" s="24">
        <f t="shared" si="194"/>
        <v>2</v>
      </c>
      <c r="AJ587" s="24">
        <f t="shared" si="195"/>
        <v>3</v>
      </c>
      <c r="AK587" s="24">
        <f t="shared" si="196"/>
        <v>5</v>
      </c>
      <c r="AL587" s="24">
        <f t="shared" si="197"/>
        <v>6</v>
      </c>
      <c r="AM587" s="2">
        <f t="shared" si="198"/>
        <v>27</v>
      </c>
      <c r="AN587" s="60">
        <f t="shared" si="199"/>
        <v>0</v>
      </c>
    </row>
    <row r="588" spans="1:40" ht="15.5" customHeight="1" x14ac:dyDescent="0.35">
      <c r="A588" s="60">
        <v>586</v>
      </c>
      <c r="B588" s="60">
        <v>586</v>
      </c>
      <c r="C588" s="60" t="s">
        <v>55</v>
      </c>
      <c r="D588" s="60" t="s">
        <v>145</v>
      </c>
      <c r="E588" s="60" t="s">
        <v>726</v>
      </c>
      <c r="I588" s="60" t="s">
        <v>40</v>
      </c>
      <c r="J588" s="60" t="s">
        <v>40</v>
      </c>
      <c r="K588" s="60" t="s">
        <v>41</v>
      </c>
      <c r="L588" s="60" t="s">
        <v>41</v>
      </c>
      <c r="M588" s="60" t="s">
        <v>65</v>
      </c>
      <c r="N588" s="60" t="s">
        <v>42</v>
      </c>
      <c r="O588" s="60" t="s">
        <v>69</v>
      </c>
      <c r="P588" s="60" t="s">
        <v>40</v>
      </c>
      <c r="Q588" s="60" t="s">
        <v>70</v>
      </c>
      <c r="R588" s="60" t="s">
        <v>40</v>
      </c>
      <c r="S588" s="60" t="s">
        <v>71</v>
      </c>
      <c r="T588" s="60" t="s">
        <v>3</v>
      </c>
      <c r="U588" s="60">
        <f t="shared" si="180"/>
        <v>5</v>
      </c>
      <c r="V588" s="60">
        <f t="shared" si="181"/>
        <v>6</v>
      </c>
      <c r="W588" s="60">
        <f t="shared" si="182"/>
        <v>3</v>
      </c>
      <c r="X588" s="60">
        <f t="shared" si="183"/>
        <v>9</v>
      </c>
      <c r="Y588" s="24">
        <f t="shared" si="184"/>
        <v>3</v>
      </c>
      <c r="Z588" s="24">
        <f t="shared" si="185"/>
        <v>3</v>
      </c>
      <c r="AA588" s="24">
        <f t="shared" si="186"/>
        <v>9</v>
      </c>
      <c r="AB588" s="24">
        <f t="shared" si="187"/>
        <v>7</v>
      </c>
      <c r="AC588" s="24">
        <f t="shared" si="188"/>
        <v>3</v>
      </c>
      <c r="AD588" s="24">
        <f t="shared" si="189"/>
        <v>3</v>
      </c>
      <c r="AE588" s="24">
        <f t="shared" si="190"/>
        <v>6</v>
      </c>
      <c r="AF588" s="24">
        <f t="shared" si="191"/>
        <v>2</v>
      </c>
      <c r="AG588" s="24">
        <f t="shared" si="192"/>
        <v>3</v>
      </c>
      <c r="AH588" s="24">
        <f t="shared" si="193"/>
        <v>5</v>
      </c>
      <c r="AI588" s="24">
        <f t="shared" si="194"/>
        <v>2</v>
      </c>
      <c r="AJ588" s="24">
        <f t="shared" si="195"/>
        <v>3</v>
      </c>
      <c r="AK588" s="24">
        <f t="shared" si="196"/>
        <v>5</v>
      </c>
      <c r="AL588" s="24">
        <f t="shared" si="197"/>
        <v>6</v>
      </c>
      <c r="AM588" s="2">
        <f t="shared" si="198"/>
        <v>27</v>
      </c>
      <c r="AN588" s="60">
        <f t="shared" si="199"/>
        <v>0</v>
      </c>
    </row>
    <row r="589" spans="1:40" ht="15.5" customHeight="1" x14ac:dyDescent="0.35">
      <c r="A589" s="60">
        <v>587</v>
      </c>
      <c r="B589" s="60">
        <v>587</v>
      </c>
      <c r="C589" s="60" t="s">
        <v>38</v>
      </c>
      <c r="D589" s="60" t="s">
        <v>145</v>
      </c>
      <c r="E589" s="60" t="s">
        <v>727</v>
      </c>
      <c r="I589" s="60" t="s">
        <v>40</v>
      </c>
      <c r="J589" s="60" t="s">
        <v>40</v>
      </c>
      <c r="K589" s="60" t="s">
        <v>41</v>
      </c>
      <c r="L589" s="60" t="s">
        <v>4</v>
      </c>
      <c r="M589" s="60" t="s">
        <v>59</v>
      </c>
      <c r="N589" s="60" t="s">
        <v>41</v>
      </c>
      <c r="O589" s="60" t="s">
        <v>67</v>
      </c>
      <c r="P589" s="60" t="s">
        <v>41</v>
      </c>
      <c r="Q589" s="60" t="s">
        <v>68</v>
      </c>
      <c r="R589" s="60" t="s">
        <v>4</v>
      </c>
      <c r="S589" s="60" t="s">
        <v>43</v>
      </c>
      <c r="T589" s="60" t="s">
        <v>41</v>
      </c>
      <c r="U589" s="60">
        <f t="shared" si="180"/>
        <v>2</v>
      </c>
      <c r="V589" s="60">
        <f t="shared" si="181"/>
        <v>4</v>
      </c>
      <c r="W589" s="60">
        <f t="shared" si="182"/>
        <v>3</v>
      </c>
      <c r="X589" s="60">
        <f t="shared" si="183"/>
        <v>8</v>
      </c>
      <c r="Y589" s="24">
        <f t="shared" si="184"/>
        <v>3</v>
      </c>
      <c r="Z589" s="24">
        <f t="shared" si="185"/>
        <v>3</v>
      </c>
      <c r="AA589" s="24">
        <f t="shared" si="186"/>
        <v>9</v>
      </c>
      <c r="AB589" s="24">
        <f t="shared" si="187"/>
        <v>9</v>
      </c>
      <c r="AC589" s="24">
        <f t="shared" si="188"/>
        <v>9</v>
      </c>
      <c r="AD589" s="24">
        <f t="shared" si="189"/>
        <v>8</v>
      </c>
      <c r="AE589" s="24">
        <f t="shared" si="190"/>
        <v>9</v>
      </c>
      <c r="AF589" s="24">
        <f t="shared" si="191"/>
        <v>2</v>
      </c>
      <c r="AG589" s="24">
        <f t="shared" si="192"/>
        <v>0</v>
      </c>
      <c r="AH589" s="24">
        <f t="shared" si="193"/>
        <v>2</v>
      </c>
      <c r="AI589" s="24">
        <f t="shared" si="194"/>
        <v>2</v>
      </c>
      <c r="AJ589" s="24">
        <f t="shared" si="195"/>
        <v>1</v>
      </c>
      <c r="AK589" s="24">
        <f t="shared" si="196"/>
        <v>3</v>
      </c>
      <c r="AL589" s="24">
        <f t="shared" si="197"/>
        <v>6</v>
      </c>
      <c r="AM589" s="2">
        <f t="shared" si="198"/>
        <v>41</v>
      </c>
      <c r="AN589" s="60">
        <f t="shared" si="199"/>
        <v>0</v>
      </c>
    </row>
    <row r="590" spans="1:40" ht="15.5" customHeight="1" x14ac:dyDescent="0.35">
      <c r="A590" s="60">
        <v>588</v>
      </c>
      <c r="B590" s="60">
        <v>588</v>
      </c>
      <c r="C590" s="60" t="s">
        <v>55</v>
      </c>
      <c r="D590" s="60" t="s">
        <v>145</v>
      </c>
      <c r="E590" s="60" t="s">
        <v>728</v>
      </c>
      <c r="I590" s="60" t="s">
        <v>42</v>
      </c>
      <c r="J590" s="60" t="s">
        <v>4</v>
      </c>
      <c r="K590" s="60" t="s">
        <v>41</v>
      </c>
      <c r="L590" s="60" t="s">
        <v>41</v>
      </c>
      <c r="M590" s="60" t="s">
        <v>63</v>
      </c>
      <c r="N590" s="60" t="s">
        <v>41</v>
      </c>
      <c r="O590" s="60" t="s">
        <v>51</v>
      </c>
      <c r="P590" s="60" t="s">
        <v>42</v>
      </c>
      <c r="Q590" s="60" t="s">
        <v>53</v>
      </c>
      <c r="R590" s="60" t="s">
        <v>41</v>
      </c>
      <c r="S590" s="60" t="s">
        <v>65</v>
      </c>
      <c r="T590" s="60" t="s">
        <v>4</v>
      </c>
      <c r="U590" s="60">
        <f t="shared" si="180"/>
        <v>0</v>
      </c>
      <c r="V590" s="60">
        <f t="shared" si="181"/>
        <v>4</v>
      </c>
      <c r="W590" s="60">
        <f t="shared" si="182"/>
        <v>7</v>
      </c>
      <c r="X590" s="60">
        <f t="shared" si="183"/>
        <v>9</v>
      </c>
      <c r="Y590" s="24">
        <f t="shared" si="184"/>
        <v>7</v>
      </c>
      <c r="Z590" s="24">
        <f t="shared" si="185"/>
        <v>8</v>
      </c>
      <c r="AA590" s="24">
        <f t="shared" si="186"/>
        <v>9</v>
      </c>
      <c r="AB590" s="24">
        <f t="shared" si="187"/>
        <v>9</v>
      </c>
      <c r="AC590" s="24">
        <f t="shared" si="188"/>
        <v>7</v>
      </c>
      <c r="AD590" s="24">
        <f t="shared" si="189"/>
        <v>9</v>
      </c>
      <c r="AE590" s="24">
        <f t="shared" si="190"/>
        <v>8</v>
      </c>
      <c r="AF590" s="24">
        <f t="shared" si="191"/>
        <v>0</v>
      </c>
      <c r="AG590" s="24">
        <f t="shared" si="192"/>
        <v>0</v>
      </c>
      <c r="AH590" s="24">
        <f t="shared" si="193"/>
        <v>0</v>
      </c>
      <c r="AI590" s="24">
        <f t="shared" si="194"/>
        <v>2</v>
      </c>
      <c r="AJ590" s="24">
        <f t="shared" si="195"/>
        <v>2</v>
      </c>
      <c r="AK590" s="24">
        <f t="shared" si="196"/>
        <v>4</v>
      </c>
      <c r="AL590" s="24">
        <f t="shared" si="197"/>
        <v>6</v>
      </c>
      <c r="AM590" s="2">
        <f t="shared" si="198"/>
        <v>48</v>
      </c>
      <c r="AN590" s="60">
        <f t="shared" si="199"/>
        <v>0</v>
      </c>
    </row>
    <row r="591" spans="1:40" ht="15.5" customHeight="1" x14ac:dyDescent="0.35">
      <c r="A591" s="60">
        <v>589</v>
      </c>
      <c r="B591" s="60">
        <v>589</v>
      </c>
      <c r="C591" s="60" t="s">
        <v>38</v>
      </c>
      <c r="D591" s="60" t="s">
        <v>145</v>
      </c>
      <c r="E591" s="60" t="s">
        <v>729</v>
      </c>
      <c r="I591" s="60" t="s">
        <v>62</v>
      </c>
      <c r="J591" s="60" t="s">
        <v>40</v>
      </c>
      <c r="K591" s="60" t="s">
        <v>41</v>
      </c>
      <c r="L591" s="60" t="s">
        <v>49</v>
      </c>
      <c r="M591" s="60" t="s">
        <v>43</v>
      </c>
      <c r="N591" s="60" t="s">
        <v>3</v>
      </c>
      <c r="O591" s="60" t="s">
        <v>57</v>
      </c>
      <c r="P591" s="60" t="s">
        <v>48</v>
      </c>
      <c r="Q591" s="60" t="s">
        <v>72</v>
      </c>
      <c r="R591" s="60" t="s">
        <v>62</v>
      </c>
      <c r="S591" s="60" t="s">
        <v>46</v>
      </c>
      <c r="T591" s="60" t="s">
        <v>40</v>
      </c>
      <c r="U591" s="60">
        <f t="shared" si="180"/>
        <v>7</v>
      </c>
      <c r="V591" s="60">
        <f t="shared" si="181"/>
        <v>7</v>
      </c>
      <c r="W591" s="60">
        <f t="shared" si="182"/>
        <v>1</v>
      </c>
      <c r="X591" s="60">
        <f t="shared" si="183"/>
        <v>4</v>
      </c>
      <c r="Y591" s="24">
        <f t="shared" si="184"/>
        <v>1</v>
      </c>
      <c r="Z591" s="24">
        <f t="shared" si="185"/>
        <v>3</v>
      </c>
      <c r="AA591" s="24">
        <f t="shared" si="186"/>
        <v>9</v>
      </c>
      <c r="AB591" s="24">
        <f t="shared" si="187"/>
        <v>6</v>
      </c>
      <c r="AC591" s="24">
        <f t="shared" si="188"/>
        <v>5</v>
      </c>
      <c r="AD591" s="24">
        <f t="shared" si="189"/>
        <v>1</v>
      </c>
      <c r="AE591" s="24">
        <f t="shared" si="190"/>
        <v>3</v>
      </c>
      <c r="AF591" s="24">
        <f t="shared" si="191"/>
        <v>2</v>
      </c>
      <c r="AG591" s="24">
        <f t="shared" si="192"/>
        <v>3</v>
      </c>
      <c r="AH591" s="24">
        <f t="shared" si="193"/>
        <v>5</v>
      </c>
      <c r="AI591" s="24">
        <f t="shared" si="194"/>
        <v>2</v>
      </c>
      <c r="AJ591" s="24">
        <f t="shared" si="195"/>
        <v>3</v>
      </c>
      <c r="AK591" s="24">
        <f t="shared" si="196"/>
        <v>5</v>
      </c>
      <c r="AL591" s="24">
        <f t="shared" si="197"/>
        <v>6</v>
      </c>
      <c r="AM591" s="2">
        <f t="shared" si="198"/>
        <v>22</v>
      </c>
      <c r="AN591" s="60">
        <f t="shared" si="199"/>
        <v>2</v>
      </c>
    </row>
    <row r="592" spans="1:40" ht="15.5" customHeight="1" x14ac:dyDescent="0.35">
      <c r="A592" s="60">
        <v>590</v>
      </c>
      <c r="B592" s="60">
        <v>590</v>
      </c>
      <c r="C592" s="60" t="s">
        <v>38</v>
      </c>
      <c r="D592" s="60" t="s">
        <v>145</v>
      </c>
      <c r="E592" s="60" t="s">
        <v>730</v>
      </c>
      <c r="I592" s="60" t="s">
        <v>40</v>
      </c>
      <c r="J592" s="60" t="s">
        <v>40</v>
      </c>
      <c r="K592" s="60" t="s">
        <v>4</v>
      </c>
      <c r="L592" s="60" t="s">
        <v>41</v>
      </c>
      <c r="M592" s="60" t="s">
        <v>63</v>
      </c>
      <c r="N592" s="60" t="s">
        <v>48</v>
      </c>
      <c r="O592" s="60" t="s">
        <v>51</v>
      </c>
      <c r="P592" s="60" t="s">
        <v>49</v>
      </c>
      <c r="Q592" s="60" t="s">
        <v>52</v>
      </c>
      <c r="R592" s="60" t="s">
        <v>3</v>
      </c>
      <c r="S592" s="60" t="s">
        <v>65</v>
      </c>
      <c r="T592" s="60" t="s">
        <v>3</v>
      </c>
      <c r="U592" s="60">
        <f t="shared" si="180"/>
        <v>6</v>
      </c>
      <c r="V592" s="60">
        <f t="shared" si="181"/>
        <v>7</v>
      </c>
      <c r="W592" s="60">
        <f t="shared" si="182"/>
        <v>3</v>
      </c>
      <c r="X592" s="60">
        <f t="shared" si="183"/>
        <v>9</v>
      </c>
      <c r="Y592" s="24">
        <f t="shared" si="184"/>
        <v>3</v>
      </c>
      <c r="Z592" s="24">
        <f t="shared" si="185"/>
        <v>3</v>
      </c>
      <c r="AA592" s="24">
        <f t="shared" si="186"/>
        <v>8</v>
      </c>
      <c r="AB592" s="24">
        <f t="shared" si="187"/>
        <v>5</v>
      </c>
      <c r="AC592" s="24">
        <f t="shared" si="188"/>
        <v>4</v>
      </c>
      <c r="AD592" s="24">
        <f t="shared" si="189"/>
        <v>6</v>
      </c>
      <c r="AE592" s="24">
        <f t="shared" si="190"/>
        <v>6</v>
      </c>
      <c r="AF592" s="24">
        <f t="shared" si="191"/>
        <v>2</v>
      </c>
      <c r="AG592" s="24">
        <f t="shared" si="192"/>
        <v>3</v>
      </c>
      <c r="AH592" s="24">
        <f t="shared" si="193"/>
        <v>5</v>
      </c>
      <c r="AI592" s="24">
        <f t="shared" si="194"/>
        <v>3</v>
      </c>
      <c r="AJ592" s="24">
        <f t="shared" si="195"/>
        <v>3</v>
      </c>
      <c r="AK592" s="24">
        <f t="shared" si="196"/>
        <v>6</v>
      </c>
      <c r="AL592" s="24">
        <f t="shared" si="197"/>
        <v>6</v>
      </c>
      <c r="AM592" s="2">
        <f t="shared" si="198"/>
        <v>29</v>
      </c>
      <c r="AN592" s="60">
        <f t="shared" si="199"/>
        <v>0</v>
      </c>
    </row>
    <row r="593" spans="1:40" ht="15.5" customHeight="1" x14ac:dyDescent="0.35">
      <c r="A593" s="60">
        <v>591</v>
      </c>
      <c r="B593" s="60">
        <v>591</v>
      </c>
      <c r="C593" s="60" t="s">
        <v>55</v>
      </c>
      <c r="D593" s="60" t="s">
        <v>145</v>
      </c>
      <c r="E593" s="60" t="s">
        <v>731</v>
      </c>
      <c r="I593" s="60" t="s">
        <v>40</v>
      </c>
      <c r="J593" s="60" t="s">
        <v>3</v>
      </c>
      <c r="K593" s="60" t="s">
        <v>4</v>
      </c>
      <c r="L593" s="60" t="s">
        <v>42</v>
      </c>
      <c r="M593" s="60" t="s">
        <v>63</v>
      </c>
      <c r="N593" s="60" t="s">
        <v>41</v>
      </c>
      <c r="O593" s="60" t="s">
        <v>43</v>
      </c>
      <c r="P593" s="60" t="s">
        <v>48</v>
      </c>
      <c r="Q593" s="60" t="s">
        <v>64</v>
      </c>
      <c r="R593" s="60" t="s">
        <v>3</v>
      </c>
      <c r="S593" s="60" t="s">
        <v>54</v>
      </c>
      <c r="T593" s="60" t="s">
        <v>49</v>
      </c>
      <c r="U593" s="60">
        <f t="shared" si="180"/>
        <v>5</v>
      </c>
      <c r="V593" s="60">
        <f t="shared" si="181"/>
        <v>7</v>
      </c>
      <c r="W593" s="60">
        <f t="shared" si="182"/>
        <v>3</v>
      </c>
      <c r="X593" s="60">
        <f t="shared" si="183"/>
        <v>7</v>
      </c>
      <c r="Y593" s="24">
        <f t="shared" si="184"/>
        <v>3</v>
      </c>
      <c r="Z593" s="24">
        <f t="shared" si="185"/>
        <v>6</v>
      </c>
      <c r="AA593" s="24">
        <f t="shared" si="186"/>
        <v>8</v>
      </c>
      <c r="AB593" s="24">
        <f t="shared" si="187"/>
        <v>9</v>
      </c>
      <c r="AC593" s="24">
        <f t="shared" si="188"/>
        <v>5</v>
      </c>
      <c r="AD593" s="24">
        <f t="shared" si="189"/>
        <v>6</v>
      </c>
      <c r="AE593" s="24">
        <f t="shared" si="190"/>
        <v>4</v>
      </c>
      <c r="AF593" s="24">
        <f t="shared" si="191"/>
        <v>2</v>
      </c>
      <c r="AG593" s="24">
        <f t="shared" si="192"/>
        <v>3</v>
      </c>
      <c r="AH593" s="24">
        <f t="shared" si="193"/>
        <v>5</v>
      </c>
      <c r="AI593" s="24">
        <f t="shared" si="194"/>
        <v>3</v>
      </c>
      <c r="AJ593" s="24">
        <f t="shared" si="195"/>
        <v>3</v>
      </c>
      <c r="AK593" s="24">
        <f t="shared" si="196"/>
        <v>6</v>
      </c>
      <c r="AL593" s="24">
        <f t="shared" si="197"/>
        <v>6</v>
      </c>
      <c r="AM593" s="2">
        <f t="shared" si="198"/>
        <v>32</v>
      </c>
      <c r="AN593" s="60">
        <f t="shared" si="199"/>
        <v>0</v>
      </c>
    </row>
    <row r="594" spans="1:40" ht="15.5" customHeight="1" x14ac:dyDescent="0.35">
      <c r="A594" s="60">
        <v>592</v>
      </c>
      <c r="B594" s="60">
        <v>592</v>
      </c>
      <c r="C594" s="60" t="s">
        <v>55</v>
      </c>
      <c r="D594" s="60" t="s">
        <v>145</v>
      </c>
      <c r="E594" s="60" t="s">
        <v>732</v>
      </c>
      <c r="I594" s="60" t="s">
        <v>4</v>
      </c>
      <c r="J594" s="60" t="s">
        <v>3</v>
      </c>
      <c r="K594" s="60" t="s">
        <v>41</v>
      </c>
      <c r="L594" s="60" t="s">
        <v>41</v>
      </c>
      <c r="M594" s="60" t="s">
        <v>63</v>
      </c>
      <c r="N594" s="60" t="s">
        <v>41</v>
      </c>
      <c r="O594" s="60" t="s">
        <v>51</v>
      </c>
      <c r="P594" s="60" t="s">
        <v>42</v>
      </c>
      <c r="Q594" s="60" t="s">
        <v>52</v>
      </c>
      <c r="R594" s="60" t="s">
        <v>4</v>
      </c>
      <c r="S594" s="60" t="s">
        <v>65</v>
      </c>
      <c r="T594" s="60" t="s">
        <v>4</v>
      </c>
      <c r="U594" s="60">
        <f t="shared" si="180"/>
        <v>1</v>
      </c>
      <c r="V594" s="60">
        <f t="shared" si="181"/>
        <v>5</v>
      </c>
      <c r="W594" s="60">
        <f t="shared" si="182"/>
        <v>8</v>
      </c>
      <c r="X594" s="60">
        <f t="shared" si="183"/>
        <v>9</v>
      </c>
      <c r="Y594" s="24">
        <f t="shared" si="184"/>
        <v>8</v>
      </c>
      <c r="Z594" s="24">
        <f t="shared" si="185"/>
        <v>6</v>
      </c>
      <c r="AA594" s="24">
        <f t="shared" si="186"/>
        <v>9</v>
      </c>
      <c r="AB594" s="24">
        <f t="shared" si="187"/>
        <v>9</v>
      </c>
      <c r="AC594" s="24">
        <f t="shared" si="188"/>
        <v>7</v>
      </c>
      <c r="AD594" s="24">
        <f t="shared" si="189"/>
        <v>8</v>
      </c>
      <c r="AE594" s="24">
        <f t="shared" si="190"/>
        <v>8</v>
      </c>
      <c r="AF594" s="24">
        <f t="shared" si="191"/>
        <v>1</v>
      </c>
      <c r="AG594" s="24">
        <f t="shared" si="192"/>
        <v>0</v>
      </c>
      <c r="AH594" s="24">
        <f t="shared" si="193"/>
        <v>1</v>
      </c>
      <c r="AI594" s="24">
        <f t="shared" si="194"/>
        <v>2</v>
      </c>
      <c r="AJ594" s="24">
        <f t="shared" si="195"/>
        <v>3</v>
      </c>
      <c r="AK594" s="24">
        <f t="shared" si="196"/>
        <v>5</v>
      </c>
      <c r="AL594" s="24">
        <f t="shared" si="197"/>
        <v>6</v>
      </c>
      <c r="AM594" s="2">
        <f t="shared" si="198"/>
        <v>46</v>
      </c>
      <c r="AN594" s="60">
        <f t="shared" si="199"/>
        <v>0</v>
      </c>
    </row>
    <row r="595" spans="1:40" ht="15.5" customHeight="1" x14ac:dyDescent="0.35">
      <c r="A595" s="60">
        <v>593</v>
      </c>
      <c r="B595" s="60">
        <v>593</v>
      </c>
      <c r="C595" s="60" t="s">
        <v>55</v>
      </c>
      <c r="D595" s="60" t="s">
        <v>145</v>
      </c>
      <c r="E595" s="60" t="s">
        <v>733</v>
      </c>
      <c r="I595" s="60" t="s">
        <v>4</v>
      </c>
      <c r="J595" s="60" t="s">
        <v>42</v>
      </c>
      <c r="K595" s="60" t="s">
        <v>41</v>
      </c>
      <c r="L595" s="60" t="s">
        <v>41</v>
      </c>
      <c r="M595" s="60" t="s">
        <v>43</v>
      </c>
      <c r="N595" s="60" t="s">
        <v>41</v>
      </c>
      <c r="O595" s="60" t="s">
        <v>52</v>
      </c>
      <c r="P595" s="60" t="s">
        <v>41</v>
      </c>
      <c r="Q595" s="60" t="s">
        <v>53</v>
      </c>
      <c r="R595" s="60" t="s">
        <v>41</v>
      </c>
      <c r="S595" s="60" t="s">
        <v>79</v>
      </c>
      <c r="T595" s="60" t="s">
        <v>4</v>
      </c>
      <c r="U595" s="60">
        <f t="shared" si="180"/>
        <v>0</v>
      </c>
      <c r="V595" s="60">
        <f t="shared" si="181"/>
        <v>3</v>
      </c>
      <c r="W595" s="60">
        <f t="shared" si="182"/>
        <v>8</v>
      </c>
      <c r="X595" s="60">
        <f t="shared" si="183"/>
        <v>9</v>
      </c>
      <c r="Y595" s="24">
        <f t="shared" si="184"/>
        <v>8</v>
      </c>
      <c r="Z595" s="24">
        <f t="shared" si="185"/>
        <v>7</v>
      </c>
      <c r="AA595" s="24">
        <f t="shared" si="186"/>
        <v>9</v>
      </c>
      <c r="AB595" s="24">
        <f t="shared" si="187"/>
        <v>9</v>
      </c>
      <c r="AC595" s="24">
        <f t="shared" si="188"/>
        <v>9</v>
      </c>
      <c r="AD595" s="24">
        <f t="shared" si="189"/>
        <v>9</v>
      </c>
      <c r="AE595" s="24">
        <f t="shared" si="190"/>
        <v>8</v>
      </c>
      <c r="AF595" s="24">
        <f t="shared" si="191"/>
        <v>0</v>
      </c>
      <c r="AG595" s="24">
        <f t="shared" si="192"/>
        <v>0</v>
      </c>
      <c r="AH595" s="24">
        <f t="shared" si="193"/>
        <v>0</v>
      </c>
      <c r="AI595" s="24">
        <f t="shared" si="194"/>
        <v>2</v>
      </c>
      <c r="AJ595" s="24">
        <f t="shared" si="195"/>
        <v>1</v>
      </c>
      <c r="AK595" s="24">
        <f t="shared" si="196"/>
        <v>3</v>
      </c>
      <c r="AL595" s="24">
        <f t="shared" si="197"/>
        <v>6</v>
      </c>
      <c r="AM595" s="2">
        <f t="shared" si="198"/>
        <v>50</v>
      </c>
      <c r="AN595" s="60">
        <f t="shared" si="199"/>
        <v>0</v>
      </c>
    </row>
    <row r="596" spans="1:40" ht="15.5" customHeight="1" x14ac:dyDescent="0.35">
      <c r="A596" s="60">
        <v>594</v>
      </c>
      <c r="B596" s="60">
        <v>594</v>
      </c>
      <c r="C596" s="60" t="s">
        <v>55</v>
      </c>
      <c r="D596" s="60" t="s">
        <v>145</v>
      </c>
      <c r="E596" s="60" t="s">
        <v>734</v>
      </c>
      <c r="I596" s="60" t="s">
        <v>3</v>
      </c>
      <c r="J596" s="60" t="s">
        <v>42</v>
      </c>
      <c r="K596" s="60" t="s">
        <v>41</v>
      </c>
      <c r="L596" s="60" t="s">
        <v>4</v>
      </c>
      <c r="M596" s="60" t="s">
        <v>63</v>
      </c>
      <c r="N596" s="60" t="s">
        <v>41</v>
      </c>
      <c r="O596" s="60" t="s">
        <v>51</v>
      </c>
      <c r="P596" s="60" t="s">
        <v>4</v>
      </c>
      <c r="Q596" s="60" t="s">
        <v>53</v>
      </c>
      <c r="R596" s="60" t="s">
        <v>41</v>
      </c>
      <c r="S596" s="60" t="s">
        <v>65</v>
      </c>
      <c r="T596" s="60" t="s">
        <v>4</v>
      </c>
      <c r="U596" s="60">
        <f t="shared" si="180"/>
        <v>1</v>
      </c>
      <c r="V596" s="60">
        <f t="shared" si="181"/>
        <v>5</v>
      </c>
      <c r="W596" s="60">
        <f t="shared" si="182"/>
        <v>6</v>
      </c>
      <c r="X596" s="60">
        <f t="shared" si="183"/>
        <v>8</v>
      </c>
      <c r="Y596" s="24">
        <f t="shared" si="184"/>
        <v>6</v>
      </c>
      <c r="Z596" s="24">
        <f t="shared" si="185"/>
        <v>7</v>
      </c>
      <c r="AA596" s="24">
        <f t="shared" si="186"/>
        <v>9</v>
      </c>
      <c r="AB596" s="24">
        <f t="shared" si="187"/>
        <v>9</v>
      </c>
      <c r="AC596" s="24">
        <f t="shared" si="188"/>
        <v>8</v>
      </c>
      <c r="AD596" s="24">
        <f t="shared" si="189"/>
        <v>9</v>
      </c>
      <c r="AE596" s="24">
        <f t="shared" si="190"/>
        <v>8</v>
      </c>
      <c r="AF596" s="24">
        <f t="shared" si="191"/>
        <v>1</v>
      </c>
      <c r="AG596" s="24">
        <f t="shared" si="192"/>
        <v>0</v>
      </c>
      <c r="AH596" s="24">
        <f t="shared" si="193"/>
        <v>1</v>
      </c>
      <c r="AI596" s="24">
        <f t="shared" si="194"/>
        <v>2</v>
      </c>
      <c r="AJ596" s="24">
        <f t="shared" si="195"/>
        <v>2</v>
      </c>
      <c r="AK596" s="24">
        <f t="shared" si="196"/>
        <v>4</v>
      </c>
      <c r="AL596" s="24">
        <f t="shared" si="197"/>
        <v>6</v>
      </c>
      <c r="AM596" s="2">
        <f t="shared" si="198"/>
        <v>47</v>
      </c>
      <c r="AN596" s="60">
        <f t="shared" si="199"/>
        <v>0</v>
      </c>
    </row>
    <row r="597" spans="1:40" ht="15.5" customHeight="1" x14ac:dyDescent="0.35">
      <c r="A597" s="60">
        <v>595</v>
      </c>
      <c r="B597" s="60">
        <v>595</v>
      </c>
      <c r="C597" s="60" t="s">
        <v>38</v>
      </c>
      <c r="D597" s="60" t="s">
        <v>145</v>
      </c>
      <c r="E597" s="60" t="s">
        <v>735</v>
      </c>
      <c r="I597" s="60" t="s">
        <v>62</v>
      </c>
      <c r="J597" s="60" t="s">
        <v>49</v>
      </c>
      <c r="K597" s="60" t="s">
        <v>4</v>
      </c>
      <c r="L597" s="60" t="s">
        <v>3</v>
      </c>
      <c r="M597" s="60" t="s">
        <v>56</v>
      </c>
      <c r="N597" s="60" t="s">
        <v>4</v>
      </c>
      <c r="O597" s="60" t="s">
        <v>57</v>
      </c>
      <c r="P597" s="60" t="s">
        <v>42</v>
      </c>
      <c r="Q597" s="60" t="s">
        <v>44</v>
      </c>
      <c r="R597" s="60" t="s">
        <v>42</v>
      </c>
      <c r="S597" s="60" t="s">
        <v>58</v>
      </c>
      <c r="T597" s="60" t="s">
        <v>4</v>
      </c>
      <c r="U597" s="60">
        <f t="shared" si="180"/>
        <v>3</v>
      </c>
      <c r="V597" s="60">
        <f t="shared" si="181"/>
        <v>8</v>
      </c>
      <c r="W597" s="60">
        <f t="shared" si="182"/>
        <v>1</v>
      </c>
      <c r="X597" s="60">
        <f t="shared" si="183"/>
        <v>6</v>
      </c>
      <c r="Y597" s="24">
        <f t="shared" si="184"/>
        <v>1</v>
      </c>
      <c r="Z597" s="24">
        <f t="shared" si="185"/>
        <v>4</v>
      </c>
      <c r="AA597" s="24">
        <f t="shared" si="186"/>
        <v>8</v>
      </c>
      <c r="AB597" s="24">
        <f t="shared" si="187"/>
        <v>8</v>
      </c>
      <c r="AC597" s="24">
        <f t="shared" si="188"/>
        <v>7</v>
      </c>
      <c r="AD597" s="24">
        <f t="shared" si="189"/>
        <v>7</v>
      </c>
      <c r="AE597" s="24">
        <f t="shared" si="190"/>
        <v>8</v>
      </c>
      <c r="AF597" s="24">
        <f t="shared" si="191"/>
        <v>2</v>
      </c>
      <c r="AG597" s="24">
        <f t="shared" si="192"/>
        <v>0</v>
      </c>
      <c r="AH597" s="24">
        <f t="shared" si="193"/>
        <v>2</v>
      </c>
      <c r="AI597" s="24">
        <f t="shared" si="194"/>
        <v>3</v>
      </c>
      <c r="AJ597" s="24">
        <f t="shared" si="195"/>
        <v>3</v>
      </c>
      <c r="AK597" s="24">
        <f t="shared" si="196"/>
        <v>6</v>
      </c>
      <c r="AL597" s="24">
        <f t="shared" si="197"/>
        <v>6</v>
      </c>
      <c r="AM597" s="2">
        <f t="shared" si="198"/>
        <v>35</v>
      </c>
      <c r="AN597" s="60">
        <f t="shared" si="199"/>
        <v>1</v>
      </c>
    </row>
    <row r="598" spans="1:40" ht="15.5" customHeight="1" x14ac:dyDescent="0.35">
      <c r="A598" s="60">
        <v>596</v>
      </c>
      <c r="B598" s="60">
        <v>596</v>
      </c>
      <c r="C598" s="60" t="s">
        <v>55</v>
      </c>
      <c r="D598" s="60" t="s">
        <v>145</v>
      </c>
      <c r="E598" s="60" t="s">
        <v>736</v>
      </c>
      <c r="I598" s="60" t="s">
        <v>40</v>
      </c>
      <c r="J598" s="60" t="s">
        <v>49</v>
      </c>
      <c r="K598" s="60" t="s">
        <v>41</v>
      </c>
      <c r="L598" s="60" t="s">
        <v>42</v>
      </c>
      <c r="M598" s="60" t="s">
        <v>43</v>
      </c>
      <c r="N598" s="60" t="s">
        <v>41</v>
      </c>
      <c r="O598" s="60" t="s">
        <v>52</v>
      </c>
      <c r="P598" s="60" t="s">
        <v>3</v>
      </c>
      <c r="Q598" s="60" t="s">
        <v>53</v>
      </c>
      <c r="R598" s="60" t="s">
        <v>42</v>
      </c>
      <c r="S598" s="60" t="s">
        <v>73</v>
      </c>
      <c r="T598" s="60" t="s">
        <v>3</v>
      </c>
      <c r="U598" s="60">
        <f t="shared" si="180"/>
        <v>4</v>
      </c>
      <c r="V598" s="60">
        <f t="shared" si="181"/>
        <v>6</v>
      </c>
      <c r="W598" s="60">
        <f t="shared" si="182"/>
        <v>3</v>
      </c>
      <c r="X598" s="60">
        <f t="shared" si="183"/>
        <v>7</v>
      </c>
      <c r="Y598" s="24">
        <f t="shared" si="184"/>
        <v>3</v>
      </c>
      <c r="Z598" s="24">
        <f t="shared" si="185"/>
        <v>4</v>
      </c>
      <c r="AA598" s="24">
        <f t="shared" si="186"/>
        <v>9</v>
      </c>
      <c r="AB598" s="24">
        <f t="shared" si="187"/>
        <v>9</v>
      </c>
      <c r="AC598" s="24">
        <f t="shared" si="188"/>
        <v>6</v>
      </c>
      <c r="AD598" s="24">
        <f t="shared" si="189"/>
        <v>7</v>
      </c>
      <c r="AE598" s="24">
        <f t="shared" si="190"/>
        <v>6</v>
      </c>
      <c r="AF598" s="24">
        <f t="shared" si="191"/>
        <v>2</v>
      </c>
      <c r="AG598" s="24">
        <f t="shared" si="192"/>
        <v>2</v>
      </c>
      <c r="AH598" s="24">
        <f t="shared" si="193"/>
        <v>4</v>
      </c>
      <c r="AI598" s="24">
        <f t="shared" si="194"/>
        <v>2</v>
      </c>
      <c r="AJ598" s="24">
        <f t="shared" si="195"/>
        <v>3</v>
      </c>
      <c r="AK598" s="24">
        <f t="shared" si="196"/>
        <v>5</v>
      </c>
      <c r="AL598" s="24">
        <f t="shared" si="197"/>
        <v>6</v>
      </c>
      <c r="AM598" s="2">
        <f t="shared" si="198"/>
        <v>35</v>
      </c>
      <c r="AN598" s="60">
        <f t="shared" si="199"/>
        <v>0</v>
      </c>
    </row>
    <row r="599" spans="1:40" ht="15.5" customHeight="1" x14ac:dyDescent="0.35">
      <c r="A599" s="60">
        <v>597</v>
      </c>
      <c r="B599" s="60">
        <v>597</v>
      </c>
      <c r="C599" s="60" t="s">
        <v>38</v>
      </c>
      <c r="D599" s="60" t="s">
        <v>145</v>
      </c>
      <c r="E599" s="60" t="s">
        <v>737</v>
      </c>
      <c r="I599" s="60" t="s">
        <v>49</v>
      </c>
      <c r="J599" s="60" t="s">
        <v>3</v>
      </c>
      <c r="K599" s="60" t="s">
        <v>41</v>
      </c>
      <c r="L599" s="60" t="s">
        <v>41</v>
      </c>
      <c r="M599" s="60" t="s">
        <v>51</v>
      </c>
      <c r="N599" s="60" t="s">
        <v>41</v>
      </c>
      <c r="O599" s="60" t="s">
        <v>52</v>
      </c>
      <c r="P599" s="60" t="s">
        <v>42</v>
      </c>
      <c r="Q599" s="60" t="s">
        <v>53</v>
      </c>
      <c r="R599" s="60" t="s">
        <v>4</v>
      </c>
      <c r="S599" s="60" t="s">
        <v>54</v>
      </c>
      <c r="T599" s="60" t="s">
        <v>3</v>
      </c>
      <c r="U599" s="60">
        <f t="shared" si="180"/>
        <v>3</v>
      </c>
      <c r="V599" s="60">
        <f t="shared" si="181"/>
        <v>5</v>
      </c>
      <c r="W599" s="60">
        <f t="shared" si="182"/>
        <v>4</v>
      </c>
      <c r="X599" s="60">
        <f t="shared" si="183"/>
        <v>9</v>
      </c>
      <c r="Y599" s="24">
        <f t="shared" si="184"/>
        <v>4</v>
      </c>
      <c r="Z599" s="24">
        <f t="shared" si="185"/>
        <v>6</v>
      </c>
      <c r="AA599" s="24">
        <f t="shared" si="186"/>
        <v>9</v>
      </c>
      <c r="AB599" s="24">
        <f t="shared" si="187"/>
        <v>9</v>
      </c>
      <c r="AC599" s="24">
        <f t="shared" si="188"/>
        <v>7</v>
      </c>
      <c r="AD599" s="24">
        <f t="shared" si="189"/>
        <v>8</v>
      </c>
      <c r="AE599" s="24">
        <f t="shared" si="190"/>
        <v>6</v>
      </c>
      <c r="AF599" s="24">
        <f t="shared" si="191"/>
        <v>2</v>
      </c>
      <c r="AG599" s="24">
        <f t="shared" si="192"/>
        <v>1</v>
      </c>
      <c r="AH599" s="24">
        <f t="shared" si="193"/>
        <v>3</v>
      </c>
      <c r="AI599" s="24">
        <f t="shared" si="194"/>
        <v>2</v>
      </c>
      <c r="AJ599" s="24">
        <f t="shared" si="195"/>
        <v>3</v>
      </c>
      <c r="AK599" s="24">
        <f t="shared" si="196"/>
        <v>5</v>
      </c>
      <c r="AL599" s="24">
        <f t="shared" si="197"/>
        <v>6</v>
      </c>
      <c r="AM599" s="2">
        <f t="shared" si="198"/>
        <v>40</v>
      </c>
      <c r="AN599" s="60">
        <f t="shared" si="199"/>
        <v>0</v>
      </c>
    </row>
    <row r="600" spans="1:40" ht="15.5" customHeight="1" x14ac:dyDescent="0.35">
      <c r="A600" s="60">
        <v>598</v>
      </c>
      <c r="B600" s="60">
        <v>598</v>
      </c>
      <c r="C600" s="60" t="s">
        <v>55</v>
      </c>
      <c r="D600" s="60" t="s">
        <v>145</v>
      </c>
      <c r="E600" s="60" t="s">
        <v>738</v>
      </c>
      <c r="I600" s="60" t="s">
        <v>41</v>
      </c>
      <c r="J600" s="60" t="s">
        <v>41</v>
      </c>
      <c r="K600" s="60" t="s">
        <v>41</v>
      </c>
      <c r="L600" s="60" t="s">
        <v>41</v>
      </c>
      <c r="M600" s="60" t="s">
        <v>65</v>
      </c>
      <c r="N600" s="60" t="s">
        <v>41</v>
      </c>
      <c r="O600" s="60" t="s">
        <v>69</v>
      </c>
      <c r="P600" s="60" t="s">
        <v>41</v>
      </c>
      <c r="Q600" s="60" t="s">
        <v>70</v>
      </c>
      <c r="R600" s="60" t="s">
        <v>4</v>
      </c>
      <c r="S600" s="60" t="s">
        <v>71</v>
      </c>
      <c r="T600" s="60" t="s">
        <v>41</v>
      </c>
      <c r="U600" s="60">
        <f t="shared" si="180"/>
        <v>0</v>
      </c>
      <c r="V600" s="60">
        <f t="shared" si="181"/>
        <v>1</v>
      </c>
      <c r="W600" s="60">
        <f t="shared" si="182"/>
        <v>9</v>
      </c>
      <c r="X600" s="60">
        <f t="shared" si="183"/>
        <v>9</v>
      </c>
      <c r="Y600" s="24">
        <f t="shared" si="184"/>
        <v>9</v>
      </c>
      <c r="Z600" s="24">
        <f t="shared" si="185"/>
        <v>9</v>
      </c>
      <c r="AA600" s="24">
        <f t="shared" si="186"/>
        <v>9</v>
      </c>
      <c r="AB600" s="24">
        <f t="shared" si="187"/>
        <v>9</v>
      </c>
      <c r="AC600" s="24">
        <f t="shared" si="188"/>
        <v>9</v>
      </c>
      <c r="AD600" s="24">
        <f t="shared" si="189"/>
        <v>8</v>
      </c>
      <c r="AE600" s="24">
        <f t="shared" si="190"/>
        <v>9</v>
      </c>
      <c r="AF600" s="24">
        <f t="shared" si="191"/>
        <v>0</v>
      </c>
      <c r="AG600" s="24">
        <f t="shared" si="192"/>
        <v>0</v>
      </c>
      <c r="AH600" s="24">
        <f t="shared" si="193"/>
        <v>0</v>
      </c>
      <c r="AI600" s="24">
        <f t="shared" si="194"/>
        <v>0</v>
      </c>
      <c r="AJ600" s="24">
        <f t="shared" si="195"/>
        <v>1</v>
      </c>
      <c r="AK600" s="24">
        <f t="shared" si="196"/>
        <v>1</v>
      </c>
      <c r="AL600" s="24">
        <f t="shared" si="197"/>
        <v>6</v>
      </c>
      <c r="AM600" s="2">
        <f t="shared" si="198"/>
        <v>53</v>
      </c>
      <c r="AN600" s="60">
        <f t="shared" si="199"/>
        <v>0</v>
      </c>
    </row>
    <row r="601" spans="1:40" ht="15.5" customHeight="1" x14ac:dyDescent="0.35">
      <c r="A601" s="60">
        <v>599</v>
      </c>
      <c r="B601" s="60">
        <v>599</v>
      </c>
      <c r="C601" s="60" t="s">
        <v>38</v>
      </c>
      <c r="D601" s="60" t="s">
        <v>145</v>
      </c>
      <c r="E601" s="60" t="s">
        <v>739</v>
      </c>
      <c r="I601" s="60" t="s">
        <v>42</v>
      </c>
      <c r="J601" s="60" t="s">
        <v>3</v>
      </c>
      <c r="K601" s="60" t="s">
        <v>41</v>
      </c>
      <c r="L601" s="60" t="s">
        <v>41</v>
      </c>
      <c r="M601" s="60" t="s">
        <v>44</v>
      </c>
      <c r="N601" s="60" t="s">
        <v>50</v>
      </c>
      <c r="O601" s="60" t="s">
        <v>45</v>
      </c>
      <c r="P601" s="60" t="s">
        <v>4</v>
      </c>
      <c r="Q601" s="60" t="s">
        <v>46</v>
      </c>
      <c r="R601" s="60" t="s">
        <v>42</v>
      </c>
      <c r="S601" s="60" t="s">
        <v>70</v>
      </c>
      <c r="T601" s="60" t="s">
        <v>40</v>
      </c>
      <c r="U601" s="60">
        <f t="shared" si="180"/>
        <v>2</v>
      </c>
      <c r="V601" s="60">
        <f t="shared" si="181"/>
        <v>5</v>
      </c>
      <c r="W601" s="60">
        <f t="shared" si="182"/>
        <v>7</v>
      </c>
      <c r="X601" s="60">
        <f t="shared" si="183"/>
        <v>9</v>
      </c>
      <c r="Y601" s="24">
        <f t="shared" si="184"/>
        <v>7</v>
      </c>
      <c r="Z601" s="24">
        <f t="shared" si="185"/>
        <v>6</v>
      </c>
      <c r="AA601" s="24">
        <f t="shared" si="186"/>
        <v>9</v>
      </c>
      <c r="AB601" s="24" t="str">
        <f t="shared" si="187"/>
        <v/>
      </c>
      <c r="AC601" s="24">
        <f t="shared" si="188"/>
        <v>8</v>
      </c>
      <c r="AD601" s="24">
        <f t="shared" si="189"/>
        <v>7</v>
      </c>
      <c r="AE601" s="24">
        <f t="shared" si="190"/>
        <v>3</v>
      </c>
      <c r="AF601" s="24">
        <f t="shared" si="191"/>
        <v>1</v>
      </c>
      <c r="AG601" s="24">
        <f t="shared" si="192"/>
        <v>1</v>
      </c>
      <c r="AH601" s="24">
        <f t="shared" si="193"/>
        <v>2</v>
      </c>
      <c r="AI601" s="24">
        <f t="shared" si="194"/>
        <v>2</v>
      </c>
      <c r="AJ601" s="24">
        <f t="shared" si="195"/>
        <v>3</v>
      </c>
      <c r="AK601" s="24">
        <f t="shared" si="196"/>
        <v>5</v>
      </c>
      <c r="AL601" s="24">
        <f t="shared" si="197"/>
        <v>5</v>
      </c>
      <c r="AM601" s="2" t="str">
        <f t="shared" si="198"/>
        <v/>
      </c>
      <c r="AN601" s="60">
        <f t="shared" si="199"/>
        <v>0</v>
      </c>
    </row>
    <row r="602" spans="1:40" ht="15.5" customHeight="1" x14ac:dyDescent="0.35">
      <c r="A602" s="60">
        <v>600</v>
      </c>
      <c r="B602" s="60">
        <v>600</v>
      </c>
      <c r="C602" s="60" t="s">
        <v>38</v>
      </c>
      <c r="D602" s="60" t="s">
        <v>145</v>
      </c>
      <c r="E602" s="60" t="s">
        <v>740</v>
      </c>
      <c r="I602" s="60" t="s">
        <v>62</v>
      </c>
      <c r="J602" s="60" t="s">
        <v>49</v>
      </c>
      <c r="K602" s="60" t="s">
        <v>41</v>
      </c>
      <c r="L602" s="60" t="s">
        <v>4</v>
      </c>
      <c r="M602" s="60" t="s">
        <v>43</v>
      </c>
      <c r="N602" s="60" t="s">
        <v>42</v>
      </c>
      <c r="O602" s="60" t="s">
        <v>57</v>
      </c>
      <c r="P602" s="60" t="s">
        <v>42</v>
      </c>
      <c r="Q602" s="60" t="s">
        <v>72</v>
      </c>
      <c r="R602" s="60" t="s">
        <v>47</v>
      </c>
      <c r="S602" s="60" t="s">
        <v>46</v>
      </c>
      <c r="T602" s="60" t="s">
        <v>48</v>
      </c>
      <c r="U602" s="60">
        <f t="shared" si="180"/>
        <v>4</v>
      </c>
      <c r="V602" s="60">
        <f t="shared" si="181"/>
        <v>7</v>
      </c>
      <c r="W602" s="60">
        <f t="shared" si="182"/>
        <v>1</v>
      </c>
      <c r="X602" s="60">
        <f t="shared" si="183"/>
        <v>8</v>
      </c>
      <c r="Y602" s="24">
        <f t="shared" si="184"/>
        <v>1</v>
      </c>
      <c r="Z602" s="24">
        <f t="shared" si="185"/>
        <v>4</v>
      </c>
      <c r="AA602" s="24">
        <f t="shared" si="186"/>
        <v>9</v>
      </c>
      <c r="AB602" s="24">
        <f t="shared" si="187"/>
        <v>7</v>
      </c>
      <c r="AC602" s="24">
        <f t="shared" si="188"/>
        <v>7</v>
      </c>
      <c r="AD602" s="24">
        <f t="shared" si="189"/>
        <v>2</v>
      </c>
      <c r="AE602" s="24">
        <f t="shared" si="190"/>
        <v>5</v>
      </c>
      <c r="AF602" s="24">
        <f t="shared" si="191"/>
        <v>2</v>
      </c>
      <c r="AG602" s="24">
        <f t="shared" si="192"/>
        <v>2</v>
      </c>
      <c r="AH602" s="24">
        <f t="shared" si="193"/>
        <v>4</v>
      </c>
      <c r="AI602" s="24">
        <f t="shared" si="194"/>
        <v>2</v>
      </c>
      <c r="AJ602" s="24">
        <f t="shared" si="195"/>
        <v>3</v>
      </c>
      <c r="AK602" s="24">
        <f t="shared" si="196"/>
        <v>5</v>
      </c>
      <c r="AL602" s="24">
        <f t="shared" si="197"/>
        <v>6</v>
      </c>
      <c r="AM602" s="2">
        <f t="shared" si="198"/>
        <v>28</v>
      </c>
      <c r="AN602" s="60">
        <f t="shared" si="199"/>
        <v>1</v>
      </c>
    </row>
    <row r="603" spans="1:40" ht="15.5" customHeight="1" x14ac:dyDescent="0.35">
      <c r="A603" s="60">
        <v>601</v>
      </c>
      <c r="B603" s="60">
        <v>601</v>
      </c>
      <c r="C603" s="60" t="s">
        <v>55</v>
      </c>
      <c r="D603" s="60" t="s">
        <v>145</v>
      </c>
      <c r="E603" s="60" t="s">
        <v>741</v>
      </c>
      <c r="I603" s="60" t="s">
        <v>41</v>
      </c>
      <c r="J603" s="60" t="s">
        <v>4</v>
      </c>
      <c r="K603" s="60" t="s">
        <v>41</v>
      </c>
      <c r="L603" s="60" t="s">
        <v>41</v>
      </c>
      <c r="M603" s="60" t="s">
        <v>66</v>
      </c>
      <c r="N603" s="60" t="s">
        <v>41</v>
      </c>
      <c r="O603" s="60" t="s">
        <v>70</v>
      </c>
      <c r="P603" s="60" t="s">
        <v>3</v>
      </c>
      <c r="Q603" s="60" t="s">
        <v>74</v>
      </c>
      <c r="R603" s="60" t="s">
        <v>41</v>
      </c>
      <c r="S603" s="60" t="s">
        <v>75</v>
      </c>
      <c r="T603" s="60" t="s">
        <v>41</v>
      </c>
      <c r="U603" s="60">
        <f t="shared" si="180"/>
        <v>1</v>
      </c>
      <c r="V603" s="60">
        <f t="shared" si="181"/>
        <v>2</v>
      </c>
      <c r="W603" s="60">
        <f t="shared" si="182"/>
        <v>9</v>
      </c>
      <c r="X603" s="60">
        <f t="shared" si="183"/>
        <v>9</v>
      </c>
      <c r="Y603" s="24">
        <f t="shared" si="184"/>
        <v>9</v>
      </c>
      <c r="Z603" s="24">
        <f t="shared" si="185"/>
        <v>8</v>
      </c>
      <c r="AA603" s="24">
        <f t="shared" si="186"/>
        <v>9</v>
      </c>
      <c r="AB603" s="24">
        <f t="shared" si="187"/>
        <v>9</v>
      </c>
      <c r="AC603" s="24">
        <f t="shared" si="188"/>
        <v>6</v>
      </c>
      <c r="AD603" s="24">
        <f t="shared" si="189"/>
        <v>9</v>
      </c>
      <c r="AE603" s="24">
        <f t="shared" si="190"/>
        <v>9</v>
      </c>
      <c r="AF603" s="24">
        <f t="shared" si="191"/>
        <v>0</v>
      </c>
      <c r="AG603" s="24">
        <f t="shared" si="192"/>
        <v>1</v>
      </c>
      <c r="AH603" s="24">
        <f t="shared" si="193"/>
        <v>1</v>
      </c>
      <c r="AI603" s="24">
        <f t="shared" si="194"/>
        <v>1</v>
      </c>
      <c r="AJ603" s="24">
        <f t="shared" si="195"/>
        <v>1</v>
      </c>
      <c r="AK603" s="24">
        <f t="shared" si="196"/>
        <v>2</v>
      </c>
      <c r="AL603" s="24">
        <f t="shared" si="197"/>
        <v>6</v>
      </c>
      <c r="AM603" s="2">
        <f t="shared" si="198"/>
        <v>50</v>
      </c>
      <c r="AN603" s="60">
        <f t="shared" si="199"/>
        <v>0</v>
      </c>
    </row>
    <row r="604" spans="1:40" ht="15.5" customHeight="1" x14ac:dyDescent="0.35">
      <c r="A604" s="60">
        <v>602</v>
      </c>
      <c r="B604" s="60">
        <v>602</v>
      </c>
      <c r="C604" s="60" t="s">
        <v>55</v>
      </c>
      <c r="D604" s="60" t="s">
        <v>145</v>
      </c>
      <c r="E604" s="60" t="s">
        <v>742</v>
      </c>
      <c r="I604" s="60" t="s">
        <v>42</v>
      </c>
      <c r="J604" s="60" t="s">
        <v>42</v>
      </c>
      <c r="K604" s="60" t="s">
        <v>41</v>
      </c>
      <c r="L604" s="60" t="s">
        <v>41</v>
      </c>
      <c r="M604" s="60" t="s">
        <v>43</v>
      </c>
      <c r="N604" s="60" t="s">
        <v>41</v>
      </c>
      <c r="O604" s="60" t="s">
        <v>69</v>
      </c>
      <c r="P604" s="60" t="s">
        <v>40</v>
      </c>
      <c r="Q604" s="60" t="s">
        <v>70</v>
      </c>
      <c r="R604" s="60" t="s">
        <v>40</v>
      </c>
      <c r="S604" s="60" t="s">
        <v>71</v>
      </c>
      <c r="T604" s="60" t="s">
        <v>42</v>
      </c>
      <c r="U604" s="60">
        <f t="shared" si="180"/>
        <v>2</v>
      </c>
      <c r="V604" s="60">
        <f t="shared" si="181"/>
        <v>5</v>
      </c>
      <c r="W604" s="60">
        <f t="shared" si="182"/>
        <v>7</v>
      </c>
      <c r="X604" s="60">
        <f t="shared" si="183"/>
        <v>9</v>
      </c>
      <c r="Y604" s="24">
        <f t="shared" si="184"/>
        <v>7</v>
      </c>
      <c r="Z604" s="24">
        <f t="shared" si="185"/>
        <v>7</v>
      </c>
      <c r="AA604" s="24">
        <f t="shared" si="186"/>
        <v>9</v>
      </c>
      <c r="AB604" s="24">
        <f t="shared" si="187"/>
        <v>9</v>
      </c>
      <c r="AC604" s="24">
        <f t="shared" si="188"/>
        <v>3</v>
      </c>
      <c r="AD604" s="24">
        <f t="shared" si="189"/>
        <v>3</v>
      </c>
      <c r="AE604" s="24">
        <f t="shared" si="190"/>
        <v>7</v>
      </c>
      <c r="AF604" s="24">
        <f t="shared" si="191"/>
        <v>0</v>
      </c>
      <c r="AG604" s="24">
        <f t="shared" si="192"/>
        <v>2</v>
      </c>
      <c r="AH604" s="24">
        <f t="shared" si="193"/>
        <v>2</v>
      </c>
      <c r="AI604" s="24">
        <f t="shared" si="194"/>
        <v>2</v>
      </c>
      <c r="AJ604" s="24">
        <f t="shared" si="195"/>
        <v>3</v>
      </c>
      <c r="AK604" s="24">
        <f t="shared" si="196"/>
        <v>5</v>
      </c>
      <c r="AL604" s="24">
        <f t="shared" si="197"/>
        <v>6</v>
      </c>
      <c r="AM604" s="2">
        <f t="shared" si="198"/>
        <v>36</v>
      </c>
      <c r="AN604" s="60">
        <f t="shared" si="199"/>
        <v>0</v>
      </c>
    </row>
    <row r="605" spans="1:40" ht="15.5" customHeight="1" x14ac:dyDescent="0.35">
      <c r="A605" s="60">
        <v>603</v>
      </c>
      <c r="B605" s="60">
        <v>603</v>
      </c>
      <c r="C605" s="60" t="s">
        <v>38</v>
      </c>
      <c r="D605" s="60" t="s">
        <v>145</v>
      </c>
      <c r="E605" s="60" t="s">
        <v>743</v>
      </c>
      <c r="I605" s="60" t="s">
        <v>3</v>
      </c>
      <c r="J605" s="60" t="s">
        <v>42</v>
      </c>
      <c r="K605" s="60" t="s">
        <v>41</v>
      </c>
      <c r="L605" s="60" t="s">
        <v>41</v>
      </c>
      <c r="M605" s="60" t="s">
        <v>44</v>
      </c>
      <c r="N605" s="60" t="s">
        <v>41</v>
      </c>
      <c r="O605" s="60" t="s">
        <v>45</v>
      </c>
      <c r="P605" s="60" t="s">
        <v>42</v>
      </c>
      <c r="Q605" s="60" t="s">
        <v>46</v>
      </c>
      <c r="R605" s="60" t="s">
        <v>42</v>
      </c>
      <c r="S605" s="60" t="s">
        <v>70</v>
      </c>
      <c r="T605" s="60" t="s">
        <v>40</v>
      </c>
      <c r="U605" s="60">
        <f t="shared" si="180"/>
        <v>2</v>
      </c>
      <c r="V605" s="60">
        <f t="shared" si="181"/>
        <v>5</v>
      </c>
      <c r="W605" s="60">
        <f t="shared" si="182"/>
        <v>6</v>
      </c>
      <c r="X605" s="60">
        <f t="shared" si="183"/>
        <v>9</v>
      </c>
      <c r="Y605" s="24">
        <f t="shared" si="184"/>
        <v>6</v>
      </c>
      <c r="Z605" s="24">
        <f t="shared" si="185"/>
        <v>7</v>
      </c>
      <c r="AA605" s="24">
        <f t="shared" si="186"/>
        <v>9</v>
      </c>
      <c r="AB605" s="24">
        <f t="shared" si="187"/>
        <v>9</v>
      </c>
      <c r="AC605" s="24">
        <f t="shared" si="188"/>
        <v>7</v>
      </c>
      <c r="AD605" s="24">
        <f t="shared" si="189"/>
        <v>7</v>
      </c>
      <c r="AE605" s="24">
        <f t="shared" si="190"/>
        <v>3</v>
      </c>
      <c r="AF605" s="24">
        <f t="shared" si="191"/>
        <v>1</v>
      </c>
      <c r="AG605" s="24">
        <f t="shared" si="192"/>
        <v>1</v>
      </c>
      <c r="AH605" s="24">
        <f t="shared" si="193"/>
        <v>2</v>
      </c>
      <c r="AI605" s="24">
        <f t="shared" si="194"/>
        <v>2</v>
      </c>
      <c r="AJ605" s="24">
        <f t="shared" si="195"/>
        <v>3</v>
      </c>
      <c r="AK605" s="24">
        <f t="shared" si="196"/>
        <v>5</v>
      </c>
      <c r="AL605" s="24">
        <f t="shared" si="197"/>
        <v>6</v>
      </c>
      <c r="AM605" s="2">
        <f t="shared" si="198"/>
        <v>39</v>
      </c>
      <c r="AN605" s="60">
        <f t="shared" si="199"/>
        <v>0</v>
      </c>
    </row>
    <row r="606" spans="1:40" ht="15.5" customHeight="1" x14ac:dyDescent="0.35">
      <c r="A606" s="60">
        <v>604</v>
      </c>
      <c r="B606" s="60">
        <v>604</v>
      </c>
      <c r="C606" s="60" t="s">
        <v>55</v>
      </c>
      <c r="D606" s="60" t="s">
        <v>145</v>
      </c>
      <c r="E606" s="60" t="s">
        <v>744</v>
      </c>
      <c r="I606" s="60" t="s">
        <v>62</v>
      </c>
      <c r="J606" s="60" t="s">
        <v>40</v>
      </c>
      <c r="K606" s="60" t="s">
        <v>41</v>
      </c>
      <c r="L606" s="60" t="s">
        <v>3</v>
      </c>
      <c r="M606" s="60" t="s">
        <v>63</v>
      </c>
      <c r="N606" s="60" t="s">
        <v>42</v>
      </c>
      <c r="O606" s="60" t="s">
        <v>43</v>
      </c>
      <c r="P606" s="60" t="s">
        <v>3</v>
      </c>
      <c r="Q606" s="60" t="s">
        <v>64</v>
      </c>
      <c r="R606" s="60" t="s">
        <v>40</v>
      </c>
      <c r="S606" s="60" t="s">
        <v>54</v>
      </c>
      <c r="T606" s="60" t="s">
        <v>48</v>
      </c>
      <c r="U606" s="60">
        <f t="shared" si="180"/>
        <v>6</v>
      </c>
      <c r="V606" s="60">
        <f t="shared" si="181"/>
        <v>7</v>
      </c>
      <c r="W606" s="60">
        <f t="shared" si="182"/>
        <v>1</v>
      </c>
      <c r="X606" s="60">
        <f t="shared" si="183"/>
        <v>6</v>
      </c>
      <c r="Y606" s="24">
        <f t="shared" si="184"/>
        <v>1</v>
      </c>
      <c r="Z606" s="24">
        <f t="shared" si="185"/>
        <v>3</v>
      </c>
      <c r="AA606" s="24">
        <f t="shared" si="186"/>
        <v>9</v>
      </c>
      <c r="AB606" s="24">
        <f t="shared" si="187"/>
        <v>7</v>
      </c>
      <c r="AC606" s="24">
        <f t="shared" si="188"/>
        <v>6</v>
      </c>
      <c r="AD606" s="24">
        <f t="shared" si="189"/>
        <v>3</v>
      </c>
      <c r="AE606" s="24">
        <f t="shared" si="190"/>
        <v>5</v>
      </c>
      <c r="AF606" s="24">
        <f t="shared" si="191"/>
        <v>2</v>
      </c>
      <c r="AG606" s="24">
        <f t="shared" si="192"/>
        <v>3</v>
      </c>
      <c r="AH606" s="24">
        <f t="shared" si="193"/>
        <v>5</v>
      </c>
      <c r="AI606" s="24">
        <f t="shared" si="194"/>
        <v>2</v>
      </c>
      <c r="AJ606" s="24">
        <f t="shared" si="195"/>
        <v>3</v>
      </c>
      <c r="AK606" s="24">
        <f t="shared" si="196"/>
        <v>5</v>
      </c>
      <c r="AL606" s="24">
        <f t="shared" si="197"/>
        <v>6</v>
      </c>
      <c r="AM606" s="2">
        <f t="shared" si="198"/>
        <v>27</v>
      </c>
      <c r="AN606" s="60">
        <f t="shared" si="199"/>
        <v>1</v>
      </c>
    </row>
    <row r="607" spans="1:40" ht="15.5" customHeight="1" x14ac:dyDescent="0.35">
      <c r="A607" s="60">
        <v>605</v>
      </c>
      <c r="B607" s="60">
        <v>605</v>
      </c>
      <c r="C607" s="60" t="s">
        <v>55</v>
      </c>
      <c r="D607" s="60" t="s">
        <v>145</v>
      </c>
      <c r="E607" s="60" t="s">
        <v>745</v>
      </c>
      <c r="I607" s="60" t="s">
        <v>42</v>
      </c>
      <c r="J607" s="60" t="s">
        <v>3</v>
      </c>
      <c r="K607" s="60" t="s">
        <v>41</v>
      </c>
      <c r="L607" s="60" t="s">
        <v>41</v>
      </c>
      <c r="M607" s="60" t="s">
        <v>59</v>
      </c>
      <c r="N607" s="60" t="s">
        <v>41</v>
      </c>
      <c r="O607" s="60" t="s">
        <v>67</v>
      </c>
      <c r="P607" s="60" t="s">
        <v>41</v>
      </c>
      <c r="Q607" s="60" t="s">
        <v>68</v>
      </c>
      <c r="R607" s="60" t="s">
        <v>3</v>
      </c>
      <c r="S607" s="60" t="s">
        <v>43</v>
      </c>
      <c r="T607" s="60" t="s">
        <v>3</v>
      </c>
      <c r="U607" s="60">
        <f t="shared" si="180"/>
        <v>3</v>
      </c>
      <c r="V607" s="60">
        <f t="shared" si="181"/>
        <v>4</v>
      </c>
      <c r="W607" s="60">
        <f t="shared" si="182"/>
        <v>7</v>
      </c>
      <c r="X607" s="60">
        <f t="shared" si="183"/>
        <v>9</v>
      </c>
      <c r="Y607" s="24">
        <f t="shared" si="184"/>
        <v>7</v>
      </c>
      <c r="Z607" s="24">
        <f t="shared" si="185"/>
        <v>6</v>
      </c>
      <c r="AA607" s="24">
        <f t="shared" si="186"/>
        <v>9</v>
      </c>
      <c r="AB607" s="24">
        <f t="shared" si="187"/>
        <v>9</v>
      </c>
      <c r="AC607" s="24">
        <f t="shared" si="188"/>
        <v>9</v>
      </c>
      <c r="AD607" s="24">
        <f t="shared" si="189"/>
        <v>6</v>
      </c>
      <c r="AE607" s="24">
        <f t="shared" si="190"/>
        <v>6</v>
      </c>
      <c r="AF607" s="24">
        <f t="shared" si="191"/>
        <v>1</v>
      </c>
      <c r="AG607" s="24">
        <f t="shared" si="192"/>
        <v>2</v>
      </c>
      <c r="AH607" s="24">
        <f t="shared" si="193"/>
        <v>3</v>
      </c>
      <c r="AI607" s="24">
        <f t="shared" si="194"/>
        <v>2</v>
      </c>
      <c r="AJ607" s="24">
        <f t="shared" si="195"/>
        <v>2</v>
      </c>
      <c r="AK607" s="24">
        <f t="shared" si="196"/>
        <v>4</v>
      </c>
      <c r="AL607" s="24">
        <f t="shared" si="197"/>
        <v>6</v>
      </c>
      <c r="AM607" s="2">
        <f t="shared" si="198"/>
        <v>43</v>
      </c>
      <c r="AN607" s="60">
        <f t="shared" si="199"/>
        <v>0</v>
      </c>
    </row>
    <row r="608" spans="1:40" ht="15.5" customHeight="1" x14ac:dyDescent="0.35">
      <c r="A608" s="60">
        <v>606</v>
      </c>
      <c r="B608" s="60">
        <v>606</v>
      </c>
      <c r="C608" s="60" t="s">
        <v>55</v>
      </c>
      <c r="D608" s="60" t="s">
        <v>145</v>
      </c>
      <c r="E608" s="60" t="s">
        <v>746</v>
      </c>
      <c r="I608" s="60" t="s">
        <v>41</v>
      </c>
      <c r="J608" s="60" t="s">
        <v>41</v>
      </c>
      <c r="K608" s="60" t="s">
        <v>41</v>
      </c>
      <c r="L608" s="60" t="s">
        <v>41</v>
      </c>
      <c r="M608" s="60" t="s">
        <v>63</v>
      </c>
      <c r="N608" s="60" t="s">
        <v>41</v>
      </c>
      <c r="O608" s="60" t="s">
        <v>51</v>
      </c>
      <c r="P608" s="60" t="s">
        <v>41</v>
      </c>
      <c r="Q608" s="60" t="s">
        <v>53</v>
      </c>
      <c r="R608" s="60" t="s">
        <v>41</v>
      </c>
      <c r="S608" s="60" t="s">
        <v>65</v>
      </c>
      <c r="T608" s="60" t="s">
        <v>41</v>
      </c>
      <c r="U608" s="60">
        <f t="shared" si="180"/>
        <v>0</v>
      </c>
      <c r="V608" s="60">
        <f t="shared" si="181"/>
        <v>0</v>
      </c>
      <c r="W608" s="60">
        <f t="shared" si="182"/>
        <v>9</v>
      </c>
      <c r="X608" s="60">
        <f t="shared" si="183"/>
        <v>9</v>
      </c>
      <c r="Y608" s="24">
        <f t="shared" si="184"/>
        <v>9</v>
      </c>
      <c r="Z608" s="24">
        <f t="shared" si="185"/>
        <v>9</v>
      </c>
      <c r="AA608" s="24">
        <f t="shared" si="186"/>
        <v>9</v>
      </c>
      <c r="AB608" s="24">
        <f t="shared" si="187"/>
        <v>9</v>
      </c>
      <c r="AC608" s="24">
        <f t="shared" si="188"/>
        <v>9</v>
      </c>
      <c r="AD608" s="24">
        <f t="shared" si="189"/>
        <v>9</v>
      </c>
      <c r="AE608" s="24">
        <f t="shared" si="190"/>
        <v>9</v>
      </c>
      <c r="AF608" s="24">
        <f t="shared" si="191"/>
        <v>0</v>
      </c>
      <c r="AG608" s="24">
        <f t="shared" si="192"/>
        <v>0</v>
      </c>
      <c r="AH608" s="24">
        <f t="shared" si="193"/>
        <v>0</v>
      </c>
      <c r="AI608" s="24">
        <f t="shared" si="194"/>
        <v>0</v>
      </c>
      <c r="AJ608" s="24">
        <f t="shared" si="195"/>
        <v>0</v>
      </c>
      <c r="AK608" s="24">
        <f t="shared" si="196"/>
        <v>0</v>
      </c>
      <c r="AL608" s="24">
        <f t="shared" si="197"/>
        <v>6</v>
      </c>
      <c r="AM608" s="2">
        <f t="shared" si="198"/>
        <v>54</v>
      </c>
      <c r="AN608" s="60">
        <f t="shared" si="199"/>
        <v>0</v>
      </c>
    </row>
    <row r="609" spans="1:40" ht="15.5" customHeight="1" x14ac:dyDescent="0.35">
      <c r="A609" s="60">
        <v>607</v>
      </c>
      <c r="B609" s="60">
        <v>607</v>
      </c>
      <c r="C609" s="60" t="s">
        <v>55</v>
      </c>
      <c r="D609" s="60" t="s">
        <v>145</v>
      </c>
      <c r="E609" s="60" t="s">
        <v>747</v>
      </c>
      <c r="I609" s="60" t="s">
        <v>42</v>
      </c>
      <c r="J609" s="60" t="s">
        <v>3</v>
      </c>
      <c r="K609" s="60" t="s">
        <v>41</v>
      </c>
      <c r="L609" s="60" t="s">
        <v>41</v>
      </c>
      <c r="M609" s="60" t="s">
        <v>43</v>
      </c>
      <c r="N609" s="60" t="s">
        <v>41</v>
      </c>
      <c r="O609" s="60" t="s">
        <v>69</v>
      </c>
      <c r="P609" s="60" t="s">
        <v>47</v>
      </c>
      <c r="Q609" s="60" t="s">
        <v>70</v>
      </c>
      <c r="R609" s="60" t="s">
        <v>40</v>
      </c>
      <c r="S609" s="60" t="s">
        <v>71</v>
      </c>
      <c r="T609" s="60" t="s">
        <v>3</v>
      </c>
      <c r="U609" s="60">
        <f t="shared" si="180"/>
        <v>4</v>
      </c>
      <c r="V609" s="60">
        <f t="shared" si="181"/>
        <v>5</v>
      </c>
      <c r="W609" s="60">
        <f t="shared" si="182"/>
        <v>7</v>
      </c>
      <c r="X609" s="60">
        <f t="shared" si="183"/>
        <v>9</v>
      </c>
      <c r="Y609" s="24">
        <f t="shared" si="184"/>
        <v>7</v>
      </c>
      <c r="Z609" s="24">
        <f t="shared" si="185"/>
        <v>6</v>
      </c>
      <c r="AA609" s="24">
        <f t="shared" si="186"/>
        <v>9</v>
      </c>
      <c r="AB609" s="24">
        <f t="shared" si="187"/>
        <v>9</v>
      </c>
      <c r="AC609" s="24">
        <f t="shared" si="188"/>
        <v>2</v>
      </c>
      <c r="AD609" s="24">
        <f t="shared" si="189"/>
        <v>3</v>
      </c>
      <c r="AE609" s="24">
        <f t="shared" si="190"/>
        <v>6</v>
      </c>
      <c r="AF609" s="24">
        <f t="shared" si="191"/>
        <v>1</v>
      </c>
      <c r="AG609" s="24">
        <f t="shared" si="192"/>
        <v>3</v>
      </c>
      <c r="AH609" s="24">
        <f t="shared" si="193"/>
        <v>4</v>
      </c>
      <c r="AI609" s="24">
        <f t="shared" si="194"/>
        <v>2</v>
      </c>
      <c r="AJ609" s="24">
        <f t="shared" si="195"/>
        <v>3</v>
      </c>
      <c r="AK609" s="24">
        <f t="shared" si="196"/>
        <v>5</v>
      </c>
      <c r="AL609" s="24">
        <f t="shared" si="197"/>
        <v>6</v>
      </c>
      <c r="AM609" s="2">
        <f t="shared" si="198"/>
        <v>33</v>
      </c>
      <c r="AN609" s="60">
        <f t="shared" si="199"/>
        <v>0</v>
      </c>
    </row>
    <row r="610" spans="1:40" ht="15.5" customHeight="1" x14ac:dyDescent="0.35">
      <c r="A610" s="60">
        <v>608</v>
      </c>
      <c r="B610" s="60">
        <v>608</v>
      </c>
      <c r="C610" s="60" t="s">
        <v>38</v>
      </c>
      <c r="D610" s="60" t="s">
        <v>145</v>
      </c>
      <c r="E610" s="60" t="s">
        <v>748</v>
      </c>
      <c r="I610" s="60" t="s">
        <v>47</v>
      </c>
      <c r="J610" s="60" t="s">
        <v>40</v>
      </c>
      <c r="K610" s="60" t="s">
        <v>4</v>
      </c>
      <c r="L610" s="60" t="s">
        <v>4</v>
      </c>
      <c r="M610" s="60" t="s">
        <v>51</v>
      </c>
      <c r="N610" s="60" t="s">
        <v>47</v>
      </c>
      <c r="O610" s="60" t="s">
        <v>52</v>
      </c>
      <c r="P610" s="60" t="s">
        <v>40</v>
      </c>
      <c r="Q610" s="60" t="s">
        <v>53</v>
      </c>
      <c r="R610" s="60" t="s">
        <v>40</v>
      </c>
      <c r="S610" s="60" t="s">
        <v>54</v>
      </c>
      <c r="T610" s="60" t="s">
        <v>40</v>
      </c>
      <c r="U610" s="60">
        <f t="shared" si="180"/>
        <v>6</v>
      </c>
      <c r="V610" s="60">
        <f t="shared" si="181"/>
        <v>8</v>
      </c>
      <c r="W610" s="60">
        <f t="shared" si="182"/>
        <v>2</v>
      </c>
      <c r="X610" s="60">
        <f t="shared" si="183"/>
        <v>8</v>
      </c>
      <c r="Y610" s="24">
        <f t="shared" si="184"/>
        <v>2</v>
      </c>
      <c r="Z610" s="24">
        <f t="shared" si="185"/>
        <v>3</v>
      </c>
      <c r="AA610" s="24">
        <f t="shared" si="186"/>
        <v>8</v>
      </c>
      <c r="AB610" s="24">
        <f t="shared" si="187"/>
        <v>2</v>
      </c>
      <c r="AC610" s="24">
        <f t="shared" si="188"/>
        <v>3</v>
      </c>
      <c r="AD610" s="24">
        <f t="shared" si="189"/>
        <v>3</v>
      </c>
      <c r="AE610" s="24">
        <f t="shared" si="190"/>
        <v>3</v>
      </c>
      <c r="AF610" s="24">
        <f t="shared" si="191"/>
        <v>2</v>
      </c>
      <c r="AG610" s="24">
        <f t="shared" si="192"/>
        <v>3</v>
      </c>
      <c r="AH610" s="24">
        <f t="shared" si="193"/>
        <v>5</v>
      </c>
      <c r="AI610" s="24">
        <f t="shared" si="194"/>
        <v>3</v>
      </c>
      <c r="AJ610" s="24">
        <f t="shared" si="195"/>
        <v>3</v>
      </c>
      <c r="AK610" s="24">
        <f t="shared" si="196"/>
        <v>6</v>
      </c>
      <c r="AL610" s="24">
        <f t="shared" si="197"/>
        <v>6</v>
      </c>
      <c r="AM610" s="2">
        <f t="shared" si="198"/>
        <v>21</v>
      </c>
      <c r="AN610" s="60">
        <f t="shared" si="199"/>
        <v>0</v>
      </c>
    </row>
    <row r="611" spans="1:40" ht="15.5" customHeight="1" x14ac:dyDescent="0.35">
      <c r="A611" s="60">
        <v>609</v>
      </c>
      <c r="B611" s="60">
        <v>609</v>
      </c>
      <c r="C611" s="60" t="s">
        <v>55</v>
      </c>
      <c r="D611" s="60" t="s">
        <v>145</v>
      </c>
      <c r="E611" s="60" t="s">
        <v>749</v>
      </c>
      <c r="I611" s="60" t="s">
        <v>62</v>
      </c>
      <c r="J611" s="60" t="s">
        <v>40</v>
      </c>
      <c r="K611" s="60" t="s">
        <v>41</v>
      </c>
      <c r="L611" s="60" t="s">
        <v>41</v>
      </c>
      <c r="M611" s="60" t="s">
        <v>63</v>
      </c>
      <c r="N611" s="60" t="s">
        <v>41</v>
      </c>
      <c r="O611" s="60" t="s">
        <v>51</v>
      </c>
      <c r="P611" s="60" t="s">
        <v>47</v>
      </c>
      <c r="Q611" s="60" t="s">
        <v>52</v>
      </c>
      <c r="R611" s="60" t="s">
        <v>48</v>
      </c>
      <c r="S611" s="60" t="s">
        <v>53</v>
      </c>
      <c r="T611" s="60" t="s">
        <v>3</v>
      </c>
      <c r="U611" s="60">
        <f t="shared" si="180"/>
        <v>5</v>
      </c>
      <c r="V611" s="60">
        <f t="shared" si="181"/>
        <v>5</v>
      </c>
      <c r="W611" s="60">
        <f t="shared" si="182"/>
        <v>1</v>
      </c>
      <c r="X611" s="60">
        <f t="shared" si="183"/>
        <v>9</v>
      </c>
      <c r="Y611" s="24">
        <f t="shared" si="184"/>
        <v>1</v>
      </c>
      <c r="Z611" s="24">
        <f t="shared" si="185"/>
        <v>3</v>
      </c>
      <c r="AA611" s="24">
        <f t="shared" si="186"/>
        <v>9</v>
      </c>
      <c r="AB611" s="24">
        <f t="shared" si="187"/>
        <v>9</v>
      </c>
      <c r="AC611" s="24">
        <f t="shared" si="188"/>
        <v>2</v>
      </c>
      <c r="AD611" s="24">
        <f t="shared" si="189"/>
        <v>5</v>
      </c>
      <c r="AE611" s="24">
        <f t="shared" si="190"/>
        <v>6</v>
      </c>
      <c r="AF611" s="24">
        <f t="shared" si="191"/>
        <v>2</v>
      </c>
      <c r="AG611" s="24">
        <f t="shared" si="192"/>
        <v>3</v>
      </c>
      <c r="AH611" s="24">
        <f t="shared" si="193"/>
        <v>5</v>
      </c>
      <c r="AI611" s="24">
        <f t="shared" si="194"/>
        <v>2</v>
      </c>
      <c r="AJ611" s="24">
        <f t="shared" si="195"/>
        <v>3</v>
      </c>
      <c r="AK611" s="24">
        <f t="shared" si="196"/>
        <v>5</v>
      </c>
      <c r="AL611" s="24">
        <f t="shared" si="197"/>
        <v>6</v>
      </c>
      <c r="AM611" s="2">
        <f t="shared" si="198"/>
        <v>26</v>
      </c>
      <c r="AN611" s="60">
        <f t="shared" si="199"/>
        <v>1</v>
      </c>
    </row>
    <row r="612" spans="1:40" ht="15.5" customHeight="1" x14ac:dyDescent="0.35">
      <c r="A612" s="60">
        <v>610</v>
      </c>
      <c r="B612" s="60">
        <v>610</v>
      </c>
      <c r="C612" s="60" t="s">
        <v>38</v>
      </c>
      <c r="D612" s="60" t="s">
        <v>145</v>
      </c>
      <c r="E612" s="60" t="s">
        <v>750</v>
      </c>
      <c r="I612" s="60" t="s">
        <v>4</v>
      </c>
      <c r="J612" s="60" t="s">
        <v>3</v>
      </c>
      <c r="K612" s="60" t="s">
        <v>41</v>
      </c>
      <c r="L612" s="60" t="s">
        <v>41</v>
      </c>
      <c r="M612" s="60" t="s">
        <v>43</v>
      </c>
      <c r="N612" s="60" t="s">
        <v>41</v>
      </c>
      <c r="O612" s="60" t="s">
        <v>57</v>
      </c>
      <c r="P612" s="60" t="s">
        <v>41</v>
      </c>
      <c r="Q612" s="60" t="s">
        <v>72</v>
      </c>
      <c r="R612" s="60" t="s">
        <v>48</v>
      </c>
      <c r="S612" s="60" t="s">
        <v>46</v>
      </c>
      <c r="T612" s="60" t="s">
        <v>42</v>
      </c>
      <c r="U612" s="60">
        <f t="shared" si="180"/>
        <v>2</v>
      </c>
      <c r="V612" s="60">
        <f t="shared" si="181"/>
        <v>4</v>
      </c>
      <c r="W612" s="60">
        <f t="shared" si="182"/>
        <v>8</v>
      </c>
      <c r="X612" s="60">
        <f t="shared" si="183"/>
        <v>9</v>
      </c>
      <c r="Y612" s="24">
        <f t="shared" si="184"/>
        <v>8</v>
      </c>
      <c r="Z612" s="24">
        <f t="shared" si="185"/>
        <v>6</v>
      </c>
      <c r="AA612" s="24">
        <f t="shared" si="186"/>
        <v>9</v>
      </c>
      <c r="AB612" s="24">
        <f t="shared" si="187"/>
        <v>9</v>
      </c>
      <c r="AC612" s="24">
        <f t="shared" si="188"/>
        <v>9</v>
      </c>
      <c r="AD612" s="24">
        <f t="shared" si="189"/>
        <v>5</v>
      </c>
      <c r="AE612" s="24">
        <f t="shared" si="190"/>
        <v>7</v>
      </c>
      <c r="AF612" s="24">
        <f t="shared" si="191"/>
        <v>1</v>
      </c>
      <c r="AG612" s="24">
        <f t="shared" si="192"/>
        <v>1</v>
      </c>
      <c r="AH612" s="24">
        <f t="shared" si="193"/>
        <v>2</v>
      </c>
      <c r="AI612" s="24">
        <f t="shared" si="194"/>
        <v>2</v>
      </c>
      <c r="AJ612" s="24">
        <f t="shared" si="195"/>
        <v>2</v>
      </c>
      <c r="AK612" s="24">
        <f t="shared" si="196"/>
        <v>4</v>
      </c>
      <c r="AL612" s="24">
        <f t="shared" si="197"/>
        <v>6</v>
      </c>
      <c r="AM612" s="2">
        <f t="shared" si="198"/>
        <v>44</v>
      </c>
      <c r="AN612" s="60">
        <f t="shared" si="199"/>
        <v>0</v>
      </c>
    </row>
    <row r="613" spans="1:40" ht="15.5" customHeight="1" x14ac:dyDescent="0.35">
      <c r="A613" s="60">
        <v>611</v>
      </c>
      <c r="B613" s="60">
        <v>611</v>
      </c>
      <c r="C613" s="60" t="s">
        <v>38</v>
      </c>
      <c r="D613" s="60" t="s">
        <v>145</v>
      </c>
      <c r="E613" s="60" t="s">
        <v>751</v>
      </c>
      <c r="I613" s="60" t="s">
        <v>49</v>
      </c>
      <c r="J613" s="60" t="s">
        <v>48</v>
      </c>
      <c r="K613" s="60" t="s">
        <v>41</v>
      </c>
      <c r="L613" s="60" t="s">
        <v>4</v>
      </c>
      <c r="M613" s="60" t="s">
        <v>57</v>
      </c>
      <c r="N613" s="60" t="s">
        <v>41</v>
      </c>
      <c r="O613" s="60" t="s">
        <v>72</v>
      </c>
      <c r="P613" s="60" t="s">
        <v>40</v>
      </c>
      <c r="Q613" s="60" t="s">
        <v>46</v>
      </c>
      <c r="R613" s="60" t="s">
        <v>3</v>
      </c>
      <c r="S613" s="60" t="s">
        <v>70</v>
      </c>
      <c r="T613" s="60" t="s">
        <v>40</v>
      </c>
      <c r="U613" s="60">
        <f t="shared" si="180"/>
        <v>5</v>
      </c>
      <c r="V613" s="60">
        <f t="shared" si="181"/>
        <v>6</v>
      </c>
      <c r="W613" s="60">
        <f t="shared" si="182"/>
        <v>4</v>
      </c>
      <c r="X613" s="60">
        <f t="shared" si="183"/>
        <v>8</v>
      </c>
      <c r="Y613" s="24">
        <f t="shared" si="184"/>
        <v>4</v>
      </c>
      <c r="Z613" s="24">
        <f t="shared" si="185"/>
        <v>5</v>
      </c>
      <c r="AA613" s="24">
        <f t="shared" si="186"/>
        <v>9</v>
      </c>
      <c r="AB613" s="24">
        <f t="shared" si="187"/>
        <v>9</v>
      </c>
      <c r="AC613" s="24">
        <f t="shared" si="188"/>
        <v>3</v>
      </c>
      <c r="AD613" s="24">
        <f t="shared" si="189"/>
        <v>6</v>
      </c>
      <c r="AE613" s="24">
        <f t="shared" si="190"/>
        <v>3</v>
      </c>
      <c r="AF613" s="24">
        <f t="shared" si="191"/>
        <v>2</v>
      </c>
      <c r="AG613" s="24">
        <f t="shared" si="192"/>
        <v>3</v>
      </c>
      <c r="AH613" s="24">
        <f t="shared" si="193"/>
        <v>5</v>
      </c>
      <c r="AI613" s="24">
        <f t="shared" si="194"/>
        <v>2</v>
      </c>
      <c r="AJ613" s="24">
        <f t="shared" si="195"/>
        <v>3</v>
      </c>
      <c r="AK613" s="24">
        <f t="shared" si="196"/>
        <v>5</v>
      </c>
      <c r="AL613" s="24">
        <f t="shared" si="197"/>
        <v>6</v>
      </c>
      <c r="AM613" s="2">
        <f t="shared" si="198"/>
        <v>30</v>
      </c>
      <c r="AN613" s="60">
        <f t="shared" si="199"/>
        <v>0</v>
      </c>
    </row>
    <row r="614" spans="1:40" ht="15.5" customHeight="1" x14ac:dyDescent="0.35">
      <c r="A614" s="60">
        <v>612</v>
      </c>
      <c r="B614" s="60">
        <v>612</v>
      </c>
      <c r="C614" s="60" t="s">
        <v>55</v>
      </c>
      <c r="D614" s="60" t="s">
        <v>145</v>
      </c>
      <c r="E614" s="60" t="s">
        <v>752</v>
      </c>
      <c r="I614" s="60" t="s">
        <v>4</v>
      </c>
      <c r="J614" s="60" t="s">
        <v>4</v>
      </c>
      <c r="K614" s="60" t="s">
        <v>41</v>
      </c>
      <c r="L614" s="60" t="s">
        <v>41</v>
      </c>
      <c r="M614" s="60" t="s">
        <v>63</v>
      </c>
      <c r="N614" s="60" t="s">
        <v>41</v>
      </c>
      <c r="O614" s="60" t="s">
        <v>51</v>
      </c>
      <c r="P614" s="60" t="s">
        <v>41</v>
      </c>
      <c r="Q614" s="60" t="s">
        <v>52</v>
      </c>
      <c r="R614" s="60" t="s">
        <v>41</v>
      </c>
      <c r="S614" s="60" t="s">
        <v>65</v>
      </c>
      <c r="T614" s="60" t="s">
        <v>4</v>
      </c>
      <c r="U614" s="60">
        <f t="shared" si="180"/>
        <v>0</v>
      </c>
      <c r="V614" s="60">
        <f t="shared" si="181"/>
        <v>3</v>
      </c>
      <c r="W614" s="60">
        <f t="shared" si="182"/>
        <v>8</v>
      </c>
      <c r="X614" s="60">
        <f t="shared" si="183"/>
        <v>9</v>
      </c>
      <c r="Y614" s="24">
        <f t="shared" si="184"/>
        <v>8</v>
      </c>
      <c r="Z614" s="24">
        <f t="shared" si="185"/>
        <v>8</v>
      </c>
      <c r="AA614" s="24">
        <f t="shared" si="186"/>
        <v>9</v>
      </c>
      <c r="AB614" s="24">
        <f t="shared" si="187"/>
        <v>9</v>
      </c>
      <c r="AC614" s="24">
        <f t="shared" si="188"/>
        <v>9</v>
      </c>
      <c r="AD614" s="24">
        <f t="shared" si="189"/>
        <v>9</v>
      </c>
      <c r="AE614" s="24">
        <f t="shared" si="190"/>
        <v>8</v>
      </c>
      <c r="AF614" s="24">
        <f t="shared" si="191"/>
        <v>0</v>
      </c>
      <c r="AG614" s="24">
        <f t="shared" si="192"/>
        <v>0</v>
      </c>
      <c r="AH614" s="24">
        <f t="shared" si="193"/>
        <v>0</v>
      </c>
      <c r="AI614" s="24">
        <f t="shared" si="194"/>
        <v>2</v>
      </c>
      <c r="AJ614" s="24">
        <f t="shared" si="195"/>
        <v>1</v>
      </c>
      <c r="AK614" s="24">
        <f t="shared" si="196"/>
        <v>3</v>
      </c>
      <c r="AL614" s="24">
        <f t="shared" si="197"/>
        <v>6</v>
      </c>
      <c r="AM614" s="2">
        <f t="shared" si="198"/>
        <v>51</v>
      </c>
      <c r="AN614" s="60">
        <f t="shared" si="199"/>
        <v>0</v>
      </c>
    </row>
    <row r="615" spans="1:40" ht="15.5" customHeight="1" x14ac:dyDescent="0.35">
      <c r="A615" s="60">
        <v>613</v>
      </c>
      <c r="B615" s="60">
        <v>613</v>
      </c>
      <c r="C615" s="60" t="s">
        <v>55</v>
      </c>
      <c r="D615" s="60" t="s">
        <v>145</v>
      </c>
      <c r="E615" s="60" t="s">
        <v>753</v>
      </c>
      <c r="I615" s="60" t="s">
        <v>41</v>
      </c>
      <c r="J615" s="60" t="s">
        <v>42</v>
      </c>
      <c r="K615" s="60" t="s">
        <v>41</v>
      </c>
      <c r="L615" s="60" t="s">
        <v>41</v>
      </c>
      <c r="M615" s="60" t="s">
        <v>66</v>
      </c>
      <c r="N615" s="60" t="s">
        <v>50</v>
      </c>
      <c r="O615" s="60" t="s">
        <v>69</v>
      </c>
      <c r="P615" s="60" t="s">
        <v>41</v>
      </c>
      <c r="Q615" s="60" t="s">
        <v>70</v>
      </c>
      <c r="R615" s="60" t="s">
        <v>41</v>
      </c>
      <c r="S615" s="60" t="s">
        <v>71</v>
      </c>
      <c r="T615" s="60" t="s">
        <v>41</v>
      </c>
      <c r="U615" s="60">
        <f t="shared" si="180"/>
        <v>0</v>
      </c>
      <c r="V615" s="60">
        <f t="shared" si="181"/>
        <v>1</v>
      </c>
      <c r="W615" s="60">
        <f t="shared" si="182"/>
        <v>9</v>
      </c>
      <c r="X615" s="60">
        <f t="shared" si="183"/>
        <v>9</v>
      </c>
      <c r="Y615" s="24">
        <f t="shared" si="184"/>
        <v>9</v>
      </c>
      <c r="Z615" s="24">
        <f t="shared" si="185"/>
        <v>7</v>
      </c>
      <c r="AA615" s="24">
        <f t="shared" si="186"/>
        <v>9</v>
      </c>
      <c r="AB615" s="24" t="str">
        <f t="shared" si="187"/>
        <v/>
      </c>
      <c r="AC615" s="24">
        <f t="shared" si="188"/>
        <v>9</v>
      </c>
      <c r="AD615" s="24">
        <f t="shared" si="189"/>
        <v>9</v>
      </c>
      <c r="AE615" s="24">
        <f t="shared" si="190"/>
        <v>9</v>
      </c>
      <c r="AF615" s="24">
        <f t="shared" si="191"/>
        <v>0</v>
      </c>
      <c r="AG615" s="24">
        <f t="shared" si="192"/>
        <v>0</v>
      </c>
      <c r="AH615" s="24">
        <f t="shared" si="193"/>
        <v>0</v>
      </c>
      <c r="AI615" s="24">
        <f t="shared" si="194"/>
        <v>1</v>
      </c>
      <c r="AJ615" s="24">
        <f t="shared" si="195"/>
        <v>0</v>
      </c>
      <c r="AK615" s="24">
        <f t="shared" si="196"/>
        <v>1</v>
      </c>
      <c r="AL615" s="24">
        <f t="shared" si="197"/>
        <v>5</v>
      </c>
      <c r="AM615" s="2" t="str">
        <f t="shared" si="198"/>
        <v/>
      </c>
      <c r="AN615" s="60">
        <f t="shared" si="199"/>
        <v>0</v>
      </c>
    </row>
    <row r="616" spans="1:40" ht="15.5" customHeight="1" x14ac:dyDescent="0.35">
      <c r="A616" s="60">
        <v>614</v>
      </c>
      <c r="B616" s="60">
        <v>614</v>
      </c>
      <c r="C616" s="60" t="s">
        <v>38</v>
      </c>
      <c r="D616" s="60" t="s">
        <v>145</v>
      </c>
      <c r="E616" s="60" t="s">
        <v>754</v>
      </c>
      <c r="I616" s="60" t="s">
        <v>40</v>
      </c>
      <c r="J616" s="60" t="s">
        <v>40</v>
      </c>
      <c r="K616" s="60" t="s">
        <v>41</v>
      </c>
      <c r="L616" s="60" t="s">
        <v>42</v>
      </c>
      <c r="M616" s="60" t="s">
        <v>57</v>
      </c>
      <c r="N616" s="60" t="s">
        <v>4</v>
      </c>
      <c r="O616" s="60" t="s">
        <v>72</v>
      </c>
      <c r="P616" s="60" t="s">
        <v>62</v>
      </c>
      <c r="Q616" s="60" t="s">
        <v>46</v>
      </c>
      <c r="R616" s="60" t="s">
        <v>40</v>
      </c>
      <c r="S616" s="60" t="s">
        <v>70</v>
      </c>
      <c r="T616" s="60" t="s">
        <v>47</v>
      </c>
      <c r="U616" s="60">
        <f t="shared" si="180"/>
        <v>5</v>
      </c>
      <c r="V616" s="60">
        <f t="shared" si="181"/>
        <v>7</v>
      </c>
      <c r="W616" s="60">
        <f t="shared" si="182"/>
        <v>3</v>
      </c>
      <c r="X616" s="60">
        <f t="shared" si="183"/>
        <v>7</v>
      </c>
      <c r="Y616" s="24">
        <f t="shared" si="184"/>
        <v>3</v>
      </c>
      <c r="Z616" s="24">
        <f t="shared" si="185"/>
        <v>3</v>
      </c>
      <c r="AA616" s="24">
        <f t="shared" si="186"/>
        <v>9</v>
      </c>
      <c r="AB616" s="24">
        <f t="shared" si="187"/>
        <v>8</v>
      </c>
      <c r="AC616" s="24">
        <f t="shared" si="188"/>
        <v>1</v>
      </c>
      <c r="AD616" s="24">
        <f t="shared" si="189"/>
        <v>3</v>
      </c>
      <c r="AE616" s="24">
        <f t="shared" si="190"/>
        <v>2</v>
      </c>
      <c r="AF616" s="24">
        <f t="shared" si="191"/>
        <v>2</v>
      </c>
      <c r="AG616" s="24">
        <f t="shared" si="192"/>
        <v>3</v>
      </c>
      <c r="AH616" s="24">
        <f t="shared" si="193"/>
        <v>5</v>
      </c>
      <c r="AI616" s="24">
        <f t="shared" si="194"/>
        <v>2</v>
      </c>
      <c r="AJ616" s="24">
        <f t="shared" si="195"/>
        <v>3</v>
      </c>
      <c r="AK616" s="24">
        <f t="shared" si="196"/>
        <v>5</v>
      </c>
      <c r="AL616" s="24">
        <f t="shared" si="197"/>
        <v>6</v>
      </c>
      <c r="AM616" s="2">
        <f t="shared" si="198"/>
        <v>21</v>
      </c>
      <c r="AN616" s="60">
        <f t="shared" si="199"/>
        <v>1</v>
      </c>
    </row>
    <row r="617" spans="1:40" ht="15.5" customHeight="1" x14ac:dyDescent="0.35">
      <c r="A617" s="60">
        <v>615</v>
      </c>
      <c r="B617" s="60">
        <v>615</v>
      </c>
      <c r="C617" s="60" t="s">
        <v>38</v>
      </c>
      <c r="D617" s="60" t="s">
        <v>145</v>
      </c>
      <c r="E617" s="60" t="s">
        <v>755</v>
      </c>
      <c r="I617" s="60" t="s">
        <v>42</v>
      </c>
      <c r="J617" s="60" t="s">
        <v>3</v>
      </c>
      <c r="K617" s="60" t="s">
        <v>41</v>
      </c>
      <c r="L617" s="60" t="s">
        <v>41</v>
      </c>
      <c r="M617" s="60" t="s">
        <v>43</v>
      </c>
      <c r="N617" s="60" t="s">
        <v>41</v>
      </c>
      <c r="O617" s="60" t="s">
        <v>52</v>
      </c>
      <c r="P617" s="60" t="s">
        <v>41</v>
      </c>
      <c r="Q617" s="60" t="s">
        <v>53</v>
      </c>
      <c r="R617" s="60" t="s">
        <v>41</v>
      </c>
      <c r="S617" s="60" t="s">
        <v>73</v>
      </c>
      <c r="T617" s="60" t="s">
        <v>41</v>
      </c>
      <c r="U617" s="60">
        <f t="shared" si="180"/>
        <v>1</v>
      </c>
      <c r="V617" s="60">
        <f t="shared" si="181"/>
        <v>2</v>
      </c>
      <c r="W617" s="60">
        <f t="shared" si="182"/>
        <v>7</v>
      </c>
      <c r="X617" s="60">
        <f t="shared" si="183"/>
        <v>9</v>
      </c>
      <c r="Y617" s="24">
        <f t="shared" si="184"/>
        <v>7</v>
      </c>
      <c r="Z617" s="24">
        <f t="shared" si="185"/>
        <v>6</v>
      </c>
      <c r="AA617" s="24">
        <f t="shared" si="186"/>
        <v>9</v>
      </c>
      <c r="AB617" s="24">
        <f t="shared" si="187"/>
        <v>9</v>
      </c>
      <c r="AC617" s="24">
        <f t="shared" si="188"/>
        <v>9</v>
      </c>
      <c r="AD617" s="24">
        <f t="shared" si="189"/>
        <v>9</v>
      </c>
      <c r="AE617" s="24">
        <f t="shared" si="190"/>
        <v>9</v>
      </c>
      <c r="AF617" s="24">
        <f t="shared" si="191"/>
        <v>1</v>
      </c>
      <c r="AG617" s="24">
        <f t="shared" si="192"/>
        <v>0</v>
      </c>
      <c r="AH617" s="24">
        <f t="shared" si="193"/>
        <v>1</v>
      </c>
      <c r="AI617" s="24">
        <f t="shared" si="194"/>
        <v>2</v>
      </c>
      <c r="AJ617" s="24">
        <f t="shared" si="195"/>
        <v>0</v>
      </c>
      <c r="AK617" s="24">
        <f t="shared" si="196"/>
        <v>2</v>
      </c>
      <c r="AL617" s="24">
        <f t="shared" si="197"/>
        <v>6</v>
      </c>
      <c r="AM617" s="2">
        <f t="shared" si="198"/>
        <v>49</v>
      </c>
      <c r="AN617" s="60">
        <f t="shared" si="199"/>
        <v>0</v>
      </c>
    </row>
    <row r="618" spans="1:40" ht="15.5" customHeight="1" x14ac:dyDescent="0.35">
      <c r="A618" s="60">
        <v>616</v>
      </c>
      <c r="B618" s="60">
        <v>616</v>
      </c>
      <c r="C618" s="60" t="s">
        <v>55</v>
      </c>
      <c r="D618" s="60" t="s">
        <v>145</v>
      </c>
      <c r="E618" s="60" t="s">
        <v>756</v>
      </c>
      <c r="I618" s="60" t="s">
        <v>40</v>
      </c>
      <c r="J618" s="60" t="s">
        <v>40</v>
      </c>
      <c r="K618" s="60" t="s">
        <v>41</v>
      </c>
      <c r="L618" s="60" t="s">
        <v>42</v>
      </c>
      <c r="M618" s="60" t="s">
        <v>63</v>
      </c>
      <c r="N618" s="60" t="s">
        <v>3</v>
      </c>
      <c r="O618" s="60" t="s">
        <v>43</v>
      </c>
      <c r="P618" s="60" t="s">
        <v>41</v>
      </c>
      <c r="Q618" s="60" t="s">
        <v>64</v>
      </c>
      <c r="R618" s="60" t="s">
        <v>3</v>
      </c>
      <c r="S618" s="60" t="s">
        <v>54</v>
      </c>
      <c r="T618" s="60" t="s">
        <v>48</v>
      </c>
      <c r="U618" s="60">
        <f t="shared" si="180"/>
        <v>5</v>
      </c>
      <c r="V618" s="60">
        <f t="shared" si="181"/>
        <v>6</v>
      </c>
      <c r="W618" s="60">
        <f t="shared" si="182"/>
        <v>3</v>
      </c>
      <c r="X618" s="60">
        <f t="shared" si="183"/>
        <v>7</v>
      </c>
      <c r="Y618" s="24">
        <f t="shared" si="184"/>
        <v>3</v>
      </c>
      <c r="Z618" s="24">
        <f t="shared" si="185"/>
        <v>3</v>
      </c>
      <c r="AA618" s="24">
        <f t="shared" si="186"/>
        <v>9</v>
      </c>
      <c r="AB618" s="24">
        <f t="shared" si="187"/>
        <v>6</v>
      </c>
      <c r="AC618" s="24">
        <f t="shared" si="188"/>
        <v>9</v>
      </c>
      <c r="AD618" s="24">
        <f t="shared" si="189"/>
        <v>6</v>
      </c>
      <c r="AE618" s="24">
        <f t="shared" si="190"/>
        <v>5</v>
      </c>
      <c r="AF618" s="24">
        <f t="shared" si="191"/>
        <v>2</v>
      </c>
      <c r="AG618" s="24">
        <f t="shared" si="192"/>
        <v>3</v>
      </c>
      <c r="AH618" s="24">
        <f t="shared" si="193"/>
        <v>5</v>
      </c>
      <c r="AI618" s="24">
        <f t="shared" si="194"/>
        <v>2</v>
      </c>
      <c r="AJ618" s="24">
        <f t="shared" si="195"/>
        <v>3</v>
      </c>
      <c r="AK618" s="24">
        <f t="shared" si="196"/>
        <v>5</v>
      </c>
      <c r="AL618" s="24">
        <f t="shared" si="197"/>
        <v>6</v>
      </c>
      <c r="AM618" s="2">
        <f t="shared" si="198"/>
        <v>32</v>
      </c>
      <c r="AN618" s="60">
        <f t="shared" si="199"/>
        <v>0</v>
      </c>
    </row>
    <row r="619" spans="1:40" ht="15.5" customHeight="1" x14ac:dyDescent="0.35">
      <c r="A619" s="60">
        <v>617</v>
      </c>
      <c r="B619" s="60">
        <v>617</v>
      </c>
      <c r="C619" s="60" t="s">
        <v>55</v>
      </c>
      <c r="D619" s="60" t="s">
        <v>145</v>
      </c>
      <c r="E619" s="60" t="s">
        <v>757</v>
      </c>
      <c r="I619" s="60" t="s">
        <v>41</v>
      </c>
      <c r="J619" s="60" t="s">
        <v>41</v>
      </c>
      <c r="K619" s="60" t="s">
        <v>41</v>
      </c>
      <c r="L619" s="60" t="s">
        <v>41</v>
      </c>
      <c r="M619" s="60" t="s">
        <v>66</v>
      </c>
      <c r="N619" s="60" t="s">
        <v>41</v>
      </c>
      <c r="O619" s="60" t="s">
        <v>69</v>
      </c>
      <c r="P619" s="60" t="s">
        <v>41</v>
      </c>
      <c r="Q619" s="60" t="s">
        <v>70</v>
      </c>
      <c r="R619" s="60" t="s">
        <v>3</v>
      </c>
      <c r="S619" s="60" t="s">
        <v>71</v>
      </c>
      <c r="T619" s="60" t="s">
        <v>4</v>
      </c>
      <c r="U619" s="60">
        <f t="shared" si="180"/>
        <v>1</v>
      </c>
      <c r="V619" s="60">
        <f t="shared" si="181"/>
        <v>2</v>
      </c>
      <c r="W619" s="60">
        <f t="shared" si="182"/>
        <v>9</v>
      </c>
      <c r="X619" s="60">
        <f t="shared" si="183"/>
        <v>9</v>
      </c>
      <c r="Y619" s="24">
        <f t="shared" si="184"/>
        <v>9</v>
      </c>
      <c r="Z619" s="24">
        <f t="shared" si="185"/>
        <v>9</v>
      </c>
      <c r="AA619" s="24">
        <f t="shared" si="186"/>
        <v>9</v>
      </c>
      <c r="AB619" s="24">
        <f t="shared" si="187"/>
        <v>9</v>
      </c>
      <c r="AC619" s="24">
        <f t="shared" si="188"/>
        <v>9</v>
      </c>
      <c r="AD619" s="24">
        <f t="shared" si="189"/>
        <v>6</v>
      </c>
      <c r="AE619" s="24">
        <f t="shared" si="190"/>
        <v>8</v>
      </c>
      <c r="AF619" s="24">
        <f t="shared" si="191"/>
        <v>0</v>
      </c>
      <c r="AG619" s="24">
        <f t="shared" si="192"/>
        <v>1</v>
      </c>
      <c r="AH619" s="24">
        <f t="shared" si="193"/>
        <v>1</v>
      </c>
      <c r="AI619" s="24">
        <f t="shared" si="194"/>
        <v>0</v>
      </c>
      <c r="AJ619" s="24">
        <f t="shared" si="195"/>
        <v>2</v>
      </c>
      <c r="AK619" s="24">
        <f t="shared" si="196"/>
        <v>2</v>
      </c>
      <c r="AL619" s="24">
        <f t="shared" si="197"/>
        <v>6</v>
      </c>
      <c r="AM619" s="2">
        <f t="shared" si="198"/>
        <v>50</v>
      </c>
      <c r="AN619" s="60">
        <f t="shared" si="199"/>
        <v>0</v>
      </c>
    </row>
    <row r="620" spans="1:40" ht="15.5" customHeight="1" x14ac:dyDescent="0.35">
      <c r="A620" s="60">
        <v>618</v>
      </c>
      <c r="B620" s="60">
        <v>618</v>
      </c>
      <c r="C620" s="60" t="s">
        <v>55</v>
      </c>
      <c r="D620" s="60" t="s">
        <v>145</v>
      </c>
      <c r="E620" s="60" t="s">
        <v>758</v>
      </c>
      <c r="I620" s="60" t="s">
        <v>41</v>
      </c>
      <c r="J620" s="60" t="s">
        <v>3</v>
      </c>
      <c r="K620" s="60" t="s">
        <v>41</v>
      </c>
      <c r="L620" s="60" t="s">
        <v>41</v>
      </c>
      <c r="M620" s="60" t="s">
        <v>66</v>
      </c>
      <c r="N620" s="60" t="s">
        <v>41</v>
      </c>
      <c r="O620" s="60" t="s">
        <v>69</v>
      </c>
      <c r="P620" s="60" t="s">
        <v>41</v>
      </c>
      <c r="Q620" s="60" t="s">
        <v>70</v>
      </c>
      <c r="R620" s="60" t="s">
        <v>3</v>
      </c>
      <c r="S620" s="60" t="s">
        <v>71</v>
      </c>
      <c r="T620" s="60" t="s">
        <v>42</v>
      </c>
      <c r="U620" s="60">
        <f t="shared" si="180"/>
        <v>2</v>
      </c>
      <c r="V620" s="60">
        <f t="shared" si="181"/>
        <v>3</v>
      </c>
      <c r="W620" s="60">
        <f t="shared" si="182"/>
        <v>9</v>
      </c>
      <c r="X620" s="60">
        <f t="shared" si="183"/>
        <v>9</v>
      </c>
      <c r="Y620" s="24">
        <f t="shared" si="184"/>
        <v>9</v>
      </c>
      <c r="Z620" s="24">
        <f t="shared" si="185"/>
        <v>6</v>
      </c>
      <c r="AA620" s="24">
        <f t="shared" si="186"/>
        <v>9</v>
      </c>
      <c r="AB620" s="24">
        <f t="shared" si="187"/>
        <v>9</v>
      </c>
      <c r="AC620" s="24">
        <f t="shared" si="188"/>
        <v>9</v>
      </c>
      <c r="AD620" s="24">
        <f t="shared" si="189"/>
        <v>6</v>
      </c>
      <c r="AE620" s="24">
        <f t="shared" si="190"/>
        <v>7</v>
      </c>
      <c r="AF620" s="24">
        <f t="shared" si="191"/>
        <v>1</v>
      </c>
      <c r="AG620" s="24">
        <f t="shared" si="192"/>
        <v>1</v>
      </c>
      <c r="AH620" s="24">
        <f t="shared" si="193"/>
        <v>2</v>
      </c>
      <c r="AI620" s="24">
        <f t="shared" si="194"/>
        <v>1</v>
      </c>
      <c r="AJ620" s="24">
        <f t="shared" si="195"/>
        <v>2</v>
      </c>
      <c r="AK620" s="24">
        <f t="shared" si="196"/>
        <v>3</v>
      </c>
      <c r="AL620" s="24">
        <f t="shared" si="197"/>
        <v>6</v>
      </c>
      <c r="AM620" s="2">
        <f t="shared" si="198"/>
        <v>46</v>
      </c>
      <c r="AN620" s="60">
        <f t="shared" si="199"/>
        <v>0</v>
      </c>
    </row>
    <row r="621" spans="1:40" ht="15.5" customHeight="1" x14ac:dyDescent="0.35">
      <c r="A621" s="60">
        <v>619</v>
      </c>
      <c r="B621" s="60">
        <v>619</v>
      </c>
      <c r="C621" s="60" t="s">
        <v>38</v>
      </c>
      <c r="D621" s="60" t="s">
        <v>145</v>
      </c>
      <c r="E621" s="60" t="s">
        <v>759</v>
      </c>
      <c r="I621" s="60" t="s">
        <v>41</v>
      </c>
      <c r="J621" s="60" t="s">
        <v>42</v>
      </c>
      <c r="K621" s="60" t="s">
        <v>41</v>
      </c>
      <c r="L621" s="60" t="s">
        <v>41</v>
      </c>
      <c r="M621" s="60" t="s">
        <v>43</v>
      </c>
      <c r="N621" s="60" t="s">
        <v>41</v>
      </c>
      <c r="O621" s="60" t="s">
        <v>69</v>
      </c>
      <c r="P621" s="60" t="s">
        <v>3</v>
      </c>
      <c r="Q621" s="60" t="s">
        <v>70</v>
      </c>
      <c r="R621" s="60" t="s">
        <v>48</v>
      </c>
      <c r="S621" s="60" t="s">
        <v>71</v>
      </c>
      <c r="T621" s="60" t="s">
        <v>4</v>
      </c>
      <c r="U621" s="60">
        <f t="shared" si="180"/>
        <v>2</v>
      </c>
      <c r="V621" s="60">
        <f t="shared" si="181"/>
        <v>4</v>
      </c>
      <c r="W621" s="60">
        <f t="shared" si="182"/>
        <v>9</v>
      </c>
      <c r="X621" s="60">
        <f t="shared" si="183"/>
        <v>9</v>
      </c>
      <c r="Y621" s="24">
        <f t="shared" si="184"/>
        <v>9</v>
      </c>
      <c r="Z621" s="24">
        <f t="shared" si="185"/>
        <v>7</v>
      </c>
      <c r="AA621" s="24">
        <f t="shared" si="186"/>
        <v>9</v>
      </c>
      <c r="AB621" s="24">
        <f t="shared" si="187"/>
        <v>9</v>
      </c>
      <c r="AC621" s="24">
        <f t="shared" si="188"/>
        <v>6</v>
      </c>
      <c r="AD621" s="24">
        <f t="shared" si="189"/>
        <v>5</v>
      </c>
      <c r="AE621" s="24">
        <f t="shared" si="190"/>
        <v>8</v>
      </c>
      <c r="AF621" s="24">
        <f t="shared" si="191"/>
        <v>0</v>
      </c>
      <c r="AG621" s="24">
        <f t="shared" si="192"/>
        <v>2</v>
      </c>
      <c r="AH621" s="24">
        <f t="shared" si="193"/>
        <v>2</v>
      </c>
      <c r="AI621" s="24">
        <f t="shared" si="194"/>
        <v>1</v>
      </c>
      <c r="AJ621" s="24">
        <f t="shared" si="195"/>
        <v>3</v>
      </c>
      <c r="AK621" s="24">
        <f t="shared" si="196"/>
        <v>4</v>
      </c>
      <c r="AL621" s="24">
        <f t="shared" si="197"/>
        <v>6</v>
      </c>
      <c r="AM621" s="2">
        <f t="shared" si="198"/>
        <v>44</v>
      </c>
      <c r="AN621" s="60">
        <f t="shared" si="199"/>
        <v>0</v>
      </c>
    </row>
    <row r="622" spans="1:40" ht="15.5" customHeight="1" x14ac:dyDescent="0.35">
      <c r="A622" s="60">
        <v>620</v>
      </c>
      <c r="B622" s="60">
        <v>620</v>
      </c>
      <c r="C622" s="60" t="s">
        <v>55</v>
      </c>
      <c r="D622" s="60" t="s">
        <v>145</v>
      </c>
      <c r="E622" s="60" t="s">
        <v>760</v>
      </c>
      <c r="I622" s="60" t="s">
        <v>41</v>
      </c>
      <c r="J622" s="60" t="s">
        <v>42</v>
      </c>
      <c r="K622" s="60" t="s">
        <v>41</v>
      </c>
      <c r="L622" s="60" t="s">
        <v>41</v>
      </c>
      <c r="M622" s="60" t="s">
        <v>66</v>
      </c>
      <c r="N622" s="60" t="s">
        <v>3</v>
      </c>
      <c r="O622" s="60" t="s">
        <v>69</v>
      </c>
      <c r="P622" s="60" t="s">
        <v>42</v>
      </c>
      <c r="Q622" s="60" t="s">
        <v>70</v>
      </c>
      <c r="R622" s="60" t="s">
        <v>40</v>
      </c>
      <c r="S622" s="60" t="s">
        <v>71</v>
      </c>
      <c r="T622" s="60" t="s">
        <v>42</v>
      </c>
      <c r="U622" s="60">
        <f t="shared" si="180"/>
        <v>2</v>
      </c>
      <c r="V622" s="60">
        <f t="shared" si="181"/>
        <v>5</v>
      </c>
      <c r="W622" s="60">
        <f t="shared" si="182"/>
        <v>9</v>
      </c>
      <c r="X622" s="60">
        <f t="shared" si="183"/>
        <v>9</v>
      </c>
      <c r="Y622" s="24">
        <f t="shared" si="184"/>
        <v>9</v>
      </c>
      <c r="Z622" s="24">
        <f t="shared" si="185"/>
        <v>7</v>
      </c>
      <c r="AA622" s="24">
        <f t="shared" si="186"/>
        <v>9</v>
      </c>
      <c r="AB622" s="24">
        <f t="shared" si="187"/>
        <v>6</v>
      </c>
      <c r="AC622" s="24">
        <f t="shared" si="188"/>
        <v>7</v>
      </c>
      <c r="AD622" s="24">
        <f t="shared" si="189"/>
        <v>3</v>
      </c>
      <c r="AE622" s="24">
        <f t="shared" si="190"/>
        <v>7</v>
      </c>
      <c r="AF622" s="24">
        <f t="shared" si="191"/>
        <v>0</v>
      </c>
      <c r="AG622" s="24">
        <f t="shared" si="192"/>
        <v>2</v>
      </c>
      <c r="AH622" s="24">
        <f t="shared" si="193"/>
        <v>2</v>
      </c>
      <c r="AI622" s="24">
        <f t="shared" si="194"/>
        <v>1</v>
      </c>
      <c r="AJ622" s="24">
        <f t="shared" si="195"/>
        <v>3</v>
      </c>
      <c r="AK622" s="24">
        <f t="shared" si="196"/>
        <v>4</v>
      </c>
      <c r="AL622" s="24">
        <f t="shared" si="197"/>
        <v>6</v>
      </c>
      <c r="AM622" s="2">
        <f t="shared" si="198"/>
        <v>41</v>
      </c>
      <c r="AN622" s="60">
        <f t="shared" si="199"/>
        <v>0</v>
      </c>
    </row>
    <row r="623" spans="1:40" ht="15.5" customHeight="1" x14ac:dyDescent="0.35">
      <c r="A623" s="60">
        <v>621</v>
      </c>
      <c r="B623" s="60">
        <v>621</v>
      </c>
      <c r="C623" s="60" t="s">
        <v>55</v>
      </c>
      <c r="D623" s="60" t="s">
        <v>145</v>
      </c>
      <c r="E623" s="60" t="s">
        <v>761</v>
      </c>
      <c r="I623" s="60" t="s">
        <v>42</v>
      </c>
      <c r="J623" s="60" t="s">
        <v>48</v>
      </c>
      <c r="K623" s="60" t="s">
        <v>41</v>
      </c>
      <c r="L623" s="60" t="s">
        <v>4</v>
      </c>
      <c r="M623" s="60" t="s">
        <v>43</v>
      </c>
      <c r="N623" s="60" t="s">
        <v>41</v>
      </c>
      <c r="O623" s="60" t="s">
        <v>70</v>
      </c>
      <c r="P623" s="60" t="s">
        <v>40</v>
      </c>
      <c r="Q623" s="60" t="s">
        <v>74</v>
      </c>
      <c r="R623" s="60" t="s">
        <v>49</v>
      </c>
      <c r="S623" s="60" t="s">
        <v>75</v>
      </c>
      <c r="T623" s="60" t="s">
        <v>48</v>
      </c>
      <c r="U623" s="60">
        <f t="shared" si="180"/>
        <v>4</v>
      </c>
      <c r="V623" s="60">
        <f t="shared" si="181"/>
        <v>6</v>
      </c>
      <c r="W623" s="60">
        <f t="shared" si="182"/>
        <v>7</v>
      </c>
      <c r="X623" s="60">
        <f t="shared" si="183"/>
        <v>8</v>
      </c>
      <c r="Y623" s="24">
        <f t="shared" si="184"/>
        <v>7</v>
      </c>
      <c r="Z623" s="24">
        <f t="shared" si="185"/>
        <v>5</v>
      </c>
      <c r="AA623" s="24">
        <f t="shared" si="186"/>
        <v>9</v>
      </c>
      <c r="AB623" s="24">
        <f t="shared" si="187"/>
        <v>9</v>
      </c>
      <c r="AC623" s="24">
        <f t="shared" si="188"/>
        <v>3</v>
      </c>
      <c r="AD623" s="24">
        <f t="shared" si="189"/>
        <v>4</v>
      </c>
      <c r="AE623" s="24">
        <f t="shared" si="190"/>
        <v>5</v>
      </c>
      <c r="AF623" s="24">
        <f t="shared" si="191"/>
        <v>1</v>
      </c>
      <c r="AG623" s="24">
        <f t="shared" si="192"/>
        <v>3</v>
      </c>
      <c r="AH623" s="24">
        <f t="shared" si="193"/>
        <v>4</v>
      </c>
      <c r="AI623" s="24">
        <f t="shared" si="194"/>
        <v>2</v>
      </c>
      <c r="AJ623" s="24">
        <f t="shared" si="195"/>
        <v>3</v>
      </c>
      <c r="AK623" s="24">
        <f t="shared" si="196"/>
        <v>5</v>
      </c>
      <c r="AL623" s="24">
        <f t="shared" si="197"/>
        <v>6</v>
      </c>
      <c r="AM623" s="2">
        <f t="shared" si="198"/>
        <v>33</v>
      </c>
      <c r="AN623" s="60">
        <f t="shared" si="199"/>
        <v>0</v>
      </c>
    </row>
    <row r="624" spans="1:40" ht="15.5" customHeight="1" x14ac:dyDescent="0.35">
      <c r="A624" s="60">
        <v>622</v>
      </c>
      <c r="B624" s="60">
        <v>622</v>
      </c>
      <c r="C624" s="60" t="s">
        <v>38</v>
      </c>
      <c r="D624" s="60" t="s">
        <v>145</v>
      </c>
      <c r="E624" s="60" t="s">
        <v>762</v>
      </c>
      <c r="I624" s="60" t="s">
        <v>4</v>
      </c>
      <c r="J624" s="60" t="s">
        <v>4</v>
      </c>
      <c r="K624" s="60" t="s">
        <v>41</v>
      </c>
      <c r="L624" s="60" t="s">
        <v>41</v>
      </c>
      <c r="M624" s="60" t="s">
        <v>57</v>
      </c>
      <c r="N624" s="60" t="s">
        <v>41</v>
      </c>
      <c r="O624" s="60" t="s">
        <v>72</v>
      </c>
      <c r="P624" s="60" t="s">
        <v>49</v>
      </c>
      <c r="Q624" s="60" t="s">
        <v>46</v>
      </c>
      <c r="R624" s="60" t="s">
        <v>41</v>
      </c>
      <c r="S624" s="60" t="s">
        <v>70</v>
      </c>
      <c r="T624" s="60" t="s">
        <v>49</v>
      </c>
      <c r="U624" s="60">
        <f t="shared" si="180"/>
        <v>2</v>
      </c>
      <c r="V624" s="60">
        <f t="shared" si="181"/>
        <v>4</v>
      </c>
      <c r="W624" s="60">
        <f t="shared" si="182"/>
        <v>8</v>
      </c>
      <c r="X624" s="60">
        <f t="shared" si="183"/>
        <v>9</v>
      </c>
      <c r="Y624" s="24">
        <f t="shared" si="184"/>
        <v>8</v>
      </c>
      <c r="Z624" s="24">
        <f t="shared" si="185"/>
        <v>8</v>
      </c>
      <c r="AA624" s="24">
        <f t="shared" si="186"/>
        <v>9</v>
      </c>
      <c r="AB624" s="24">
        <f t="shared" si="187"/>
        <v>9</v>
      </c>
      <c r="AC624" s="24">
        <f t="shared" si="188"/>
        <v>4</v>
      </c>
      <c r="AD624" s="24">
        <f t="shared" si="189"/>
        <v>9</v>
      </c>
      <c r="AE624" s="24">
        <f t="shared" si="190"/>
        <v>4</v>
      </c>
      <c r="AF624" s="24">
        <f t="shared" si="191"/>
        <v>0</v>
      </c>
      <c r="AG624" s="24">
        <f t="shared" si="192"/>
        <v>2</v>
      </c>
      <c r="AH624" s="24">
        <f t="shared" si="193"/>
        <v>2</v>
      </c>
      <c r="AI624" s="24">
        <f t="shared" si="194"/>
        <v>2</v>
      </c>
      <c r="AJ624" s="24">
        <f t="shared" si="195"/>
        <v>2</v>
      </c>
      <c r="AK624" s="24">
        <f t="shared" si="196"/>
        <v>4</v>
      </c>
      <c r="AL624" s="24">
        <f t="shared" si="197"/>
        <v>6</v>
      </c>
      <c r="AM624" s="2">
        <f t="shared" si="198"/>
        <v>42</v>
      </c>
      <c r="AN624" s="60">
        <f t="shared" si="199"/>
        <v>0</v>
      </c>
    </row>
    <row r="625" spans="1:40" ht="15.5" customHeight="1" x14ac:dyDescent="0.35">
      <c r="A625" s="60">
        <v>623</v>
      </c>
      <c r="B625" s="60">
        <v>623</v>
      </c>
      <c r="C625" s="60" t="s">
        <v>38</v>
      </c>
      <c r="D625" s="60" t="s">
        <v>145</v>
      </c>
      <c r="E625" s="60" t="s">
        <v>763</v>
      </c>
      <c r="I625" s="60" t="s">
        <v>4</v>
      </c>
      <c r="J625" s="60" t="s">
        <v>3</v>
      </c>
      <c r="K625" s="60" t="s">
        <v>41</v>
      </c>
      <c r="L625" s="60" t="s">
        <v>41</v>
      </c>
      <c r="M625" s="60" t="s">
        <v>43</v>
      </c>
      <c r="N625" s="60" t="s">
        <v>41</v>
      </c>
      <c r="O625" s="60" t="s">
        <v>44</v>
      </c>
      <c r="P625" s="60" t="s">
        <v>41</v>
      </c>
      <c r="Q625" s="60" t="s">
        <v>45</v>
      </c>
      <c r="R625" s="60" t="s">
        <v>41</v>
      </c>
      <c r="S625" s="60" t="s">
        <v>46</v>
      </c>
      <c r="T625" s="60" t="s">
        <v>4</v>
      </c>
      <c r="U625" s="60">
        <f t="shared" si="180"/>
        <v>1</v>
      </c>
      <c r="V625" s="60">
        <f t="shared" si="181"/>
        <v>3</v>
      </c>
      <c r="W625" s="60">
        <f t="shared" si="182"/>
        <v>8</v>
      </c>
      <c r="X625" s="60">
        <f t="shared" si="183"/>
        <v>9</v>
      </c>
      <c r="Y625" s="24">
        <f t="shared" si="184"/>
        <v>8</v>
      </c>
      <c r="Z625" s="24">
        <f t="shared" si="185"/>
        <v>6</v>
      </c>
      <c r="AA625" s="24">
        <f t="shared" si="186"/>
        <v>9</v>
      </c>
      <c r="AB625" s="24">
        <f t="shared" si="187"/>
        <v>9</v>
      </c>
      <c r="AC625" s="24">
        <f t="shared" si="188"/>
        <v>9</v>
      </c>
      <c r="AD625" s="24">
        <f t="shared" si="189"/>
        <v>9</v>
      </c>
      <c r="AE625" s="24">
        <f t="shared" si="190"/>
        <v>8</v>
      </c>
      <c r="AF625" s="24">
        <f t="shared" si="191"/>
        <v>1</v>
      </c>
      <c r="AG625" s="24">
        <f t="shared" si="192"/>
        <v>0</v>
      </c>
      <c r="AH625" s="24">
        <f t="shared" si="193"/>
        <v>1</v>
      </c>
      <c r="AI625" s="24">
        <f t="shared" si="194"/>
        <v>2</v>
      </c>
      <c r="AJ625" s="24">
        <f t="shared" si="195"/>
        <v>1</v>
      </c>
      <c r="AK625" s="24">
        <f t="shared" si="196"/>
        <v>3</v>
      </c>
      <c r="AL625" s="24">
        <f t="shared" si="197"/>
        <v>6</v>
      </c>
      <c r="AM625" s="2">
        <f t="shared" si="198"/>
        <v>49</v>
      </c>
      <c r="AN625" s="60">
        <f t="shared" si="199"/>
        <v>0</v>
      </c>
    </row>
    <row r="626" spans="1:40" ht="15.5" customHeight="1" x14ac:dyDescent="0.35">
      <c r="A626" s="60">
        <v>624</v>
      </c>
      <c r="B626" s="60">
        <v>624</v>
      </c>
      <c r="C626" s="60" t="s">
        <v>38</v>
      </c>
      <c r="D626" s="60" t="s">
        <v>145</v>
      </c>
      <c r="E626" s="60" t="s">
        <v>764</v>
      </c>
      <c r="I626" s="60" t="s">
        <v>40</v>
      </c>
      <c r="J626" s="60" t="s">
        <v>42</v>
      </c>
      <c r="K626" s="60" t="s">
        <v>41</v>
      </c>
      <c r="L626" s="60" t="s">
        <v>4</v>
      </c>
      <c r="M626" s="60" t="s">
        <v>63</v>
      </c>
      <c r="N626" s="60" t="s">
        <v>48</v>
      </c>
      <c r="O626" s="60" t="s">
        <v>51</v>
      </c>
      <c r="P626" s="60" t="s">
        <v>49</v>
      </c>
      <c r="Q626" s="60" t="s">
        <v>52</v>
      </c>
      <c r="R626" s="60" t="s">
        <v>3</v>
      </c>
      <c r="S626" s="60" t="s">
        <v>65</v>
      </c>
      <c r="T626" s="60" t="s">
        <v>42</v>
      </c>
      <c r="U626" s="60">
        <f t="shared" si="180"/>
        <v>4</v>
      </c>
      <c r="V626" s="60">
        <f t="shared" si="181"/>
        <v>7</v>
      </c>
      <c r="W626" s="60">
        <f t="shared" si="182"/>
        <v>3</v>
      </c>
      <c r="X626" s="60">
        <f t="shared" si="183"/>
        <v>8</v>
      </c>
      <c r="Y626" s="24">
        <f t="shared" si="184"/>
        <v>3</v>
      </c>
      <c r="Z626" s="24">
        <f t="shared" si="185"/>
        <v>7</v>
      </c>
      <c r="AA626" s="24">
        <f t="shared" si="186"/>
        <v>9</v>
      </c>
      <c r="AB626" s="24">
        <f t="shared" si="187"/>
        <v>5</v>
      </c>
      <c r="AC626" s="24">
        <f t="shared" si="188"/>
        <v>4</v>
      </c>
      <c r="AD626" s="24">
        <f t="shared" si="189"/>
        <v>6</v>
      </c>
      <c r="AE626" s="24">
        <f t="shared" si="190"/>
        <v>7</v>
      </c>
      <c r="AF626" s="24">
        <f t="shared" si="191"/>
        <v>1</v>
      </c>
      <c r="AG626" s="24">
        <f t="shared" si="192"/>
        <v>3</v>
      </c>
      <c r="AH626" s="24">
        <f t="shared" si="193"/>
        <v>4</v>
      </c>
      <c r="AI626" s="24">
        <f t="shared" si="194"/>
        <v>2</v>
      </c>
      <c r="AJ626" s="24">
        <f t="shared" si="195"/>
        <v>3</v>
      </c>
      <c r="AK626" s="24">
        <f t="shared" si="196"/>
        <v>5</v>
      </c>
      <c r="AL626" s="24">
        <f t="shared" si="197"/>
        <v>6</v>
      </c>
      <c r="AM626" s="2">
        <f t="shared" si="198"/>
        <v>34</v>
      </c>
      <c r="AN626" s="60">
        <f t="shared" si="199"/>
        <v>0</v>
      </c>
    </row>
    <row r="627" spans="1:40" ht="15.5" customHeight="1" x14ac:dyDescent="0.35">
      <c r="A627" s="60">
        <v>625</v>
      </c>
      <c r="B627" s="60">
        <v>625</v>
      </c>
      <c r="C627" s="60" t="s">
        <v>38</v>
      </c>
      <c r="D627" s="60" t="s">
        <v>145</v>
      </c>
      <c r="E627" s="60" t="s">
        <v>765</v>
      </c>
      <c r="I627" s="60" t="s">
        <v>49</v>
      </c>
      <c r="J627" s="60" t="s">
        <v>49</v>
      </c>
      <c r="K627" s="60" t="s">
        <v>41</v>
      </c>
      <c r="L627" s="60" t="s">
        <v>4</v>
      </c>
      <c r="M627" s="60" t="s">
        <v>43</v>
      </c>
      <c r="N627" s="60" t="s">
        <v>41</v>
      </c>
      <c r="O627" s="60" t="s">
        <v>57</v>
      </c>
      <c r="P627" s="60" t="s">
        <v>42</v>
      </c>
      <c r="Q627" s="60" t="s">
        <v>72</v>
      </c>
      <c r="R627" s="60" t="s">
        <v>40</v>
      </c>
      <c r="S627" s="60" t="s">
        <v>46</v>
      </c>
      <c r="T627" s="60" t="s">
        <v>40</v>
      </c>
      <c r="U627" s="60">
        <f t="shared" si="180"/>
        <v>4</v>
      </c>
      <c r="V627" s="60">
        <f t="shared" si="181"/>
        <v>6</v>
      </c>
      <c r="W627" s="60">
        <f t="shared" si="182"/>
        <v>4</v>
      </c>
      <c r="X627" s="60">
        <f t="shared" si="183"/>
        <v>8</v>
      </c>
      <c r="Y627" s="24">
        <f t="shared" si="184"/>
        <v>4</v>
      </c>
      <c r="Z627" s="24">
        <f t="shared" si="185"/>
        <v>4</v>
      </c>
      <c r="AA627" s="24">
        <f t="shared" si="186"/>
        <v>9</v>
      </c>
      <c r="AB627" s="24">
        <f t="shared" si="187"/>
        <v>9</v>
      </c>
      <c r="AC627" s="24">
        <f t="shared" si="188"/>
        <v>7</v>
      </c>
      <c r="AD627" s="24">
        <f t="shared" si="189"/>
        <v>3</v>
      </c>
      <c r="AE627" s="24">
        <f t="shared" si="190"/>
        <v>3</v>
      </c>
      <c r="AF627" s="24">
        <f t="shared" si="191"/>
        <v>2</v>
      </c>
      <c r="AG627" s="24">
        <f t="shared" si="192"/>
        <v>2</v>
      </c>
      <c r="AH627" s="24">
        <f t="shared" si="193"/>
        <v>4</v>
      </c>
      <c r="AI627" s="24">
        <f t="shared" si="194"/>
        <v>2</v>
      </c>
      <c r="AJ627" s="24">
        <f t="shared" si="195"/>
        <v>3</v>
      </c>
      <c r="AK627" s="24">
        <f t="shared" si="196"/>
        <v>5</v>
      </c>
      <c r="AL627" s="24">
        <f t="shared" si="197"/>
        <v>6</v>
      </c>
      <c r="AM627" s="2">
        <f t="shared" si="198"/>
        <v>30</v>
      </c>
      <c r="AN627" s="60">
        <f t="shared" si="199"/>
        <v>0</v>
      </c>
    </row>
    <row r="628" spans="1:40" ht="15.5" customHeight="1" x14ac:dyDescent="0.35">
      <c r="A628" s="60">
        <v>626</v>
      </c>
      <c r="B628" s="60">
        <v>626</v>
      </c>
      <c r="C628" s="60" t="s">
        <v>55</v>
      </c>
      <c r="D628" s="60" t="s">
        <v>145</v>
      </c>
      <c r="E628" s="60" t="s">
        <v>766</v>
      </c>
      <c r="I628" s="60" t="s">
        <v>41</v>
      </c>
      <c r="J628" s="60" t="s">
        <v>41</v>
      </c>
      <c r="K628" s="60" t="s">
        <v>41</v>
      </c>
      <c r="L628" s="60" t="s">
        <v>41</v>
      </c>
      <c r="M628" s="60" t="s">
        <v>66</v>
      </c>
      <c r="N628" s="60" t="s">
        <v>41</v>
      </c>
      <c r="O628" s="60" t="s">
        <v>69</v>
      </c>
      <c r="P628" s="60" t="s">
        <v>41</v>
      </c>
      <c r="Q628" s="60" t="s">
        <v>70</v>
      </c>
      <c r="R628" s="60" t="s">
        <v>42</v>
      </c>
      <c r="S628" s="60" t="s">
        <v>71</v>
      </c>
      <c r="T628" s="60" t="s">
        <v>4</v>
      </c>
      <c r="U628" s="60">
        <f t="shared" si="180"/>
        <v>0</v>
      </c>
      <c r="V628" s="60">
        <f t="shared" si="181"/>
        <v>2</v>
      </c>
      <c r="W628" s="60">
        <f t="shared" si="182"/>
        <v>9</v>
      </c>
      <c r="X628" s="60">
        <f t="shared" si="183"/>
        <v>9</v>
      </c>
      <c r="Y628" s="24">
        <f t="shared" si="184"/>
        <v>9</v>
      </c>
      <c r="Z628" s="24">
        <f t="shared" si="185"/>
        <v>9</v>
      </c>
      <c r="AA628" s="24">
        <f t="shared" si="186"/>
        <v>9</v>
      </c>
      <c r="AB628" s="24">
        <f t="shared" si="187"/>
        <v>9</v>
      </c>
      <c r="AC628" s="24">
        <f t="shared" si="188"/>
        <v>9</v>
      </c>
      <c r="AD628" s="24">
        <f t="shared" si="189"/>
        <v>7</v>
      </c>
      <c r="AE628" s="24">
        <f t="shared" si="190"/>
        <v>8</v>
      </c>
      <c r="AF628" s="24">
        <f t="shared" si="191"/>
        <v>0</v>
      </c>
      <c r="AG628" s="24">
        <f t="shared" si="192"/>
        <v>0</v>
      </c>
      <c r="AH628" s="24">
        <f t="shared" si="193"/>
        <v>0</v>
      </c>
      <c r="AI628" s="24">
        <f t="shared" si="194"/>
        <v>0</v>
      </c>
      <c r="AJ628" s="24">
        <f t="shared" si="195"/>
        <v>2</v>
      </c>
      <c r="AK628" s="24">
        <f t="shared" si="196"/>
        <v>2</v>
      </c>
      <c r="AL628" s="24">
        <f t="shared" si="197"/>
        <v>6</v>
      </c>
      <c r="AM628" s="2">
        <f t="shared" si="198"/>
        <v>51</v>
      </c>
      <c r="AN628" s="60">
        <f t="shared" si="199"/>
        <v>0</v>
      </c>
    </row>
    <row r="629" spans="1:40" ht="15.5" customHeight="1" x14ac:dyDescent="0.35">
      <c r="A629" s="60">
        <v>627</v>
      </c>
      <c r="B629" s="60">
        <v>627</v>
      </c>
      <c r="C629" s="60" t="s">
        <v>38</v>
      </c>
      <c r="D629" s="60" t="s">
        <v>145</v>
      </c>
      <c r="E629" s="60" t="s">
        <v>767</v>
      </c>
      <c r="I629" s="60" t="s">
        <v>49</v>
      </c>
      <c r="J629" s="60" t="s">
        <v>48</v>
      </c>
      <c r="K629" s="60" t="s">
        <v>41</v>
      </c>
      <c r="L629" s="60" t="s">
        <v>4</v>
      </c>
      <c r="M629" s="60" t="s">
        <v>43</v>
      </c>
      <c r="N629" s="60" t="s">
        <v>41</v>
      </c>
      <c r="O629" s="60" t="s">
        <v>64</v>
      </c>
      <c r="P629" s="60" t="s">
        <v>41</v>
      </c>
      <c r="Q629" s="60" t="s">
        <v>56</v>
      </c>
      <c r="R629" s="60" t="s">
        <v>41</v>
      </c>
      <c r="S629" s="60" t="s">
        <v>66</v>
      </c>
      <c r="T629" s="60" t="s">
        <v>3</v>
      </c>
      <c r="U629" s="60">
        <f t="shared" si="180"/>
        <v>3</v>
      </c>
      <c r="V629" s="60">
        <f t="shared" si="181"/>
        <v>4</v>
      </c>
      <c r="W629" s="60">
        <f t="shared" si="182"/>
        <v>4</v>
      </c>
      <c r="X629" s="60">
        <f t="shared" si="183"/>
        <v>8</v>
      </c>
      <c r="Y629" s="24">
        <f t="shared" si="184"/>
        <v>4</v>
      </c>
      <c r="Z629" s="24">
        <f t="shared" si="185"/>
        <v>5</v>
      </c>
      <c r="AA629" s="24">
        <f t="shared" si="186"/>
        <v>9</v>
      </c>
      <c r="AB629" s="24">
        <f t="shared" si="187"/>
        <v>9</v>
      </c>
      <c r="AC629" s="24">
        <f t="shared" si="188"/>
        <v>9</v>
      </c>
      <c r="AD629" s="24">
        <f t="shared" si="189"/>
        <v>9</v>
      </c>
      <c r="AE629" s="24">
        <f t="shared" si="190"/>
        <v>6</v>
      </c>
      <c r="AF629" s="24">
        <f t="shared" si="191"/>
        <v>2</v>
      </c>
      <c r="AG629" s="24">
        <f t="shared" si="192"/>
        <v>1</v>
      </c>
      <c r="AH629" s="24">
        <f t="shared" si="193"/>
        <v>3</v>
      </c>
      <c r="AI629" s="24">
        <f t="shared" si="194"/>
        <v>2</v>
      </c>
      <c r="AJ629" s="24">
        <f t="shared" si="195"/>
        <v>1</v>
      </c>
      <c r="AK629" s="24">
        <f t="shared" si="196"/>
        <v>3</v>
      </c>
      <c r="AL629" s="24">
        <f t="shared" si="197"/>
        <v>6</v>
      </c>
      <c r="AM629" s="2">
        <f t="shared" si="198"/>
        <v>42</v>
      </c>
      <c r="AN629" s="60">
        <f t="shared" si="199"/>
        <v>0</v>
      </c>
    </row>
    <row r="630" spans="1:40" ht="15.5" customHeight="1" x14ac:dyDescent="0.35">
      <c r="A630" s="60">
        <v>628</v>
      </c>
      <c r="B630" s="60">
        <v>628</v>
      </c>
      <c r="C630" s="60" t="s">
        <v>55</v>
      </c>
      <c r="D630" s="60" t="s">
        <v>145</v>
      </c>
      <c r="E630" s="60" t="s">
        <v>768</v>
      </c>
      <c r="I630" s="60" t="s">
        <v>4</v>
      </c>
      <c r="J630" s="60" t="s">
        <v>41</v>
      </c>
      <c r="K630" s="60" t="s">
        <v>41</v>
      </c>
      <c r="L630" s="60" t="s">
        <v>50</v>
      </c>
      <c r="M630" s="60" t="s">
        <v>43</v>
      </c>
      <c r="N630" s="60" t="s">
        <v>50</v>
      </c>
      <c r="O630" s="60" t="s">
        <v>70</v>
      </c>
      <c r="P630" s="60" t="s">
        <v>3</v>
      </c>
      <c r="Q630" s="60" t="s">
        <v>74</v>
      </c>
      <c r="R630" s="60" t="s">
        <v>41</v>
      </c>
      <c r="S630" s="60" t="s">
        <v>75</v>
      </c>
      <c r="T630" s="60" t="s">
        <v>41</v>
      </c>
      <c r="U630" s="60">
        <f t="shared" si="180"/>
        <v>1</v>
      </c>
      <c r="V630" s="60">
        <f t="shared" si="181"/>
        <v>2</v>
      </c>
      <c r="W630" s="60">
        <f t="shared" si="182"/>
        <v>8</v>
      </c>
      <c r="X630" s="60" t="str">
        <f t="shared" si="183"/>
        <v/>
      </c>
      <c r="Y630" s="24">
        <f t="shared" si="184"/>
        <v>8</v>
      </c>
      <c r="Z630" s="24">
        <f t="shared" si="185"/>
        <v>9</v>
      </c>
      <c r="AA630" s="24">
        <f t="shared" si="186"/>
        <v>9</v>
      </c>
      <c r="AB630" s="24" t="str">
        <f t="shared" si="187"/>
        <v/>
      </c>
      <c r="AC630" s="24">
        <f t="shared" si="188"/>
        <v>6</v>
      </c>
      <c r="AD630" s="24">
        <f t="shared" si="189"/>
        <v>9</v>
      </c>
      <c r="AE630" s="24">
        <f t="shared" si="190"/>
        <v>9</v>
      </c>
      <c r="AF630" s="24">
        <f t="shared" si="191"/>
        <v>0</v>
      </c>
      <c r="AG630" s="24">
        <f t="shared" si="192"/>
        <v>1</v>
      </c>
      <c r="AH630" s="24">
        <f t="shared" si="193"/>
        <v>1</v>
      </c>
      <c r="AI630" s="24">
        <f t="shared" si="194"/>
        <v>1</v>
      </c>
      <c r="AJ630" s="24">
        <f t="shared" si="195"/>
        <v>1</v>
      </c>
      <c r="AK630" s="24">
        <f t="shared" si="196"/>
        <v>2</v>
      </c>
      <c r="AL630" s="24">
        <f t="shared" si="197"/>
        <v>5</v>
      </c>
      <c r="AM630" s="2" t="str">
        <f t="shared" si="198"/>
        <v/>
      </c>
      <c r="AN630" s="60">
        <f t="shared" si="199"/>
        <v>0</v>
      </c>
    </row>
    <row r="631" spans="1:40" ht="15.5" customHeight="1" x14ac:dyDescent="0.35">
      <c r="A631" s="60">
        <v>629</v>
      </c>
      <c r="B631" s="60">
        <v>629</v>
      </c>
      <c r="C631" s="60" t="s">
        <v>38</v>
      </c>
      <c r="D631" s="60" t="s">
        <v>145</v>
      </c>
      <c r="E631" s="60" t="s">
        <v>769</v>
      </c>
      <c r="I631" s="60" t="s">
        <v>41</v>
      </c>
      <c r="J631" s="60" t="s">
        <v>4</v>
      </c>
      <c r="K631" s="60" t="s">
        <v>41</v>
      </c>
      <c r="L631" s="60" t="s">
        <v>41</v>
      </c>
      <c r="M631" s="60" t="s">
        <v>59</v>
      </c>
      <c r="N631" s="60" t="s">
        <v>41</v>
      </c>
      <c r="O631" s="60" t="s">
        <v>60</v>
      </c>
      <c r="P631" s="60" t="s">
        <v>4</v>
      </c>
      <c r="Q631" s="60" t="s">
        <v>61</v>
      </c>
      <c r="R631" s="60" t="s">
        <v>40</v>
      </c>
      <c r="S631" s="60" t="s">
        <v>54</v>
      </c>
      <c r="T631" s="60" t="s">
        <v>41</v>
      </c>
      <c r="U631" s="60">
        <f t="shared" si="180"/>
        <v>1</v>
      </c>
      <c r="V631" s="60">
        <f t="shared" si="181"/>
        <v>3</v>
      </c>
      <c r="W631" s="60">
        <f t="shared" si="182"/>
        <v>9</v>
      </c>
      <c r="X631" s="60">
        <f t="shared" si="183"/>
        <v>9</v>
      </c>
      <c r="Y631" s="24">
        <f t="shared" si="184"/>
        <v>9</v>
      </c>
      <c r="Z631" s="24">
        <f t="shared" si="185"/>
        <v>8</v>
      </c>
      <c r="AA631" s="24">
        <f t="shared" si="186"/>
        <v>9</v>
      </c>
      <c r="AB631" s="24">
        <f t="shared" si="187"/>
        <v>9</v>
      </c>
      <c r="AC631" s="24">
        <f t="shared" si="188"/>
        <v>8</v>
      </c>
      <c r="AD631" s="24">
        <f t="shared" si="189"/>
        <v>3</v>
      </c>
      <c r="AE631" s="24">
        <f t="shared" si="190"/>
        <v>9</v>
      </c>
      <c r="AF631" s="24">
        <f t="shared" si="191"/>
        <v>0</v>
      </c>
      <c r="AG631" s="24">
        <f t="shared" si="192"/>
        <v>1</v>
      </c>
      <c r="AH631" s="24">
        <f t="shared" si="193"/>
        <v>1</v>
      </c>
      <c r="AI631" s="24">
        <f t="shared" si="194"/>
        <v>1</v>
      </c>
      <c r="AJ631" s="24">
        <f t="shared" si="195"/>
        <v>2</v>
      </c>
      <c r="AK631" s="24">
        <f t="shared" si="196"/>
        <v>3</v>
      </c>
      <c r="AL631" s="24">
        <f t="shared" si="197"/>
        <v>6</v>
      </c>
      <c r="AM631" s="2">
        <f t="shared" si="198"/>
        <v>46</v>
      </c>
      <c r="AN631" s="60">
        <f t="shared" si="199"/>
        <v>0</v>
      </c>
    </row>
    <row r="632" spans="1:40" ht="15.5" customHeight="1" x14ac:dyDescent="0.35">
      <c r="A632" s="60">
        <v>630</v>
      </c>
      <c r="B632" s="60">
        <v>630</v>
      </c>
      <c r="C632" s="60" t="s">
        <v>55</v>
      </c>
      <c r="D632" s="60" t="s">
        <v>145</v>
      </c>
      <c r="E632" s="60" t="s">
        <v>770</v>
      </c>
      <c r="I632" s="60" t="s">
        <v>42</v>
      </c>
      <c r="J632" s="60" t="s">
        <v>3</v>
      </c>
      <c r="K632" s="60" t="s">
        <v>41</v>
      </c>
      <c r="L632" s="60" t="s">
        <v>41</v>
      </c>
      <c r="M632" s="60" t="s">
        <v>43</v>
      </c>
      <c r="N632" s="60" t="s">
        <v>41</v>
      </c>
      <c r="O632" s="60" t="s">
        <v>64</v>
      </c>
      <c r="P632" s="60" t="s">
        <v>41</v>
      </c>
      <c r="Q632" s="60" t="s">
        <v>56</v>
      </c>
      <c r="R632" s="60" t="s">
        <v>41</v>
      </c>
      <c r="S632" s="60" t="s">
        <v>66</v>
      </c>
      <c r="T632" s="60" t="s">
        <v>3</v>
      </c>
      <c r="U632" s="60">
        <f t="shared" si="180"/>
        <v>2</v>
      </c>
      <c r="V632" s="60">
        <f t="shared" si="181"/>
        <v>3</v>
      </c>
      <c r="W632" s="60">
        <f t="shared" si="182"/>
        <v>7</v>
      </c>
      <c r="X632" s="60">
        <f t="shared" si="183"/>
        <v>9</v>
      </c>
      <c r="Y632" s="24">
        <f t="shared" si="184"/>
        <v>7</v>
      </c>
      <c r="Z632" s="24">
        <f t="shared" si="185"/>
        <v>6</v>
      </c>
      <c r="AA632" s="24">
        <f t="shared" si="186"/>
        <v>9</v>
      </c>
      <c r="AB632" s="24">
        <f t="shared" si="187"/>
        <v>9</v>
      </c>
      <c r="AC632" s="24">
        <f t="shared" si="188"/>
        <v>9</v>
      </c>
      <c r="AD632" s="24">
        <f t="shared" si="189"/>
        <v>9</v>
      </c>
      <c r="AE632" s="24">
        <f t="shared" si="190"/>
        <v>6</v>
      </c>
      <c r="AF632" s="24">
        <f t="shared" si="191"/>
        <v>1</v>
      </c>
      <c r="AG632" s="24">
        <f t="shared" si="192"/>
        <v>1</v>
      </c>
      <c r="AH632" s="24">
        <f t="shared" si="193"/>
        <v>2</v>
      </c>
      <c r="AI632" s="24">
        <f t="shared" si="194"/>
        <v>2</v>
      </c>
      <c r="AJ632" s="24">
        <f t="shared" si="195"/>
        <v>1</v>
      </c>
      <c r="AK632" s="24">
        <f t="shared" si="196"/>
        <v>3</v>
      </c>
      <c r="AL632" s="24">
        <f t="shared" si="197"/>
        <v>6</v>
      </c>
      <c r="AM632" s="2">
        <f t="shared" si="198"/>
        <v>46</v>
      </c>
      <c r="AN632" s="60">
        <f t="shared" si="199"/>
        <v>0</v>
      </c>
    </row>
    <row r="633" spans="1:40" ht="15.5" customHeight="1" x14ac:dyDescent="0.35">
      <c r="U633" s="60" t="str">
        <f t="shared" si="180"/>
        <v/>
      </c>
      <c r="V633" s="60" t="str">
        <f t="shared" si="181"/>
        <v/>
      </c>
      <c r="W633" s="60" t="str">
        <f t="shared" si="182"/>
        <v/>
      </c>
      <c r="X633" s="60" t="str">
        <f t="shared" si="183"/>
        <v/>
      </c>
      <c r="Y633" s="24" t="str">
        <f t="shared" si="184"/>
        <v/>
      </c>
      <c r="Z633" s="24" t="str">
        <f t="shared" si="185"/>
        <v/>
      </c>
      <c r="AA633" s="24" t="str">
        <f t="shared" si="186"/>
        <v/>
      </c>
      <c r="AB633" s="24" t="str">
        <f t="shared" si="187"/>
        <v/>
      </c>
      <c r="AC633" s="24" t="str">
        <f t="shared" si="188"/>
        <v/>
      </c>
      <c r="AD633" s="24" t="str">
        <f t="shared" si="189"/>
        <v/>
      </c>
      <c r="AE633" s="24" t="str">
        <f t="shared" si="190"/>
        <v/>
      </c>
      <c r="AF633" s="24" t="str">
        <f t="shared" si="191"/>
        <v/>
      </c>
      <c r="AG633" s="24" t="str">
        <f t="shared" si="192"/>
        <v/>
      </c>
      <c r="AH633" s="24" t="str">
        <f t="shared" si="193"/>
        <v/>
      </c>
      <c r="AI633" s="24" t="str">
        <f t="shared" si="194"/>
        <v/>
      </c>
      <c r="AJ633" s="24" t="str">
        <f t="shared" si="195"/>
        <v/>
      </c>
      <c r="AK633" s="24" t="str">
        <f t="shared" si="196"/>
        <v/>
      </c>
      <c r="AL633" s="24">
        <f t="shared" si="197"/>
        <v>-1</v>
      </c>
      <c r="AM633" s="2" t="str">
        <f t="shared" si="198"/>
        <v/>
      </c>
      <c r="AN633" s="60">
        <f t="shared" si="199"/>
        <v>0</v>
      </c>
    </row>
    <row r="634" spans="1:40" ht="15.5" customHeight="1" x14ac:dyDescent="0.35">
      <c r="U634" s="60" t="str">
        <f t="shared" si="180"/>
        <v/>
      </c>
      <c r="V634" s="60" t="str">
        <f t="shared" si="181"/>
        <v/>
      </c>
      <c r="W634" s="60" t="str">
        <f t="shared" si="182"/>
        <v/>
      </c>
      <c r="X634" s="60" t="str">
        <f t="shared" si="183"/>
        <v/>
      </c>
      <c r="Y634" s="24" t="str">
        <f t="shared" si="184"/>
        <v/>
      </c>
      <c r="Z634" s="24" t="str">
        <f t="shared" si="185"/>
        <v/>
      </c>
      <c r="AA634" s="24" t="str">
        <f t="shared" si="186"/>
        <v/>
      </c>
      <c r="AB634" s="24" t="str">
        <f t="shared" si="187"/>
        <v/>
      </c>
      <c r="AC634" s="24" t="str">
        <f t="shared" si="188"/>
        <v/>
      </c>
      <c r="AD634" s="24" t="str">
        <f t="shared" si="189"/>
        <v/>
      </c>
      <c r="AE634" s="24" t="str">
        <f t="shared" si="190"/>
        <v/>
      </c>
      <c r="AF634" s="24" t="str">
        <f t="shared" si="191"/>
        <v/>
      </c>
      <c r="AG634" s="24" t="str">
        <f t="shared" si="192"/>
        <v/>
      </c>
      <c r="AH634" s="24" t="str">
        <f t="shared" si="193"/>
        <v/>
      </c>
      <c r="AI634" s="24" t="str">
        <f t="shared" si="194"/>
        <v/>
      </c>
      <c r="AJ634" s="24" t="str">
        <f t="shared" si="195"/>
        <v/>
      </c>
      <c r="AK634" s="24" t="str">
        <f t="shared" si="196"/>
        <v/>
      </c>
      <c r="AL634" s="24">
        <f t="shared" si="197"/>
        <v>-1</v>
      </c>
      <c r="AM634" s="2" t="str">
        <f t="shared" si="198"/>
        <v/>
      </c>
      <c r="AN634" s="60">
        <f t="shared" si="199"/>
        <v>0</v>
      </c>
    </row>
    <row r="635" spans="1:40" ht="15.5" customHeight="1" x14ac:dyDescent="0.35">
      <c r="U635" s="60" t="str">
        <f t="shared" si="180"/>
        <v/>
      </c>
      <c r="V635" s="60" t="str">
        <f t="shared" si="181"/>
        <v/>
      </c>
      <c r="W635" s="60" t="str">
        <f t="shared" si="182"/>
        <v/>
      </c>
      <c r="X635" s="60" t="str">
        <f t="shared" si="183"/>
        <v/>
      </c>
      <c r="Y635" s="24" t="str">
        <f t="shared" si="184"/>
        <v/>
      </c>
      <c r="Z635" s="24" t="str">
        <f t="shared" si="185"/>
        <v/>
      </c>
      <c r="AA635" s="24" t="str">
        <f t="shared" si="186"/>
        <v/>
      </c>
      <c r="AB635" s="24" t="str">
        <f t="shared" si="187"/>
        <v/>
      </c>
      <c r="AC635" s="24" t="str">
        <f t="shared" si="188"/>
        <v/>
      </c>
      <c r="AD635" s="24" t="str">
        <f t="shared" si="189"/>
        <v/>
      </c>
      <c r="AE635" s="24" t="str">
        <f t="shared" si="190"/>
        <v/>
      </c>
      <c r="AF635" s="24" t="str">
        <f t="shared" si="191"/>
        <v/>
      </c>
      <c r="AG635" s="24" t="str">
        <f t="shared" si="192"/>
        <v/>
      </c>
      <c r="AH635" s="24" t="str">
        <f t="shared" si="193"/>
        <v/>
      </c>
      <c r="AI635" s="24" t="str">
        <f t="shared" si="194"/>
        <v/>
      </c>
      <c r="AJ635" s="24" t="str">
        <f t="shared" si="195"/>
        <v/>
      </c>
      <c r="AK635" s="24" t="str">
        <f t="shared" si="196"/>
        <v/>
      </c>
      <c r="AL635" s="24">
        <f t="shared" si="197"/>
        <v>-1</v>
      </c>
      <c r="AM635" s="2" t="str">
        <f t="shared" si="198"/>
        <v/>
      </c>
      <c r="AN635" s="60">
        <f t="shared" si="199"/>
        <v>0</v>
      </c>
    </row>
    <row r="636" spans="1:40" ht="15.5" customHeight="1" x14ac:dyDescent="0.35">
      <c r="U636" s="60" t="str">
        <f t="shared" si="180"/>
        <v/>
      </c>
      <c r="V636" s="60" t="str">
        <f t="shared" si="181"/>
        <v/>
      </c>
      <c r="W636" s="60" t="str">
        <f t="shared" si="182"/>
        <v/>
      </c>
      <c r="X636" s="60" t="str">
        <f t="shared" si="183"/>
        <v/>
      </c>
      <c r="Y636" s="24" t="str">
        <f t="shared" si="184"/>
        <v/>
      </c>
      <c r="Z636" s="24" t="str">
        <f t="shared" si="185"/>
        <v/>
      </c>
      <c r="AA636" s="24" t="str">
        <f t="shared" si="186"/>
        <v/>
      </c>
      <c r="AB636" s="24" t="str">
        <f t="shared" si="187"/>
        <v/>
      </c>
      <c r="AC636" s="24" t="str">
        <f t="shared" si="188"/>
        <v/>
      </c>
      <c r="AD636" s="24" t="str">
        <f t="shared" si="189"/>
        <v/>
      </c>
      <c r="AE636" s="24" t="str">
        <f t="shared" si="190"/>
        <v/>
      </c>
      <c r="AF636" s="24" t="str">
        <f t="shared" si="191"/>
        <v/>
      </c>
      <c r="AG636" s="24" t="str">
        <f t="shared" si="192"/>
        <v/>
      </c>
      <c r="AH636" s="24" t="str">
        <f t="shared" si="193"/>
        <v/>
      </c>
      <c r="AI636" s="24" t="str">
        <f t="shared" si="194"/>
        <v/>
      </c>
      <c r="AJ636" s="24" t="str">
        <f t="shared" si="195"/>
        <v/>
      </c>
      <c r="AK636" s="24" t="str">
        <f t="shared" si="196"/>
        <v/>
      </c>
      <c r="AL636" s="24">
        <f t="shared" si="197"/>
        <v>-1</v>
      </c>
      <c r="AM636" s="2" t="str">
        <f t="shared" si="198"/>
        <v/>
      </c>
      <c r="AN636" s="60">
        <f t="shared" si="199"/>
        <v>0</v>
      </c>
    </row>
    <row r="637" spans="1:40" ht="15.5" customHeight="1" x14ac:dyDescent="0.35">
      <c r="U637" s="60" t="str">
        <f t="shared" si="180"/>
        <v/>
      </c>
      <c r="V637" s="60" t="str">
        <f t="shared" si="181"/>
        <v/>
      </c>
      <c r="W637" s="60" t="str">
        <f t="shared" si="182"/>
        <v/>
      </c>
      <c r="X637" s="60" t="str">
        <f t="shared" si="183"/>
        <v/>
      </c>
      <c r="Y637" s="24" t="str">
        <f t="shared" si="184"/>
        <v/>
      </c>
      <c r="Z637" s="24" t="str">
        <f t="shared" si="185"/>
        <v/>
      </c>
      <c r="AA637" s="24" t="str">
        <f t="shared" si="186"/>
        <v/>
      </c>
      <c r="AB637" s="24" t="str">
        <f t="shared" si="187"/>
        <v/>
      </c>
      <c r="AC637" s="24" t="str">
        <f t="shared" si="188"/>
        <v/>
      </c>
      <c r="AD637" s="24" t="str">
        <f t="shared" si="189"/>
        <v/>
      </c>
      <c r="AE637" s="24" t="str">
        <f t="shared" si="190"/>
        <v/>
      </c>
      <c r="AF637" s="24" t="str">
        <f t="shared" si="191"/>
        <v/>
      </c>
      <c r="AG637" s="24" t="str">
        <f t="shared" si="192"/>
        <v/>
      </c>
      <c r="AH637" s="24" t="str">
        <f t="shared" si="193"/>
        <v/>
      </c>
      <c r="AI637" s="24" t="str">
        <f t="shared" si="194"/>
        <v/>
      </c>
      <c r="AJ637" s="24" t="str">
        <f t="shared" si="195"/>
        <v/>
      </c>
      <c r="AK637" s="24" t="str">
        <f t="shared" si="196"/>
        <v/>
      </c>
      <c r="AL637" s="24">
        <f t="shared" si="197"/>
        <v>-1</v>
      </c>
      <c r="AM637" s="2" t="str">
        <f t="shared" si="198"/>
        <v/>
      </c>
      <c r="AN637" s="60">
        <f t="shared" si="199"/>
        <v>0</v>
      </c>
    </row>
    <row r="638" spans="1:40" ht="15.5" customHeight="1" x14ac:dyDescent="0.35">
      <c r="U638" s="60" t="str">
        <f t="shared" si="180"/>
        <v/>
      </c>
      <c r="V638" s="60" t="str">
        <f t="shared" si="181"/>
        <v/>
      </c>
      <c r="W638" s="60" t="str">
        <f t="shared" si="182"/>
        <v/>
      </c>
      <c r="X638" s="60" t="str">
        <f t="shared" si="183"/>
        <v/>
      </c>
      <c r="Y638" s="24" t="str">
        <f t="shared" si="184"/>
        <v/>
      </c>
      <c r="Z638" s="24" t="str">
        <f t="shared" si="185"/>
        <v/>
      </c>
      <c r="AA638" s="24" t="str">
        <f t="shared" si="186"/>
        <v/>
      </c>
      <c r="AB638" s="24" t="str">
        <f t="shared" si="187"/>
        <v/>
      </c>
      <c r="AC638" s="24" t="str">
        <f t="shared" si="188"/>
        <v/>
      </c>
      <c r="AD638" s="24" t="str">
        <f t="shared" si="189"/>
        <v/>
      </c>
      <c r="AE638" s="24" t="str">
        <f t="shared" si="190"/>
        <v/>
      </c>
      <c r="AF638" s="24" t="str">
        <f t="shared" si="191"/>
        <v/>
      </c>
      <c r="AG638" s="24" t="str">
        <f t="shared" si="192"/>
        <v/>
      </c>
      <c r="AH638" s="24" t="str">
        <f t="shared" si="193"/>
        <v/>
      </c>
      <c r="AI638" s="24" t="str">
        <f t="shared" si="194"/>
        <v/>
      </c>
      <c r="AJ638" s="24" t="str">
        <f t="shared" si="195"/>
        <v/>
      </c>
      <c r="AK638" s="24" t="str">
        <f t="shared" si="196"/>
        <v/>
      </c>
      <c r="AL638" s="24">
        <f t="shared" si="197"/>
        <v>-1</v>
      </c>
      <c r="AM638" s="2" t="str">
        <f t="shared" si="198"/>
        <v/>
      </c>
      <c r="AN638" s="60">
        <f t="shared" si="199"/>
        <v>0</v>
      </c>
    </row>
    <row r="639" spans="1:40" ht="15.5" customHeight="1" x14ac:dyDescent="0.35">
      <c r="U639" s="60" t="str">
        <f t="shared" si="180"/>
        <v/>
      </c>
      <c r="V639" s="60" t="str">
        <f t="shared" si="181"/>
        <v/>
      </c>
      <c r="W639" s="60" t="str">
        <f t="shared" si="182"/>
        <v/>
      </c>
      <c r="X639" s="60" t="str">
        <f t="shared" si="183"/>
        <v/>
      </c>
      <c r="Y639" s="24" t="str">
        <f t="shared" si="184"/>
        <v/>
      </c>
      <c r="Z639" s="24" t="str">
        <f t="shared" si="185"/>
        <v/>
      </c>
      <c r="AA639" s="24" t="str">
        <f t="shared" si="186"/>
        <v/>
      </c>
      <c r="AB639" s="24" t="str">
        <f t="shared" si="187"/>
        <v/>
      </c>
      <c r="AC639" s="24" t="str">
        <f t="shared" si="188"/>
        <v/>
      </c>
      <c r="AD639" s="24" t="str">
        <f t="shared" si="189"/>
        <v/>
      </c>
      <c r="AE639" s="24" t="str">
        <f t="shared" si="190"/>
        <v/>
      </c>
      <c r="AF639" s="24" t="str">
        <f t="shared" si="191"/>
        <v/>
      </c>
      <c r="AG639" s="24" t="str">
        <f t="shared" si="192"/>
        <v/>
      </c>
      <c r="AH639" s="24" t="str">
        <f t="shared" si="193"/>
        <v/>
      </c>
      <c r="AI639" s="24" t="str">
        <f t="shared" si="194"/>
        <v/>
      </c>
      <c r="AJ639" s="24" t="str">
        <f t="shared" si="195"/>
        <v/>
      </c>
      <c r="AK639" s="24" t="str">
        <f t="shared" si="196"/>
        <v/>
      </c>
      <c r="AL639" s="24">
        <f t="shared" si="197"/>
        <v>-1</v>
      </c>
      <c r="AM639" s="2" t="str">
        <f t="shared" si="198"/>
        <v/>
      </c>
      <c r="AN639" s="60">
        <f t="shared" si="199"/>
        <v>0</v>
      </c>
    </row>
    <row r="640" spans="1:40" ht="15.5" customHeight="1" x14ac:dyDescent="0.35">
      <c r="U640" s="60" t="str">
        <f t="shared" si="180"/>
        <v/>
      </c>
      <c r="V640" s="60" t="str">
        <f t="shared" si="181"/>
        <v/>
      </c>
      <c r="W640" s="60" t="str">
        <f t="shared" si="182"/>
        <v/>
      </c>
      <c r="X640" s="60" t="str">
        <f t="shared" si="183"/>
        <v/>
      </c>
      <c r="Y640" s="24" t="str">
        <f t="shared" si="184"/>
        <v/>
      </c>
      <c r="Z640" s="24" t="str">
        <f t="shared" si="185"/>
        <v/>
      </c>
      <c r="AA640" s="24" t="str">
        <f t="shared" si="186"/>
        <v/>
      </c>
      <c r="AB640" s="24" t="str">
        <f t="shared" si="187"/>
        <v/>
      </c>
      <c r="AC640" s="24" t="str">
        <f t="shared" si="188"/>
        <v/>
      </c>
      <c r="AD640" s="24" t="str">
        <f t="shared" si="189"/>
        <v/>
      </c>
      <c r="AE640" s="24" t="str">
        <f t="shared" si="190"/>
        <v/>
      </c>
      <c r="AF640" s="24" t="str">
        <f t="shared" si="191"/>
        <v/>
      </c>
      <c r="AG640" s="24" t="str">
        <f t="shared" si="192"/>
        <v/>
      </c>
      <c r="AH640" s="24" t="str">
        <f t="shared" si="193"/>
        <v/>
      </c>
      <c r="AI640" s="24" t="str">
        <f t="shared" si="194"/>
        <v/>
      </c>
      <c r="AJ640" s="24" t="str">
        <f t="shared" si="195"/>
        <v/>
      </c>
      <c r="AK640" s="24" t="str">
        <f t="shared" si="196"/>
        <v/>
      </c>
      <c r="AL640" s="24">
        <f t="shared" si="197"/>
        <v>-1</v>
      </c>
      <c r="AM640" s="2" t="str">
        <f t="shared" si="198"/>
        <v/>
      </c>
      <c r="AN640" s="60">
        <f t="shared" si="199"/>
        <v>0</v>
      </c>
    </row>
    <row r="641" spans="21:40" ht="15.5" customHeight="1" x14ac:dyDescent="0.35">
      <c r="U641" s="60" t="str">
        <f t="shared" si="180"/>
        <v/>
      </c>
      <c r="V641" s="60" t="str">
        <f t="shared" si="181"/>
        <v/>
      </c>
      <c r="W641" s="60" t="str">
        <f t="shared" si="182"/>
        <v/>
      </c>
      <c r="X641" s="60" t="str">
        <f t="shared" si="183"/>
        <v/>
      </c>
      <c r="Y641" s="24" t="str">
        <f t="shared" si="184"/>
        <v/>
      </c>
      <c r="Z641" s="24" t="str">
        <f t="shared" si="185"/>
        <v/>
      </c>
      <c r="AA641" s="24" t="str">
        <f t="shared" si="186"/>
        <v/>
      </c>
      <c r="AB641" s="24" t="str">
        <f t="shared" si="187"/>
        <v/>
      </c>
      <c r="AC641" s="24" t="str">
        <f t="shared" si="188"/>
        <v/>
      </c>
      <c r="AD641" s="24" t="str">
        <f t="shared" si="189"/>
        <v/>
      </c>
      <c r="AE641" s="24" t="str">
        <f t="shared" si="190"/>
        <v/>
      </c>
      <c r="AF641" s="24" t="str">
        <f t="shared" si="191"/>
        <v/>
      </c>
      <c r="AG641" s="24" t="str">
        <f t="shared" si="192"/>
        <v/>
      </c>
      <c r="AH641" s="24" t="str">
        <f t="shared" si="193"/>
        <v/>
      </c>
      <c r="AI641" s="24" t="str">
        <f t="shared" si="194"/>
        <v/>
      </c>
      <c r="AJ641" s="24" t="str">
        <f t="shared" si="195"/>
        <v/>
      </c>
      <c r="AK641" s="24" t="str">
        <f t="shared" si="196"/>
        <v/>
      </c>
      <c r="AL641" s="24">
        <f t="shared" si="197"/>
        <v>-1</v>
      </c>
      <c r="AM641" s="2" t="str">
        <f t="shared" si="198"/>
        <v/>
      </c>
      <c r="AN641" s="60">
        <f t="shared" si="199"/>
        <v>0</v>
      </c>
    </row>
    <row r="642" spans="21:40" ht="15.5" customHeight="1" x14ac:dyDescent="0.35">
      <c r="U642" s="60" t="str">
        <f t="shared" si="180"/>
        <v/>
      </c>
      <c r="V642" s="60" t="str">
        <f t="shared" si="181"/>
        <v/>
      </c>
      <c r="W642" s="60" t="str">
        <f t="shared" si="182"/>
        <v/>
      </c>
      <c r="X642" s="60" t="str">
        <f t="shared" si="183"/>
        <v/>
      </c>
      <c r="Y642" s="24" t="str">
        <f t="shared" si="184"/>
        <v/>
      </c>
      <c r="Z642" s="24" t="str">
        <f t="shared" si="185"/>
        <v/>
      </c>
      <c r="AA642" s="24" t="str">
        <f t="shared" si="186"/>
        <v/>
      </c>
      <c r="AB642" s="24" t="str">
        <f t="shared" si="187"/>
        <v/>
      </c>
      <c r="AC642" s="24" t="str">
        <f t="shared" si="188"/>
        <v/>
      </c>
      <c r="AD642" s="24" t="str">
        <f t="shared" si="189"/>
        <v/>
      </c>
      <c r="AE642" s="24" t="str">
        <f t="shared" si="190"/>
        <v/>
      </c>
      <c r="AF642" s="24" t="str">
        <f t="shared" si="191"/>
        <v/>
      </c>
      <c r="AG642" s="24" t="str">
        <f t="shared" si="192"/>
        <v/>
      </c>
      <c r="AH642" s="24" t="str">
        <f t="shared" si="193"/>
        <v/>
      </c>
      <c r="AI642" s="24" t="str">
        <f t="shared" si="194"/>
        <v/>
      </c>
      <c r="AJ642" s="24" t="str">
        <f t="shared" si="195"/>
        <v/>
      </c>
      <c r="AK642" s="24" t="str">
        <f t="shared" si="196"/>
        <v/>
      </c>
      <c r="AL642" s="24">
        <f t="shared" si="197"/>
        <v>-1</v>
      </c>
      <c r="AM642" s="2" t="str">
        <f t="shared" si="198"/>
        <v/>
      </c>
      <c r="AN642" s="60">
        <f t="shared" si="199"/>
        <v>0</v>
      </c>
    </row>
    <row r="643" spans="21:40" ht="15.5" customHeight="1" x14ac:dyDescent="0.35">
      <c r="U643" s="60" t="str">
        <f t="shared" ref="U643:U706" si="200">IF(A643&gt;0,COUNTIF(W643:X643,"&lt;7") + COUNTIF(Z643:AA643,"&lt;7")+COUNTIF(AB643:AE643,"&lt;7"),"")</f>
        <v/>
      </c>
      <c r="V643" s="60" t="str">
        <f t="shared" ref="V643:V706" si="201">IF(A643&gt;0,COUNTIF(W643:X643,"&lt;=8") + COUNTIF(Z643:AA643,"&lt;=8")+COUNTIF(AB643:AE643,"&lt;=8"),"")</f>
        <v/>
      </c>
      <c r="W643" s="60" t="str">
        <f t="shared" ref="W643:W706" si="202">IF(LEN(I643) = 2,INT(RIGHT(I643,1)),"")</f>
        <v/>
      </c>
      <c r="X643" s="60" t="str">
        <f t="shared" ref="X643:X706" si="203">IF(LEN(L643) = 2,INT(RIGHT(L643,1)),"")</f>
        <v/>
      </c>
      <c r="Y643" s="24" t="str">
        <f t="shared" ref="Y643:Y706" si="204">IF(LEN(I643) = 2,IF(A643&gt;0,MIN(W643:X643),""),"")</f>
        <v/>
      </c>
      <c r="Z643" s="24" t="str">
        <f t="shared" ref="Z643:Z706" si="205">IF(LEN(J643)=2,INT(RIGHT(J643,1)),"")</f>
        <v/>
      </c>
      <c r="AA643" s="24" t="str">
        <f t="shared" ref="AA643:AA706" si="206">IF(LEN(K643) = 2,INT(RIGHT(K643,1)),"")</f>
        <v/>
      </c>
      <c r="AB643" s="24" t="str">
        <f t="shared" ref="AB643:AB706" si="207">IF(LEN(N643)=2,INT(RIGHT(N643,1)),"")</f>
        <v/>
      </c>
      <c r="AC643" s="24" t="str">
        <f t="shared" ref="AC643:AC706" si="208">IF(LEN(P643) = 2,INT(RIGHT(P643,1)),"")</f>
        <v/>
      </c>
      <c r="AD643" s="24" t="str">
        <f t="shared" ref="AD643:AD706" si="209">IF(LEN(R643)=2,INT(RIGHT(R643,1)),"")</f>
        <v/>
      </c>
      <c r="AE643" s="24" t="str">
        <f t="shared" ref="AE643:AE706" si="210">IF(LEN(T643)=2,INT(RIGHT(T643,1)),"")</f>
        <v/>
      </c>
      <c r="AF643" s="24" t="str">
        <f t="shared" ref="AF643:AF706" si="211">IF(A643&gt;0,COUNTIF(Y643:AA643,"&lt;7"),"")</f>
        <v/>
      </c>
      <c r="AG643" s="24" t="str">
        <f t="shared" ref="AG643:AG706" si="212">IF(A643&gt;0,IF(COUNTIF(AB643:AE643,"&lt;7")&gt;3,3,COUNTIF(AB643:AE643,"&lt;7")),"")</f>
        <v/>
      </c>
      <c r="AH643" s="24" t="str">
        <f t="shared" ref="AH643:AH706" si="213">IF(A643&gt;0,AF643+AG643,"")</f>
        <v/>
      </c>
      <c r="AI643" s="24" t="str">
        <f t="shared" ref="AI643:AI706" si="214">IF(A643&gt;0,COUNTIF(Y643:AA643,"&lt;9"),"")</f>
        <v/>
      </c>
      <c r="AJ643" s="24" t="str">
        <f t="shared" ref="AJ643:AJ706" si="215">IF(A643&gt;0,IF(COUNTIF(AB643:AE643,"&lt;=8")&gt;3,3,COUNTIF(AB643:AE643,"&lt;=8")),"")</f>
        <v/>
      </c>
      <c r="AK643" s="24" t="str">
        <f t="shared" ref="AK643:AK706" si="216">IF(A643&gt;0,AI643+AJ643,"")</f>
        <v/>
      </c>
      <c r="AL643" s="24">
        <f t="shared" ref="AL643:AL706" si="217">COUNTIF(Y643:AE643,"&gt;0")-1</f>
        <v>-1</v>
      </c>
      <c r="AM643" s="2" t="str">
        <f t="shared" ref="AM643:AM706" si="218">IF(AL643&gt;=6,IF(A643&gt;0,IF(AE643&lt;&gt;"",SUM(Y643:AA643) + SUM(AB643:AE643)-MAX(AB643:AE643),SUM(Y643:AA643) + SUM(AB643:AE643)),""),"")</f>
        <v/>
      </c>
      <c r="AN643" s="60">
        <f t="shared" ref="AN643:AN706" si="219">COUNTIF(I643:L643,"A1")+COUNTIF(N643,"A1")+COUNTIF(P643,"A1")+COUNTIF(R643,"A1")+COUNTIF(T643,"A1")</f>
        <v>0</v>
      </c>
    </row>
    <row r="644" spans="21:40" ht="15.5" customHeight="1" x14ac:dyDescent="0.35">
      <c r="U644" s="60" t="str">
        <f t="shared" si="200"/>
        <v/>
      </c>
      <c r="V644" s="60" t="str">
        <f t="shared" si="201"/>
        <v/>
      </c>
      <c r="W644" s="60" t="str">
        <f t="shared" si="202"/>
        <v/>
      </c>
      <c r="X644" s="60" t="str">
        <f t="shared" si="203"/>
        <v/>
      </c>
      <c r="Y644" s="24" t="str">
        <f t="shared" si="204"/>
        <v/>
      </c>
      <c r="Z644" s="24" t="str">
        <f t="shared" si="205"/>
        <v/>
      </c>
      <c r="AA644" s="24" t="str">
        <f t="shared" si="206"/>
        <v/>
      </c>
      <c r="AB644" s="24" t="str">
        <f t="shared" si="207"/>
        <v/>
      </c>
      <c r="AC644" s="24" t="str">
        <f t="shared" si="208"/>
        <v/>
      </c>
      <c r="AD644" s="24" t="str">
        <f t="shared" si="209"/>
        <v/>
      </c>
      <c r="AE644" s="24" t="str">
        <f t="shared" si="210"/>
        <v/>
      </c>
      <c r="AF644" s="24" t="str">
        <f t="shared" si="211"/>
        <v/>
      </c>
      <c r="AG644" s="24" t="str">
        <f t="shared" si="212"/>
        <v/>
      </c>
      <c r="AH644" s="24" t="str">
        <f t="shared" si="213"/>
        <v/>
      </c>
      <c r="AI644" s="24" t="str">
        <f t="shared" si="214"/>
        <v/>
      </c>
      <c r="AJ644" s="24" t="str">
        <f t="shared" si="215"/>
        <v/>
      </c>
      <c r="AK644" s="24" t="str">
        <f t="shared" si="216"/>
        <v/>
      </c>
      <c r="AL644" s="24">
        <f t="shared" si="217"/>
        <v>-1</v>
      </c>
      <c r="AM644" s="2" t="str">
        <f t="shared" si="218"/>
        <v/>
      </c>
      <c r="AN644" s="60">
        <f t="shared" si="219"/>
        <v>0</v>
      </c>
    </row>
    <row r="645" spans="21:40" ht="15.5" customHeight="1" x14ac:dyDescent="0.35">
      <c r="U645" s="60" t="str">
        <f t="shared" si="200"/>
        <v/>
      </c>
      <c r="V645" s="60" t="str">
        <f t="shared" si="201"/>
        <v/>
      </c>
      <c r="W645" s="60" t="str">
        <f t="shared" si="202"/>
        <v/>
      </c>
      <c r="X645" s="60" t="str">
        <f t="shared" si="203"/>
        <v/>
      </c>
      <c r="Y645" s="24" t="str">
        <f t="shared" si="204"/>
        <v/>
      </c>
      <c r="Z645" s="24" t="str">
        <f t="shared" si="205"/>
        <v/>
      </c>
      <c r="AA645" s="24" t="str">
        <f t="shared" si="206"/>
        <v/>
      </c>
      <c r="AB645" s="24" t="str">
        <f t="shared" si="207"/>
        <v/>
      </c>
      <c r="AC645" s="24" t="str">
        <f t="shared" si="208"/>
        <v/>
      </c>
      <c r="AD645" s="24" t="str">
        <f t="shared" si="209"/>
        <v/>
      </c>
      <c r="AE645" s="24" t="str">
        <f t="shared" si="210"/>
        <v/>
      </c>
      <c r="AF645" s="24" t="str">
        <f t="shared" si="211"/>
        <v/>
      </c>
      <c r="AG645" s="24" t="str">
        <f t="shared" si="212"/>
        <v/>
      </c>
      <c r="AH645" s="24" t="str">
        <f t="shared" si="213"/>
        <v/>
      </c>
      <c r="AI645" s="24" t="str">
        <f t="shared" si="214"/>
        <v/>
      </c>
      <c r="AJ645" s="24" t="str">
        <f t="shared" si="215"/>
        <v/>
      </c>
      <c r="AK645" s="24" t="str">
        <f t="shared" si="216"/>
        <v/>
      </c>
      <c r="AL645" s="24">
        <f t="shared" si="217"/>
        <v>-1</v>
      </c>
      <c r="AM645" s="2" t="str">
        <f t="shared" si="218"/>
        <v/>
      </c>
      <c r="AN645" s="60">
        <f t="shared" si="219"/>
        <v>0</v>
      </c>
    </row>
    <row r="646" spans="21:40" ht="15.5" customHeight="1" x14ac:dyDescent="0.35">
      <c r="U646" s="60" t="str">
        <f t="shared" si="200"/>
        <v/>
      </c>
      <c r="V646" s="60" t="str">
        <f t="shared" si="201"/>
        <v/>
      </c>
      <c r="W646" s="60" t="str">
        <f t="shared" si="202"/>
        <v/>
      </c>
      <c r="X646" s="60" t="str">
        <f t="shared" si="203"/>
        <v/>
      </c>
      <c r="Y646" s="24" t="str">
        <f t="shared" si="204"/>
        <v/>
      </c>
      <c r="Z646" s="24" t="str">
        <f t="shared" si="205"/>
        <v/>
      </c>
      <c r="AA646" s="24" t="str">
        <f t="shared" si="206"/>
        <v/>
      </c>
      <c r="AB646" s="24" t="str">
        <f t="shared" si="207"/>
        <v/>
      </c>
      <c r="AC646" s="24" t="str">
        <f t="shared" si="208"/>
        <v/>
      </c>
      <c r="AD646" s="24" t="str">
        <f t="shared" si="209"/>
        <v/>
      </c>
      <c r="AE646" s="24" t="str">
        <f t="shared" si="210"/>
        <v/>
      </c>
      <c r="AF646" s="24" t="str">
        <f t="shared" si="211"/>
        <v/>
      </c>
      <c r="AG646" s="24" t="str">
        <f t="shared" si="212"/>
        <v/>
      </c>
      <c r="AH646" s="24" t="str">
        <f t="shared" si="213"/>
        <v/>
      </c>
      <c r="AI646" s="24" t="str">
        <f t="shared" si="214"/>
        <v/>
      </c>
      <c r="AJ646" s="24" t="str">
        <f t="shared" si="215"/>
        <v/>
      </c>
      <c r="AK646" s="24" t="str">
        <f t="shared" si="216"/>
        <v/>
      </c>
      <c r="AL646" s="24">
        <f t="shared" si="217"/>
        <v>-1</v>
      </c>
      <c r="AM646" s="2" t="str">
        <f t="shared" si="218"/>
        <v/>
      </c>
      <c r="AN646" s="60">
        <f t="shared" si="219"/>
        <v>0</v>
      </c>
    </row>
    <row r="647" spans="21:40" ht="15.5" customHeight="1" x14ac:dyDescent="0.35">
      <c r="U647" s="60" t="str">
        <f t="shared" si="200"/>
        <v/>
      </c>
      <c r="V647" s="60" t="str">
        <f t="shared" si="201"/>
        <v/>
      </c>
      <c r="W647" s="60" t="str">
        <f t="shared" si="202"/>
        <v/>
      </c>
      <c r="X647" s="60" t="str">
        <f t="shared" si="203"/>
        <v/>
      </c>
      <c r="Y647" s="24" t="str">
        <f t="shared" si="204"/>
        <v/>
      </c>
      <c r="Z647" s="24" t="str">
        <f t="shared" si="205"/>
        <v/>
      </c>
      <c r="AA647" s="24" t="str">
        <f t="shared" si="206"/>
        <v/>
      </c>
      <c r="AB647" s="24" t="str">
        <f t="shared" si="207"/>
        <v/>
      </c>
      <c r="AC647" s="24" t="str">
        <f t="shared" si="208"/>
        <v/>
      </c>
      <c r="AD647" s="24" t="str">
        <f t="shared" si="209"/>
        <v/>
      </c>
      <c r="AE647" s="24" t="str">
        <f t="shared" si="210"/>
        <v/>
      </c>
      <c r="AF647" s="24" t="str">
        <f t="shared" si="211"/>
        <v/>
      </c>
      <c r="AG647" s="24" t="str">
        <f t="shared" si="212"/>
        <v/>
      </c>
      <c r="AH647" s="24" t="str">
        <f t="shared" si="213"/>
        <v/>
      </c>
      <c r="AI647" s="24" t="str">
        <f t="shared" si="214"/>
        <v/>
      </c>
      <c r="AJ647" s="24" t="str">
        <f t="shared" si="215"/>
        <v/>
      </c>
      <c r="AK647" s="24" t="str">
        <f t="shared" si="216"/>
        <v/>
      </c>
      <c r="AL647" s="24">
        <f t="shared" si="217"/>
        <v>-1</v>
      </c>
      <c r="AM647" s="2" t="str">
        <f t="shared" si="218"/>
        <v/>
      </c>
      <c r="AN647" s="60">
        <f t="shared" si="219"/>
        <v>0</v>
      </c>
    </row>
    <row r="648" spans="21:40" ht="15.5" customHeight="1" x14ac:dyDescent="0.35">
      <c r="U648" s="60" t="str">
        <f t="shared" si="200"/>
        <v/>
      </c>
      <c r="V648" s="60" t="str">
        <f t="shared" si="201"/>
        <v/>
      </c>
      <c r="W648" s="60" t="str">
        <f t="shared" si="202"/>
        <v/>
      </c>
      <c r="X648" s="60" t="str">
        <f t="shared" si="203"/>
        <v/>
      </c>
      <c r="Y648" s="24" t="str">
        <f t="shared" si="204"/>
        <v/>
      </c>
      <c r="Z648" s="24" t="str">
        <f t="shared" si="205"/>
        <v/>
      </c>
      <c r="AA648" s="24" t="str">
        <f t="shared" si="206"/>
        <v/>
      </c>
      <c r="AB648" s="24" t="str">
        <f t="shared" si="207"/>
        <v/>
      </c>
      <c r="AC648" s="24" t="str">
        <f t="shared" si="208"/>
        <v/>
      </c>
      <c r="AD648" s="24" t="str">
        <f t="shared" si="209"/>
        <v/>
      </c>
      <c r="AE648" s="24" t="str">
        <f t="shared" si="210"/>
        <v/>
      </c>
      <c r="AF648" s="24" t="str">
        <f t="shared" si="211"/>
        <v/>
      </c>
      <c r="AG648" s="24" t="str">
        <f t="shared" si="212"/>
        <v/>
      </c>
      <c r="AH648" s="24" t="str">
        <f t="shared" si="213"/>
        <v/>
      </c>
      <c r="AI648" s="24" t="str">
        <f t="shared" si="214"/>
        <v/>
      </c>
      <c r="AJ648" s="24" t="str">
        <f t="shared" si="215"/>
        <v/>
      </c>
      <c r="AK648" s="24" t="str">
        <f t="shared" si="216"/>
        <v/>
      </c>
      <c r="AL648" s="24">
        <f t="shared" si="217"/>
        <v>-1</v>
      </c>
      <c r="AM648" s="2" t="str">
        <f t="shared" si="218"/>
        <v/>
      </c>
      <c r="AN648" s="60">
        <f t="shared" si="219"/>
        <v>0</v>
      </c>
    </row>
    <row r="649" spans="21:40" ht="15.5" customHeight="1" x14ac:dyDescent="0.35">
      <c r="U649" s="60" t="str">
        <f t="shared" si="200"/>
        <v/>
      </c>
      <c r="V649" s="60" t="str">
        <f t="shared" si="201"/>
        <v/>
      </c>
      <c r="W649" s="60" t="str">
        <f t="shared" si="202"/>
        <v/>
      </c>
      <c r="X649" s="60" t="str">
        <f t="shared" si="203"/>
        <v/>
      </c>
      <c r="Y649" s="24" t="str">
        <f t="shared" si="204"/>
        <v/>
      </c>
      <c r="Z649" s="24" t="str">
        <f t="shared" si="205"/>
        <v/>
      </c>
      <c r="AA649" s="24" t="str">
        <f t="shared" si="206"/>
        <v/>
      </c>
      <c r="AB649" s="24" t="str">
        <f t="shared" si="207"/>
        <v/>
      </c>
      <c r="AC649" s="24" t="str">
        <f t="shared" si="208"/>
        <v/>
      </c>
      <c r="AD649" s="24" t="str">
        <f t="shared" si="209"/>
        <v/>
      </c>
      <c r="AE649" s="24" t="str">
        <f t="shared" si="210"/>
        <v/>
      </c>
      <c r="AF649" s="24" t="str">
        <f t="shared" si="211"/>
        <v/>
      </c>
      <c r="AG649" s="24" t="str">
        <f t="shared" si="212"/>
        <v/>
      </c>
      <c r="AH649" s="24" t="str">
        <f t="shared" si="213"/>
        <v/>
      </c>
      <c r="AI649" s="24" t="str">
        <f t="shared" si="214"/>
        <v/>
      </c>
      <c r="AJ649" s="24" t="str">
        <f t="shared" si="215"/>
        <v/>
      </c>
      <c r="AK649" s="24" t="str">
        <f t="shared" si="216"/>
        <v/>
      </c>
      <c r="AL649" s="24">
        <f t="shared" si="217"/>
        <v>-1</v>
      </c>
      <c r="AM649" s="2" t="str">
        <f t="shared" si="218"/>
        <v/>
      </c>
      <c r="AN649" s="60">
        <f t="shared" si="219"/>
        <v>0</v>
      </c>
    </row>
    <row r="650" spans="21:40" ht="15.5" customHeight="1" x14ac:dyDescent="0.35">
      <c r="U650" s="60" t="str">
        <f t="shared" si="200"/>
        <v/>
      </c>
      <c r="V650" s="60" t="str">
        <f t="shared" si="201"/>
        <v/>
      </c>
      <c r="W650" s="60" t="str">
        <f t="shared" si="202"/>
        <v/>
      </c>
      <c r="X650" s="60" t="str">
        <f t="shared" si="203"/>
        <v/>
      </c>
      <c r="Y650" s="24" t="str">
        <f t="shared" si="204"/>
        <v/>
      </c>
      <c r="Z650" s="24" t="str">
        <f t="shared" si="205"/>
        <v/>
      </c>
      <c r="AA650" s="24" t="str">
        <f t="shared" si="206"/>
        <v/>
      </c>
      <c r="AB650" s="24" t="str">
        <f t="shared" si="207"/>
        <v/>
      </c>
      <c r="AC650" s="24" t="str">
        <f t="shared" si="208"/>
        <v/>
      </c>
      <c r="AD650" s="24" t="str">
        <f t="shared" si="209"/>
        <v/>
      </c>
      <c r="AE650" s="24" t="str">
        <f t="shared" si="210"/>
        <v/>
      </c>
      <c r="AF650" s="24" t="str">
        <f t="shared" si="211"/>
        <v/>
      </c>
      <c r="AG650" s="24" t="str">
        <f t="shared" si="212"/>
        <v/>
      </c>
      <c r="AH650" s="24" t="str">
        <f t="shared" si="213"/>
        <v/>
      </c>
      <c r="AI650" s="24" t="str">
        <f t="shared" si="214"/>
        <v/>
      </c>
      <c r="AJ650" s="24" t="str">
        <f t="shared" si="215"/>
        <v/>
      </c>
      <c r="AK650" s="24" t="str">
        <f t="shared" si="216"/>
        <v/>
      </c>
      <c r="AL650" s="24">
        <f t="shared" si="217"/>
        <v>-1</v>
      </c>
      <c r="AM650" s="2" t="str">
        <f t="shared" si="218"/>
        <v/>
      </c>
      <c r="AN650" s="60">
        <f t="shared" si="219"/>
        <v>0</v>
      </c>
    </row>
    <row r="651" spans="21:40" ht="15.5" customHeight="1" x14ac:dyDescent="0.35">
      <c r="U651" s="60" t="str">
        <f t="shared" si="200"/>
        <v/>
      </c>
      <c r="V651" s="60" t="str">
        <f t="shared" si="201"/>
        <v/>
      </c>
      <c r="W651" s="60" t="str">
        <f t="shared" si="202"/>
        <v/>
      </c>
      <c r="X651" s="60" t="str">
        <f t="shared" si="203"/>
        <v/>
      </c>
      <c r="Y651" s="24" t="str">
        <f t="shared" si="204"/>
        <v/>
      </c>
      <c r="Z651" s="24" t="str">
        <f t="shared" si="205"/>
        <v/>
      </c>
      <c r="AA651" s="24" t="str">
        <f t="shared" si="206"/>
        <v/>
      </c>
      <c r="AB651" s="24" t="str">
        <f t="shared" si="207"/>
        <v/>
      </c>
      <c r="AC651" s="24" t="str">
        <f t="shared" si="208"/>
        <v/>
      </c>
      <c r="AD651" s="24" t="str">
        <f t="shared" si="209"/>
        <v/>
      </c>
      <c r="AE651" s="24" t="str">
        <f t="shared" si="210"/>
        <v/>
      </c>
      <c r="AF651" s="24" t="str">
        <f t="shared" si="211"/>
        <v/>
      </c>
      <c r="AG651" s="24" t="str">
        <f t="shared" si="212"/>
        <v/>
      </c>
      <c r="AH651" s="24" t="str">
        <f t="shared" si="213"/>
        <v/>
      </c>
      <c r="AI651" s="24" t="str">
        <f t="shared" si="214"/>
        <v/>
      </c>
      <c r="AJ651" s="24" t="str">
        <f t="shared" si="215"/>
        <v/>
      </c>
      <c r="AK651" s="24" t="str">
        <f t="shared" si="216"/>
        <v/>
      </c>
      <c r="AL651" s="24">
        <f t="shared" si="217"/>
        <v>-1</v>
      </c>
      <c r="AM651" s="2" t="str">
        <f t="shared" si="218"/>
        <v/>
      </c>
      <c r="AN651" s="60">
        <f t="shared" si="219"/>
        <v>0</v>
      </c>
    </row>
    <row r="652" spans="21:40" ht="15.5" customHeight="1" x14ac:dyDescent="0.35">
      <c r="U652" s="60" t="str">
        <f t="shared" si="200"/>
        <v/>
      </c>
      <c r="V652" s="60" t="str">
        <f t="shared" si="201"/>
        <v/>
      </c>
      <c r="W652" s="60" t="str">
        <f t="shared" si="202"/>
        <v/>
      </c>
      <c r="X652" s="60" t="str">
        <f t="shared" si="203"/>
        <v/>
      </c>
      <c r="Y652" s="24" t="str">
        <f t="shared" si="204"/>
        <v/>
      </c>
      <c r="Z652" s="24" t="str">
        <f t="shared" si="205"/>
        <v/>
      </c>
      <c r="AA652" s="24" t="str">
        <f t="shared" si="206"/>
        <v/>
      </c>
      <c r="AB652" s="24" t="str">
        <f t="shared" si="207"/>
        <v/>
      </c>
      <c r="AC652" s="24" t="str">
        <f t="shared" si="208"/>
        <v/>
      </c>
      <c r="AD652" s="24" t="str">
        <f t="shared" si="209"/>
        <v/>
      </c>
      <c r="AE652" s="24" t="str">
        <f t="shared" si="210"/>
        <v/>
      </c>
      <c r="AF652" s="24" t="str">
        <f t="shared" si="211"/>
        <v/>
      </c>
      <c r="AG652" s="24" t="str">
        <f t="shared" si="212"/>
        <v/>
      </c>
      <c r="AH652" s="24" t="str">
        <f t="shared" si="213"/>
        <v/>
      </c>
      <c r="AI652" s="24" t="str">
        <f t="shared" si="214"/>
        <v/>
      </c>
      <c r="AJ652" s="24" t="str">
        <f t="shared" si="215"/>
        <v/>
      </c>
      <c r="AK652" s="24" t="str">
        <f t="shared" si="216"/>
        <v/>
      </c>
      <c r="AL652" s="24">
        <f t="shared" si="217"/>
        <v>-1</v>
      </c>
      <c r="AM652" s="2" t="str">
        <f t="shared" si="218"/>
        <v/>
      </c>
      <c r="AN652" s="60">
        <f t="shared" si="219"/>
        <v>0</v>
      </c>
    </row>
    <row r="653" spans="21:40" ht="15.5" customHeight="1" x14ac:dyDescent="0.35">
      <c r="U653" s="60" t="str">
        <f t="shared" si="200"/>
        <v/>
      </c>
      <c r="V653" s="60" t="str">
        <f t="shared" si="201"/>
        <v/>
      </c>
      <c r="W653" s="60" t="str">
        <f t="shared" si="202"/>
        <v/>
      </c>
      <c r="X653" s="60" t="str">
        <f t="shared" si="203"/>
        <v/>
      </c>
      <c r="Y653" s="24" t="str">
        <f t="shared" si="204"/>
        <v/>
      </c>
      <c r="Z653" s="24" t="str">
        <f t="shared" si="205"/>
        <v/>
      </c>
      <c r="AA653" s="24" t="str">
        <f t="shared" si="206"/>
        <v/>
      </c>
      <c r="AB653" s="24" t="str">
        <f t="shared" si="207"/>
        <v/>
      </c>
      <c r="AC653" s="24" t="str">
        <f t="shared" si="208"/>
        <v/>
      </c>
      <c r="AD653" s="24" t="str">
        <f t="shared" si="209"/>
        <v/>
      </c>
      <c r="AE653" s="24" t="str">
        <f t="shared" si="210"/>
        <v/>
      </c>
      <c r="AF653" s="24" t="str">
        <f t="shared" si="211"/>
        <v/>
      </c>
      <c r="AG653" s="24" t="str">
        <f t="shared" si="212"/>
        <v/>
      </c>
      <c r="AH653" s="24" t="str">
        <f t="shared" si="213"/>
        <v/>
      </c>
      <c r="AI653" s="24" t="str">
        <f t="shared" si="214"/>
        <v/>
      </c>
      <c r="AJ653" s="24" t="str">
        <f t="shared" si="215"/>
        <v/>
      </c>
      <c r="AK653" s="24" t="str">
        <f t="shared" si="216"/>
        <v/>
      </c>
      <c r="AL653" s="24">
        <f t="shared" si="217"/>
        <v>-1</v>
      </c>
      <c r="AM653" s="2" t="str">
        <f t="shared" si="218"/>
        <v/>
      </c>
      <c r="AN653" s="60">
        <f t="shared" si="219"/>
        <v>0</v>
      </c>
    </row>
    <row r="654" spans="21:40" ht="15.5" customHeight="1" x14ac:dyDescent="0.35">
      <c r="U654" s="60" t="str">
        <f t="shared" si="200"/>
        <v/>
      </c>
      <c r="V654" s="60" t="str">
        <f t="shared" si="201"/>
        <v/>
      </c>
      <c r="W654" s="60" t="str">
        <f t="shared" si="202"/>
        <v/>
      </c>
      <c r="X654" s="60" t="str">
        <f t="shared" si="203"/>
        <v/>
      </c>
      <c r="Y654" s="24" t="str">
        <f t="shared" si="204"/>
        <v/>
      </c>
      <c r="Z654" s="24" t="str">
        <f t="shared" si="205"/>
        <v/>
      </c>
      <c r="AA654" s="24" t="str">
        <f t="shared" si="206"/>
        <v/>
      </c>
      <c r="AB654" s="24" t="str">
        <f t="shared" si="207"/>
        <v/>
      </c>
      <c r="AC654" s="24" t="str">
        <f t="shared" si="208"/>
        <v/>
      </c>
      <c r="AD654" s="24" t="str">
        <f t="shared" si="209"/>
        <v/>
      </c>
      <c r="AE654" s="24" t="str">
        <f t="shared" si="210"/>
        <v/>
      </c>
      <c r="AF654" s="24" t="str">
        <f t="shared" si="211"/>
        <v/>
      </c>
      <c r="AG654" s="24" t="str">
        <f t="shared" si="212"/>
        <v/>
      </c>
      <c r="AH654" s="24" t="str">
        <f t="shared" si="213"/>
        <v/>
      </c>
      <c r="AI654" s="24" t="str">
        <f t="shared" si="214"/>
        <v/>
      </c>
      <c r="AJ654" s="24" t="str">
        <f t="shared" si="215"/>
        <v/>
      </c>
      <c r="AK654" s="24" t="str">
        <f t="shared" si="216"/>
        <v/>
      </c>
      <c r="AL654" s="24">
        <f t="shared" si="217"/>
        <v>-1</v>
      </c>
      <c r="AM654" s="2" t="str">
        <f t="shared" si="218"/>
        <v/>
      </c>
      <c r="AN654" s="60">
        <f t="shared" si="219"/>
        <v>0</v>
      </c>
    </row>
    <row r="655" spans="21:40" ht="15.5" customHeight="1" x14ac:dyDescent="0.35">
      <c r="U655" s="60" t="str">
        <f t="shared" si="200"/>
        <v/>
      </c>
      <c r="V655" s="60" t="str">
        <f t="shared" si="201"/>
        <v/>
      </c>
      <c r="W655" s="60" t="str">
        <f t="shared" si="202"/>
        <v/>
      </c>
      <c r="X655" s="60" t="str">
        <f t="shared" si="203"/>
        <v/>
      </c>
      <c r="Y655" s="24" t="str">
        <f t="shared" si="204"/>
        <v/>
      </c>
      <c r="Z655" s="24" t="str">
        <f t="shared" si="205"/>
        <v/>
      </c>
      <c r="AA655" s="24" t="str">
        <f t="shared" si="206"/>
        <v/>
      </c>
      <c r="AB655" s="24" t="str">
        <f t="shared" si="207"/>
        <v/>
      </c>
      <c r="AC655" s="24" t="str">
        <f t="shared" si="208"/>
        <v/>
      </c>
      <c r="AD655" s="24" t="str">
        <f t="shared" si="209"/>
        <v/>
      </c>
      <c r="AE655" s="24" t="str">
        <f t="shared" si="210"/>
        <v/>
      </c>
      <c r="AF655" s="24" t="str">
        <f t="shared" si="211"/>
        <v/>
      </c>
      <c r="AG655" s="24" t="str">
        <f t="shared" si="212"/>
        <v/>
      </c>
      <c r="AH655" s="24" t="str">
        <f t="shared" si="213"/>
        <v/>
      </c>
      <c r="AI655" s="24" t="str">
        <f t="shared" si="214"/>
        <v/>
      </c>
      <c r="AJ655" s="24" t="str">
        <f t="shared" si="215"/>
        <v/>
      </c>
      <c r="AK655" s="24" t="str">
        <f t="shared" si="216"/>
        <v/>
      </c>
      <c r="AL655" s="24">
        <f t="shared" si="217"/>
        <v>-1</v>
      </c>
      <c r="AM655" s="2" t="str">
        <f t="shared" si="218"/>
        <v/>
      </c>
      <c r="AN655" s="60">
        <f t="shared" si="219"/>
        <v>0</v>
      </c>
    </row>
    <row r="656" spans="21:40" ht="15.5" customHeight="1" x14ac:dyDescent="0.35">
      <c r="U656" s="60" t="str">
        <f t="shared" si="200"/>
        <v/>
      </c>
      <c r="V656" s="60" t="str">
        <f t="shared" si="201"/>
        <v/>
      </c>
      <c r="W656" s="60" t="str">
        <f t="shared" si="202"/>
        <v/>
      </c>
      <c r="X656" s="60" t="str">
        <f t="shared" si="203"/>
        <v/>
      </c>
      <c r="Y656" s="24" t="str">
        <f t="shared" si="204"/>
        <v/>
      </c>
      <c r="Z656" s="24" t="str">
        <f t="shared" si="205"/>
        <v/>
      </c>
      <c r="AA656" s="24" t="str">
        <f t="shared" si="206"/>
        <v/>
      </c>
      <c r="AB656" s="24" t="str">
        <f t="shared" si="207"/>
        <v/>
      </c>
      <c r="AC656" s="24" t="str">
        <f t="shared" si="208"/>
        <v/>
      </c>
      <c r="AD656" s="24" t="str">
        <f t="shared" si="209"/>
        <v/>
      </c>
      <c r="AE656" s="24" t="str">
        <f t="shared" si="210"/>
        <v/>
      </c>
      <c r="AF656" s="24" t="str">
        <f t="shared" si="211"/>
        <v/>
      </c>
      <c r="AG656" s="24" t="str">
        <f t="shared" si="212"/>
        <v/>
      </c>
      <c r="AH656" s="24" t="str">
        <f t="shared" si="213"/>
        <v/>
      </c>
      <c r="AI656" s="24" t="str">
        <f t="shared" si="214"/>
        <v/>
      </c>
      <c r="AJ656" s="24" t="str">
        <f t="shared" si="215"/>
        <v/>
      </c>
      <c r="AK656" s="24" t="str">
        <f t="shared" si="216"/>
        <v/>
      </c>
      <c r="AL656" s="24">
        <f t="shared" si="217"/>
        <v>-1</v>
      </c>
      <c r="AM656" s="2" t="str">
        <f t="shared" si="218"/>
        <v/>
      </c>
      <c r="AN656" s="60">
        <f t="shared" si="219"/>
        <v>0</v>
      </c>
    </row>
    <row r="657" spans="21:40" ht="15.5" customHeight="1" x14ac:dyDescent="0.35">
      <c r="U657" s="60" t="str">
        <f t="shared" si="200"/>
        <v/>
      </c>
      <c r="V657" s="60" t="str">
        <f t="shared" si="201"/>
        <v/>
      </c>
      <c r="W657" s="60" t="str">
        <f t="shared" si="202"/>
        <v/>
      </c>
      <c r="X657" s="60" t="str">
        <f t="shared" si="203"/>
        <v/>
      </c>
      <c r="Y657" s="24" t="str">
        <f t="shared" si="204"/>
        <v/>
      </c>
      <c r="Z657" s="24" t="str">
        <f t="shared" si="205"/>
        <v/>
      </c>
      <c r="AA657" s="24" t="str">
        <f t="shared" si="206"/>
        <v/>
      </c>
      <c r="AB657" s="24" t="str">
        <f t="shared" si="207"/>
        <v/>
      </c>
      <c r="AC657" s="24" t="str">
        <f t="shared" si="208"/>
        <v/>
      </c>
      <c r="AD657" s="24" t="str">
        <f t="shared" si="209"/>
        <v/>
      </c>
      <c r="AE657" s="24" t="str">
        <f t="shared" si="210"/>
        <v/>
      </c>
      <c r="AF657" s="24" t="str">
        <f t="shared" si="211"/>
        <v/>
      </c>
      <c r="AG657" s="24" t="str">
        <f t="shared" si="212"/>
        <v/>
      </c>
      <c r="AH657" s="24" t="str">
        <f t="shared" si="213"/>
        <v/>
      </c>
      <c r="AI657" s="24" t="str">
        <f t="shared" si="214"/>
        <v/>
      </c>
      <c r="AJ657" s="24" t="str">
        <f t="shared" si="215"/>
        <v/>
      </c>
      <c r="AK657" s="24" t="str">
        <f t="shared" si="216"/>
        <v/>
      </c>
      <c r="AL657" s="24">
        <f t="shared" si="217"/>
        <v>-1</v>
      </c>
      <c r="AM657" s="2" t="str">
        <f t="shared" si="218"/>
        <v/>
      </c>
      <c r="AN657" s="60">
        <f t="shared" si="219"/>
        <v>0</v>
      </c>
    </row>
    <row r="658" spans="21:40" ht="15.5" customHeight="1" x14ac:dyDescent="0.35">
      <c r="U658" s="60" t="str">
        <f t="shared" si="200"/>
        <v/>
      </c>
      <c r="V658" s="60" t="str">
        <f t="shared" si="201"/>
        <v/>
      </c>
      <c r="W658" s="60" t="str">
        <f t="shared" si="202"/>
        <v/>
      </c>
      <c r="X658" s="60" t="str">
        <f t="shared" si="203"/>
        <v/>
      </c>
      <c r="Y658" s="24" t="str">
        <f t="shared" si="204"/>
        <v/>
      </c>
      <c r="Z658" s="24" t="str">
        <f t="shared" si="205"/>
        <v/>
      </c>
      <c r="AA658" s="24" t="str">
        <f t="shared" si="206"/>
        <v/>
      </c>
      <c r="AB658" s="24" t="str">
        <f t="shared" si="207"/>
        <v/>
      </c>
      <c r="AC658" s="24" t="str">
        <f t="shared" si="208"/>
        <v/>
      </c>
      <c r="AD658" s="24" t="str">
        <f t="shared" si="209"/>
        <v/>
      </c>
      <c r="AE658" s="24" t="str">
        <f t="shared" si="210"/>
        <v/>
      </c>
      <c r="AF658" s="24" t="str">
        <f t="shared" si="211"/>
        <v/>
      </c>
      <c r="AG658" s="24" t="str">
        <f t="shared" si="212"/>
        <v/>
      </c>
      <c r="AH658" s="24" t="str">
        <f t="shared" si="213"/>
        <v/>
      </c>
      <c r="AI658" s="24" t="str">
        <f t="shared" si="214"/>
        <v/>
      </c>
      <c r="AJ658" s="24" t="str">
        <f t="shared" si="215"/>
        <v/>
      </c>
      <c r="AK658" s="24" t="str">
        <f t="shared" si="216"/>
        <v/>
      </c>
      <c r="AL658" s="24">
        <f t="shared" si="217"/>
        <v>-1</v>
      </c>
      <c r="AM658" s="2" t="str">
        <f t="shared" si="218"/>
        <v/>
      </c>
      <c r="AN658" s="60">
        <f t="shared" si="219"/>
        <v>0</v>
      </c>
    </row>
    <row r="659" spans="21:40" ht="15.5" customHeight="1" x14ac:dyDescent="0.35">
      <c r="U659" s="60" t="str">
        <f t="shared" si="200"/>
        <v/>
      </c>
      <c r="V659" s="60" t="str">
        <f t="shared" si="201"/>
        <v/>
      </c>
      <c r="W659" s="60" t="str">
        <f t="shared" si="202"/>
        <v/>
      </c>
      <c r="X659" s="60" t="str">
        <f t="shared" si="203"/>
        <v/>
      </c>
      <c r="Y659" s="24" t="str">
        <f t="shared" si="204"/>
        <v/>
      </c>
      <c r="Z659" s="24" t="str">
        <f t="shared" si="205"/>
        <v/>
      </c>
      <c r="AA659" s="24" t="str">
        <f t="shared" si="206"/>
        <v/>
      </c>
      <c r="AB659" s="24" t="str">
        <f t="shared" si="207"/>
        <v/>
      </c>
      <c r="AC659" s="24" t="str">
        <f t="shared" si="208"/>
        <v/>
      </c>
      <c r="AD659" s="24" t="str">
        <f t="shared" si="209"/>
        <v/>
      </c>
      <c r="AE659" s="24" t="str">
        <f t="shared" si="210"/>
        <v/>
      </c>
      <c r="AF659" s="24" t="str">
        <f t="shared" si="211"/>
        <v/>
      </c>
      <c r="AG659" s="24" t="str">
        <f t="shared" si="212"/>
        <v/>
      </c>
      <c r="AH659" s="24" t="str">
        <f t="shared" si="213"/>
        <v/>
      </c>
      <c r="AI659" s="24" t="str">
        <f t="shared" si="214"/>
        <v/>
      </c>
      <c r="AJ659" s="24" t="str">
        <f t="shared" si="215"/>
        <v/>
      </c>
      <c r="AK659" s="24" t="str">
        <f t="shared" si="216"/>
        <v/>
      </c>
      <c r="AL659" s="24">
        <f t="shared" si="217"/>
        <v>-1</v>
      </c>
      <c r="AM659" s="2" t="str">
        <f t="shared" si="218"/>
        <v/>
      </c>
      <c r="AN659" s="60">
        <f t="shared" si="219"/>
        <v>0</v>
      </c>
    </row>
    <row r="660" spans="21:40" ht="15.5" customHeight="1" x14ac:dyDescent="0.35">
      <c r="U660" s="60" t="str">
        <f t="shared" si="200"/>
        <v/>
      </c>
      <c r="V660" s="60" t="str">
        <f t="shared" si="201"/>
        <v/>
      </c>
      <c r="W660" s="60" t="str">
        <f t="shared" si="202"/>
        <v/>
      </c>
      <c r="X660" s="60" t="str">
        <f t="shared" si="203"/>
        <v/>
      </c>
      <c r="Y660" s="24" t="str">
        <f t="shared" si="204"/>
        <v/>
      </c>
      <c r="Z660" s="24" t="str">
        <f t="shared" si="205"/>
        <v/>
      </c>
      <c r="AA660" s="24" t="str">
        <f t="shared" si="206"/>
        <v/>
      </c>
      <c r="AB660" s="24" t="str">
        <f t="shared" si="207"/>
        <v/>
      </c>
      <c r="AC660" s="24" t="str">
        <f t="shared" si="208"/>
        <v/>
      </c>
      <c r="AD660" s="24" t="str">
        <f t="shared" si="209"/>
        <v/>
      </c>
      <c r="AE660" s="24" t="str">
        <f t="shared" si="210"/>
        <v/>
      </c>
      <c r="AF660" s="24" t="str">
        <f t="shared" si="211"/>
        <v/>
      </c>
      <c r="AG660" s="24" t="str">
        <f t="shared" si="212"/>
        <v/>
      </c>
      <c r="AH660" s="24" t="str">
        <f t="shared" si="213"/>
        <v/>
      </c>
      <c r="AI660" s="24" t="str">
        <f t="shared" si="214"/>
        <v/>
      </c>
      <c r="AJ660" s="24" t="str">
        <f t="shared" si="215"/>
        <v/>
      </c>
      <c r="AK660" s="24" t="str">
        <f t="shared" si="216"/>
        <v/>
      </c>
      <c r="AL660" s="24">
        <f t="shared" si="217"/>
        <v>-1</v>
      </c>
      <c r="AM660" s="2" t="str">
        <f t="shared" si="218"/>
        <v/>
      </c>
      <c r="AN660" s="60">
        <f t="shared" si="219"/>
        <v>0</v>
      </c>
    </row>
    <row r="661" spans="21:40" ht="15.5" customHeight="1" x14ac:dyDescent="0.35">
      <c r="U661" s="60" t="str">
        <f t="shared" si="200"/>
        <v/>
      </c>
      <c r="V661" s="60" t="str">
        <f t="shared" si="201"/>
        <v/>
      </c>
      <c r="W661" s="60" t="str">
        <f t="shared" si="202"/>
        <v/>
      </c>
      <c r="X661" s="60" t="str">
        <f t="shared" si="203"/>
        <v/>
      </c>
      <c r="Y661" s="24" t="str">
        <f t="shared" si="204"/>
        <v/>
      </c>
      <c r="Z661" s="24" t="str">
        <f t="shared" si="205"/>
        <v/>
      </c>
      <c r="AA661" s="24" t="str">
        <f t="shared" si="206"/>
        <v/>
      </c>
      <c r="AB661" s="24" t="str">
        <f t="shared" si="207"/>
        <v/>
      </c>
      <c r="AC661" s="24" t="str">
        <f t="shared" si="208"/>
        <v/>
      </c>
      <c r="AD661" s="24" t="str">
        <f t="shared" si="209"/>
        <v/>
      </c>
      <c r="AE661" s="24" t="str">
        <f t="shared" si="210"/>
        <v/>
      </c>
      <c r="AF661" s="24" t="str">
        <f t="shared" si="211"/>
        <v/>
      </c>
      <c r="AG661" s="24" t="str">
        <f t="shared" si="212"/>
        <v/>
      </c>
      <c r="AH661" s="24" t="str">
        <f t="shared" si="213"/>
        <v/>
      </c>
      <c r="AI661" s="24" t="str">
        <f t="shared" si="214"/>
        <v/>
      </c>
      <c r="AJ661" s="24" t="str">
        <f t="shared" si="215"/>
        <v/>
      </c>
      <c r="AK661" s="24" t="str">
        <f t="shared" si="216"/>
        <v/>
      </c>
      <c r="AL661" s="24">
        <f t="shared" si="217"/>
        <v>-1</v>
      </c>
      <c r="AM661" s="2" t="str">
        <f t="shared" si="218"/>
        <v/>
      </c>
      <c r="AN661" s="60">
        <f t="shared" si="219"/>
        <v>0</v>
      </c>
    </row>
    <row r="662" spans="21:40" ht="15.5" customHeight="1" x14ac:dyDescent="0.35">
      <c r="U662" s="60" t="str">
        <f t="shared" si="200"/>
        <v/>
      </c>
      <c r="V662" s="60" t="str">
        <f t="shared" si="201"/>
        <v/>
      </c>
      <c r="W662" s="60" t="str">
        <f t="shared" si="202"/>
        <v/>
      </c>
      <c r="X662" s="60" t="str">
        <f t="shared" si="203"/>
        <v/>
      </c>
      <c r="Y662" s="24" t="str">
        <f t="shared" si="204"/>
        <v/>
      </c>
      <c r="Z662" s="24" t="str">
        <f t="shared" si="205"/>
        <v/>
      </c>
      <c r="AA662" s="24" t="str">
        <f t="shared" si="206"/>
        <v/>
      </c>
      <c r="AB662" s="24" t="str">
        <f t="shared" si="207"/>
        <v/>
      </c>
      <c r="AC662" s="24" t="str">
        <f t="shared" si="208"/>
        <v/>
      </c>
      <c r="AD662" s="24" t="str">
        <f t="shared" si="209"/>
        <v/>
      </c>
      <c r="AE662" s="24" t="str">
        <f t="shared" si="210"/>
        <v/>
      </c>
      <c r="AF662" s="24" t="str">
        <f t="shared" si="211"/>
        <v/>
      </c>
      <c r="AG662" s="24" t="str">
        <f t="shared" si="212"/>
        <v/>
      </c>
      <c r="AH662" s="24" t="str">
        <f t="shared" si="213"/>
        <v/>
      </c>
      <c r="AI662" s="24" t="str">
        <f t="shared" si="214"/>
        <v/>
      </c>
      <c r="AJ662" s="24" t="str">
        <f t="shared" si="215"/>
        <v/>
      </c>
      <c r="AK662" s="24" t="str">
        <f t="shared" si="216"/>
        <v/>
      </c>
      <c r="AL662" s="24">
        <f t="shared" si="217"/>
        <v>-1</v>
      </c>
      <c r="AM662" s="2" t="str">
        <f t="shared" si="218"/>
        <v/>
      </c>
      <c r="AN662" s="60">
        <f t="shared" si="219"/>
        <v>0</v>
      </c>
    </row>
    <row r="663" spans="21:40" ht="15.5" customHeight="1" x14ac:dyDescent="0.35">
      <c r="U663" s="60" t="str">
        <f t="shared" si="200"/>
        <v/>
      </c>
      <c r="V663" s="60" t="str">
        <f t="shared" si="201"/>
        <v/>
      </c>
      <c r="W663" s="60" t="str">
        <f t="shared" si="202"/>
        <v/>
      </c>
      <c r="X663" s="60" t="str">
        <f t="shared" si="203"/>
        <v/>
      </c>
      <c r="Y663" s="24" t="str">
        <f t="shared" si="204"/>
        <v/>
      </c>
      <c r="Z663" s="24" t="str">
        <f t="shared" si="205"/>
        <v/>
      </c>
      <c r="AA663" s="24" t="str">
        <f t="shared" si="206"/>
        <v/>
      </c>
      <c r="AB663" s="24" t="str">
        <f t="shared" si="207"/>
        <v/>
      </c>
      <c r="AC663" s="24" t="str">
        <f t="shared" si="208"/>
        <v/>
      </c>
      <c r="AD663" s="24" t="str">
        <f t="shared" si="209"/>
        <v/>
      </c>
      <c r="AE663" s="24" t="str">
        <f t="shared" si="210"/>
        <v/>
      </c>
      <c r="AF663" s="24" t="str">
        <f t="shared" si="211"/>
        <v/>
      </c>
      <c r="AG663" s="24" t="str">
        <f t="shared" si="212"/>
        <v/>
      </c>
      <c r="AH663" s="24" t="str">
        <f t="shared" si="213"/>
        <v/>
      </c>
      <c r="AI663" s="24" t="str">
        <f t="shared" si="214"/>
        <v/>
      </c>
      <c r="AJ663" s="24" t="str">
        <f t="shared" si="215"/>
        <v/>
      </c>
      <c r="AK663" s="24" t="str">
        <f t="shared" si="216"/>
        <v/>
      </c>
      <c r="AL663" s="24">
        <f t="shared" si="217"/>
        <v>-1</v>
      </c>
      <c r="AM663" s="2" t="str">
        <f t="shared" si="218"/>
        <v/>
      </c>
      <c r="AN663" s="60">
        <f t="shared" si="219"/>
        <v>0</v>
      </c>
    </row>
    <row r="664" spans="21:40" ht="15.5" customHeight="1" x14ac:dyDescent="0.35">
      <c r="U664" s="60" t="str">
        <f t="shared" si="200"/>
        <v/>
      </c>
      <c r="V664" s="60" t="str">
        <f t="shared" si="201"/>
        <v/>
      </c>
      <c r="W664" s="60" t="str">
        <f t="shared" si="202"/>
        <v/>
      </c>
      <c r="X664" s="60" t="str">
        <f t="shared" si="203"/>
        <v/>
      </c>
      <c r="Y664" s="24" t="str">
        <f t="shared" si="204"/>
        <v/>
      </c>
      <c r="Z664" s="24" t="str">
        <f t="shared" si="205"/>
        <v/>
      </c>
      <c r="AA664" s="24" t="str">
        <f t="shared" si="206"/>
        <v/>
      </c>
      <c r="AB664" s="24" t="str">
        <f t="shared" si="207"/>
        <v/>
      </c>
      <c r="AC664" s="24" t="str">
        <f t="shared" si="208"/>
        <v/>
      </c>
      <c r="AD664" s="24" t="str">
        <f t="shared" si="209"/>
        <v/>
      </c>
      <c r="AE664" s="24" t="str">
        <f t="shared" si="210"/>
        <v/>
      </c>
      <c r="AF664" s="24" t="str">
        <f t="shared" si="211"/>
        <v/>
      </c>
      <c r="AG664" s="24" t="str">
        <f t="shared" si="212"/>
        <v/>
      </c>
      <c r="AH664" s="24" t="str">
        <f t="shared" si="213"/>
        <v/>
      </c>
      <c r="AI664" s="24" t="str">
        <f t="shared" si="214"/>
        <v/>
      </c>
      <c r="AJ664" s="24" t="str">
        <f t="shared" si="215"/>
        <v/>
      </c>
      <c r="AK664" s="24" t="str">
        <f t="shared" si="216"/>
        <v/>
      </c>
      <c r="AL664" s="24">
        <f t="shared" si="217"/>
        <v>-1</v>
      </c>
      <c r="AM664" s="2" t="str">
        <f t="shared" si="218"/>
        <v/>
      </c>
      <c r="AN664" s="60">
        <f t="shared" si="219"/>
        <v>0</v>
      </c>
    </row>
    <row r="665" spans="21:40" ht="15.5" customHeight="1" x14ac:dyDescent="0.35">
      <c r="U665" s="60" t="str">
        <f t="shared" si="200"/>
        <v/>
      </c>
      <c r="V665" s="60" t="str">
        <f t="shared" si="201"/>
        <v/>
      </c>
      <c r="W665" s="60" t="str">
        <f t="shared" si="202"/>
        <v/>
      </c>
      <c r="X665" s="60" t="str">
        <f t="shared" si="203"/>
        <v/>
      </c>
      <c r="Y665" s="24" t="str">
        <f t="shared" si="204"/>
        <v/>
      </c>
      <c r="Z665" s="24" t="str">
        <f t="shared" si="205"/>
        <v/>
      </c>
      <c r="AA665" s="24" t="str">
        <f t="shared" si="206"/>
        <v/>
      </c>
      <c r="AB665" s="24" t="str">
        <f t="shared" si="207"/>
        <v/>
      </c>
      <c r="AC665" s="24" t="str">
        <f t="shared" si="208"/>
        <v/>
      </c>
      <c r="AD665" s="24" t="str">
        <f t="shared" si="209"/>
        <v/>
      </c>
      <c r="AE665" s="24" t="str">
        <f t="shared" si="210"/>
        <v/>
      </c>
      <c r="AF665" s="24" t="str">
        <f t="shared" si="211"/>
        <v/>
      </c>
      <c r="AG665" s="24" t="str">
        <f t="shared" si="212"/>
        <v/>
      </c>
      <c r="AH665" s="24" t="str">
        <f t="shared" si="213"/>
        <v/>
      </c>
      <c r="AI665" s="24" t="str">
        <f t="shared" si="214"/>
        <v/>
      </c>
      <c r="AJ665" s="24" t="str">
        <f t="shared" si="215"/>
        <v/>
      </c>
      <c r="AK665" s="24" t="str">
        <f t="shared" si="216"/>
        <v/>
      </c>
      <c r="AL665" s="24">
        <f t="shared" si="217"/>
        <v>-1</v>
      </c>
      <c r="AM665" s="2" t="str">
        <f t="shared" si="218"/>
        <v/>
      </c>
      <c r="AN665" s="60">
        <f t="shared" si="219"/>
        <v>0</v>
      </c>
    </row>
    <row r="666" spans="21:40" ht="15.5" customHeight="1" x14ac:dyDescent="0.35">
      <c r="U666" s="60" t="str">
        <f t="shared" si="200"/>
        <v/>
      </c>
      <c r="V666" s="60" t="str">
        <f t="shared" si="201"/>
        <v/>
      </c>
      <c r="W666" s="60" t="str">
        <f t="shared" si="202"/>
        <v/>
      </c>
      <c r="X666" s="60" t="str">
        <f t="shared" si="203"/>
        <v/>
      </c>
      <c r="Y666" s="24" t="str">
        <f t="shared" si="204"/>
        <v/>
      </c>
      <c r="Z666" s="24" t="str">
        <f t="shared" si="205"/>
        <v/>
      </c>
      <c r="AA666" s="24" t="str">
        <f t="shared" si="206"/>
        <v/>
      </c>
      <c r="AB666" s="24" t="str">
        <f t="shared" si="207"/>
        <v/>
      </c>
      <c r="AC666" s="24" t="str">
        <f t="shared" si="208"/>
        <v/>
      </c>
      <c r="AD666" s="24" t="str">
        <f t="shared" si="209"/>
        <v/>
      </c>
      <c r="AE666" s="24" t="str">
        <f t="shared" si="210"/>
        <v/>
      </c>
      <c r="AF666" s="24" t="str">
        <f t="shared" si="211"/>
        <v/>
      </c>
      <c r="AG666" s="24" t="str">
        <f t="shared" si="212"/>
        <v/>
      </c>
      <c r="AH666" s="24" t="str">
        <f t="shared" si="213"/>
        <v/>
      </c>
      <c r="AI666" s="24" t="str">
        <f t="shared" si="214"/>
        <v/>
      </c>
      <c r="AJ666" s="24" t="str">
        <f t="shared" si="215"/>
        <v/>
      </c>
      <c r="AK666" s="24" t="str">
        <f t="shared" si="216"/>
        <v/>
      </c>
      <c r="AL666" s="24">
        <f t="shared" si="217"/>
        <v>-1</v>
      </c>
      <c r="AM666" s="2" t="str">
        <f t="shared" si="218"/>
        <v/>
      </c>
      <c r="AN666" s="60">
        <f t="shared" si="219"/>
        <v>0</v>
      </c>
    </row>
    <row r="667" spans="21:40" ht="15.5" customHeight="1" x14ac:dyDescent="0.35">
      <c r="U667" s="60" t="str">
        <f t="shared" si="200"/>
        <v/>
      </c>
      <c r="V667" s="60" t="str">
        <f t="shared" si="201"/>
        <v/>
      </c>
      <c r="W667" s="60" t="str">
        <f t="shared" si="202"/>
        <v/>
      </c>
      <c r="X667" s="60" t="str">
        <f t="shared" si="203"/>
        <v/>
      </c>
      <c r="Y667" s="24" t="str">
        <f t="shared" si="204"/>
        <v/>
      </c>
      <c r="Z667" s="24" t="str">
        <f t="shared" si="205"/>
        <v/>
      </c>
      <c r="AA667" s="24" t="str">
        <f t="shared" si="206"/>
        <v/>
      </c>
      <c r="AB667" s="24" t="str">
        <f t="shared" si="207"/>
        <v/>
      </c>
      <c r="AC667" s="24" t="str">
        <f t="shared" si="208"/>
        <v/>
      </c>
      <c r="AD667" s="24" t="str">
        <f t="shared" si="209"/>
        <v/>
      </c>
      <c r="AE667" s="24" t="str">
        <f t="shared" si="210"/>
        <v/>
      </c>
      <c r="AF667" s="24" t="str">
        <f t="shared" si="211"/>
        <v/>
      </c>
      <c r="AG667" s="24" t="str">
        <f t="shared" si="212"/>
        <v/>
      </c>
      <c r="AH667" s="24" t="str">
        <f t="shared" si="213"/>
        <v/>
      </c>
      <c r="AI667" s="24" t="str">
        <f t="shared" si="214"/>
        <v/>
      </c>
      <c r="AJ667" s="24" t="str">
        <f t="shared" si="215"/>
        <v/>
      </c>
      <c r="AK667" s="24" t="str">
        <f t="shared" si="216"/>
        <v/>
      </c>
      <c r="AL667" s="24">
        <f t="shared" si="217"/>
        <v>-1</v>
      </c>
      <c r="AM667" s="2" t="str">
        <f t="shared" si="218"/>
        <v/>
      </c>
      <c r="AN667" s="60">
        <f t="shared" si="219"/>
        <v>0</v>
      </c>
    </row>
    <row r="668" spans="21:40" ht="15.5" customHeight="1" x14ac:dyDescent="0.35">
      <c r="U668" s="60" t="str">
        <f t="shared" si="200"/>
        <v/>
      </c>
      <c r="V668" s="60" t="str">
        <f t="shared" si="201"/>
        <v/>
      </c>
      <c r="W668" s="60" t="str">
        <f t="shared" si="202"/>
        <v/>
      </c>
      <c r="X668" s="60" t="str">
        <f t="shared" si="203"/>
        <v/>
      </c>
      <c r="Y668" s="24" t="str">
        <f t="shared" si="204"/>
        <v/>
      </c>
      <c r="Z668" s="24" t="str">
        <f t="shared" si="205"/>
        <v/>
      </c>
      <c r="AA668" s="24" t="str">
        <f t="shared" si="206"/>
        <v/>
      </c>
      <c r="AB668" s="24" t="str">
        <f t="shared" si="207"/>
        <v/>
      </c>
      <c r="AC668" s="24" t="str">
        <f t="shared" si="208"/>
        <v/>
      </c>
      <c r="AD668" s="24" t="str">
        <f t="shared" si="209"/>
        <v/>
      </c>
      <c r="AE668" s="24" t="str">
        <f t="shared" si="210"/>
        <v/>
      </c>
      <c r="AF668" s="24" t="str">
        <f t="shared" si="211"/>
        <v/>
      </c>
      <c r="AG668" s="24" t="str">
        <f t="shared" si="212"/>
        <v/>
      </c>
      <c r="AH668" s="24" t="str">
        <f t="shared" si="213"/>
        <v/>
      </c>
      <c r="AI668" s="24" t="str">
        <f t="shared" si="214"/>
        <v/>
      </c>
      <c r="AJ668" s="24" t="str">
        <f t="shared" si="215"/>
        <v/>
      </c>
      <c r="AK668" s="24" t="str">
        <f t="shared" si="216"/>
        <v/>
      </c>
      <c r="AL668" s="24">
        <f t="shared" si="217"/>
        <v>-1</v>
      </c>
      <c r="AM668" s="2" t="str">
        <f t="shared" si="218"/>
        <v/>
      </c>
      <c r="AN668" s="60">
        <f t="shared" si="219"/>
        <v>0</v>
      </c>
    </row>
    <row r="669" spans="21:40" ht="15.5" customHeight="1" x14ac:dyDescent="0.35">
      <c r="U669" s="60" t="str">
        <f t="shared" si="200"/>
        <v/>
      </c>
      <c r="V669" s="60" t="str">
        <f t="shared" si="201"/>
        <v/>
      </c>
      <c r="W669" s="60" t="str">
        <f t="shared" si="202"/>
        <v/>
      </c>
      <c r="X669" s="60" t="str">
        <f t="shared" si="203"/>
        <v/>
      </c>
      <c r="Y669" s="24" t="str">
        <f t="shared" si="204"/>
        <v/>
      </c>
      <c r="Z669" s="24" t="str">
        <f t="shared" si="205"/>
        <v/>
      </c>
      <c r="AA669" s="24" t="str">
        <f t="shared" si="206"/>
        <v/>
      </c>
      <c r="AB669" s="24" t="str">
        <f t="shared" si="207"/>
        <v/>
      </c>
      <c r="AC669" s="24" t="str">
        <f t="shared" si="208"/>
        <v/>
      </c>
      <c r="AD669" s="24" t="str">
        <f t="shared" si="209"/>
        <v/>
      </c>
      <c r="AE669" s="24" t="str">
        <f t="shared" si="210"/>
        <v/>
      </c>
      <c r="AF669" s="24" t="str">
        <f t="shared" si="211"/>
        <v/>
      </c>
      <c r="AG669" s="24" t="str">
        <f t="shared" si="212"/>
        <v/>
      </c>
      <c r="AH669" s="24" t="str">
        <f t="shared" si="213"/>
        <v/>
      </c>
      <c r="AI669" s="24" t="str">
        <f t="shared" si="214"/>
        <v/>
      </c>
      <c r="AJ669" s="24" t="str">
        <f t="shared" si="215"/>
        <v/>
      </c>
      <c r="AK669" s="24" t="str">
        <f t="shared" si="216"/>
        <v/>
      </c>
      <c r="AL669" s="24">
        <f t="shared" si="217"/>
        <v>-1</v>
      </c>
      <c r="AM669" s="2" t="str">
        <f t="shared" si="218"/>
        <v/>
      </c>
      <c r="AN669" s="60">
        <f t="shared" si="219"/>
        <v>0</v>
      </c>
    </row>
    <row r="670" spans="21:40" ht="15.5" customHeight="1" x14ac:dyDescent="0.35">
      <c r="U670" s="60" t="str">
        <f t="shared" si="200"/>
        <v/>
      </c>
      <c r="V670" s="60" t="str">
        <f t="shared" si="201"/>
        <v/>
      </c>
      <c r="W670" s="60" t="str">
        <f t="shared" si="202"/>
        <v/>
      </c>
      <c r="X670" s="60" t="str">
        <f t="shared" si="203"/>
        <v/>
      </c>
      <c r="Y670" s="24" t="str">
        <f t="shared" si="204"/>
        <v/>
      </c>
      <c r="Z670" s="24" t="str">
        <f t="shared" si="205"/>
        <v/>
      </c>
      <c r="AA670" s="24" t="str">
        <f t="shared" si="206"/>
        <v/>
      </c>
      <c r="AB670" s="24" t="str">
        <f t="shared" si="207"/>
        <v/>
      </c>
      <c r="AC670" s="24" t="str">
        <f t="shared" si="208"/>
        <v/>
      </c>
      <c r="AD670" s="24" t="str">
        <f t="shared" si="209"/>
        <v/>
      </c>
      <c r="AE670" s="24" t="str">
        <f t="shared" si="210"/>
        <v/>
      </c>
      <c r="AF670" s="24" t="str">
        <f t="shared" si="211"/>
        <v/>
      </c>
      <c r="AG670" s="24" t="str">
        <f t="shared" si="212"/>
        <v/>
      </c>
      <c r="AH670" s="24" t="str">
        <f t="shared" si="213"/>
        <v/>
      </c>
      <c r="AI670" s="24" t="str">
        <f t="shared" si="214"/>
        <v/>
      </c>
      <c r="AJ670" s="24" t="str">
        <f t="shared" si="215"/>
        <v/>
      </c>
      <c r="AK670" s="24" t="str">
        <f t="shared" si="216"/>
        <v/>
      </c>
      <c r="AL670" s="24">
        <f t="shared" si="217"/>
        <v>-1</v>
      </c>
      <c r="AM670" s="2" t="str">
        <f t="shared" si="218"/>
        <v/>
      </c>
      <c r="AN670" s="60">
        <f t="shared" si="219"/>
        <v>0</v>
      </c>
    </row>
    <row r="671" spans="21:40" ht="15.5" customHeight="1" x14ac:dyDescent="0.35">
      <c r="U671" s="60" t="str">
        <f t="shared" si="200"/>
        <v/>
      </c>
      <c r="V671" s="60" t="str">
        <f t="shared" si="201"/>
        <v/>
      </c>
      <c r="W671" s="60" t="str">
        <f t="shared" si="202"/>
        <v/>
      </c>
      <c r="X671" s="60" t="str">
        <f t="shared" si="203"/>
        <v/>
      </c>
      <c r="Y671" s="24" t="str">
        <f t="shared" si="204"/>
        <v/>
      </c>
      <c r="Z671" s="24" t="str">
        <f t="shared" si="205"/>
        <v/>
      </c>
      <c r="AA671" s="24" t="str">
        <f t="shared" si="206"/>
        <v/>
      </c>
      <c r="AB671" s="24" t="str">
        <f t="shared" si="207"/>
        <v/>
      </c>
      <c r="AC671" s="24" t="str">
        <f t="shared" si="208"/>
        <v/>
      </c>
      <c r="AD671" s="24" t="str">
        <f t="shared" si="209"/>
        <v/>
      </c>
      <c r="AE671" s="24" t="str">
        <f t="shared" si="210"/>
        <v/>
      </c>
      <c r="AF671" s="24" t="str">
        <f t="shared" si="211"/>
        <v/>
      </c>
      <c r="AG671" s="24" t="str">
        <f t="shared" si="212"/>
        <v/>
      </c>
      <c r="AH671" s="24" t="str">
        <f t="shared" si="213"/>
        <v/>
      </c>
      <c r="AI671" s="24" t="str">
        <f t="shared" si="214"/>
        <v/>
      </c>
      <c r="AJ671" s="24" t="str">
        <f t="shared" si="215"/>
        <v/>
      </c>
      <c r="AK671" s="24" t="str">
        <f t="shared" si="216"/>
        <v/>
      </c>
      <c r="AL671" s="24">
        <f t="shared" si="217"/>
        <v>-1</v>
      </c>
      <c r="AM671" s="2" t="str">
        <f t="shared" si="218"/>
        <v/>
      </c>
      <c r="AN671" s="60">
        <f t="shared" si="219"/>
        <v>0</v>
      </c>
    </row>
    <row r="672" spans="21:40" ht="15.5" customHeight="1" x14ac:dyDescent="0.35">
      <c r="U672" s="60" t="str">
        <f t="shared" si="200"/>
        <v/>
      </c>
      <c r="V672" s="60" t="str">
        <f t="shared" si="201"/>
        <v/>
      </c>
      <c r="W672" s="60" t="str">
        <f t="shared" si="202"/>
        <v/>
      </c>
      <c r="X672" s="60" t="str">
        <f t="shared" si="203"/>
        <v/>
      </c>
      <c r="Y672" s="24" t="str">
        <f t="shared" si="204"/>
        <v/>
      </c>
      <c r="Z672" s="24" t="str">
        <f t="shared" si="205"/>
        <v/>
      </c>
      <c r="AA672" s="24" t="str">
        <f t="shared" si="206"/>
        <v/>
      </c>
      <c r="AB672" s="24" t="str">
        <f t="shared" si="207"/>
        <v/>
      </c>
      <c r="AC672" s="24" t="str">
        <f t="shared" si="208"/>
        <v/>
      </c>
      <c r="AD672" s="24" t="str">
        <f t="shared" si="209"/>
        <v/>
      </c>
      <c r="AE672" s="24" t="str">
        <f t="shared" si="210"/>
        <v/>
      </c>
      <c r="AF672" s="24" t="str">
        <f t="shared" si="211"/>
        <v/>
      </c>
      <c r="AG672" s="24" t="str">
        <f t="shared" si="212"/>
        <v/>
      </c>
      <c r="AH672" s="24" t="str">
        <f t="shared" si="213"/>
        <v/>
      </c>
      <c r="AI672" s="24" t="str">
        <f t="shared" si="214"/>
        <v/>
      </c>
      <c r="AJ672" s="24" t="str">
        <f t="shared" si="215"/>
        <v/>
      </c>
      <c r="AK672" s="24" t="str">
        <f t="shared" si="216"/>
        <v/>
      </c>
      <c r="AL672" s="24">
        <f t="shared" si="217"/>
        <v>-1</v>
      </c>
      <c r="AM672" s="2" t="str">
        <f t="shared" si="218"/>
        <v/>
      </c>
      <c r="AN672" s="60">
        <f t="shared" si="219"/>
        <v>0</v>
      </c>
    </row>
    <row r="673" spans="21:40" ht="15.5" customHeight="1" x14ac:dyDescent="0.35">
      <c r="U673" s="60" t="str">
        <f t="shared" si="200"/>
        <v/>
      </c>
      <c r="V673" s="60" t="str">
        <f t="shared" si="201"/>
        <v/>
      </c>
      <c r="W673" s="60" t="str">
        <f t="shared" si="202"/>
        <v/>
      </c>
      <c r="X673" s="60" t="str">
        <f t="shared" si="203"/>
        <v/>
      </c>
      <c r="Y673" s="24" t="str">
        <f t="shared" si="204"/>
        <v/>
      </c>
      <c r="Z673" s="24" t="str">
        <f t="shared" si="205"/>
        <v/>
      </c>
      <c r="AA673" s="24" t="str">
        <f t="shared" si="206"/>
        <v/>
      </c>
      <c r="AB673" s="24" t="str">
        <f t="shared" si="207"/>
        <v/>
      </c>
      <c r="AC673" s="24" t="str">
        <f t="shared" si="208"/>
        <v/>
      </c>
      <c r="AD673" s="24" t="str">
        <f t="shared" si="209"/>
        <v/>
      </c>
      <c r="AE673" s="24" t="str">
        <f t="shared" si="210"/>
        <v/>
      </c>
      <c r="AF673" s="24" t="str">
        <f t="shared" si="211"/>
        <v/>
      </c>
      <c r="AG673" s="24" t="str">
        <f t="shared" si="212"/>
        <v/>
      </c>
      <c r="AH673" s="24" t="str">
        <f t="shared" si="213"/>
        <v/>
      </c>
      <c r="AI673" s="24" t="str">
        <f t="shared" si="214"/>
        <v/>
      </c>
      <c r="AJ673" s="24" t="str">
        <f t="shared" si="215"/>
        <v/>
      </c>
      <c r="AK673" s="24" t="str">
        <f t="shared" si="216"/>
        <v/>
      </c>
      <c r="AL673" s="24">
        <f t="shared" si="217"/>
        <v>-1</v>
      </c>
      <c r="AM673" s="2" t="str">
        <f t="shared" si="218"/>
        <v/>
      </c>
      <c r="AN673" s="60">
        <f t="shared" si="219"/>
        <v>0</v>
      </c>
    </row>
    <row r="674" spans="21:40" ht="15.5" customHeight="1" x14ac:dyDescent="0.35">
      <c r="U674" s="60" t="str">
        <f t="shared" si="200"/>
        <v/>
      </c>
      <c r="V674" s="60" t="str">
        <f t="shared" si="201"/>
        <v/>
      </c>
      <c r="W674" s="60" t="str">
        <f t="shared" si="202"/>
        <v/>
      </c>
      <c r="X674" s="60" t="str">
        <f t="shared" si="203"/>
        <v/>
      </c>
      <c r="Y674" s="24" t="str">
        <f t="shared" si="204"/>
        <v/>
      </c>
      <c r="Z674" s="24" t="str">
        <f t="shared" si="205"/>
        <v/>
      </c>
      <c r="AA674" s="24" t="str">
        <f t="shared" si="206"/>
        <v/>
      </c>
      <c r="AB674" s="24" t="str">
        <f t="shared" si="207"/>
        <v/>
      </c>
      <c r="AC674" s="24" t="str">
        <f t="shared" si="208"/>
        <v/>
      </c>
      <c r="AD674" s="24" t="str">
        <f t="shared" si="209"/>
        <v/>
      </c>
      <c r="AE674" s="24" t="str">
        <f t="shared" si="210"/>
        <v/>
      </c>
      <c r="AF674" s="24" t="str">
        <f t="shared" si="211"/>
        <v/>
      </c>
      <c r="AG674" s="24" t="str">
        <f t="shared" si="212"/>
        <v/>
      </c>
      <c r="AH674" s="24" t="str">
        <f t="shared" si="213"/>
        <v/>
      </c>
      <c r="AI674" s="24" t="str">
        <f t="shared" si="214"/>
        <v/>
      </c>
      <c r="AJ674" s="24" t="str">
        <f t="shared" si="215"/>
        <v/>
      </c>
      <c r="AK674" s="24" t="str">
        <f t="shared" si="216"/>
        <v/>
      </c>
      <c r="AL674" s="24">
        <f t="shared" si="217"/>
        <v>-1</v>
      </c>
      <c r="AM674" s="2" t="str">
        <f t="shared" si="218"/>
        <v/>
      </c>
      <c r="AN674" s="60">
        <f t="shared" si="219"/>
        <v>0</v>
      </c>
    </row>
    <row r="675" spans="21:40" ht="15.5" customHeight="1" x14ac:dyDescent="0.35">
      <c r="U675" s="60" t="str">
        <f t="shared" si="200"/>
        <v/>
      </c>
      <c r="V675" s="60" t="str">
        <f t="shared" si="201"/>
        <v/>
      </c>
      <c r="W675" s="60" t="str">
        <f t="shared" si="202"/>
        <v/>
      </c>
      <c r="X675" s="60" t="str">
        <f t="shared" si="203"/>
        <v/>
      </c>
      <c r="Y675" s="24" t="str">
        <f t="shared" si="204"/>
        <v/>
      </c>
      <c r="Z675" s="24" t="str">
        <f t="shared" si="205"/>
        <v/>
      </c>
      <c r="AA675" s="24" t="str">
        <f t="shared" si="206"/>
        <v/>
      </c>
      <c r="AB675" s="24" t="str">
        <f t="shared" si="207"/>
        <v/>
      </c>
      <c r="AC675" s="24" t="str">
        <f t="shared" si="208"/>
        <v/>
      </c>
      <c r="AD675" s="24" t="str">
        <f t="shared" si="209"/>
        <v/>
      </c>
      <c r="AE675" s="24" t="str">
        <f t="shared" si="210"/>
        <v/>
      </c>
      <c r="AF675" s="24" t="str">
        <f t="shared" si="211"/>
        <v/>
      </c>
      <c r="AG675" s="24" t="str">
        <f t="shared" si="212"/>
        <v/>
      </c>
      <c r="AH675" s="24" t="str">
        <f t="shared" si="213"/>
        <v/>
      </c>
      <c r="AI675" s="24" t="str">
        <f t="shared" si="214"/>
        <v/>
      </c>
      <c r="AJ675" s="24" t="str">
        <f t="shared" si="215"/>
        <v/>
      </c>
      <c r="AK675" s="24" t="str">
        <f t="shared" si="216"/>
        <v/>
      </c>
      <c r="AL675" s="24">
        <f t="shared" si="217"/>
        <v>-1</v>
      </c>
      <c r="AM675" s="2" t="str">
        <f t="shared" si="218"/>
        <v/>
      </c>
      <c r="AN675" s="60">
        <f t="shared" si="219"/>
        <v>0</v>
      </c>
    </row>
    <row r="676" spans="21:40" ht="15.5" customHeight="1" x14ac:dyDescent="0.35">
      <c r="U676" s="60" t="str">
        <f t="shared" si="200"/>
        <v/>
      </c>
      <c r="V676" s="60" t="str">
        <f t="shared" si="201"/>
        <v/>
      </c>
      <c r="W676" s="60" t="str">
        <f t="shared" si="202"/>
        <v/>
      </c>
      <c r="X676" s="60" t="str">
        <f t="shared" si="203"/>
        <v/>
      </c>
      <c r="Y676" s="24" t="str">
        <f t="shared" si="204"/>
        <v/>
      </c>
      <c r="Z676" s="24" t="str">
        <f t="shared" si="205"/>
        <v/>
      </c>
      <c r="AA676" s="24" t="str">
        <f t="shared" si="206"/>
        <v/>
      </c>
      <c r="AB676" s="24" t="str">
        <f t="shared" si="207"/>
        <v/>
      </c>
      <c r="AC676" s="24" t="str">
        <f t="shared" si="208"/>
        <v/>
      </c>
      <c r="AD676" s="24" t="str">
        <f t="shared" si="209"/>
        <v/>
      </c>
      <c r="AE676" s="24" t="str">
        <f t="shared" si="210"/>
        <v/>
      </c>
      <c r="AF676" s="24" t="str">
        <f t="shared" si="211"/>
        <v/>
      </c>
      <c r="AG676" s="24" t="str">
        <f t="shared" si="212"/>
        <v/>
      </c>
      <c r="AH676" s="24" t="str">
        <f t="shared" si="213"/>
        <v/>
      </c>
      <c r="AI676" s="24" t="str">
        <f t="shared" si="214"/>
        <v/>
      </c>
      <c r="AJ676" s="24" t="str">
        <f t="shared" si="215"/>
        <v/>
      </c>
      <c r="AK676" s="24" t="str">
        <f t="shared" si="216"/>
        <v/>
      </c>
      <c r="AL676" s="24">
        <f t="shared" si="217"/>
        <v>-1</v>
      </c>
      <c r="AM676" s="2" t="str">
        <f t="shared" si="218"/>
        <v/>
      </c>
      <c r="AN676" s="60">
        <f t="shared" si="219"/>
        <v>0</v>
      </c>
    </row>
    <row r="677" spans="21:40" ht="15.5" customHeight="1" x14ac:dyDescent="0.35">
      <c r="U677" s="60" t="str">
        <f t="shared" si="200"/>
        <v/>
      </c>
      <c r="V677" s="60" t="str">
        <f t="shared" si="201"/>
        <v/>
      </c>
      <c r="W677" s="60" t="str">
        <f t="shared" si="202"/>
        <v/>
      </c>
      <c r="X677" s="60" t="str">
        <f t="shared" si="203"/>
        <v/>
      </c>
      <c r="Y677" s="24" t="str">
        <f t="shared" si="204"/>
        <v/>
      </c>
      <c r="Z677" s="24" t="str">
        <f t="shared" si="205"/>
        <v/>
      </c>
      <c r="AA677" s="24" t="str">
        <f t="shared" si="206"/>
        <v/>
      </c>
      <c r="AB677" s="24" t="str">
        <f t="shared" si="207"/>
        <v/>
      </c>
      <c r="AC677" s="24" t="str">
        <f t="shared" si="208"/>
        <v/>
      </c>
      <c r="AD677" s="24" t="str">
        <f t="shared" si="209"/>
        <v/>
      </c>
      <c r="AE677" s="24" t="str">
        <f t="shared" si="210"/>
        <v/>
      </c>
      <c r="AF677" s="24" t="str">
        <f t="shared" si="211"/>
        <v/>
      </c>
      <c r="AG677" s="24" t="str">
        <f t="shared" si="212"/>
        <v/>
      </c>
      <c r="AH677" s="24" t="str">
        <f t="shared" si="213"/>
        <v/>
      </c>
      <c r="AI677" s="24" t="str">
        <f t="shared" si="214"/>
        <v/>
      </c>
      <c r="AJ677" s="24" t="str">
        <f t="shared" si="215"/>
        <v/>
      </c>
      <c r="AK677" s="24" t="str">
        <f t="shared" si="216"/>
        <v/>
      </c>
      <c r="AL677" s="24">
        <f t="shared" si="217"/>
        <v>-1</v>
      </c>
      <c r="AM677" s="2" t="str">
        <f t="shared" si="218"/>
        <v/>
      </c>
      <c r="AN677" s="60">
        <f t="shared" si="219"/>
        <v>0</v>
      </c>
    </row>
    <row r="678" spans="21:40" ht="15.5" customHeight="1" x14ac:dyDescent="0.35">
      <c r="U678" s="60" t="str">
        <f t="shared" si="200"/>
        <v/>
      </c>
      <c r="V678" s="60" t="str">
        <f t="shared" si="201"/>
        <v/>
      </c>
      <c r="W678" s="60" t="str">
        <f t="shared" si="202"/>
        <v/>
      </c>
      <c r="X678" s="60" t="str">
        <f t="shared" si="203"/>
        <v/>
      </c>
      <c r="Y678" s="24" t="str">
        <f t="shared" si="204"/>
        <v/>
      </c>
      <c r="Z678" s="24" t="str">
        <f t="shared" si="205"/>
        <v/>
      </c>
      <c r="AA678" s="24" t="str">
        <f t="shared" si="206"/>
        <v/>
      </c>
      <c r="AB678" s="24" t="str">
        <f t="shared" si="207"/>
        <v/>
      </c>
      <c r="AC678" s="24" t="str">
        <f t="shared" si="208"/>
        <v/>
      </c>
      <c r="AD678" s="24" t="str">
        <f t="shared" si="209"/>
        <v/>
      </c>
      <c r="AE678" s="24" t="str">
        <f t="shared" si="210"/>
        <v/>
      </c>
      <c r="AF678" s="24" t="str">
        <f t="shared" si="211"/>
        <v/>
      </c>
      <c r="AG678" s="24" t="str">
        <f t="shared" si="212"/>
        <v/>
      </c>
      <c r="AH678" s="24" t="str">
        <f t="shared" si="213"/>
        <v/>
      </c>
      <c r="AI678" s="24" t="str">
        <f t="shared" si="214"/>
        <v/>
      </c>
      <c r="AJ678" s="24" t="str">
        <f t="shared" si="215"/>
        <v/>
      </c>
      <c r="AK678" s="24" t="str">
        <f t="shared" si="216"/>
        <v/>
      </c>
      <c r="AL678" s="24">
        <f t="shared" si="217"/>
        <v>-1</v>
      </c>
      <c r="AM678" s="2" t="str">
        <f t="shared" si="218"/>
        <v/>
      </c>
      <c r="AN678" s="60">
        <f t="shared" si="219"/>
        <v>0</v>
      </c>
    </row>
    <row r="679" spans="21:40" ht="15.5" customHeight="1" x14ac:dyDescent="0.35">
      <c r="U679" s="60" t="str">
        <f t="shared" si="200"/>
        <v/>
      </c>
      <c r="V679" s="60" t="str">
        <f t="shared" si="201"/>
        <v/>
      </c>
      <c r="W679" s="60" t="str">
        <f t="shared" si="202"/>
        <v/>
      </c>
      <c r="X679" s="60" t="str">
        <f t="shared" si="203"/>
        <v/>
      </c>
      <c r="Y679" s="24" t="str">
        <f t="shared" si="204"/>
        <v/>
      </c>
      <c r="Z679" s="24" t="str">
        <f t="shared" si="205"/>
        <v/>
      </c>
      <c r="AA679" s="24" t="str">
        <f t="shared" si="206"/>
        <v/>
      </c>
      <c r="AB679" s="24" t="str">
        <f t="shared" si="207"/>
        <v/>
      </c>
      <c r="AC679" s="24" t="str">
        <f t="shared" si="208"/>
        <v/>
      </c>
      <c r="AD679" s="24" t="str">
        <f t="shared" si="209"/>
        <v/>
      </c>
      <c r="AE679" s="24" t="str">
        <f t="shared" si="210"/>
        <v/>
      </c>
      <c r="AF679" s="24" t="str">
        <f t="shared" si="211"/>
        <v/>
      </c>
      <c r="AG679" s="24" t="str">
        <f t="shared" si="212"/>
        <v/>
      </c>
      <c r="AH679" s="24" t="str">
        <f t="shared" si="213"/>
        <v/>
      </c>
      <c r="AI679" s="24" t="str">
        <f t="shared" si="214"/>
        <v/>
      </c>
      <c r="AJ679" s="24" t="str">
        <f t="shared" si="215"/>
        <v/>
      </c>
      <c r="AK679" s="24" t="str">
        <f t="shared" si="216"/>
        <v/>
      </c>
      <c r="AL679" s="24">
        <f t="shared" si="217"/>
        <v>-1</v>
      </c>
      <c r="AM679" s="2" t="str">
        <f t="shared" si="218"/>
        <v/>
      </c>
      <c r="AN679" s="60">
        <f t="shared" si="219"/>
        <v>0</v>
      </c>
    </row>
    <row r="680" spans="21:40" ht="15.5" customHeight="1" x14ac:dyDescent="0.35">
      <c r="U680" s="60" t="str">
        <f t="shared" si="200"/>
        <v/>
      </c>
      <c r="V680" s="60" t="str">
        <f t="shared" si="201"/>
        <v/>
      </c>
      <c r="W680" s="60" t="str">
        <f t="shared" si="202"/>
        <v/>
      </c>
      <c r="X680" s="60" t="str">
        <f t="shared" si="203"/>
        <v/>
      </c>
      <c r="Y680" s="24" t="str">
        <f t="shared" si="204"/>
        <v/>
      </c>
      <c r="Z680" s="24" t="str">
        <f t="shared" si="205"/>
        <v/>
      </c>
      <c r="AA680" s="24" t="str">
        <f t="shared" si="206"/>
        <v/>
      </c>
      <c r="AB680" s="24" t="str">
        <f t="shared" si="207"/>
        <v/>
      </c>
      <c r="AC680" s="24" t="str">
        <f t="shared" si="208"/>
        <v/>
      </c>
      <c r="AD680" s="24" t="str">
        <f t="shared" si="209"/>
        <v/>
      </c>
      <c r="AE680" s="24" t="str">
        <f t="shared" si="210"/>
        <v/>
      </c>
      <c r="AF680" s="24" t="str">
        <f t="shared" si="211"/>
        <v/>
      </c>
      <c r="AG680" s="24" t="str">
        <f t="shared" si="212"/>
        <v/>
      </c>
      <c r="AH680" s="24" t="str">
        <f t="shared" si="213"/>
        <v/>
      </c>
      <c r="AI680" s="24" t="str">
        <f t="shared" si="214"/>
        <v/>
      </c>
      <c r="AJ680" s="24" t="str">
        <f t="shared" si="215"/>
        <v/>
      </c>
      <c r="AK680" s="24" t="str">
        <f t="shared" si="216"/>
        <v/>
      </c>
      <c r="AL680" s="24">
        <f t="shared" si="217"/>
        <v>-1</v>
      </c>
      <c r="AM680" s="2" t="str">
        <f t="shared" si="218"/>
        <v/>
      </c>
      <c r="AN680" s="60">
        <f t="shared" si="219"/>
        <v>0</v>
      </c>
    </row>
    <row r="681" spans="21:40" ht="15.5" customHeight="1" x14ac:dyDescent="0.35">
      <c r="U681" s="60" t="str">
        <f t="shared" si="200"/>
        <v/>
      </c>
      <c r="V681" s="60" t="str">
        <f t="shared" si="201"/>
        <v/>
      </c>
      <c r="W681" s="60" t="str">
        <f t="shared" si="202"/>
        <v/>
      </c>
      <c r="X681" s="60" t="str">
        <f t="shared" si="203"/>
        <v/>
      </c>
      <c r="Y681" s="24" t="str">
        <f t="shared" si="204"/>
        <v/>
      </c>
      <c r="Z681" s="24" t="str">
        <f t="shared" si="205"/>
        <v/>
      </c>
      <c r="AA681" s="24" t="str">
        <f t="shared" si="206"/>
        <v/>
      </c>
      <c r="AB681" s="24" t="str">
        <f t="shared" si="207"/>
        <v/>
      </c>
      <c r="AC681" s="24" t="str">
        <f t="shared" si="208"/>
        <v/>
      </c>
      <c r="AD681" s="24" t="str">
        <f t="shared" si="209"/>
        <v/>
      </c>
      <c r="AE681" s="24" t="str">
        <f t="shared" si="210"/>
        <v/>
      </c>
      <c r="AF681" s="24" t="str">
        <f t="shared" si="211"/>
        <v/>
      </c>
      <c r="AG681" s="24" t="str">
        <f t="shared" si="212"/>
        <v/>
      </c>
      <c r="AH681" s="24" t="str">
        <f t="shared" si="213"/>
        <v/>
      </c>
      <c r="AI681" s="24" t="str">
        <f t="shared" si="214"/>
        <v/>
      </c>
      <c r="AJ681" s="24" t="str">
        <f t="shared" si="215"/>
        <v/>
      </c>
      <c r="AK681" s="24" t="str">
        <f t="shared" si="216"/>
        <v/>
      </c>
      <c r="AL681" s="24">
        <f t="shared" si="217"/>
        <v>-1</v>
      </c>
      <c r="AM681" s="2" t="str">
        <f t="shared" si="218"/>
        <v/>
      </c>
      <c r="AN681" s="60">
        <f t="shared" si="219"/>
        <v>0</v>
      </c>
    </row>
    <row r="682" spans="21:40" ht="15.5" customHeight="1" x14ac:dyDescent="0.35">
      <c r="U682" s="60" t="str">
        <f t="shared" si="200"/>
        <v/>
      </c>
      <c r="V682" s="60" t="str">
        <f t="shared" si="201"/>
        <v/>
      </c>
      <c r="W682" s="60" t="str">
        <f t="shared" si="202"/>
        <v/>
      </c>
      <c r="X682" s="60" t="str">
        <f t="shared" si="203"/>
        <v/>
      </c>
      <c r="Y682" s="24" t="str">
        <f t="shared" si="204"/>
        <v/>
      </c>
      <c r="Z682" s="24" t="str">
        <f t="shared" si="205"/>
        <v/>
      </c>
      <c r="AA682" s="24" t="str">
        <f t="shared" si="206"/>
        <v/>
      </c>
      <c r="AB682" s="24" t="str">
        <f t="shared" si="207"/>
        <v/>
      </c>
      <c r="AC682" s="24" t="str">
        <f t="shared" si="208"/>
        <v/>
      </c>
      <c r="AD682" s="24" t="str">
        <f t="shared" si="209"/>
        <v/>
      </c>
      <c r="AE682" s="24" t="str">
        <f t="shared" si="210"/>
        <v/>
      </c>
      <c r="AF682" s="24" t="str">
        <f t="shared" si="211"/>
        <v/>
      </c>
      <c r="AG682" s="24" t="str">
        <f t="shared" si="212"/>
        <v/>
      </c>
      <c r="AH682" s="24" t="str">
        <f t="shared" si="213"/>
        <v/>
      </c>
      <c r="AI682" s="24" t="str">
        <f t="shared" si="214"/>
        <v/>
      </c>
      <c r="AJ682" s="24" t="str">
        <f t="shared" si="215"/>
        <v/>
      </c>
      <c r="AK682" s="24" t="str">
        <f t="shared" si="216"/>
        <v/>
      </c>
      <c r="AL682" s="24">
        <f t="shared" si="217"/>
        <v>-1</v>
      </c>
      <c r="AM682" s="2" t="str">
        <f t="shared" si="218"/>
        <v/>
      </c>
      <c r="AN682" s="60">
        <f t="shared" si="219"/>
        <v>0</v>
      </c>
    </row>
    <row r="683" spans="21:40" ht="15.5" customHeight="1" x14ac:dyDescent="0.35">
      <c r="U683" s="60" t="str">
        <f t="shared" si="200"/>
        <v/>
      </c>
      <c r="V683" s="60" t="str">
        <f t="shared" si="201"/>
        <v/>
      </c>
      <c r="W683" s="60" t="str">
        <f t="shared" si="202"/>
        <v/>
      </c>
      <c r="X683" s="60" t="str">
        <f t="shared" si="203"/>
        <v/>
      </c>
      <c r="Y683" s="24" t="str">
        <f t="shared" si="204"/>
        <v/>
      </c>
      <c r="Z683" s="24" t="str">
        <f t="shared" si="205"/>
        <v/>
      </c>
      <c r="AA683" s="24" t="str">
        <f t="shared" si="206"/>
        <v/>
      </c>
      <c r="AB683" s="24" t="str">
        <f t="shared" si="207"/>
        <v/>
      </c>
      <c r="AC683" s="24" t="str">
        <f t="shared" si="208"/>
        <v/>
      </c>
      <c r="AD683" s="24" t="str">
        <f t="shared" si="209"/>
        <v/>
      </c>
      <c r="AE683" s="24" t="str">
        <f t="shared" si="210"/>
        <v/>
      </c>
      <c r="AF683" s="24" t="str">
        <f t="shared" si="211"/>
        <v/>
      </c>
      <c r="AG683" s="24" t="str">
        <f t="shared" si="212"/>
        <v/>
      </c>
      <c r="AH683" s="24" t="str">
        <f t="shared" si="213"/>
        <v/>
      </c>
      <c r="AI683" s="24" t="str">
        <f t="shared" si="214"/>
        <v/>
      </c>
      <c r="AJ683" s="24" t="str">
        <f t="shared" si="215"/>
        <v/>
      </c>
      <c r="AK683" s="24" t="str">
        <f t="shared" si="216"/>
        <v/>
      </c>
      <c r="AL683" s="24">
        <f t="shared" si="217"/>
        <v>-1</v>
      </c>
      <c r="AM683" s="2" t="str">
        <f t="shared" si="218"/>
        <v/>
      </c>
      <c r="AN683" s="60">
        <f t="shared" si="219"/>
        <v>0</v>
      </c>
    </row>
    <row r="684" spans="21:40" ht="15.5" customHeight="1" x14ac:dyDescent="0.35">
      <c r="U684" s="60" t="str">
        <f t="shared" si="200"/>
        <v/>
      </c>
      <c r="V684" s="60" t="str">
        <f t="shared" si="201"/>
        <v/>
      </c>
      <c r="W684" s="60" t="str">
        <f t="shared" si="202"/>
        <v/>
      </c>
      <c r="X684" s="60" t="str">
        <f t="shared" si="203"/>
        <v/>
      </c>
      <c r="Y684" s="24" t="str">
        <f t="shared" si="204"/>
        <v/>
      </c>
      <c r="Z684" s="24" t="str">
        <f t="shared" si="205"/>
        <v/>
      </c>
      <c r="AA684" s="24" t="str">
        <f t="shared" si="206"/>
        <v/>
      </c>
      <c r="AB684" s="24" t="str">
        <f t="shared" si="207"/>
        <v/>
      </c>
      <c r="AC684" s="24" t="str">
        <f t="shared" si="208"/>
        <v/>
      </c>
      <c r="AD684" s="24" t="str">
        <f t="shared" si="209"/>
        <v/>
      </c>
      <c r="AE684" s="24" t="str">
        <f t="shared" si="210"/>
        <v/>
      </c>
      <c r="AF684" s="24" t="str">
        <f t="shared" si="211"/>
        <v/>
      </c>
      <c r="AG684" s="24" t="str">
        <f t="shared" si="212"/>
        <v/>
      </c>
      <c r="AH684" s="24" t="str">
        <f t="shared" si="213"/>
        <v/>
      </c>
      <c r="AI684" s="24" t="str">
        <f t="shared" si="214"/>
        <v/>
      </c>
      <c r="AJ684" s="24" t="str">
        <f t="shared" si="215"/>
        <v/>
      </c>
      <c r="AK684" s="24" t="str">
        <f t="shared" si="216"/>
        <v/>
      </c>
      <c r="AL684" s="24">
        <f t="shared" si="217"/>
        <v>-1</v>
      </c>
      <c r="AM684" s="2" t="str">
        <f t="shared" si="218"/>
        <v/>
      </c>
      <c r="AN684" s="60">
        <f t="shared" si="219"/>
        <v>0</v>
      </c>
    </row>
    <row r="685" spans="21:40" ht="15.5" customHeight="1" x14ac:dyDescent="0.35">
      <c r="U685" s="60" t="str">
        <f t="shared" si="200"/>
        <v/>
      </c>
      <c r="V685" s="60" t="str">
        <f t="shared" si="201"/>
        <v/>
      </c>
      <c r="W685" s="60" t="str">
        <f t="shared" si="202"/>
        <v/>
      </c>
      <c r="X685" s="60" t="str">
        <f t="shared" si="203"/>
        <v/>
      </c>
      <c r="Y685" s="24" t="str">
        <f t="shared" si="204"/>
        <v/>
      </c>
      <c r="Z685" s="24" t="str">
        <f t="shared" si="205"/>
        <v/>
      </c>
      <c r="AA685" s="24" t="str">
        <f t="shared" si="206"/>
        <v/>
      </c>
      <c r="AB685" s="24" t="str">
        <f t="shared" si="207"/>
        <v/>
      </c>
      <c r="AC685" s="24" t="str">
        <f t="shared" si="208"/>
        <v/>
      </c>
      <c r="AD685" s="24" t="str">
        <f t="shared" si="209"/>
        <v/>
      </c>
      <c r="AE685" s="24" t="str">
        <f t="shared" si="210"/>
        <v/>
      </c>
      <c r="AF685" s="24" t="str">
        <f t="shared" si="211"/>
        <v/>
      </c>
      <c r="AG685" s="24" t="str">
        <f t="shared" si="212"/>
        <v/>
      </c>
      <c r="AH685" s="24" t="str">
        <f t="shared" si="213"/>
        <v/>
      </c>
      <c r="AI685" s="24" t="str">
        <f t="shared" si="214"/>
        <v/>
      </c>
      <c r="AJ685" s="24" t="str">
        <f t="shared" si="215"/>
        <v/>
      </c>
      <c r="AK685" s="24" t="str">
        <f t="shared" si="216"/>
        <v/>
      </c>
      <c r="AL685" s="24">
        <f t="shared" si="217"/>
        <v>-1</v>
      </c>
      <c r="AM685" s="2" t="str">
        <f t="shared" si="218"/>
        <v/>
      </c>
      <c r="AN685" s="60">
        <f t="shared" si="219"/>
        <v>0</v>
      </c>
    </row>
    <row r="686" spans="21:40" ht="15.5" customHeight="1" x14ac:dyDescent="0.35">
      <c r="U686" s="60" t="str">
        <f t="shared" si="200"/>
        <v/>
      </c>
      <c r="V686" s="60" t="str">
        <f t="shared" si="201"/>
        <v/>
      </c>
      <c r="W686" s="60" t="str">
        <f t="shared" si="202"/>
        <v/>
      </c>
      <c r="X686" s="60" t="str">
        <f t="shared" si="203"/>
        <v/>
      </c>
      <c r="Y686" s="24" t="str">
        <f t="shared" si="204"/>
        <v/>
      </c>
      <c r="Z686" s="24" t="str">
        <f t="shared" si="205"/>
        <v/>
      </c>
      <c r="AA686" s="24" t="str">
        <f t="shared" si="206"/>
        <v/>
      </c>
      <c r="AB686" s="24" t="str">
        <f t="shared" si="207"/>
        <v/>
      </c>
      <c r="AC686" s="24" t="str">
        <f t="shared" si="208"/>
        <v/>
      </c>
      <c r="AD686" s="24" t="str">
        <f t="shared" si="209"/>
        <v/>
      </c>
      <c r="AE686" s="24" t="str">
        <f t="shared" si="210"/>
        <v/>
      </c>
      <c r="AF686" s="24" t="str">
        <f t="shared" si="211"/>
        <v/>
      </c>
      <c r="AG686" s="24" t="str">
        <f t="shared" si="212"/>
        <v/>
      </c>
      <c r="AH686" s="24" t="str">
        <f t="shared" si="213"/>
        <v/>
      </c>
      <c r="AI686" s="24" t="str">
        <f t="shared" si="214"/>
        <v/>
      </c>
      <c r="AJ686" s="24" t="str">
        <f t="shared" si="215"/>
        <v/>
      </c>
      <c r="AK686" s="24" t="str">
        <f t="shared" si="216"/>
        <v/>
      </c>
      <c r="AL686" s="24">
        <f t="shared" si="217"/>
        <v>-1</v>
      </c>
      <c r="AM686" s="2" t="str">
        <f t="shared" si="218"/>
        <v/>
      </c>
      <c r="AN686" s="60">
        <f t="shared" si="219"/>
        <v>0</v>
      </c>
    </row>
    <row r="687" spans="21:40" ht="15.5" customHeight="1" x14ac:dyDescent="0.35">
      <c r="U687" s="60" t="str">
        <f t="shared" si="200"/>
        <v/>
      </c>
      <c r="V687" s="60" t="str">
        <f t="shared" si="201"/>
        <v/>
      </c>
      <c r="W687" s="60" t="str">
        <f t="shared" si="202"/>
        <v/>
      </c>
      <c r="X687" s="60" t="str">
        <f t="shared" si="203"/>
        <v/>
      </c>
      <c r="Y687" s="24" t="str">
        <f t="shared" si="204"/>
        <v/>
      </c>
      <c r="Z687" s="24" t="str">
        <f t="shared" si="205"/>
        <v/>
      </c>
      <c r="AA687" s="24" t="str">
        <f t="shared" si="206"/>
        <v/>
      </c>
      <c r="AB687" s="24" t="str">
        <f t="shared" si="207"/>
        <v/>
      </c>
      <c r="AC687" s="24" t="str">
        <f t="shared" si="208"/>
        <v/>
      </c>
      <c r="AD687" s="24" t="str">
        <f t="shared" si="209"/>
        <v/>
      </c>
      <c r="AE687" s="24" t="str">
        <f t="shared" si="210"/>
        <v/>
      </c>
      <c r="AF687" s="24" t="str">
        <f t="shared" si="211"/>
        <v/>
      </c>
      <c r="AG687" s="24" t="str">
        <f t="shared" si="212"/>
        <v/>
      </c>
      <c r="AH687" s="24" t="str">
        <f t="shared" si="213"/>
        <v/>
      </c>
      <c r="AI687" s="24" t="str">
        <f t="shared" si="214"/>
        <v/>
      </c>
      <c r="AJ687" s="24" t="str">
        <f t="shared" si="215"/>
        <v/>
      </c>
      <c r="AK687" s="24" t="str">
        <f t="shared" si="216"/>
        <v/>
      </c>
      <c r="AL687" s="24">
        <f t="shared" si="217"/>
        <v>-1</v>
      </c>
      <c r="AM687" s="2" t="str">
        <f t="shared" si="218"/>
        <v/>
      </c>
      <c r="AN687" s="60">
        <f t="shared" si="219"/>
        <v>0</v>
      </c>
    </row>
    <row r="688" spans="21:40" ht="15.5" customHeight="1" x14ac:dyDescent="0.35">
      <c r="U688" s="60" t="str">
        <f t="shared" si="200"/>
        <v/>
      </c>
      <c r="V688" s="60" t="str">
        <f t="shared" si="201"/>
        <v/>
      </c>
      <c r="W688" s="60" t="str">
        <f t="shared" si="202"/>
        <v/>
      </c>
      <c r="X688" s="60" t="str">
        <f t="shared" si="203"/>
        <v/>
      </c>
      <c r="Y688" s="24" t="str">
        <f t="shared" si="204"/>
        <v/>
      </c>
      <c r="Z688" s="24" t="str">
        <f t="shared" si="205"/>
        <v/>
      </c>
      <c r="AA688" s="24" t="str">
        <f t="shared" si="206"/>
        <v/>
      </c>
      <c r="AB688" s="24" t="str">
        <f t="shared" si="207"/>
        <v/>
      </c>
      <c r="AC688" s="24" t="str">
        <f t="shared" si="208"/>
        <v/>
      </c>
      <c r="AD688" s="24" t="str">
        <f t="shared" si="209"/>
        <v/>
      </c>
      <c r="AE688" s="24" t="str">
        <f t="shared" si="210"/>
        <v/>
      </c>
      <c r="AF688" s="24" t="str">
        <f t="shared" si="211"/>
        <v/>
      </c>
      <c r="AG688" s="24" t="str">
        <f t="shared" si="212"/>
        <v/>
      </c>
      <c r="AH688" s="24" t="str">
        <f t="shared" si="213"/>
        <v/>
      </c>
      <c r="AI688" s="24" t="str">
        <f t="shared" si="214"/>
        <v/>
      </c>
      <c r="AJ688" s="24" t="str">
        <f t="shared" si="215"/>
        <v/>
      </c>
      <c r="AK688" s="24" t="str">
        <f t="shared" si="216"/>
        <v/>
      </c>
      <c r="AL688" s="24">
        <f t="shared" si="217"/>
        <v>-1</v>
      </c>
      <c r="AM688" s="2" t="str">
        <f t="shared" si="218"/>
        <v/>
      </c>
      <c r="AN688" s="60">
        <f t="shared" si="219"/>
        <v>0</v>
      </c>
    </row>
    <row r="689" spans="21:40" ht="15.5" customHeight="1" x14ac:dyDescent="0.35">
      <c r="U689" s="60" t="str">
        <f t="shared" si="200"/>
        <v/>
      </c>
      <c r="V689" s="60" t="str">
        <f t="shared" si="201"/>
        <v/>
      </c>
      <c r="W689" s="60" t="str">
        <f t="shared" si="202"/>
        <v/>
      </c>
      <c r="X689" s="60" t="str">
        <f t="shared" si="203"/>
        <v/>
      </c>
      <c r="Y689" s="24" t="str">
        <f t="shared" si="204"/>
        <v/>
      </c>
      <c r="Z689" s="24" t="str">
        <f t="shared" si="205"/>
        <v/>
      </c>
      <c r="AA689" s="24" t="str">
        <f t="shared" si="206"/>
        <v/>
      </c>
      <c r="AB689" s="24" t="str">
        <f t="shared" si="207"/>
        <v/>
      </c>
      <c r="AC689" s="24" t="str">
        <f t="shared" si="208"/>
        <v/>
      </c>
      <c r="AD689" s="24" t="str">
        <f t="shared" si="209"/>
        <v/>
      </c>
      <c r="AE689" s="24" t="str">
        <f t="shared" si="210"/>
        <v/>
      </c>
      <c r="AF689" s="24" t="str">
        <f t="shared" si="211"/>
        <v/>
      </c>
      <c r="AG689" s="24" t="str">
        <f t="shared" si="212"/>
        <v/>
      </c>
      <c r="AH689" s="24" t="str">
        <f t="shared" si="213"/>
        <v/>
      </c>
      <c r="AI689" s="24" t="str">
        <f t="shared" si="214"/>
        <v/>
      </c>
      <c r="AJ689" s="24" t="str">
        <f t="shared" si="215"/>
        <v/>
      </c>
      <c r="AK689" s="24" t="str">
        <f t="shared" si="216"/>
        <v/>
      </c>
      <c r="AL689" s="24">
        <f t="shared" si="217"/>
        <v>-1</v>
      </c>
      <c r="AM689" s="2" t="str">
        <f t="shared" si="218"/>
        <v/>
      </c>
      <c r="AN689" s="60">
        <f t="shared" si="219"/>
        <v>0</v>
      </c>
    </row>
    <row r="690" spans="21:40" ht="15.5" customHeight="1" x14ac:dyDescent="0.35">
      <c r="U690" s="60" t="str">
        <f t="shared" si="200"/>
        <v/>
      </c>
      <c r="V690" s="60" t="str">
        <f t="shared" si="201"/>
        <v/>
      </c>
      <c r="W690" s="60" t="str">
        <f t="shared" si="202"/>
        <v/>
      </c>
      <c r="X690" s="60" t="str">
        <f t="shared" si="203"/>
        <v/>
      </c>
      <c r="Y690" s="24" t="str">
        <f t="shared" si="204"/>
        <v/>
      </c>
      <c r="Z690" s="24" t="str">
        <f t="shared" si="205"/>
        <v/>
      </c>
      <c r="AA690" s="24" t="str">
        <f t="shared" si="206"/>
        <v/>
      </c>
      <c r="AB690" s="24" t="str">
        <f t="shared" si="207"/>
        <v/>
      </c>
      <c r="AC690" s="24" t="str">
        <f t="shared" si="208"/>
        <v/>
      </c>
      <c r="AD690" s="24" t="str">
        <f t="shared" si="209"/>
        <v/>
      </c>
      <c r="AE690" s="24" t="str">
        <f t="shared" si="210"/>
        <v/>
      </c>
      <c r="AF690" s="24" t="str">
        <f t="shared" si="211"/>
        <v/>
      </c>
      <c r="AG690" s="24" t="str">
        <f t="shared" si="212"/>
        <v/>
      </c>
      <c r="AH690" s="24" t="str">
        <f t="shared" si="213"/>
        <v/>
      </c>
      <c r="AI690" s="24" t="str">
        <f t="shared" si="214"/>
        <v/>
      </c>
      <c r="AJ690" s="24" t="str">
        <f t="shared" si="215"/>
        <v/>
      </c>
      <c r="AK690" s="24" t="str">
        <f t="shared" si="216"/>
        <v/>
      </c>
      <c r="AL690" s="24">
        <f t="shared" si="217"/>
        <v>-1</v>
      </c>
      <c r="AM690" s="2" t="str">
        <f t="shared" si="218"/>
        <v/>
      </c>
      <c r="AN690" s="60">
        <f t="shared" si="219"/>
        <v>0</v>
      </c>
    </row>
    <row r="691" spans="21:40" ht="15.5" customHeight="1" x14ac:dyDescent="0.35">
      <c r="U691" s="60" t="str">
        <f t="shared" si="200"/>
        <v/>
      </c>
      <c r="V691" s="60" t="str">
        <f t="shared" si="201"/>
        <v/>
      </c>
      <c r="W691" s="60" t="str">
        <f t="shared" si="202"/>
        <v/>
      </c>
      <c r="X691" s="60" t="str">
        <f t="shared" si="203"/>
        <v/>
      </c>
      <c r="Y691" s="24" t="str">
        <f t="shared" si="204"/>
        <v/>
      </c>
      <c r="Z691" s="24" t="str">
        <f t="shared" si="205"/>
        <v/>
      </c>
      <c r="AA691" s="24" t="str">
        <f t="shared" si="206"/>
        <v/>
      </c>
      <c r="AB691" s="24" t="str">
        <f t="shared" si="207"/>
        <v/>
      </c>
      <c r="AC691" s="24" t="str">
        <f t="shared" si="208"/>
        <v/>
      </c>
      <c r="AD691" s="24" t="str">
        <f t="shared" si="209"/>
        <v/>
      </c>
      <c r="AE691" s="24" t="str">
        <f t="shared" si="210"/>
        <v/>
      </c>
      <c r="AF691" s="24" t="str">
        <f t="shared" si="211"/>
        <v/>
      </c>
      <c r="AG691" s="24" t="str">
        <f t="shared" si="212"/>
        <v/>
      </c>
      <c r="AH691" s="24" t="str">
        <f t="shared" si="213"/>
        <v/>
      </c>
      <c r="AI691" s="24" t="str">
        <f t="shared" si="214"/>
        <v/>
      </c>
      <c r="AJ691" s="24" t="str">
        <f t="shared" si="215"/>
        <v/>
      </c>
      <c r="AK691" s="24" t="str">
        <f t="shared" si="216"/>
        <v/>
      </c>
      <c r="AL691" s="24">
        <f t="shared" si="217"/>
        <v>-1</v>
      </c>
      <c r="AM691" s="2" t="str">
        <f t="shared" si="218"/>
        <v/>
      </c>
      <c r="AN691" s="60">
        <f t="shared" si="219"/>
        <v>0</v>
      </c>
    </row>
    <row r="692" spans="21:40" ht="15.5" customHeight="1" x14ac:dyDescent="0.35">
      <c r="U692" s="60" t="str">
        <f t="shared" si="200"/>
        <v/>
      </c>
      <c r="V692" s="60" t="str">
        <f t="shared" si="201"/>
        <v/>
      </c>
      <c r="W692" s="60" t="str">
        <f t="shared" si="202"/>
        <v/>
      </c>
      <c r="X692" s="60" t="str">
        <f t="shared" si="203"/>
        <v/>
      </c>
      <c r="Y692" s="24" t="str">
        <f t="shared" si="204"/>
        <v/>
      </c>
      <c r="Z692" s="24" t="str">
        <f t="shared" si="205"/>
        <v/>
      </c>
      <c r="AA692" s="24" t="str">
        <f t="shared" si="206"/>
        <v/>
      </c>
      <c r="AB692" s="24" t="str">
        <f t="shared" si="207"/>
        <v/>
      </c>
      <c r="AC692" s="24" t="str">
        <f t="shared" si="208"/>
        <v/>
      </c>
      <c r="AD692" s="24" t="str">
        <f t="shared" si="209"/>
        <v/>
      </c>
      <c r="AE692" s="24" t="str">
        <f t="shared" si="210"/>
        <v/>
      </c>
      <c r="AF692" s="24" t="str">
        <f t="shared" si="211"/>
        <v/>
      </c>
      <c r="AG692" s="24" t="str">
        <f t="shared" si="212"/>
        <v/>
      </c>
      <c r="AH692" s="24" t="str">
        <f t="shared" si="213"/>
        <v/>
      </c>
      <c r="AI692" s="24" t="str">
        <f t="shared" si="214"/>
        <v/>
      </c>
      <c r="AJ692" s="24" t="str">
        <f t="shared" si="215"/>
        <v/>
      </c>
      <c r="AK692" s="24" t="str">
        <f t="shared" si="216"/>
        <v/>
      </c>
      <c r="AL692" s="24">
        <f t="shared" si="217"/>
        <v>-1</v>
      </c>
      <c r="AM692" s="2" t="str">
        <f t="shared" si="218"/>
        <v/>
      </c>
      <c r="AN692" s="60">
        <f t="shared" si="219"/>
        <v>0</v>
      </c>
    </row>
    <row r="693" spans="21:40" ht="15.5" customHeight="1" x14ac:dyDescent="0.35">
      <c r="U693" s="60" t="str">
        <f t="shared" si="200"/>
        <v/>
      </c>
      <c r="V693" s="60" t="str">
        <f t="shared" si="201"/>
        <v/>
      </c>
      <c r="W693" s="60" t="str">
        <f t="shared" si="202"/>
        <v/>
      </c>
      <c r="X693" s="60" t="str">
        <f t="shared" si="203"/>
        <v/>
      </c>
      <c r="Y693" s="24" t="str">
        <f t="shared" si="204"/>
        <v/>
      </c>
      <c r="Z693" s="24" t="str">
        <f t="shared" si="205"/>
        <v/>
      </c>
      <c r="AA693" s="24" t="str">
        <f t="shared" si="206"/>
        <v/>
      </c>
      <c r="AB693" s="24" t="str">
        <f t="shared" si="207"/>
        <v/>
      </c>
      <c r="AC693" s="24" t="str">
        <f t="shared" si="208"/>
        <v/>
      </c>
      <c r="AD693" s="24" t="str">
        <f t="shared" si="209"/>
        <v/>
      </c>
      <c r="AE693" s="24" t="str">
        <f t="shared" si="210"/>
        <v/>
      </c>
      <c r="AF693" s="24" t="str">
        <f t="shared" si="211"/>
        <v/>
      </c>
      <c r="AG693" s="24" t="str">
        <f t="shared" si="212"/>
        <v/>
      </c>
      <c r="AH693" s="24" t="str">
        <f t="shared" si="213"/>
        <v/>
      </c>
      <c r="AI693" s="24" t="str">
        <f t="shared" si="214"/>
        <v/>
      </c>
      <c r="AJ693" s="24" t="str">
        <f t="shared" si="215"/>
        <v/>
      </c>
      <c r="AK693" s="24" t="str">
        <f t="shared" si="216"/>
        <v/>
      </c>
      <c r="AL693" s="24">
        <f t="shared" si="217"/>
        <v>-1</v>
      </c>
      <c r="AM693" s="2" t="str">
        <f t="shared" si="218"/>
        <v/>
      </c>
      <c r="AN693" s="60">
        <f t="shared" si="219"/>
        <v>0</v>
      </c>
    </row>
    <row r="694" spans="21:40" ht="15.5" customHeight="1" x14ac:dyDescent="0.35">
      <c r="U694" s="60" t="str">
        <f t="shared" si="200"/>
        <v/>
      </c>
      <c r="V694" s="60" t="str">
        <f t="shared" si="201"/>
        <v/>
      </c>
      <c r="W694" s="60" t="str">
        <f t="shared" si="202"/>
        <v/>
      </c>
      <c r="X694" s="60" t="str">
        <f t="shared" si="203"/>
        <v/>
      </c>
      <c r="Y694" s="24" t="str">
        <f t="shared" si="204"/>
        <v/>
      </c>
      <c r="Z694" s="24" t="str">
        <f t="shared" si="205"/>
        <v/>
      </c>
      <c r="AA694" s="24" t="str">
        <f t="shared" si="206"/>
        <v/>
      </c>
      <c r="AB694" s="24" t="str">
        <f t="shared" si="207"/>
        <v/>
      </c>
      <c r="AC694" s="24" t="str">
        <f t="shared" si="208"/>
        <v/>
      </c>
      <c r="AD694" s="24" t="str">
        <f t="shared" si="209"/>
        <v/>
      </c>
      <c r="AE694" s="24" t="str">
        <f t="shared" si="210"/>
        <v/>
      </c>
      <c r="AF694" s="24" t="str">
        <f t="shared" si="211"/>
        <v/>
      </c>
      <c r="AG694" s="24" t="str">
        <f t="shared" si="212"/>
        <v/>
      </c>
      <c r="AH694" s="24" t="str">
        <f t="shared" si="213"/>
        <v/>
      </c>
      <c r="AI694" s="24" t="str">
        <f t="shared" si="214"/>
        <v/>
      </c>
      <c r="AJ694" s="24" t="str">
        <f t="shared" si="215"/>
        <v/>
      </c>
      <c r="AK694" s="24" t="str">
        <f t="shared" si="216"/>
        <v/>
      </c>
      <c r="AL694" s="24">
        <f t="shared" si="217"/>
        <v>-1</v>
      </c>
      <c r="AM694" s="2" t="str">
        <f t="shared" si="218"/>
        <v/>
      </c>
      <c r="AN694" s="60">
        <f t="shared" si="219"/>
        <v>0</v>
      </c>
    </row>
    <row r="695" spans="21:40" ht="15.5" customHeight="1" x14ac:dyDescent="0.35">
      <c r="U695" s="60" t="str">
        <f t="shared" si="200"/>
        <v/>
      </c>
      <c r="V695" s="60" t="str">
        <f t="shared" si="201"/>
        <v/>
      </c>
      <c r="W695" s="60" t="str">
        <f t="shared" si="202"/>
        <v/>
      </c>
      <c r="X695" s="60" t="str">
        <f t="shared" si="203"/>
        <v/>
      </c>
      <c r="Y695" s="24" t="str">
        <f t="shared" si="204"/>
        <v/>
      </c>
      <c r="Z695" s="24" t="str">
        <f t="shared" si="205"/>
        <v/>
      </c>
      <c r="AA695" s="24" t="str">
        <f t="shared" si="206"/>
        <v/>
      </c>
      <c r="AB695" s="24" t="str">
        <f t="shared" si="207"/>
        <v/>
      </c>
      <c r="AC695" s="24" t="str">
        <f t="shared" si="208"/>
        <v/>
      </c>
      <c r="AD695" s="24" t="str">
        <f t="shared" si="209"/>
        <v/>
      </c>
      <c r="AE695" s="24" t="str">
        <f t="shared" si="210"/>
        <v/>
      </c>
      <c r="AF695" s="24" t="str">
        <f t="shared" si="211"/>
        <v/>
      </c>
      <c r="AG695" s="24" t="str">
        <f t="shared" si="212"/>
        <v/>
      </c>
      <c r="AH695" s="24" t="str">
        <f t="shared" si="213"/>
        <v/>
      </c>
      <c r="AI695" s="24" t="str">
        <f t="shared" si="214"/>
        <v/>
      </c>
      <c r="AJ695" s="24" t="str">
        <f t="shared" si="215"/>
        <v/>
      </c>
      <c r="AK695" s="24" t="str">
        <f t="shared" si="216"/>
        <v/>
      </c>
      <c r="AL695" s="24">
        <f t="shared" si="217"/>
        <v>-1</v>
      </c>
      <c r="AM695" s="2" t="str">
        <f t="shared" si="218"/>
        <v/>
      </c>
      <c r="AN695" s="60">
        <f t="shared" si="219"/>
        <v>0</v>
      </c>
    </row>
    <row r="696" spans="21:40" ht="15.5" customHeight="1" x14ac:dyDescent="0.35">
      <c r="U696" s="60" t="str">
        <f t="shared" si="200"/>
        <v/>
      </c>
      <c r="V696" s="60" t="str">
        <f t="shared" si="201"/>
        <v/>
      </c>
      <c r="W696" s="60" t="str">
        <f t="shared" si="202"/>
        <v/>
      </c>
      <c r="X696" s="60" t="str">
        <f t="shared" si="203"/>
        <v/>
      </c>
      <c r="Y696" s="24" t="str">
        <f t="shared" si="204"/>
        <v/>
      </c>
      <c r="Z696" s="24" t="str">
        <f t="shared" si="205"/>
        <v/>
      </c>
      <c r="AA696" s="24" t="str">
        <f t="shared" si="206"/>
        <v/>
      </c>
      <c r="AB696" s="24" t="str">
        <f t="shared" si="207"/>
        <v/>
      </c>
      <c r="AC696" s="24" t="str">
        <f t="shared" si="208"/>
        <v/>
      </c>
      <c r="AD696" s="24" t="str">
        <f t="shared" si="209"/>
        <v/>
      </c>
      <c r="AE696" s="24" t="str">
        <f t="shared" si="210"/>
        <v/>
      </c>
      <c r="AF696" s="24" t="str">
        <f t="shared" si="211"/>
        <v/>
      </c>
      <c r="AG696" s="24" t="str">
        <f t="shared" si="212"/>
        <v/>
      </c>
      <c r="AH696" s="24" t="str">
        <f t="shared" si="213"/>
        <v/>
      </c>
      <c r="AI696" s="24" t="str">
        <f t="shared" si="214"/>
        <v/>
      </c>
      <c r="AJ696" s="24" t="str">
        <f t="shared" si="215"/>
        <v/>
      </c>
      <c r="AK696" s="24" t="str">
        <f t="shared" si="216"/>
        <v/>
      </c>
      <c r="AL696" s="24">
        <f t="shared" si="217"/>
        <v>-1</v>
      </c>
      <c r="AM696" s="2" t="str">
        <f t="shared" si="218"/>
        <v/>
      </c>
      <c r="AN696" s="60">
        <f t="shared" si="219"/>
        <v>0</v>
      </c>
    </row>
    <row r="697" spans="21:40" ht="15.5" customHeight="1" x14ac:dyDescent="0.35">
      <c r="U697" s="60" t="str">
        <f t="shared" si="200"/>
        <v/>
      </c>
      <c r="V697" s="60" t="str">
        <f t="shared" si="201"/>
        <v/>
      </c>
      <c r="W697" s="60" t="str">
        <f t="shared" si="202"/>
        <v/>
      </c>
      <c r="X697" s="60" t="str">
        <f t="shared" si="203"/>
        <v/>
      </c>
      <c r="Y697" s="24" t="str">
        <f t="shared" si="204"/>
        <v/>
      </c>
      <c r="Z697" s="24" t="str">
        <f t="shared" si="205"/>
        <v/>
      </c>
      <c r="AA697" s="24" t="str">
        <f t="shared" si="206"/>
        <v/>
      </c>
      <c r="AB697" s="24" t="str">
        <f t="shared" si="207"/>
        <v/>
      </c>
      <c r="AC697" s="24" t="str">
        <f t="shared" si="208"/>
        <v/>
      </c>
      <c r="AD697" s="24" t="str">
        <f t="shared" si="209"/>
        <v/>
      </c>
      <c r="AE697" s="24" t="str">
        <f t="shared" si="210"/>
        <v/>
      </c>
      <c r="AF697" s="24" t="str">
        <f t="shared" si="211"/>
        <v/>
      </c>
      <c r="AG697" s="24" t="str">
        <f t="shared" si="212"/>
        <v/>
      </c>
      <c r="AH697" s="24" t="str">
        <f t="shared" si="213"/>
        <v/>
      </c>
      <c r="AI697" s="24" t="str">
        <f t="shared" si="214"/>
        <v/>
      </c>
      <c r="AJ697" s="24" t="str">
        <f t="shared" si="215"/>
        <v/>
      </c>
      <c r="AK697" s="24" t="str">
        <f t="shared" si="216"/>
        <v/>
      </c>
      <c r="AL697" s="24">
        <f t="shared" si="217"/>
        <v>-1</v>
      </c>
      <c r="AM697" s="2" t="str">
        <f t="shared" si="218"/>
        <v/>
      </c>
      <c r="AN697" s="60">
        <f t="shared" si="219"/>
        <v>0</v>
      </c>
    </row>
    <row r="698" spans="21:40" ht="15.5" customHeight="1" x14ac:dyDescent="0.35">
      <c r="U698" s="60" t="str">
        <f t="shared" si="200"/>
        <v/>
      </c>
      <c r="V698" s="60" t="str">
        <f t="shared" si="201"/>
        <v/>
      </c>
      <c r="W698" s="60" t="str">
        <f t="shared" si="202"/>
        <v/>
      </c>
      <c r="X698" s="60" t="str">
        <f t="shared" si="203"/>
        <v/>
      </c>
      <c r="Y698" s="24" t="str">
        <f t="shared" si="204"/>
        <v/>
      </c>
      <c r="Z698" s="24" t="str">
        <f t="shared" si="205"/>
        <v/>
      </c>
      <c r="AA698" s="24" t="str">
        <f t="shared" si="206"/>
        <v/>
      </c>
      <c r="AB698" s="24" t="str">
        <f t="shared" si="207"/>
        <v/>
      </c>
      <c r="AC698" s="24" t="str">
        <f t="shared" si="208"/>
        <v/>
      </c>
      <c r="AD698" s="24" t="str">
        <f t="shared" si="209"/>
        <v/>
      </c>
      <c r="AE698" s="24" t="str">
        <f t="shared" si="210"/>
        <v/>
      </c>
      <c r="AF698" s="24" t="str">
        <f t="shared" si="211"/>
        <v/>
      </c>
      <c r="AG698" s="24" t="str">
        <f t="shared" si="212"/>
        <v/>
      </c>
      <c r="AH698" s="24" t="str">
        <f t="shared" si="213"/>
        <v/>
      </c>
      <c r="AI698" s="24" t="str">
        <f t="shared" si="214"/>
        <v/>
      </c>
      <c r="AJ698" s="24" t="str">
        <f t="shared" si="215"/>
        <v/>
      </c>
      <c r="AK698" s="24" t="str">
        <f t="shared" si="216"/>
        <v/>
      </c>
      <c r="AL698" s="24">
        <f t="shared" si="217"/>
        <v>-1</v>
      </c>
      <c r="AM698" s="2" t="str">
        <f t="shared" si="218"/>
        <v/>
      </c>
      <c r="AN698" s="60">
        <f t="shared" si="219"/>
        <v>0</v>
      </c>
    </row>
    <row r="699" spans="21:40" ht="15.5" customHeight="1" x14ac:dyDescent="0.35">
      <c r="U699" s="60" t="str">
        <f t="shared" si="200"/>
        <v/>
      </c>
      <c r="V699" s="60" t="str">
        <f t="shared" si="201"/>
        <v/>
      </c>
      <c r="W699" s="60" t="str">
        <f t="shared" si="202"/>
        <v/>
      </c>
      <c r="X699" s="60" t="str">
        <f t="shared" si="203"/>
        <v/>
      </c>
      <c r="Y699" s="24" t="str">
        <f t="shared" si="204"/>
        <v/>
      </c>
      <c r="Z699" s="24" t="str">
        <f t="shared" si="205"/>
        <v/>
      </c>
      <c r="AA699" s="24" t="str">
        <f t="shared" si="206"/>
        <v/>
      </c>
      <c r="AB699" s="24" t="str">
        <f t="shared" si="207"/>
        <v/>
      </c>
      <c r="AC699" s="24" t="str">
        <f t="shared" si="208"/>
        <v/>
      </c>
      <c r="AD699" s="24" t="str">
        <f t="shared" si="209"/>
        <v/>
      </c>
      <c r="AE699" s="24" t="str">
        <f t="shared" si="210"/>
        <v/>
      </c>
      <c r="AF699" s="24" t="str">
        <f t="shared" si="211"/>
        <v/>
      </c>
      <c r="AG699" s="24" t="str">
        <f t="shared" si="212"/>
        <v/>
      </c>
      <c r="AH699" s="24" t="str">
        <f t="shared" si="213"/>
        <v/>
      </c>
      <c r="AI699" s="24" t="str">
        <f t="shared" si="214"/>
        <v/>
      </c>
      <c r="AJ699" s="24" t="str">
        <f t="shared" si="215"/>
        <v/>
      </c>
      <c r="AK699" s="24" t="str">
        <f t="shared" si="216"/>
        <v/>
      </c>
      <c r="AL699" s="24">
        <f t="shared" si="217"/>
        <v>-1</v>
      </c>
      <c r="AM699" s="2" t="str">
        <f t="shared" si="218"/>
        <v/>
      </c>
      <c r="AN699" s="60">
        <f t="shared" si="219"/>
        <v>0</v>
      </c>
    </row>
    <row r="700" spans="21:40" ht="15.5" customHeight="1" x14ac:dyDescent="0.35">
      <c r="U700" s="60" t="str">
        <f t="shared" si="200"/>
        <v/>
      </c>
      <c r="V700" s="60" t="str">
        <f t="shared" si="201"/>
        <v/>
      </c>
      <c r="W700" s="60" t="str">
        <f t="shared" si="202"/>
        <v/>
      </c>
      <c r="X700" s="60" t="str">
        <f t="shared" si="203"/>
        <v/>
      </c>
      <c r="Y700" s="24" t="str">
        <f t="shared" si="204"/>
        <v/>
      </c>
      <c r="Z700" s="24" t="str">
        <f t="shared" si="205"/>
        <v/>
      </c>
      <c r="AA700" s="24" t="str">
        <f t="shared" si="206"/>
        <v/>
      </c>
      <c r="AB700" s="24" t="str">
        <f t="shared" si="207"/>
        <v/>
      </c>
      <c r="AC700" s="24" t="str">
        <f t="shared" si="208"/>
        <v/>
      </c>
      <c r="AD700" s="24" t="str">
        <f t="shared" si="209"/>
        <v/>
      </c>
      <c r="AE700" s="24" t="str">
        <f t="shared" si="210"/>
        <v/>
      </c>
      <c r="AF700" s="24" t="str">
        <f t="shared" si="211"/>
        <v/>
      </c>
      <c r="AG700" s="24" t="str">
        <f t="shared" si="212"/>
        <v/>
      </c>
      <c r="AH700" s="24" t="str">
        <f t="shared" si="213"/>
        <v/>
      </c>
      <c r="AI700" s="24" t="str">
        <f t="shared" si="214"/>
        <v/>
      </c>
      <c r="AJ700" s="24" t="str">
        <f t="shared" si="215"/>
        <v/>
      </c>
      <c r="AK700" s="24" t="str">
        <f t="shared" si="216"/>
        <v/>
      </c>
      <c r="AL700" s="24">
        <f t="shared" si="217"/>
        <v>-1</v>
      </c>
      <c r="AM700" s="2" t="str">
        <f t="shared" si="218"/>
        <v/>
      </c>
      <c r="AN700" s="60">
        <f t="shared" si="219"/>
        <v>0</v>
      </c>
    </row>
    <row r="701" spans="21:40" ht="15.5" customHeight="1" x14ac:dyDescent="0.35">
      <c r="U701" s="60" t="str">
        <f t="shared" si="200"/>
        <v/>
      </c>
      <c r="V701" s="60" t="str">
        <f t="shared" si="201"/>
        <v/>
      </c>
      <c r="W701" s="60" t="str">
        <f t="shared" si="202"/>
        <v/>
      </c>
      <c r="X701" s="60" t="str">
        <f t="shared" si="203"/>
        <v/>
      </c>
      <c r="Y701" s="24" t="str">
        <f t="shared" si="204"/>
        <v/>
      </c>
      <c r="Z701" s="24" t="str">
        <f t="shared" si="205"/>
        <v/>
      </c>
      <c r="AA701" s="24" t="str">
        <f t="shared" si="206"/>
        <v/>
      </c>
      <c r="AB701" s="24" t="str">
        <f t="shared" si="207"/>
        <v/>
      </c>
      <c r="AC701" s="24" t="str">
        <f t="shared" si="208"/>
        <v/>
      </c>
      <c r="AD701" s="24" t="str">
        <f t="shared" si="209"/>
        <v/>
      </c>
      <c r="AE701" s="24" t="str">
        <f t="shared" si="210"/>
        <v/>
      </c>
      <c r="AF701" s="24" t="str">
        <f t="shared" si="211"/>
        <v/>
      </c>
      <c r="AG701" s="24" t="str">
        <f t="shared" si="212"/>
        <v/>
      </c>
      <c r="AH701" s="24" t="str">
        <f t="shared" si="213"/>
        <v/>
      </c>
      <c r="AI701" s="24" t="str">
        <f t="shared" si="214"/>
        <v/>
      </c>
      <c r="AJ701" s="24" t="str">
        <f t="shared" si="215"/>
        <v/>
      </c>
      <c r="AK701" s="24" t="str">
        <f t="shared" si="216"/>
        <v/>
      </c>
      <c r="AL701" s="24">
        <f t="shared" si="217"/>
        <v>-1</v>
      </c>
      <c r="AM701" s="2" t="str">
        <f t="shared" si="218"/>
        <v/>
      </c>
      <c r="AN701" s="60">
        <f t="shared" si="219"/>
        <v>0</v>
      </c>
    </row>
    <row r="702" spans="21:40" ht="15.5" customHeight="1" x14ac:dyDescent="0.35">
      <c r="U702" s="60" t="str">
        <f t="shared" si="200"/>
        <v/>
      </c>
      <c r="V702" s="60" t="str">
        <f t="shared" si="201"/>
        <v/>
      </c>
      <c r="W702" s="60" t="str">
        <f t="shared" si="202"/>
        <v/>
      </c>
      <c r="X702" s="60" t="str">
        <f t="shared" si="203"/>
        <v/>
      </c>
      <c r="Y702" s="24" t="str">
        <f t="shared" si="204"/>
        <v/>
      </c>
      <c r="Z702" s="24" t="str">
        <f t="shared" si="205"/>
        <v/>
      </c>
      <c r="AA702" s="24" t="str">
        <f t="shared" si="206"/>
        <v/>
      </c>
      <c r="AB702" s="24" t="str">
        <f t="shared" si="207"/>
        <v/>
      </c>
      <c r="AC702" s="24" t="str">
        <f t="shared" si="208"/>
        <v/>
      </c>
      <c r="AD702" s="24" t="str">
        <f t="shared" si="209"/>
        <v/>
      </c>
      <c r="AE702" s="24" t="str">
        <f t="shared" si="210"/>
        <v/>
      </c>
      <c r="AF702" s="24" t="str">
        <f t="shared" si="211"/>
        <v/>
      </c>
      <c r="AG702" s="24" t="str">
        <f t="shared" si="212"/>
        <v/>
      </c>
      <c r="AH702" s="24" t="str">
        <f t="shared" si="213"/>
        <v/>
      </c>
      <c r="AI702" s="24" t="str">
        <f t="shared" si="214"/>
        <v/>
      </c>
      <c r="AJ702" s="24" t="str">
        <f t="shared" si="215"/>
        <v/>
      </c>
      <c r="AK702" s="24" t="str">
        <f t="shared" si="216"/>
        <v/>
      </c>
      <c r="AL702" s="24">
        <f t="shared" si="217"/>
        <v>-1</v>
      </c>
      <c r="AM702" s="2" t="str">
        <f t="shared" si="218"/>
        <v/>
      </c>
      <c r="AN702" s="60">
        <f t="shared" si="219"/>
        <v>0</v>
      </c>
    </row>
    <row r="703" spans="21:40" ht="15.5" customHeight="1" x14ac:dyDescent="0.35">
      <c r="U703" s="60" t="str">
        <f t="shared" si="200"/>
        <v/>
      </c>
      <c r="V703" s="60" t="str">
        <f t="shared" si="201"/>
        <v/>
      </c>
      <c r="W703" s="60" t="str">
        <f t="shared" si="202"/>
        <v/>
      </c>
      <c r="X703" s="60" t="str">
        <f t="shared" si="203"/>
        <v/>
      </c>
      <c r="Y703" s="24" t="str">
        <f t="shared" si="204"/>
        <v/>
      </c>
      <c r="Z703" s="24" t="str">
        <f t="shared" si="205"/>
        <v/>
      </c>
      <c r="AA703" s="24" t="str">
        <f t="shared" si="206"/>
        <v/>
      </c>
      <c r="AB703" s="24" t="str">
        <f t="shared" si="207"/>
        <v/>
      </c>
      <c r="AC703" s="24" t="str">
        <f t="shared" si="208"/>
        <v/>
      </c>
      <c r="AD703" s="24" t="str">
        <f t="shared" si="209"/>
        <v/>
      </c>
      <c r="AE703" s="24" t="str">
        <f t="shared" si="210"/>
        <v/>
      </c>
      <c r="AF703" s="24" t="str">
        <f t="shared" si="211"/>
        <v/>
      </c>
      <c r="AG703" s="24" t="str">
        <f t="shared" si="212"/>
        <v/>
      </c>
      <c r="AH703" s="24" t="str">
        <f t="shared" si="213"/>
        <v/>
      </c>
      <c r="AI703" s="24" t="str">
        <f t="shared" si="214"/>
        <v/>
      </c>
      <c r="AJ703" s="24" t="str">
        <f t="shared" si="215"/>
        <v/>
      </c>
      <c r="AK703" s="24" t="str">
        <f t="shared" si="216"/>
        <v/>
      </c>
      <c r="AL703" s="24">
        <f t="shared" si="217"/>
        <v>-1</v>
      </c>
      <c r="AM703" s="2" t="str">
        <f t="shared" si="218"/>
        <v/>
      </c>
      <c r="AN703" s="60">
        <f t="shared" si="219"/>
        <v>0</v>
      </c>
    </row>
    <row r="704" spans="21:40" ht="15.5" customHeight="1" x14ac:dyDescent="0.35">
      <c r="U704" s="60" t="str">
        <f t="shared" si="200"/>
        <v/>
      </c>
      <c r="V704" s="60" t="str">
        <f t="shared" si="201"/>
        <v/>
      </c>
      <c r="W704" s="60" t="str">
        <f t="shared" si="202"/>
        <v/>
      </c>
      <c r="X704" s="60" t="str">
        <f t="shared" si="203"/>
        <v/>
      </c>
      <c r="Y704" s="24" t="str">
        <f t="shared" si="204"/>
        <v/>
      </c>
      <c r="Z704" s="24" t="str">
        <f t="shared" si="205"/>
        <v/>
      </c>
      <c r="AA704" s="24" t="str">
        <f t="shared" si="206"/>
        <v/>
      </c>
      <c r="AB704" s="24" t="str">
        <f t="shared" si="207"/>
        <v/>
      </c>
      <c r="AC704" s="24" t="str">
        <f t="shared" si="208"/>
        <v/>
      </c>
      <c r="AD704" s="24" t="str">
        <f t="shared" si="209"/>
        <v/>
      </c>
      <c r="AE704" s="24" t="str">
        <f t="shared" si="210"/>
        <v/>
      </c>
      <c r="AF704" s="24" t="str">
        <f t="shared" si="211"/>
        <v/>
      </c>
      <c r="AG704" s="24" t="str">
        <f t="shared" si="212"/>
        <v/>
      </c>
      <c r="AH704" s="24" t="str">
        <f t="shared" si="213"/>
        <v/>
      </c>
      <c r="AI704" s="24" t="str">
        <f t="shared" si="214"/>
        <v/>
      </c>
      <c r="AJ704" s="24" t="str">
        <f t="shared" si="215"/>
        <v/>
      </c>
      <c r="AK704" s="24" t="str">
        <f t="shared" si="216"/>
        <v/>
      </c>
      <c r="AL704" s="24">
        <f t="shared" si="217"/>
        <v>-1</v>
      </c>
      <c r="AM704" s="2" t="str">
        <f t="shared" si="218"/>
        <v/>
      </c>
      <c r="AN704" s="60">
        <f t="shared" si="219"/>
        <v>0</v>
      </c>
    </row>
    <row r="705" spans="21:40" ht="15.5" customHeight="1" x14ac:dyDescent="0.35">
      <c r="U705" s="60" t="str">
        <f t="shared" si="200"/>
        <v/>
      </c>
      <c r="V705" s="60" t="str">
        <f t="shared" si="201"/>
        <v/>
      </c>
      <c r="W705" s="60" t="str">
        <f t="shared" si="202"/>
        <v/>
      </c>
      <c r="X705" s="60" t="str">
        <f t="shared" si="203"/>
        <v/>
      </c>
      <c r="Y705" s="24" t="str">
        <f t="shared" si="204"/>
        <v/>
      </c>
      <c r="Z705" s="24" t="str">
        <f t="shared" si="205"/>
        <v/>
      </c>
      <c r="AA705" s="24" t="str">
        <f t="shared" si="206"/>
        <v/>
      </c>
      <c r="AB705" s="24" t="str">
        <f t="shared" si="207"/>
        <v/>
      </c>
      <c r="AC705" s="24" t="str">
        <f t="shared" si="208"/>
        <v/>
      </c>
      <c r="AD705" s="24" t="str">
        <f t="shared" si="209"/>
        <v/>
      </c>
      <c r="AE705" s="24" t="str">
        <f t="shared" si="210"/>
        <v/>
      </c>
      <c r="AF705" s="24" t="str">
        <f t="shared" si="211"/>
        <v/>
      </c>
      <c r="AG705" s="24" t="str">
        <f t="shared" si="212"/>
        <v/>
      </c>
      <c r="AH705" s="24" t="str">
        <f t="shared" si="213"/>
        <v/>
      </c>
      <c r="AI705" s="24" t="str">
        <f t="shared" si="214"/>
        <v/>
      </c>
      <c r="AJ705" s="24" t="str">
        <f t="shared" si="215"/>
        <v/>
      </c>
      <c r="AK705" s="24" t="str">
        <f t="shared" si="216"/>
        <v/>
      </c>
      <c r="AL705" s="24">
        <f t="shared" si="217"/>
        <v>-1</v>
      </c>
      <c r="AM705" s="2" t="str">
        <f t="shared" si="218"/>
        <v/>
      </c>
      <c r="AN705" s="60">
        <f t="shared" si="219"/>
        <v>0</v>
      </c>
    </row>
    <row r="706" spans="21:40" ht="15.5" customHeight="1" x14ac:dyDescent="0.35">
      <c r="U706" s="60" t="str">
        <f t="shared" si="200"/>
        <v/>
      </c>
      <c r="V706" s="60" t="str">
        <f t="shared" si="201"/>
        <v/>
      </c>
      <c r="W706" s="60" t="str">
        <f t="shared" si="202"/>
        <v/>
      </c>
      <c r="X706" s="60" t="str">
        <f t="shared" si="203"/>
        <v/>
      </c>
      <c r="Y706" s="24" t="str">
        <f t="shared" si="204"/>
        <v/>
      </c>
      <c r="Z706" s="24" t="str">
        <f t="shared" si="205"/>
        <v/>
      </c>
      <c r="AA706" s="24" t="str">
        <f t="shared" si="206"/>
        <v/>
      </c>
      <c r="AB706" s="24" t="str">
        <f t="shared" si="207"/>
        <v/>
      </c>
      <c r="AC706" s="24" t="str">
        <f t="shared" si="208"/>
        <v/>
      </c>
      <c r="AD706" s="24" t="str">
        <f t="shared" si="209"/>
        <v/>
      </c>
      <c r="AE706" s="24" t="str">
        <f t="shared" si="210"/>
        <v/>
      </c>
      <c r="AF706" s="24" t="str">
        <f t="shared" si="211"/>
        <v/>
      </c>
      <c r="AG706" s="24" t="str">
        <f t="shared" si="212"/>
        <v/>
      </c>
      <c r="AH706" s="24" t="str">
        <f t="shared" si="213"/>
        <v/>
      </c>
      <c r="AI706" s="24" t="str">
        <f t="shared" si="214"/>
        <v/>
      </c>
      <c r="AJ706" s="24" t="str">
        <f t="shared" si="215"/>
        <v/>
      </c>
      <c r="AK706" s="24" t="str">
        <f t="shared" si="216"/>
        <v/>
      </c>
      <c r="AL706" s="24">
        <f t="shared" si="217"/>
        <v>-1</v>
      </c>
      <c r="AM706" s="2" t="str">
        <f t="shared" si="218"/>
        <v/>
      </c>
      <c r="AN706" s="60">
        <f t="shared" si="219"/>
        <v>0</v>
      </c>
    </row>
    <row r="707" spans="21:40" ht="15.5" customHeight="1" x14ac:dyDescent="0.35">
      <c r="U707" s="60" t="str">
        <f t="shared" ref="U707:U770" si="220">IF(A707&gt;0,COUNTIF(W707:X707,"&lt;7") + COUNTIF(Z707:AA707,"&lt;7")+COUNTIF(AB707:AE707,"&lt;7"),"")</f>
        <v/>
      </c>
      <c r="V707" s="60" t="str">
        <f t="shared" ref="V707:V770" si="221">IF(A707&gt;0,COUNTIF(W707:X707,"&lt;=8") + COUNTIF(Z707:AA707,"&lt;=8")+COUNTIF(AB707:AE707,"&lt;=8"),"")</f>
        <v/>
      </c>
      <c r="W707" s="60" t="str">
        <f t="shared" ref="W707:W770" si="222">IF(LEN(I707) = 2,INT(RIGHT(I707,1)),"")</f>
        <v/>
      </c>
      <c r="X707" s="60" t="str">
        <f t="shared" ref="X707:X770" si="223">IF(LEN(L707) = 2,INT(RIGHT(L707,1)),"")</f>
        <v/>
      </c>
      <c r="Y707" s="24" t="str">
        <f t="shared" ref="Y707:Y770" si="224">IF(LEN(I707) = 2,IF(A707&gt;0,MIN(W707:X707),""),"")</f>
        <v/>
      </c>
      <c r="Z707" s="24" t="str">
        <f t="shared" ref="Z707:Z770" si="225">IF(LEN(J707)=2,INT(RIGHT(J707,1)),"")</f>
        <v/>
      </c>
      <c r="AA707" s="24" t="str">
        <f t="shared" ref="AA707:AA770" si="226">IF(LEN(K707) = 2,INT(RIGHT(K707,1)),"")</f>
        <v/>
      </c>
      <c r="AB707" s="24" t="str">
        <f t="shared" ref="AB707:AB770" si="227">IF(LEN(N707)=2,INT(RIGHT(N707,1)),"")</f>
        <v/>
      </c>
      <c r="AC707" s="24" t="str">
        <f t="shared" ref="AC707:AC770" si="228">IF(LEN(P707) = 2,INT(RIGHT(P707,1)),"")</f>
        <v/>
      </c>
      <c r="AD707" s="24" t="str">
        <f t="shared" ref="AD707:AD770" si="229">IF(LEN(R707)=2,INT(RIGHT(R707,1)),"")</f>
        <v/>
      </c>
      <c r="AE707" s="24" t="str">
        <f t="shared" ref="AE707:AE770" si="230">IF(LEN(T707)=2,INT(RIGHT(T707,1)),"")</f>
        <v/>
      </c>
      <c r="AF707" s="24" t="str">
        <f t="shared" ref="AF707:AF770" si="231">IF(A707&gt;0,COUNTIF(Y707:AA707,"&lt;7"),"")</f>
        <v/>
      </c>
      <c r="AG707" s="24" t="str">
        <f t="shared" ref="AG707:AG770" si="232">IF(A707&gt;0,IF(COUNTIF(AB707:AE707,"&lt;7")&gt;3,3,COUNTIF(AB707:AE707,"&lt;7")),"")</f>
        <v/>
      </c>
      <c r="AH707" s="24" t="str">
        <f t="shared" ref="AH707:AH770" si="233">IF(A707&gt;0,AF707+AG707,"")</f>
        <v/>
      </c>
      <c r="AI707" s="24" t="str">
        <f t="shared" ref="AI707:AI770" si="234">IF(A707&gt;0,COUNTIF(Y707:AA707,"&lt;9"),"")</f>
        <v/>
      </c>
      <c r="AJ707" s="24" t="str">
        <f t="shared" ref="AJ707:AJ770" si="235">IF(A707&gt;0,IF(COUNTIF(AB707:AE707,"&lt;=8")&gt;3,3,COUNTIF(AB707:AE707,"&lt;=8")),"")</f>
        <v/>
      </c>
      <c r="AK707" s="24" t="str">
        <f t="shared" ref="AK707:AK770" si="236">IF(A707&gt;0,AI707+AJ707,"")</f>
        <v/>
      </c>
      <c r="AL707" s="24">
        <f t="shared" ref="AL707:AL770" si="237">COUNTIF(Y707:AE707,"&gt;0")-1</f>
        <v>-1</v>
      </c>
      <c r="AM707" s="2" t="str">
        <f t="shared" ref="AM707:AM770" si="238">IF(AL707&gt;=6,IF(A707&gt;0,IF(AE707&lt;&gt;"",SUM(Y707:AA707) + SUM(AB707:AE707)-MAX(AB707:AE707),SUM(Y707:AA707) + SUM(AB707:AE707)),""),"")</f>
        <v/>
      </c>
      <c r="AN707" s="60">
        <f t="shared" ref="AN707:AN770" si="239">COUNTIF(I707:L707,"A1")+COUNTIF(N707,"A1")+COUNTIF(P707,"A1")+COUNTIF(R707,"A1")+COUNTIF(T707,"A1")</f>
        <v>0</v>
      </c>
    </row>
    <row r="708" spans="21:40" ht="15.5" customHeight="1" x14ac:dyDescent="0.35">
      <c r="U708" s="60" t="str">
        <f t="shared" si="220"/>
        <v/>
      </c>
      <c r="V708" s="60" t="str">
        <f t="shared" si="221"/>
        <v/>
      </c>
      <c r="W708" s="60" t="str">
        <f t="shared" si="222"/>
        <v/>
      </c>
      <c r="X708" s="60" t="str">
        <f t="shared" si="223"/>
        <v/>
      </c>
      <c r="Y708" s="24" t="str">
        <f t="shared" si="224"/>
        <v/>
      </c>
      <c r="Z708" s="24" t="str">
        <f t="shared" si="225"/>
        <v/>
      </c>
      <c r="AA708" s="24" t="str">
        <f t="shared" si="226"/>
        <v/>
      </c>
      <c r="AB708" s="24" t="str">
        <f t="shared" si="227"/>
        <v/>
      </c>
      <c r="AC708" s="24" t="str">
        <f t="shared" si="228"/>
        <v/>
      </c>
      <c r="AD708" s="24" t="str">
        <f t="shared" si="229"/>
        <v/>
      </c>
      <c r="AE708" s="24" t="str">
        <f t="shared" si="230"/>
        <v/>
      </c>
      <c r="AF708" s="24" t="str">
        <f t="shared" si="231"/>
        <v/>
      </c>
      <c r="AG708" s="24" t="str">
        <f t="shared" si="232"/>
        <v/>
      </c>
      <c r="AH708" s="24" t="str">
        <f t="shared" si="233"/>
        <v/>
      </c>
      <c r="AI708" s="24" t="str">
        <f t="shared" si="234"/>
        <v/>
      </c>
      <c r="AJ708" s="24" t="str">
        <f t="shared" si="235"/>
        <v/>
      </c>
      <c r="AK708" s="24" t="str">
        <f t="shared" si="236"/>
        <v/>
      </c>
      <c r="AL708" s="24">
        <f t="shared" si="237"/>
        <v>-1</v>
      </c>
      <c r="AM708" s="2" t="str">
        <f t="shared" si="238"/>
        <v/>
      </c>
      <c r="AN708" s="60">
        <f t="shared" si="239"/>
        <v>0</v>
      </c>
    </row>
    <row r="709" spans="21:40" ht="15.5" customHeight="1" x14ac:dyDescent="0.35">
      <c r="U709" s="60" t="str">
        <f t="shared" si="220"/>
        <v/>
      </c>
      <c r="V709" s="60" t="str">
        <f t="shared" si="221"/>
        <v/>
      </c>
      <c r="W709" s="60" t="str">
        <f t="shared" si="222"/>
        <v/>
      </c>
      <c r="X709" s="60" t="str">
        <f t="shared" si="223"/>
        <v/>
      </c>
      <c r="Y709" s="24" t="str">
        <f t="shared" si="224"/>
        <v/>
      </c>
      <c r="Z709" s="24" t="str">
        <f t="shared" si="225"/>
        <v/>
      </c>
      <c r="AA709" s="24" t="str">
        <f t="shared" si="226"/>
        <v/>
      </c>
      <c r="AB709" s="24" t="str">
        <f t="shared" si="227"/>
        <v/>
      </c>
      <c r="AC709" s="24" t="str">
        <f t="shared" si="228"/>
        <v/>
      </c>
      <c r="AD709" s="24" t="str">
        <f t="shared" si="229"/>
        <v/>
      </c>
      <c r="AE709" s="24" t="str">
        <f t="shared" si="230"/>
        <v/>
      </c>
      <c r="AF709" s="24" t="str">
        <f t="shared" si="231"/>
        <v/>
      </c>
      <c r="AG709" s="24" t="str">
        <f t="shared" si="232"/>
        <v/>
      </c>
      <c r="AH709" s="24" t="str">
        <f t="shared" si="233"/>
        <v/>
      </c>
      <c r="AI709" s="24" t="str">
        <f t="shared" si="234"/>
        <v/>
      </c>
      <c r="AJ709" s="24" t="str">
        <f t="shared" si="235"/>
        <v/>
      </c>
      <c r="AK709" s="24" t="str">
        <f t="shared" si="236"/>
        <v/>
      </c>
      <c r="AL709" s="24">
        <f t="shared" si="237"/>
        <v>-1</v>
      </c>
      <c r="AM709" s="2" t="str">
        <f t="shared" si="238"/>
        <v/>
      </c>
      <c r="AN709" s="60">
        <f t="shared" si="239"/>
        <v>0</v>
      </c>
    </row>
    <row r="710" spans="21:40" ht="15.5" customHeight="1" x14ac:dyDescent="0.35">
      <c r="U710" s="60" t="str">
        <f t="shared" si="220"/>
        <v/>
      </c>
      <c r="V710" s="60" t="str">
        <f t="shared" si="221"/>
        <v/>
      </c>
      <c r="W710" s="60" t="str">
        <f t="shared" si="222"/>
        <v/>
      </c>
      <c r="X710" s="60" t="str">
        <f t="shared" si="223"/>
        <v/>
      </c>
      <c r="Y710" s="24" t="str">
        <f t="shared" si="224"/>
        <v/>
      </c>
      <c r="Z710" s="24" t="str">
        <f t="shared" si="225"/>
        <v/>
      </c>
      <c r="AA710" s="24" t="str">
        <f t="shared" si="226"/>
        <v/>
      </c>
      <c r="AB710" s="24" t="str">
        <f t="shared" si="227"/>
        <v/>
      </c>
      <c r="AC710" s="24" t="str">
        <f t="shared" si="228"/>
        <v/>
      </c>
      <c r="AD710" s="24" t="str">
        <f t="shared" si="229"/>
        <v/>
      </c>
      <c r="AE710" s="24" t="str">
        <f t="shared" si="230"/>
        <v/>
      </c>
      <c r="AF710" s="24" t="str">
        <f t="shared" si="231"/>
        <v/>
      </c>
      <c r="AG710" s="24" t="str">
        <f t="shared" si="232"/>
        <v/>
      </c>
      <c r="AH710" s="24" t="str">
        <f t="shared" si="233"/>
        <v/>
      </c>
      <c r="AI710" s="24" t="str">
        <f t="shared" si="234"/>
        <v/>
      </c>
      <c r="AJ710" s="24" t="str">
        <f t="shared" si="235"/>
        <v/>
      </c>
      <c r="AK710" s="24" t="str">
        <f t="shared" si="236"/>
        <v/>
      </c>
      <c r="AL710" s="24">
        <f t="shared" si="237"/>
        <v>-1</v>
      </c>
      <c r="AM710" s="2" t="str">
        <f t="shared" si="238"/>
        <v/>
      </c>
      <c r="AN710" s="60">
        <f t="shared" si="239"/>
        <v>0</v>
      </c>
    </row>
    <row r="711" spans="21:40" ht="15.5" customHeight="1" x14ac:dyDescent="0.35">
      <c r="U711" s="60" t="str">
        <f t="shared" si="220"/>
        <v/>
      </c>
      <c r="V711" s="60" t="str">
        <f t="shared" si="221"/>
        <v/>
      </c>
      <c r="W711" s="60" t="str">
        <f t="shared" si="222"/>
        <v/>
      </c>
      <c r="X711" s="60" t="str">
        <f t="shared" si="223"/>
        <v/>
      </c>
      <c r="Y711" s="24" t="str">
        <f t="shared" si="224"/>
        <v/>
      </c>
      <c r="Z711" s="24" t="str">
        <f t="shared" si="225"/>
        <v/>
      </c>
      <c r="AA711" s="24" t="str">
        <f t="shared" si="226"/>
        <v/>
      </c>
      <c r="AB711" s="24" t="str">
        <f t="shared" si="227"/>
        <v/>
      </c>
      <c r="AC711" s="24" t="str">
        <f t="shared" si="228"/>
        <v/>
      </c>
      <c r="AD711" s="24" t="str">
        <f t="shared" si="229"/>
        <v/>
      </c>
      <c r="AE711" s="24" t="str">
        <f t="shared" si="230"/>
        <v/>
      </c>
      <c r="AF711" s="24" t="str">
        <f t="shared" si="231"/>
        <v/>
      </c>
      <c r="AG711" s="24" t="str">
        <f t="shared" si="232"/>
        <v/>
      </c>
      <c r="AH711" s="24" t="str">
        <f t="shared" si="233"/>
        <v/>
      </c>
      <c r="AI711" s="24" t="str">
        <f t="shared" si="234"/>
        <v/>
      </c>
      <c r="AJ711" s="24" t="str">
        <f t="shared" si="235"/>
        <v/>
      </c>
      <c r="AK711" s="24" t="str">
        <f t="shared" si="236"/>
        <v/>
      </c>
      <c r="AL711" s="24">
        <f t="shared" si="237"/>
        <v>-1</v>
      </c>
      <c r="AM711" s="2" t="str">
        <f t="shared" si="238"/>
        <v/>
      </c>
      <c r="AN711" s="60">
        <f t="shared" si="239"/>
        <v>0</v>
      </c>
    </row>
    <row r="712" spans="21:40" ht="15.5" customHeight="1" x14ac:dyDescent="0.35">
      <c r="U712" s="60" t="str">
        <f t="shared" si="220"/>
        <v/>
      </c>
      <c r="V712" s="60" t="str">
        <f t="shared" si="221"/>
        <v/>
      </c>
      <c r="W712" s="60" t="str">
        <f t="shared" si="222"/>
        <v/>
      </c>
      <c r="X712" s="60" t="str">
        <f t="shared" si="223"/>
        <v/>
      </c>
      <c r="Y712" s="24" t="str">
        <f t="shared" si="224"/>
        <v/>
      </c>
      <c r="Z712" s="24" t="str">
        <f t="shared" si="225"/>
        <v/>
      </c>
      <c r="AA712" s="24" t="str">
        <f t="shared" si="226"/>
        <v/>
      </c>
      <c r="AB712" s="24" t="str">
        <f t="shared" si="227"/>
        <v/>
      </c>
      <c r="AC712" s="24" t="str">
        <f t="shared" si="228"/>
        <v/>
      </c>
      <c r="AD712" s="24" t="str">
        <f t="shared" si="229"/>
        <v/>
      </c>
      <c r="AE712" s="24" t="str">
        <f t="shared" si="230"/>
        <v/>
      </c>
      <c r="AF712" s="24" t="str">
        <f t="shared" si="231"/>
        <v/>
      </c>
      <c r="AG712" s="24" t="str">
        <f t="shared" si="232"/>
        <v/>
      </c>
      <c r="AH712" s="24" t="str">
        <f t="shared" si="233"/>
        <v/>
      </c>
      <c r="AI712" s="24" t="str">
        <f t="shared" si="234"/>
        <v/>
      </c>
      <c r="AJ712" s="24" t="str">
        <f t="shared" si="235"/>
        <v/>
      </c>
      <c r="AK712" s="24" t="str">
        <f t="shared" si="236"/>
        <v/>
      </c>
      <c r="AL712" s="24">
        <f t="shared" si="237"/>
        <v>-1</v>
      </c>
      <c r="AM712" s="2" t="str">
        <f t="shared" si="238"/>
        <v/>
      </c>
      <c r="AN712" s="60">
        <f t="shared" si="239"/>
        <v>0</v>
      </c>
    </row>
    <row r="713" spans="21:40" ht="15.5" customHeight="1" x14ac:dyDescent="0.35">
      <c r="U713" s="60" t="str">
        <f t="shared" si="220"/>
        <v/>
      </c>
      <c r="V713" s="60" t="str">
        <f t="shared" si="221"/>
        <v/>
      </c>
      <c r="W713" s="60" t="str">
        <f t="shared" si="222"/>
        <v/>
      </c>
      <c r="X713" s="60" t="str">
        <f t="shared" si="223"/>
        <v/>
      </c>
      <c r="Y713" s="24" t="str">
        <f t="shared" si="224"/>
        <v/>
      </c>
      <c r="Z713" s="24" t="str">
        <f t="shared" si="225"/>
        <v/>
      </c>
      <c r="AA713" s="24" t="str">
        <f t="shared" si="226"/>
        <v/>
      </c>
      <c r="AB713" s="24" t="str">
        <f t="shared" si="227"/>
        <v/>
      </c>
      <c r="AC713" s="24" t="str">
        <f t="shared" si="228"/>
        <v/>
      </c>
      <c r="AD713" s="24" t="str">
        <f t="shared" si="229"/>
        <v/>
      </c>
      <c r="AE713" s="24" t="str">
        <f t="shared" si="230"/>
        <v/>
      </c>
      <c r="AF713" s="24" t="str">
        <f t="shared" si="231"/>
        <v/>
      </c>
      <c r="AG713" s="24" t="str">
        <f t="shared" si="232"/>
        <v/>
      </c>
      <c r="AH713" s="24" t="str">
        <f t="shared" si="233"/>
        <v/>
      </c>
      <c r="AI713" s="24" t="str">
        <f t="shared" si="234"/>
        <v/>
      </c>
      <c r="AJ713" s="24" t="str">
        <f t="shared" si="235"/>
        <v/>
      </c>
      <c r="AK713" s="24" t="str">
        <f t="shared" si="236"/>
        <v/>
      </c>
      <c r="AL713" s="24">
        <f t="shared" si="237"/>
        <v>-1</v>
      </c>
      <c r="AM713" s="2" t="str">
        <f t="shared" si="238"/>
        <v/>
      </c>
      <c r="AN713" s="60">
        <f t="shared" si="239"/>
        <v>0</v>
      </c>
    </row>
    <row r="714" spans="21:40" ht="15.5" customHeight="1" x14ac:dyDescent="0.35">
      <c r="U714" s="60" t="str">
        <f t="shared" si="220"/>
        <v/>
      </c>
      <c r="V714" s="60" t="str">
        <f t="shared" si="221"/>
        <v/>
      </c>
      <c r="W714" s="60" t="str">
        <f t="shared" si="222"/>
        <v/>
      </c>
      <c r="X714" s="60" t="str">
        <f t="shared" si="223"/>
        <v/>
      </c>
      <c r="Y714" s="24" t="str">
        <f t="shared" si="224"/>
        <v/>
      </c>
      <c r="Z714" s="24" t="str">
        <f t="shared" si="225"/>
        <v/>
      </c>
      <c r="AA714" s="24" t="str">
        <f t="shared" si="226"/>
        <v/>
      </c>
      <c r="AB714" s="24" t="str">
        <f t="shared" si="227"/>
        <v/>
      </c>
      <c r="AC714" s="24" t="str">
        <f t="shared" si="228"/>
        <v/>
      </c>
      <c r="AD714" s="24" t="str">
        <f t="shared" si="229"/>
        <v/>
      </c>
      <c r="AE714" s="24" t="str">
        <f t="shared" si="230"/>
        <v/>
      </c>
      <c r="AF714" s="24" t="str">
        <f t="shared" si="231"/>
        <v/>
      </c>
      <c r="AG714" s="24" t="str">
        <f t="shared" si="232"/>
        <v/>
      </c>
      <c r="AH714" s="24" t="str">
        <f t="shared" si="233"/>
        <v/>
      </c>
      <c r="AI714" s="24" t="str">
        <f t="shared" si="234"/>
        <v/>
      </c>
      <c r="AJ714" s="24" t="str">
        <f t="shared" si="235"/>
        <v/>
      </c>
      <c r="AK714" s="24" t="str">
        <f t="shared" si="236"/>
        <v/>
      </c>
      <c r="AL714" s="24">
        <f t="shared" si="237"/>
        <v>-1</v>
      </c>
      <c r="AM714" s="2" t="str">
        <f t="shared" si="238"/>
        <v/>
      </c>
      <c r="AN714" s="60">
        <f t="shared" si="239"/>
        <v>0</v>
      </c>
    </row>
    <row r="715" spans="21:40" ht="15.5" customHeight="1" x14ac:dyDescent="0.35">
      <c r="U715" s="60" t="str">
        <f t="shared" si="220"/>
        <v/>
      </c>
      <c r="V715" s="60" t="str">
        <f t="shared" si="221"/>
        <v/>
      </c>
      <c r="W715" s="60" t="str">
        <f t="shared" si="222"/>
        <v/>
      </c>
      <c r="X715" s="60" t="str">
        <f t="shared" si="223"/>
        <v/>
      </c>
      <c r="Y715" s="24" t="str">
        <f t="shared" si="224"/>
        <v/>
      </c>
      <c r="Z715" s="24" t="str">
        <f t="shared" si="225"/>
        <v/>
      </c>
      <c r="AA715" s="24" t="str">
        <f t="shared" si="226"/>
        <v/>
      </c>
      <c r="AB715" s="24" t="str">
        <f t="shared" si="227"/>
        <v/>
      </c>
      <c r="AC715" s="24" t="str">
        <f t="shared" si="228"/>
        <v/>
      </c>
      <c r="AD715" s="24" t="str">
        <f t="shared" si="229"/>
        <v/>
      </c>
      <c r="AE715" s="24" t="str">
        <f t="shared" si="230"/>
        <v/>
      </c>
      <c r="AF715" s="24" t="str">
        <f t="shared" si="231"/>
        <v/>
      </c>
      <c r="AG715" s="24" t="str">
        <f t="shared" si="232"/>
        <v/>
      </c>
      <c r="AH715" s="24" t="str">
        <f t="shared" si="233"/>
        <v/>
      </c>
      <c r="AI715" s="24" t="str">
        <f t="shared" si="234"/>
        <v/>
      </c>
      <c r="AJ715" s="24" t="str">
        <f t="shared" si="235"/>
        <v/>
      </c>
      <c r="AK715" s="24" t="str">
        <f t="shared" si="236"/>
        <v/>
      </c>
      <c r="AL715" s="24">
        <f t="shared" si="237"/>
        <v>-1</v>
      </c>
      <c r="AM715" s="2" t="str">
        <f t="shared" si="238"/>
        <v/>
      </c>
      <c r="AN715" s="60">
        <f t="shared" si="239"/>
        <v>0</v>
      </c>
    </row>
    <row r="716" spans="21:40" ht="15.5" customHeight="1" x14ac:dyDescent="0.35">
      <c r="U716" s="60" t="str">
        <f t="shared" si="220"/>
        <v/>
      </c>
      <c r="V716" s="60" t="str">
        <f t="shared" si="221"/>
        <v/>
      </c>
      <c r="W716" s="60" t="str">
        <f t="shared" si="222"/>
        <v/>
      </c>
      <c r="X716" s="60" t="str">
        <f t="shared" si="223"/>
        <v/>
      </c>
      <c r="Y716" s="24" t="str">
        <f t="shared" si="224"/>
        <v/>
      </c>
      <c r="Z716" s="24" t="str">
        <f t="shared" si="225"/>
        <v/>
      </c>
      <c r="AA716" s="24" t="str">
        <f t="shared" si="226"/>
        <v/>
      </c>
      <c r="AB716" s="24" t="str">
        <f t="shared" si="227"/>
        <v/>
      </c>
      <c r="AC716" s="24" t="str">
        <f t="shared" si="228"/>
        <v/>
      </c>
      <c r="AD716" s="24" t="str">
        <f t="shared" si="229"/>
        <v/>
      </c>
      <c r="AE716" s="24" t="str">
        <f t="shared" si="230"/>
        <v/>
      </c>
      <c r="AF716" s="24" t="str">
        <f t="shared" si="231"/>
        <v/>
      </c>
      <c r="AG716" s="24" t="str">
        <f t="shared" si="232"/>
        <v/>
      </c>
      <c r="AH716" s="24" t="str">
        <f t="shared" si="233"/>
        <v/>
      </c>
      <c r="AI716" s="24" t="str">
        <f t="shared" si="234"/>
        <v/>
      </c>
      <c r="AJ716" s="24" t="str">
        <f t="shared" si="235"/>
        <v/>
      </c>
      <c r="AK716" s="24" t="str">
        <f t="shared" si="236"/>
        <v/>
      </c>
      <c r="AL716" s="24">
        <f t="shared" si="237"/>
        <v>-1</v>
      </c>
      <c r="AM716" s="2" t="str">
        <f t="shared" si="238"/>
        <v/>
      </c>
      <c r="AN716" s="60">
        <f t="shared" si="239"/>
        <v>0</v>
      </c>
    </row>
    <row r="717" spans="21:40" ht="15.5" customHeight="1" x14ac:dyDescent="0.35">
      <c r="U717" s="60" t="str">
        <f t="shared" si="220"/>
        <v/>
      </c>
      <c r="V717" s="60" t="str">
        <f t="shared" si="221"/>
        <v/>
      </c>
      <c r="W717" s="60" t="str">
        <f t="shared" si="222"/>
        <v/>
      </c>
      <c r="X717" s="60" t="str">
        <f t="shared" si="223"/>
        <v/>
      </c>
      <c r="Y717" s="24" t="str">
        <f t="shared" si="224"/>
        <v/>
      </c>
      <c r="Z717" s="24" t="str">
        <f t="shared" si="225"/>
        <v/>
      </c>
      <c r="AA717" s="24" t="str">
        <f t="shared" si="226"/>
        <v/>
      </c>
      <c r="AB717" s="24" t="str">
        <f t="shared" si="227"/>
        <v/>
      </c>
      <c r="AC717" s="24" t="str">
        <f t="shared" si="228"/>
        <v/>
      </c>
      <c r="AD717" s="24" t="str">
        <f t="shared" si="229"/>
        <v/>
      </c>
      <c r="AE717" s="24" t="str">
        <f t="shared" si="230"/>
        <v/>
      </c>
      <c r="AF717" s="24" t="str">
        <f t="shared" si="231"/>
        <v/>
      </c>
      <c r="AG717" s="24" t="str">
        <f t="shared" si="232"/>
        <v/>
      </c>
      <c r="AH717" s="24" t="str">
        <f t="shared" si="233"/>
        <v/>
      </c>
      <c r="AI717" s="24" t="str">
        <f t="shared" si="234"/>
        <v/>
      </c>
      <c r="AJ717" s="24" t="str">
        <f t="shared" si="235"/>
        <v/>
      </c>
      <c r="AK717" s="24" t="str">
        <f t="shared" si="236"/>
        <v/>
      </c>
      <c r="AL717" s="24">
        <f t="shared" si="237"/>
        <v>-1</v>
      </c>
      <c r="AM717" s="2" t="str">
        <f t="shared" si="238"/>
        <v/>
      </c>
      <c r="AN717" s="60">
        <f t="shared" si="239"/>
        <v>0</v>
      </c>
    </row>
    <row r="718" spans="21:40" ht="15.5" customHeight="1" x14ac:dyDescent="0.35">
      <c r="U718" s="60" t="str">
        <f t="shared" si="220"/>
        <v/>
      </c>
      <c r="V718" s="60" t="str">
        <f t="shared" si="221"/>
        <v/>
      </c>
      <c r="W718" s="60" t="str">
        <f t="shared" si="222"/>
        <v/>
      </c>
      <c r="X718" s="60" t="str">
        <f t="shared" si="223"/>
        <v/>
      </c>
      <c r="Y718" s="24" t="str">
        <f t="shared" si="224"/>
        <v/>
      </c>
      <c r="Z718" s="24" t="str">
        <f t="shared" si="225"/>
        <v/>
      </c>
      <c r="AA718" s="24" t="str">
        <f t="shared" si="226"/>
        <v/>
      </c>
      <c r="AB718" s="24" t="str">
        <f t="shared" si="227"/>
        <v/>
      </c>
      <c r="AC718" s="24" t="str">
        <f t="shared" si="228"/>
        <v/>
      </c>
      <c r="AD718" s="24" t="str">
        <f t="shared" si="229"/>
        <v/>
      </c>
      <c r="AE718" s="24" t="str">
        <f t="shared" si="230"/>
        <v/>
      </c>
      <c r="AF718" s="24" t="str">
        <f t="shared" si="231"/>
        <v/>
      </c>
      <c r="AG718" s="24" t="str">
        <f t="shared" si="232"/>
        <v/>
      </c>
      <c r="AH718" s="24" t="str">
        <f t="shared" si="233"/>
        <v/>
      </c>
      <c r="AI718" s="24" t="str">
        <f t="shared" si="234"/>
        <v/>
      </c>
      <c r="AJ718" s="24" t="str">
        <f t="shared" si="235"/>
        <v/>
      </c>
      <c r="AK718" s="24" t="str">
        <f t="shared" si="236"/>
        <v/>
      </c>
      <c r="AL718" s="24">
        <f t="shared" si="237"/>
        <v>-1</v>
      </c>
      <c r="AM718" s="2" t="str">
        <f t="shared" si="238"/>
        <v/>
      </c>
      <c r="AN718" s="60">
        <f t="shared" si="239"/>
        <v>0</v>
      </c>
    </row>
    <row r="719" spans="21:40" ht="15.5" customHeight="1" x14ac:dyDescent="0.35">
      <c r="U719" s="60" t="str">
        <f t="shared" si="220"/>
        <v/>
      </c>
      <c r="V719" s="60" t="str">
        <f t="shared" si="221"/>
        <v/>
      </c>
      <c r="W719" s="60" t="str">
        <f t="shared" si="222"/>
        <v/>
      </c>
      <c r="X719" s="60" t="str">
        <f t="shared" si="223"/>
        <v/>
      </c>
      <c r="Y719" s="24" t="str">
        <f t="shared" si="224"/>
        <v/>
      </c>
      <c r="Z719" s="24" t="str">
        <f t="shared" si="225"/>
        <v/>
      </c>
      <c r="AA719" s="24" t="str">
        <f t="shared" si="226"/>
        <v/>
      </c>
      <c r="AB719" s="24" t="str">
        <f t="shared" si="227"/>
        <v/>
      </c>
      <c r="AC719" s="24" t="str">
        <f t="shared" si="228"/>
        <v/>
      </c>
      <c r="AD719" s="24" t="str">
        <f t="shared" si="229"/>
        <v/>
      </c>
      <c r="AE719" s="24" t="str">
        <f t="shared" si="230"/>
        <v/>
      </c>
      <c r="AF719" s="24" t="str">
        <f t="shared" si="231"/>
        <v/>
      </c>
      <c r="AG719" s="24" t="str">
        <f t="shared" si="232"/>
        <v/>
      </c>
      <c r="AH719" s="24" t="str">
        <f t="shared" si="233"/>
        <v/>
      </c>
      <c r="AI719" s="24" t="str">
        <f t="shared" si="234"/>
        <v/>
      </c>
      <c r="AJ719" s="24" t="str">
        <f t="shared" si="235"/>
        <v/>
      </c>
      <c r="AK719" s="24" t="str">
        <f t="shared" si="236"/>
        <v/>
      </c>
      <c r="AL719" s="24">
        <f t="shared" si="237"/>
        <v>-1</v>
      </c>
      <c r="AM719" s="2" t="str">
        <f t="shared" si="238"/>
        <v/>
      </c>
      <c r="AN719" s="60">
        <f t="shared" si="239"/>
        <v>0</v>
      </c>
    </row>
    <row r="720" spans="21:40" ht="15.5" customHeight="1" x14ac:dyDescent="0.35">
      <c r="U720" s="60" t="str">
        <f t="shared" si="220"/>
        <v/>
      </c>
      <c r="V720" s="60" t="str">
        <f t="shared" si="221"/>
        <v/>
      </c>
      <c r="W720" s="60" t="str">
        <f t="shared" si="222"/>
        <v/>
      </c>
      <c r="X720" s="60" t="str">
        <f t="shared" si="223"/>
        <v/>
      </c>
      <c r="Y720" s="24" t="str">
        <f t="shared" si="224"/>
        <v/>
      </c>
      <c r="Z720" s="24" t="str">
        <f t="shared" si="225"/>
        <v/>
      </c>
      <c r="AA720" s="24" t="str">
        <f t="shared" si="226"/>
        <v/>
      </c>
      <c r="AB720" s="24" t="str">
        <f t="shared" si="227"/>
        <v/>
      </c>
      <c r="AC720" s="24" t="str">
        <f t="shared" si="228"/>
        <v/>
      </c>
      <c r="AD720" s="24" t="str">
        <f t="shared" si="229"/>
        <v/>
      </c>
      <c r="AE720" s="24" t="str">
        <f t="shared" si="230"/>
        <v/>
      </c>
      <c r="AF720" s="24" t="str">
        <f t="shared" si="231"/>
        <v/>
      </c>
      <c r="AG720" s="24" t="str">
        <f t="shared" si="232"/>
        <v/>
      </c>
      <c r="AH720" s="24" t="str">
        <f t="shared" si="233"/>
        <v/>
      </c>
      <c r="AI720" s="24" t="str">
        <f t="shared" si="234"/>
        <v/>
      </c>
      <c r="AJ720" s="24" t="str">
        <f t="shared" si="235"/>
        <v/>
      </c>
      <c r="AK720" s="24" t="str">
        <f t="shared" si="236"/>
        <v/>
      </c>
      <c r="AL720" s="24">
        <f t="shared" si="237"/>
        <v>-1</v>
      </c>
      <c r="AM720" s="2" t="str">
        <f t="shared" si="238"/>
        <v/>
      </c>
      <c r="AN720" s="60">
        <f t="shared" si="239"/>
        <v>0</v>
      </c>
    </row>
    <row r="721" spans="21:40" ht="15.5" customHeight="1" x14ac:dyDescent="0.35">
      <c r="U721" s="60" t="str">
        <f t="shared" si="220"/>
        <v/>
      </c>
      <c r="V721" s="60" t="str">
        <f t="shared" si="221"/>
        <v/>
      </c>
      <c r="W721" s="60" t="str">
        <f t="shared" si="222"/>
        <v/>
      </c>
      <c r="X721" s="60" t="str">
        <f t="shared" si="223"/>
        <v/>
      </c>
      <c r="Y721" s="24" t="str">
        <f t="shared" si="224"/>
        <v/>
      </c>
      <c r="Z721" s="24" t="str">
        <f t="shared" si="225"/>
        <v/>
      </c>
      <c r="AA721" s="24" t="str">
        <f t="shared" si="226"/>
        <v/>
      </c>
      <c r="AB721" s="24" t="str">
        <f t="shared" si="227"/>
        <v/>
      </c>
      <c r="AC721" s="24" t="str">
        <f t="shared" si="228"/>
        <v/>
      </c>
      <c r="AD721" s="24" t="str">
        <f t="shared" si="229"/>
        <v/>
      </c>
      <c r="AE721" s="24" t="str">
        <f t="shared" si="230"/>
        <v/>
      </c>
      <c r="AF721" s="24" t="str">
        <f t="shared" si="231"/>
        <v/>
      </c>
      <c r="AG721" s="24" t="str">
        <f t="shared" si="232"/>
        <v/>
      </c>
      <c r="AH721" s="24" t="str">
        <f t="shared" si="233"/>
        <v/>
      </c>
      <c r="AI721" s="24" t="str">
        <f t="shared" si="234"/>
        <v/>
      </c>
      <c r="AJ721" s="24" t="str">
        <f t="shared" si="235"/>
        <v/>
      </c>
      <c r="AK721" s="24" t="str">
        <f t="shared" si="236"/>
        <v/>
      </c>
      <c r="AL721" s="24">
        <f t="shared" si="237"/>
        <v>-1</v>
      </c>
      <c r="AM721" s="2" t="str">
        <f t="shared" si="238"/>
        <v/>
      </c>
      <c r="AN721" s="60">
        <f t="shared" si="239"/>
        <v>0</v>
      </c>
    </row>
    <row r="722" spans="21:40" ht="15.5" customHeight="1" x14ac:dyDescent="0.35">
      <c r="U722" s="60" t="str">
        <f t="shared" si="220"/>
        <v/>
      </c>
      <c r="V722" s="60" t="str">
        <f t="shared" si="221"/>
        <v/>
      </c>
      <c r="W722" s="60" t="str">
        <f t="shared" si="222"/>
        <v/>
      </c>
      <c r="X722" s="60" t="str">
        <f t="shared" si="223"/>
        <v/>
      </c>
      <c r="Y722" s="24" t="str">
        <f t="shared" si="224"/>
        <v/>
      </c>
      <c r="Z722" s="24" t="str">
        <f t="shared" si="225"/>
        <v/>
      </c>
      <c r="AA722" s="24" t="str">
        <f t="shared" si="226"/>
        <v/>
      </c>
      <c r="AB722" s="24" t="str">
        <f t="shared" si="227"/>
        <v/>
      </c>
      <c r="AC722" s="24" t="str">
        <f t="shared" si="228"/>
        <v/>
      </c>
      <c r="AD722" s="24" t="str">
        <f t="shared" si="229"/>
        <v/>
      </c>
      <c r="AE722" s="24" t="str">
        <f t="shared" si="230"/>
        <v/>
      </c>
      <c r="AF722" s="24" t="str">
        <f t="shared" si="231"/>
        <v/>
      </c>
      <c r="AG722" s="24" t="str">
        <f t="shared" si="232"/>
        <v/>
      </c>
      <c r="AH722" s="24" t="str">
        <f t="shared" si="233"/>
        <v/>
      </c>
      <c r="AI722" s="24" t="str">
        <f t="shared" si="234"/>
        <v/>
      </c>
      <c r="AJ722" s="24" t="str">
        <f t="shared" si="235"/>
        <v/>
      </c>
      <c r="AK722" s="24" t="str">
        <f t="shared" si="236"/>
        <v/>
      </c>
      <c r="AL722" s="24">
        <f t="shared" si="237"/>
        <v>-1</v>
      </c>
      <c r="AM722" s="2" t="str">
        <f t="shared" si="238"/>
        <v/>
      </c>
      <c r="AN722" s="60">
        <f t="shared" si="239"/>
        <v>0</v>
      </c>
    </row>
    <row r="723" spans="21:40" ht="15.5" customHeight="1" x14ac:dyDescent="0.35">
      <c r="U723" s="60" t="str">
        <f t="shared" si="220"/>
        <v/>
      </c>
      <c r="V723" s="60" t="str">
        <f t="shared" si="221"/>
        <v/>
      </c>
      <c r="W723" s="60" t="str">
        <f t="shared" si="222"/>
        <v/>
      </c>
      <c r="X723" s="60" t="str">
        <f t="shared" si="223"/>
        <v/>
      </c>
      <c r="Y723" s="24" t="str">
        <f t="shared" si="224"/>
        <v/>
      </c>
      <c r="Z723" s="24" t="str">
        <f t="shared" si="225"/>
        <v/>
      </c>
      <c r="AA723" s="24" t="str">
        <f t="shared" si="226"/>
        <v/>
      </c>
      <c r="AB723" s="24" t="str">
        <f t="shared" si="227"/>
        <v/>
      </c>
      <c r="AC723" s="24" t="str">
        <f t="shared" si="228"/>
        <v/>
      </c>
      <c r="AD723" s="24" t="str">
        <f t="shared" si="229"/>
        <v/>
      </c>
      <c r="AE723" s="24" t="str">
        <f t="shared" si="230"/>
        <v/>
      </c>
      <c r="AF723" s="24" t="str">
        <f t="shared" si="231"/>
        <v/>
      </c>
      <c r="AG723" s="24" t="str">
        <f t="shared" si="232"/>
        <v/>
      </c>
      <c r="AH723" s="24" t="str">
        <f t="shared" si="233"/>
        <v/>
      </c>
      <c r="AI723" s="24" t="str">
        <f t="shared" si="234"/>
        <v/>
      </c>
      <c r="AJ723" s="24" t="str">
        <f t="shared" si="235"/>
        <v/>
      </c>
      <c r="AK723" s="24" t="str">
        <f t="shared" si="236"/>
        <v/>
      </c>
      <c r="AL723" s="24">
        <f t="shared" si="237"/>
        <v>-1</v>
      </c>
      <c r="AM723" s="2" t="str">
        <f t="shared" si="238"/>
        <v/>
      </c>
      <c r="AN723" s="60">
        <f t="shared" si="239"/>
        <v>0</v>
      </c>
    </row>
    <row r="724" spans="21:40" ht="15.5" customHeight="1" x14ac:dyDescent="0.35">
      <c r="U724" s="60" t="str">
        <f t="shared" si="220"/>
        <v/>
      </c>
      <c r="V724" s="60" t="str">
        <f t="shared" si="221"/>
        <v/>
      </c>
      <c r="W724" s="60" t="str">
        <f t="shared" si="222"/>
        <v/>
      </c>
      <c r="X724" s="60" t="str">
        <f t="shared" si="223"/>
        <v/>
      </c>
      <c r="Y724" s="24" t="str">
        <f t="shared" si="224"/>
        <v/>
      </c>
      <c r="Z724" s="24" t="str">
        <f t="shared" si="225"/>
        <v/>
      </c>
      <c r="AA724" s="24" t="str">
        <f t="shared" si="226"/>
        <v/>
      </c>
      <c r="AB724" s="24" t="str">
        <f t="shared" si="227"/>
        <v/>
      </c>
      <c r="AC724" s="24" t="str">
        <f t="shared" si="228"/>
        <v/>
      </c>
      <c r="AD724" s="24" t="str">
        <f t="shared" si="229"/>
        <v/>
      </c>
      <c r="AE724" s="24" t="str">
        <f t="shared" si="230"/>
        <v/>
      </c>
      <c r="AF724" s="24" t="str">
        <f t="shared" si="231"/>
        <v/>
      </c>
      <c r="AG724" s="24" t="str">
        <f t="shared" si="232"/>
        <v/>
      </c>
      <c r="AH724" s="24" t="str">
        <f t="shared" si="233"/>
        <v/>
      </c>
      <c r="AI724" s="24" t="str">
        <f t="shared" si="234"/>
        <v/>
      </c>
      <c r="AJ724" s="24" t="str">
        <f t="shared" si="235"/>
        <v/>
      </c>
      <c r="AK724" s="24" t="str">
        <f t="shared" si="236"/>
        <v/>
      </c>
      <c r="AL724" s="24">
        <f t="shared" si="237"/>
        <v>-1</v>
      </c>
      <c r="AM724" s="2" t="str">
        <f t="shared" si="238"/>
        <v/>
      </c>
      <c r="AN724" s="60">
        <f t="shared" si="239"/>
        <v>0</v>
      </c>
    </row>
    <row r="725" spans="21:40" ht="15.5" customHeight="1" x14ac:dyDescent="0.35">
      <c r="U725" s="60" t="str">
        <f t="shared" si="220"/>
        <v/>
      </c>
      <c r="V725" s="60" t="str">
        <f t="shared" si="221"/>
        <v/>
      </c>
      <c r="W725" s="60" t="str">
        <f t="shared" si="222"/>
        <v/>
      </c>
      <c r="X725" s="60" t="str">
        <f t="shared" si="223"/>
        <v/>
      </c>
      <c r="Y725" s="24" t="str">
        <f t="shared" si="224"/>
        <v/>
      </c>
      <c r="Z725" s="24" t="str">
        <f t="shared" si="225"/>
        <v/>
      </c>
      <c r="AA725" s="24" t="str">
        <f t="shared" si="226"/>
        <v/>
      </c>
      <c r="AB725" s="24" t="str">
        <f t="shared" si="227"/>
        <v/>
      </c>
      <c r="AC725" s="24" t="str">
        <f t="shared" si="228"/>
        <v/>
      </c>
      <c r="AD725" s="24" t="str">
        <f t="shared" si="229"/>
        <v/>
      </c>
      <c r="AE725" s="24" t="str">
        <f t="shared" si="230"/>
        <v/>
      </c>
      <c r="AF725" s="24" t="str">
        <f t="shared" si="231"/>
        <v/>
      </c>
      <c r="AG725" s="24" t="str">
        <f t="shared" si="232"/>
        <v/>
      </c>
      <c r="AH725" s="24" t="str">
        <f t="shared" si="233"/>
        <v/>
      </c>
      <c r="AI725" s="24" t="str">
        <f t="shared" si="234"/>
        <v/>
      </c>
      <c r="AJ725" s="24" t="str">
        <f t="shared" si="235"/>
        <v/>
      </c>
      <c r="AK725" s="24" t="str">
        <f t="shared" si="236"/>
        <v/>
      </c>
      <c r="AL725" s="24">
        <f t="shared" si="237"/>
        <v>-1</v>
      </c>
      <c r="AM725" s="2" t="str">
        <f t="shared" si="238"/>
        <v/>
      </c>
      <c r="AN725" s="60">
        <f t="shared" si="239"/>
        <v>0</v>
      </c>
    </row>
    <row r="726" spans="21:40" ht="15.5" customHeight="1" x14ac:dyDescent="0.35">
      <c r="U726" s="60" t="str">
        <f t="shared" si="220"/>
        <v/>
      </c>
      <c r="V726" s="60" t="str">
        <f t="shared" si="221"/>
        <v/>
      </c>
      <c r="W726" s="60" t="str">
        <f t="shared" si="222"/>
        <v/>
      </c>
      <c r="X726" s="60" t="str">
        <f t="shared" si="223"/>
        <v/>
      </c>
      <c r="Y726" s="24" t="str">
        <f t="shared" si="224"/>
        <v/>
      </c>
      <c r="Z726" s="24" t="str">
        <f t="shared" si="225"/>
        <v/>
      </c>
      <c r="AA726" s="24" t="str">
        <f t="shared" si="226"/>
        <v/>
      </c>
      <c r="AB726" s="24" t="str">
        <f t="shared" si="227"/>
        <v/>
      </c>
      <c r="AC726" s="24" t="str">
        <f t="shared" si="228"/>
        <v/>
      </c>
      <c r="AD726" s="24" t="str">
        <f t="shared" si="229"/>
        <v/>
      </c>
      <c r="AE726" s="24" t="str">
        <f t="shared" si="230"/>
        <v/>
      </c>
      <c r="AF726" s="24" t="str">
        <f t="shared" si="231"/>
        <v/>
      </c>
      <c r="AG726" s="24" t="str">
        <f t="shared" si="232"/>
        <v/>
      </c>
      <c r="AH726" s="24" t="str">
        <f t="shared" si="233"/>
        <v/>
      </c>
      <c r="AI726" s="24" t="str">
        <f t="shared" si="234"/>
        <v/>
      </c>
      <c r="AJ726" s="24" t="str">
        <f t="shared" si="235"/>
        <v/>
      </c>
      <c r="AK726" s="24" t="str">
        <f t="shared" si="236"/>
        <v/>
      </c>
      <c r="AL726" s="24">
        <f t="shared" si="237"/>
        <v>-1</v>
      </c>
      <c r="AM726" s="2" t="str">
        <f t="shared" si="238"/>
        <v/>
      </c>
      <c r="AN726" s="60">
        <f t="shared" si="239"/>
        <v>0</v>
      </c>
    </row>
    <row r="727" spans="21:40" ht="15.5" customHeight="1" x14ac:dyDescent="0.35">
      <c r="U727" s="60" t="str">
        <f t="shared" si="220"/>
        <v/>
      </c>
      <c r="V727" s="60" t="str">
        <f t="shared" si="221"/>
        <v/>
      </c>
      <c r="W727" s="60" t="str">
        <f t="shared" si="222"/>
        <v/>
      </c>
      <c r="X727" s="60" t="str">
        <f t="shared" si="223"/>
        <v/>
      </c>
      <c r="Y727" s="24" t="str">
        <f t="shared" si="224"/>
        <v/>
      </c>
      <c r="Z727" s="24" t="str">
        <f t="shared" si="225"/>
        <v/>
      </c>
      <c r="AA727" s="24" t="str">
        <f t="shared" si="226"/>
        <v/>
      </c>
      <c r="AB727" s="24" t="str">
        <f t="shared" si="227"/>
        <v/>
      </c>
      <c r="AC727" s="24" t="str">
        <f t="shared" si="228"/>
        <v/>
      </c>
      <c r="AD727" s="24" t="str">
        <f t="shared" si="229"/>
        <v/>
      </c>
      <c r="AE727" s="24" t="str">
        <f t="shared" si="230"/>
        <v/>
      </c>
      <c r="AF727" s="24" t="str">
        <f t="shared" si="231"/>
        <v/>
      </c>
      <c r="AG727" s="24" t="str">
        <f t="shared" si="232"/>
        <v/>
      </c>
      <c r="AH727" s="24" t="str">
        <f t="shared" si="233"/>
        <v/>
      </c>
      <c r="AI727" s="24" t="str">
        <f t="shared" si="234"/>
        <v/>
      </c>
      <c r="AJ727" s="24" t="str">
        <f t="shared" si="235"/>
        <v/>
      </c>
      <c r="AK727" s="24" t="str">
        <f t="shared" si="236"/>
        <v/>
      </c>
      <c r="AL727" s="24">
        <f t="shared" si="237"/>
        <v>-1</v>
      </c>
      <c r="AM727" s="2" t="str">
        <f t="shared" si="238"/>
        <v/>
      </c>
      <c r="AN727" s="60">
        <f t="shared" si="239"/>
        <v>0</v>
      </c>
    </row>
    <row r="728" spans="21:40" ht="15.5" customHeight="1" x14ac:dyDescent="0.35">
      <c r="U728" s="60" t="str">
        <f t="shared" si="220"/>
        <v/>
      </c>
      <c r="V728" s="60" t="str">
        <f t="shared" si="221"/>
        <v/>
      </c>
      <c r="W728" s="60" t="str">
        <f t="shared" si="222"/>
        <v/>
      </c>
      <c r="X728" s="60" t="str">
        <f t="shared" si="223"/>
        <v/>
      </c>
      <c r="Y728" s="24" t="str">
        <f t="shared" si="224"/>
        <v/>
      </c>
      <c r="Z728" s="24" t="str">
        <f t="shared" si="225"/>
        <v/>
      </c>
      <c r="AA728" s="24" t="str">
        <f t="shared" si="226"/>
        <v/>
      </c>
      <c r="AB728" s="24" t="str">
        <f t="shared" si="227"/>
        <v/>
      </c>
      <c r="AC728" s="24" t="str">
        <f t="shared" si="228"/>
        <v/>
      </c>
      <c r="AD728" s="24" t="str">
        <f t="shared" si="229"/>
        <v/>
      </c>
      <c r="AE728" s="24" t="str">
        <f t="shared" si="230"/>
        <v/>
      </c>
      <c r="AF728" s="24" t="str">
        <f t="shared" si="231"/>
        <v/>
      </c>
      <c r="AG728" s="24" t="str">
        <f t="shared" si="232"/>
        <v/>
      </c>
      <c r="AH728" s="24" t="str">
        <f t="shared" si="233"/>
        <v/>
      </c>
      <c r="AI728" s="24" t="str">
        <f t="shared" si="234"/>
        <v/>
      </c>
      <c r="AJ728" s="24" t="str">
        <f t="shared" si="235"/>
        <v/>
      </c>
      <c r="AK728" s="24" t="str">
        <f t="shared" si="236"/>
        <v/>
      </c>
      <c r="AL728" s="24">
        <f t="shared" si="237"/>
        <v>-1</v>
      </c>
      <c r="AM728" s="2" t="str">
        <f t="shared" si="238"/>
        <v/>
      </c>
      <c r="AN728" s="60">
        <f t="shared" si="239"/>
        <v>0</v>
      </c>
    </row>
    <row r="729" spans="21:40" ht="15.5" customHeight="1" x14ac:dyDescent="0.35">
      <c r="U729" s="60" t="str">
        <f t="shared" si="220"/>
        <v/>
      </c>
      <c r="V729" s="60" t="str">
        <f t="shared" si="221"/>
        <v/>
      </c>
      <c r="W729" s="60" t="str">
        <f t="shared" si="222"/>
        <v/>
      </c>
      <c r="X729" s="60" t="str">
        <f t="shared" si="223"/>
        <v/>
      </c>
      <c r="Y729" s="24" t="str">
        <f t="shared" si="224"/>
        <v/>
      </c>
      <c r="Z729" s="24" t="str">
        <f t="shared" si="225"/>
        <v/>
      </c>
      <c r="AA729" s="24" t="str">
        <f t="shared" si="226"/>
        <v/>
      </c>
      <c r="AB729" s="24" t="str">
        <f t="shared" si="227"/>
        <v/>
      </c>
      <c r="AC729" s="24" t="str">
        <f t="shared" si="228"/>
        <v/>
      </c>
      <c r="AD729" s="24" t="str">
        <f t="shared" si="229"/>
        <v/>
      </c>
      <c r="AE729" s="24" t="str">
        <f t="shared" si="230"/>
        <v/>
      </c>
      <c r="AF729" s="24" t="str">
        <f t="shared" si="231"/>
        <v/>
      </c>
      <c r="AG729" s="24" t="str">
        <f t="shared" si="232"/>
        <v/>
      </c>
      <c r="AH729" s="24" t="str">
        <f t="shared" si="233"/>
        <v/>
      </c>
      <c r="AI729" s="24" t="str">
        <f t="shared" si="234"/>
        <v/>
      </c>
      <c r="AJ729" s="24" t="str">
        <f t="shared" si="235"/>
        <v/>
      </c>
      <c r="AK729" s="24" t="str">
        <f t="shared" si="236"/>
        <v/>
      </c>
      <c r="AL729" s="24">
        <f t="shared" si="237"/>
        <v>-1</v>
      </c>
      <c r="AM729" s="2" t="str">
        <f t="shared" si="238"/>
        <v/>
      </c>
      <c r="AN729" s="60">
        <f t="shared" si="239"/>
        <v>0</v>
      </c>
    </row>
    <row r="730" spans="21:40" ht="15.5" customHeight="1" x14ac:dyDescent="0.35">
      <c r="U730" s="60" t="str">
        <f t="shared" si="220"/>
        <v/>
      </c>
      <c r="V730" s="60" t="str">
        <f t="shared" si="221"/>
        <v/>
      </c>
      <c r="W730" s="60" t="str">
        <f t="shared" si="222"/>
        <v/>
      </c>
      <c r="X730" s="60" t="str">
        <f t="shared" si="223"/>
        <v/>
      </c>
      <c r="Y730" s="24" t="str">
        <f t="shared" si="224"/>
        <v/>
      </c>
      <c r="Z730" s="24" t="str">
        <f t="shared" si="225"/>
        <v/>
      </c>
      <c r="AA730" s="24" t="str">
        <f t="shared" si="226"/>
        <v/>
      </c>
      <c r="AB730" s="24" t="str">
        <f t="shared" si="227"/>
        <v/>
      </c>
      <c r="AC730" s="24" t="str">
        <f t="shared" si="228"/>
        <v/>
      </c>
      <c r="AD730" s="24" t="str">
        <f t="shared" si="229"/>
        <v/>
      </c>
      <c r="AE730" s="24" t="str">
        <f t="shared" si="230"/>
        <v/>
      </c>
      <c r="AF730" s="24" t="str">
        <f t="shared" si="231"/>
        <v/>
      </c>
      <c r="AG730" s="24" t="str">
        <f t="shared" si="232"/>
        <v/>
      </c>
      <c r="AH730" s="24" t="str">
        <f t="shared" si="233"/>
        <v/>
      </c>
      <c r="AI730" s="24" t="str">
        <f t="shared" si="234"/>
        <v/>
      </c>
      <c r="AJ730" s="24" t="str">
        <f t="shared" si="235"/>
        <v/>
      </c>
      <c r="AK730" s="24" t="str">
        <f t="shared" si="236"/>
        <v/>
      </c>
      <c r="AL730" s="24">
        <f t="shared" si="237"/>
        <v>-1</v>
      </c>
      <c r="AM730" s="2" t="str">
        <f t="shared" si="238"/>
        <v/>
      </c>
      <c r="AN730" s="60">
        <f t="shared" si="239"/>
        <v>0</v>
      </c>
    </row>
    <row r="731" spans="21:40" ht="15.5" customHeight="1" x14ac:dyDescent="0.35">
      <c r="U731" s="60" t="str">
        <f t="shared" si="220"/>
        <v/>
      </c>
      <c r="V731" s="60" t="str">
        <f t="shared" si="221"/>
        <v/>
      </c>
      <c r="W731" s="60" t="str">
        <f t="shared" si="222"/>
        <v/>
      </c>
      <c r="X731" s="60" t="str">
        <f t="shared" si="223"/>
        <v/>
      </c>
      <c r="Y731" s="24" t="str">
        <f t="shared" si="224"/>
        <v/>
      </c>
      <c r="Z731" s="24" t="str">
        <f t="shared" si="225"/>
        <v/>
      </c>
      <c r="AA731" s="24" t="str">
        <f t="shared" si="226"/>
        <v/>
      </c>
      <c r="AB731" s="24" t="str">
        <f t="shared" si="227"/>
        <v/>
      </c>
      <c r="AC731" s="24" t="str">
        <f t="shared" si="228"/>
        <v/>
      </c>
      <c r="AD731" s="24" t="str">
        <f t="shared" si="229"/>
        <v/>
      </c>
      <c r="AE731" s="24" t="str">
        <f t="shared" si="230"/>
        <v/>
      </c>
      <c r="AF731" s="24" t="str">
        <f t="shared" si="231"/>
        <v/>
      </c>
      <c r="AG731" s="24" t="str">
        <f t="shared" si="232"/>
        <v/>
      </c>
      <c r="AH731" s="24" t="str">
        <f t="shared" si="233"/>
        <v/>
      </c>
      <c r="AI731" s="24" t="str">
        <f t="shared" si="234"/>
        <v/>
      </c>
      <c r="AJ731" s="24" t="str">
        <f t="shared" si="235"/>
        <v/>
      </c>
      <c r="AK731" s="24" t="str">
        <f t="shared" si="236"/>
        <v/>
      </c>
      <c r="AL731" s="24">
        <f t="shared" si="237"/>
        <v>-1</v>
      </c>
      <c r="AM731" s="2" t="str">
        <f t="shared" si="238"/>
        <v/>
      </c>
      <c r="AN731" s="60">
        <f t="shared" si="239"/>
        <v>0</v>
      </c>
    </row>
    <row r="732" spans="21:40" ht="15.5" customHeight="1" x14ac:dyDescent="0.35">
      <c r="U732" s="60" t="str">
        <f t="shared" si="220"/>
        <v/>
      </c>
      <c r="V732" s="60" t="str">
        <f t="shared" si="221"/>
        <v/>
      </c>
      <c r="W732" s="60" t="str">
        <f t="shared" si="222"/>
        <v/>
      </c>
      <c r="X732" s="60" t="str">
        <f t="shared" si="223"/>
        <v/>
      </c>
      <c r="Y732" s="24" t="str">
        <f t="shared" si="224"/>
        <v/>
      </c>
      <c r="Z732" s="24" t="str">
        <f t="shared" si="225"/>
        <v/>
      </c>
      <c r="AA732" s="24" t="str">
        <f t="shared" si="226"/>
        <v/>
      </c>
      <c r="AB732" s="24" t="str">
        <f t="shared" si="227"/>
        <v/>
      </c>
      <c r="AC732" s="24" t="str">
        <f t="shared" si="228"/>
        <v/>
      </c>
      <c r="AD732" s="24" t="str">
        <f t="shared" si="229"/>
        <v/>
      </c>
      <c r="AE732" s="24" t="str">
        <f t="shared" si="230"/>
        <v/>
      </c>
      <c r="AF732" s="24" t="str">
        <f t="shared" si="231"/>
        <v/>
      </c>
      <c r="AG732" s="24" t="str">
        <f t="shared" si="232"/>
        <v/>
      </c>
      <c r="AH732" s="24" t="str">
        <f t="shared" si="233"/>
        <v/>
      </c>
      <c r="AI732" s="24" t="str">
        <f t="shared" si="234"/>
        <v/>
      </c>
      <c r="AJ732" s="24" t="str">
        <f t="shared" si="235"/>
        <v/>
      </c>
      <c r="AK732" s="24" t="str">
        <f t="shared" si="236"/>
        <v/>
      </c>
      <c r="AL732" s="24">
        <f t="shared" si="237"/>
        <v>-1</v>
      </c>
      <c r="AM732" s="2" t="str">
        <f t="shared" si="238"/>
        <v/>
      </c>
      <c r="AN732" s="60">
        <f t="shared" si="239"/>
        <v>0</v>
      </c>
    </row>
    <row r="733" spans="21:40" ht="15.5" customHeight="1" x14ac:dyDescent="0.35">
      <c r="U733" s="60" t="str">
        <f t="shared" si="220"/>
        <v/>
      </c>
      <c r="V733" s="60" t="str">
        <f t="shared" si="221"/>
        <v/>
      </c>
      <c r="W733" s="60" t="str">
        <f t="shared" si="222"/>
        <v/>
      </c>
      <c r="X733" s="60" t="str">
        <f t="shared" si="223"/>
        <v/>
      </c>
      <c r="Y733" s="24" t="str">
        <f t="shared" si="224"/>
        <v/>
      </c>
      <c r="Z733" s="24" t="str">
        <f t="shared" si="225"/>
        <v/>
      </c>
      <c r="AA733" s="24" t="str">
        <f t="shared" si="226"/>
        <v/>
      </c>
      <c r="AB733" s="24" t="str">
        <f t="shared" si="227"/>
        <v/>
      </c>
      <c r="AC733" s="24" t="str">
        <f t="shared" si="228"/>
        <v/>
      </c>
      <c r="AD733" s="24" t="str">
        <f t="shared" si="229"/>
        <v/>
      </c>
      <c r="AE733" s="24" t="str">
        <f t="shared" si="230"/>
        <v/>
      </c>
      <c r="AF733" s="24" t="str">
        <f t="shared" si="231"/>
        <v/>
      </c>
      <c r="AG733" s="24" t="str">
        <f t="shared" si="232"/>
        <v/>
      </c>
      <c r="AH733" s="24" t="str">
        <f t="shared" si="233"/>
        <v/>
      </c>
      <c r="AI733" s="24" t="str">
        <f t="shared" si="234"/>
        <v/>
      </c>
      <c r="AJ733" s="24" t="str">
        <f t="shared" si="235"/>
        <v/>
      </c>
      <c r="AK733" s="24" t="str">
        <f t="shared" si="236"/>
        <v/>
      </c>
      <c r="AL733" s="24">
        <f t="shared" si="237"/>
        <v>-1</v>
      </c>
      <c r="AM733" s="2" t="str">
        <f t="shared" si="238"/>
        <v/>
      </c>
      <c r="AN733" s="60">
        <f t="shared" si="239"/>
        <v>0</v>
      </c>
    </row>
    <row r="734" spans="21:40" ht="15.5" customHeight="1" x14ac:dyDescent="0.35">
      <c r="U734" s="60" t="str">
        <f t="shared" si="220"/>
        <v/>
      </c>
      <c r="V734" s="60" t="str">
        <f t="shared" si="221"/>
        <v/>
      </c>
      <c r="W734" s="60" t="str">
        <f t="shared" si="222"/>
        <v/>
      </c>
      <c r="X734" s="60" t="str">
        <f t="shared" si="223"/>
        <v/>
      </c>
      <c r="Y734" s="24" t="str">
        <f t="shared" si="224"/>
        <v/>
      </c>
      <c r="Z734" s="24" t="str">
        <f t="shared" si="225"/>
        <v/>
      </c>
      <c r="AA734" s="24" t="str">
        <f t="shared" si="226"/>
        <v/>
      </c>
      <c r="AB734" s="24" t="str">
        <f t="shared" si="227"/>
        <v/>
      </c>
      <c r="AC734" s="24" t="str">
        <f t="shared" si="228"/>
        <v/>
      </c>
      <c r="AD734" s="24" t="str">
        <f t="shared" si="229"/>
        <v/>
      </c>
      <c r="AE734" s="24" t="str">
        <f t="shared" si="230"/>
        <v/>
      </c>
      <c r="AF734" s="24" t="str">
        <f t="shared" si="231"/>
        <v/>
      </c>
      <c r="AG734" s="24" t="str">
        <f t="shared" si="232"/>
        <v/>
      </c>
      <c r="AH734" s="24" t="str">
        <f t="shared" si="233"/>
        <v/>
      </c>
      <c r="AI734" s="24" t="str">
        <f t="shared" si="234"/>
        <v/>
      </c>
      <c r="AJ734" s="24" t="str">
        <f t="shared" si="235"/>
        <v/>
      </c>
      <c r="AK734" s="24" t="str">
        <f t="shared" si="236"/>
        <v/>
      </c>
      <c r="AL734" s="24">
        <f t="shared" si="237"/>
        <v>-1</v>
      </c>
      <c r="AM734" s="2" t="str">
        <f t="shared" si="238"/>
        <v/>
      </c>
      <c r="AN734" s="60">
        <f t="shared" si="239"/>
        <v>0</v>
      </c>
    </row>
    <row r="735" spans="21:40" ht="15.5" customHeight="1" x14ac:dyDescent="0.35">
      <c r="U735" s="60" t="str">
        <f t="shared" si="220"/>
        <v/>
      </c>
      <c r="V735" s="60" t="str">
        <f t="shared" si="221"/>
        <v/>
      </c>
      <c r="W735" s="60" t="str">
        <f t="shared" si="222"/>
        <v/>
      </c>
      <c r="X735" s="60" t="str">
        <f t="shared" si="223"/>
        <v/>
      </c>
      <c r="Y735" s="24" t="str">
        <f t="shared" si="224"/>
        <v/>
      </c>
      <c r="Z735" s="24" t="str">
        <f t="shared" si="225"/>
        <v/>
      </c>
      <c r="AA735" s="24" t="str">
        <f t="shared" si="226"/>
        <v/>
      </c>
      <c r="AB735" s="24" t="str">
        <f t="shared" si="227"/>
        <v/>
      </c>
      <c r="AC735" s="24" t="str">
        <f t="shared" si="228"/>
        <v/>
      </c>
      <c r="AD735" s="24" t="str">
        <f t="shared" si="229"/>
        <v/>
      </c>
      <c r="AE735" s="24" t="str">
        <f t="shared" si="230"/>
        <v/>
      </c>
      <c r="AF735" s="24" t="str">
        <f t="shared" si="231"/>
        <v/>
      </c>
      <c r="AG735" s="24" t="str">
        <f t="shared" si="232"/>
        <v/>
      </c>
      <c r="AH735" s="24" t="str">
        <f t="shared" si="233"/>
        <v/>
      </c>
      <c r="AI735" s="24" t="str">
        <f t="shared" si="234"/>
        <v/>
      </c>
      <c r="AJ735" s="24" t="str">
        <f t="shared" si="235"/>
        <v/>
      </c>
      <c r="AK735" s="24" t="str">
        <f t="shared" si="236"/>
        <v/>
      </c>
      <c r="AL735" s="24">
        <f t="shared" si="237"/>
        <v>-1</v>
      </c>
      <c r="AM735" s="2" t="str">
        <f t="shared" si="238"/>
        <v/>
      </c>
      <c r="AN735" s="60">
        <f t="shared" si="239"/>
        <v>0</v>
      </c>
    </row>
    <row r="736" spans="21:40" ht="15.5" customHeight="1" x14ac:dyDescent="0.35">
      <c r="U736" s="60" t="str">
        <f t="shared" si="220"/>
        <v/>
      </c>
      <c r="V736" s="60" t="str">
        <f t="shared" si="221"/>
        <v/>
      </c>
      <c r="W736" s="60" t="str">
        <f t="shared" si="222"/>
        <v/>
      </c>
      <c r="X736" s="60" t="str">
        <f t="shared" si="223"/>
        <v/>
      </c>
      <c r="Y736" s="24" t="str">
        <f t="shared" si="224"/>
        <v/>
      </c>
      <c r="Z736" s="24" t="str">
        <f t="shared" si="225"/>
        <v/>
      </c>
      <c r="AA736" s="24" t="str">
        <f t="shared" si="226"/>
        <v/>
      </c>
      <c r="AB736" s="24" t="str">
        <f t="shared" si="227"/>
        <v/>
      </c>
      <c r="AC736" s="24" t="str">
        <f t="shared" si="228"/>
        <v/>
      </c>
      <c r="AD736" s="24" t="str">
        <f t="shared" si="229"/>
        <v/>
      </c>
      <c r="AE736" s="24" t="str">
        <f t="shared" si="230"/>
        <v/>
      </c>
      <c r="AF736" s="24" t="str">
        <f t="shared" si="231"/>
        <v/>
      </c>
      <c r="AG736" s="24" t="str">
        <f t="shared" si="232"/>
        <v/>
      </c>
      <c r="AH736" s="24" t="str">
        <f t="shared" si="233"/>
        <v/>
      </c>
      <c r="AI736" s="24" t="str">
        <f t="shared" si="234"/>
        <v/>
      </c>
      <c r="AJ736" s="24" t="str">
        <f t="shared" si="235"/>
        <v/>
      </c>
      <c r="AK736" s="24" t="str">
        <f t="shared" si="236"/>
        <v/>
      </c>
      <c r="AL736" s="24">
        <f t="shared" si="237"/>
        <v>-1</v>
      </c>
      <c r="AM736" s="2" t="str">
        <f t="shared" si="238"/>
        <v/>
      </c>
      <c r="AN736" s="60">
        <f t="shared" si="239"/>
        <v>0</v>
      </c>
    </row>
    <row r="737" spans="21:40" ht="15.5" customHeight="1" x14ac:dyDescent="0.35">
      <c r="U737" s="60" t="str">
        <f t="shared" si="220"/>
        <v/>
      </c>
      <c r="V737" s="60" t="str">
        <f t="shared" si="221"/>
        <v/>
      </c>
      <c r="W737" s="60" t="str">
        <f t="shared" si="222"/>
        <v/>
      </c>
      <c r="X737" s="60" t="str">
        <f t="shared" si="223"/>
        <v/>
      </c>
      <c r="Y737" s="24" t="str">
        <f t="shared" si="224"/>
        <v/>
      </c>
      <c r="Z737" s="24" t="str">
        <f t="shared" si="225"/>
        <v/>
      </c>
      <c r="AA737" s="24" t="str">
        <f t="shared" si="226"/>
        <v/>
      </c>
      <c r="AB737" s="24" t="str">
        <f t="shared" si="227"/>
        <v/>
      </c>
      <c r="AC737" s="24" t="str">
        <f t="shared" si="228"/>
        <v/>
      </c>
      <c r="AD737" s="24" t="str">
        <f t="shared" si="229"/>
        <v/>
      </c>
      <c r="AE737" s="24" t="str">
        <f t="shared" si="230"/>
        <v/>
      </c>
      <c r="AF737" s="24" t="str">
        <f t="shared" si="231"/>
        <v/>
      </c>
      <c r="AG737" s="24" t="str">
        <f t="shared" si="232"/>
        <v/>
      </c>
      <c r="AH737" s="24" t="str">
        <f t="shared" si="233"/>
        <v/>
      </c>
      <c r="AI737" s="24" t="str">
        <f t="shared" si="234"/>
        <v/>
      </c>
      <c r="AJ737" s="24" t="str">
        <f t="shared" si="235"/>
        <v/>
      </c>
      <c r="AK737" s="24" t="str">
        <f t="shared" si="236"/>
        <v/>
      </c>
      <c r="AL737" s="24">
        <f t="shared" si="237"/>
        <v>-1</v>
      </c>
      <c r="AM737" s="2" t="str">
        <f t="shared" si="238"/>
        <v/>
      </c>
      <c r="AN737" s="60">
        <f t="shared" si="239"/>
        <v>0</v>
      </c>
    </row>
    <row r="738" spans="21:40" ht="15.5" customHeight="1" x14ac:dyDescent="0.35">
      <c r="U738" s="60" t="str">
        <f t="shared" si="220"/>
        <v/>
      </c>
      <c r="V738" s="60" t="str">
        <f t="shared" si="221"/>
        <v/>
      </c>
      <c r="W738" s="60" t="str">
        <f t="shared" si="222"/>
        <v/>
      </c>
      <c r="X738" s="60" t="str">
        <f t="shared" si="223"/>
        <v/>
      </c>
      <c r="Y738" s="24" t="str">
        <f t="shared" si="224"/>
        <v/>
      </c>
      <c r="Z738" s="24" t="str">
        <f t="shared" si="225"/>
        <v/>
      </c>
      <c r="AA738" s="24" t="str">
        <f t="shared" si="226"/>
        <v/>
      </c>
      <c r="AB738" s="24" t="str">
        <f t="shared" si="227"/>
        <v/>
      </c>
      <c r="AC738" s="24" t="str">
        <f t="shared" si="228"/>
        <v/>
      </c>
      <c r="AD738" s="24" t="str">
        <f t="shared" si="229"/>
        <v/>
      </c>
      <c r="AE738" s="24" t="str">
        <f t="shared" si="230"/>
        <v/>
      </c>
      <c r="AF738" s="24" t="str">
        <f t="shared" si="231"/>
        <v/>
      </c>
      <c r="AG738" s="24" t="str">
        <f t="shared" si="232"/>
        <v/>
      </c>
      <c r="AH738" s="24" t="str">
        <f t="shared" si="233"/>
        <v/>
      </c>
      <c r="AI738" s="24" t="str">
        <f t="shared" si="234"/>
        <v/>
      </c>
      <c r="AJ738" s="24" t="str">
        <f t="shared" si="235"/>
        <v/>
      </c>
      <c r="AK738" s="24" t="str">
        <f t="shared" si="236"/>
        <v/>
      </c>
      <c r="AL738" s="24">
        <f t="shared" si="237"/>
        <v>-1</v>
      </c>
      <c r="AM738" s="2" t="str">
        <f t="shared" si="238"/>
        <v/>
      </c>
      <c r="AN738" s="60">
        <f t="shared" si="239"/>
        <v>0</v>
      </c>
    </row>
    <row r="739" spans="21:40" ht="15.5" customHeight="1" x14ac:dyDescent="0.35">
      <c r="U739" s="60" t="str">
        <f t="shared" si="220"/>
        <v/>
      </c>
      <c r="V739" s="60" t="str">
        <f t="shared" si="221"/>
        <v/>
      </c>
      <c r="W739" s="60" t="str">
        <f t="shared" si="222"/>
        <v/>
      </c>
      <c r="X739" s="60" t="str">
        <f t="shared" si="223"/>
        <v/>
      </c>
      <c r="Y739" s="24" t="str">
        <f t="shared" si="224"/>
        <v/>
      </c>
      <c r="Z739" s="24" t="str">
        <f t="shared" si="225"/>
        <v/>
      </c>
      <c r="AA739" s="24" t="str">
        <f t="shared" si="226"/>
        <v/>
      </c>
      <c r="AB739" s="24" t="str">
        <f t="shared" si="227"/>
        <v/>
      </c>
      <c r="AC739" s="24" t="str">
        <f t="shared" si="228"/>
        <v/>
      </c>
      <c r="AD739" s="24" t="str">
        <f t="shared" si="229"/>
        <v/>
      </c>
      <c r="AE739" s="24" t="str">
        <f t="shared" si="230"/>
        <v/>
      </c>
      <c r="AF739" s="24" t="str">
        <f t="shared" si="231"/>
        <v/>
      </c>
      <c r="AG739" s="24" t="str">
        <f t="shared" si="232"/>
        <v/>
      </c>
      <c r="AH739" s="24" t="str">
        <f t="shared" si="233"/>
        <v/>
      </c>
      <c r="AI739" s="24" t="str">
        <f t="shared" si="234"/>
        <v/>
      </c>
      <c r="AJ739" s="24" t="str">
        <f t="shared" si="235"/>
        <v/>
      </c>
      <c r="AK739" s="24" t="str">
        <f t="shared" si="236"/>
        <v/>
      </c>
      <c r="AL739" s="24">
        <f t="shared" si="237"/>
        <v>-1</v>
      </c>
      <c r="AM739" s="2" t="str">
        <f t="shared" si="238"/>
        <v/>
      </c>
      <c r="AN739" s="60">
        <f t="shared" si="239"/>
        <v>0</v>
      </c>
    </row>
    <row r="740" spans="21:40" ht="15.5" customHeight="1" x14ac:dyDescent="0.35">
      <c r="U740" s="60" t="str">
        <f t="shared" si="220"/>
        <v/>
      </c>
      <c r="V740" s="60" t="str">
        <f t="shared" si="221"/>
        <v/>
      </c>
      <c r="W740" s="60" t="str">
        <f t="shared" si="222"/>
        <v/>
      </c>
      <c r="X740" s="60" t="str">
        <f t="shared" si="223"/>
        <v/>
      </c>
      <c r="Y740" s="24" t="str">
        <f t="shared" si="224"/>
        <v/>
      </c>
      <c r="Z740" s="24" t="str">
        <f t="shared" si="225"/>
        <v/>
      </c>
      <c r="AA740" s="24" t="str">
        <f t="shared" si="226"/>
        <v/>
      </c>
      <c r="AB740" s="24" t="str">
        <f t="shared" si="227"/>
        <v/>
      </c>
      <c r="AC740" s="24" t="str">
        <f t="shared" si="228"/>
        <v/>
      </c>
      <c r="AD740" s="24" t="str">
        <f t="shared" si="229"/>
        <v/>
      </c>
      <c r="AE740" s="24" t="str">
        <f t="shared" si="230"/>
        <v/>
      </c>
      <c r="AF740" s="24" t="str">
        <f t="shared" si="231"/>
        <v/>
      </c>
      <c r="AG740" s="24" t="str">
        <f t="shared" si="232"/>
        <v/>
      </c>
      <c r="AH740" s="24" t="str">
        <f t="shared" si="233"/>
        <v/>
      </c>
      <c r="AI740" s="24" t="str">
        <f t="shared" si="234"/>
        <v/>
      </c>
      <c r="AJ740" s="24" t="str">
        <f t="shared" si="235"/>
        <v/>
      </c>
      <c r="AK740" s="24" t="str">
        <f t="shared" si="236"/>
        <v/>
      </c>
      <c r="AL740" s="24">
        <f t="shared" si="237"/>
        <v>-1</v>
      </c>
      <c r="AM740" s="2" t="str">
        <f t="shared" si="238"/>
        <v/>
      </c>
      <c r="AN740" s="60">
        <f t="shared" si="239"/>
        <v>0</v>
      </c>
    </row>
    <row r="741" spans="21:40" ht="15.5" customHeight="1" x14ac:dyDescent="0.35">
      <c r="U741" s="60" t="str">
        <f t="shared" si="220"/>
        <v/>
      </c>
      <c r="V741" s="60" t="str">
        <f t="shared" si="221"/>
        <v/>
      </c>
      <c r="W741" s="60" t="str">
        <f t="shared" si="222"/>
        <v/>
      </c>
      <c r="X741" s="60" t="str">
        <f t="shared" si="223"/>
        <v/>
      </c>
      <c r="Y741" s="24" t="str">
        <f t="shared" si="224"/>
        <v/>
      </c>
      <c r="Z741" s="24" t="str">
        <f t="shared" si="225"/>
        <v/>
      </c>
      <c r="AA741" s="24" t="str">
        <f t="shared" si="226"/>
        <v/>
      </c>
      <c r="AB741" s="24" t="str">
        <f t="shared" si="227"/>
        <v/>
      </c>
      <c r="AC741" s="24" t="str">
        <f t="shared" si="228"/>
        <v/>
      </c>
      <c r="AD741" s="24" t="str">
        <f t="shared" si="229"/>
        <v/>
      </c>
      <c r="AE741" s="24" t="str">
        <f t="shared" si="230"/>
        <v/>
      </c>
      <c r="AF741" s="24" t="str">
        <f t="shared" si="231"/>
        <v/>
      </c>
      <c r="AG741" s="24" t="str">
        <f t="shared" si="232"/>
        <v/>
      </c>
      <c r="AH741" s="24" t="str">
        <f t="shared" si="233"/>
        <v/>
      </c>
      <c r="AI741" s="24" t="str">
        <f t="shared" si="234"/>
        <v/>
      </c>
      <c r="AJ741" s="24" t="str">
        <f t="shared" si="235"/>
        <v/>
      </c>
      <c r="AK741" s="24" t="str">
        <f t="shared" si="236"/>
        <v/>
      </c>
      <c r="AL741" s="24">
        <f t="shared" si="237"/>
        <v>-1</v>
      </c>
      <c r="AM741" s="2" t="str">
        <f t="shared" si="238"/>
        <v/>
      </c>
      <c r="AN741" s="60">
        <f t="shared" si="239"/>
        <v>0</v>
      </c>
    </row>
    <row r="742" spans="21:40" ht="15.5" customHeight="1" x14ac:dyDescent="0.35">
      <c r="U742" s="60" t="str">
        <f t="shared" si="220"/>
        <v/>
      </c>
      <c r="V742" s="60" t="str">
        <f t="shared" si="221"/>
        <v/>
      </c>
      <c r="W742" s="60" t="str">
        <f t="shared" si="222"/>
        <v/>
      </c>
      <c r="X742" s="60" t="str">
        <f t="shared" si="223"/>
        <v/>
      </c>
      <c r="Y742" s="24" t="str">
        <f t="shared" si="224"/>
        <v/>
      </c>
      <c r="Z742" s="24" t="str">
        <f t="shared" si="225"/>
        <v/>
      </c>
      <c r="AA742" s="24" t="str">
        <f t="shared" si="226"/>
        <v/>
      </c>
      <c r="AB742" s="24" t="str">
        <f t="shared" si="227"/>
        <v/>
      </c>
      <c r="AC742" s="24" t="str">
        <f t="shared" si="228"/>
        <v/>
      </c>
      <c r="AD742" s="24" t="str">
        <f t="shared" si="229"/>
        <v/>
      </c>
      <c r="AE742" s="24" t="str">
        <f t="shared" si="230"/>
        <v/>
      </c>
      <c r="AF742" s="24" t="str">
        <f t="shared" si="231"/>
        <v/>
      </c>
      <c r="AG742" s="24" t="str">
        <f t="shared" si="232"/>
        <v/>
      </c>
      <c r="AH742" s="24" t="str">
        <f t="shared" si="233"/>
        <v/>
      </c>
      <c r="AI742" s="24" t="str">
        <f t="shared" si="234"/>
        <v/>
      </c>
      <c r="AJ742" s="24" t="str">
        <f t="shared" si="235"/>
        <v/>
      </c>
      <c r="AK742" s="24" t="str">
        <f t="shared" si="236"/>
        <v/>
      </c>
      <c r="AL742" s="24">
        <f t="shared" si="237"/>
        <v>-1</v>
      </c>
      <c r="AM742" s="2" t="str">
        <f t="shared" si="238"/>
        <v/>
      </c>
      <c r="AN742" s="60">
        <f t="shared" si="239"/>
        <v>0</v>
      </c>
    </row>
    <row r="743" spans="21:40" ht="15.5" customHeight="1" x14ac:dyDescent="0.35">
      <c r="U743" s="60" t="str">
        <f t="shared" si="220"/>
        <v/>
      </c>
      <c r="V743" s="60" t="str">
        <f t="shared" si="221"/>
        <v/>
      </c>
      <c r="W743" s="60" t="str">
        <f t="shared" si="222"/>
        <v/>
      </c>
      <c r="X743" s="60" t="str">
        <f t="shared" si="223"/>
        <v/>
      </c>
      <c r="Y743" s="24" t="str">
        <f t="shared" si="224"/>
        <v/>
      </c>
      <c r="Z743" s="24" t="str">
        <f t="shared" si="225"/>
        <v/>
      </c>
      <c r="AA743" s="24" t="str">
        <f t="shared" si="226"/>
        <v/>
      </c>
      <c r="AB743" s="24" t="str">
        <f t="shared" si="227"/>
        <v/>
      </c>
      <c r="AC743" s="24" t="str">
        <f t="shared" si="228"/>
        <v/>
      </c>
      <c r="AD743" s="24" t="str">
        <f t="shared" si="229"/>
        <v/>
      </c>
      <c r="AE743" s="24" t="str">
        <f t="shared" si="230"/>
        <v/>
      </c>
      <c r="AF743" s="24" t="str">
        <f t="shared" si="231"/>
        <v/>
      </c>
      <c r="AG743" s="24" t="str">
        <f t="shared" si="232"/>
        <v/>
      </c>
      <c r="AH743" s="24" t="str">
        <f t="shared" si="233"/>
        <v/>
      </c>
      <c r="AI743" s="24" t="str">
        <f t="shared" si="234"/>
        <v/>
      </c>
      <c r="AJ743" s="24" t="str">
        <f t="shared" si="235"/>
        <v/>
      </c>
      <c r="AK743" s="24" t="str">
        <f t="shared" si="236"/>
        <v/>
      </c>
      <c r="AL743" s="24">
        <f t="shared" si="237"/>
        <v>-1</v>
      </c>
      <c r="AM743" s="2" t="str">
        <f t="shared" si="238"/>
        <v/>
      </c>
      <c r="AN743" s="60">
        <f t="shared" si="239"/>
        <v>0</v>
      </c>
    </row>
    <row r="744" spans="21:40" ht="15.5" customHeight="1" x14ac:dyDescent="0.35">
      <c r="U744" s="60" t="str">
        <f t="shared" si="220"/>
        <v/>
      </c>
      <c r="V744" s="60" t="str">
        <f t="shared" si="221"/>
        <v/>
      </c>
      <c r="W744" s="60" t="str">
        <f t="shared" si="222"/>
        <v/>
      </c>
      <c r="X744" s="60" t="str">
        <f t="shared" si="223"/>
        <v/>
      </c>
      <c r="Y744" s="24" t="str">
        <f t="shared" si="224"/>
        <v/>
      </c>
      <c r="Z744" s="24" t="str">
        <f t="shared" si="225"/>
        <v/>
      </c>
      <c r="AA744" s="24" t="str">
        <f t="shared" si="226"/>
        <v/>
      </c>
      <c r="AB744" s="24" t="str">
        <f t="shared" si="227"/>
        <v/>
      </c>
      <c r="AC744" s="24" t="str">
        <f t="shared" si="228"/>
        <v/>
      </c>
      <c r="AD744" s="24" t="str">
        <f t="shared" si="229"/>
        <v/>
      </c>
      <c r="AE744" s="24" t="str">
        <f t="shared" si="230"/>
        <v/>
      </c>
      <c r="AF744" s="24" t="str">
        <f t="shared" si="231"/>
        <v/>
      </c>
      <c r="AG744" s="24" t="str">
        <f t="shared" si="232"/>
        <v/>
      </c>
      <c r="AH744" s="24" t="str">
        <f t="shared" si="233"/>
        <v/>
      </c>
      <c r="AI744" s="24" t="str">
        <f t="shared" si="234"/>
        <v/>
      </c>
      <c r="AJ744" s="24" t="str">
        <f t="shared" si="235"/>
        <v/>
      </c>
      <c r="AK744" s="24" t="str">
        <f t="shared" si="236"/>
        <v/>
      </c>
      <c r="AL744" s="24">
        <f t="shared" si="237"/>
        <v>-1</v>
      </c>
      <c r="AM744" s="2" t="str">
        <f t="shared" si="238"/>
        <v/>
      </c>
      <c r="AN744" s="60">
        <f t="shared" si="239"/>
        <v>0</v>
      </c>
    </row>
    <row r="745" spans="21:40" ht="15.5" customHeight="1" x14ac:dyDescent="0.35">
      <c r="U745" s="60" t="str">
        <f t="shared" si="220"/>
        <v/>
      </c>
      <c r="V745" s="60" t="str">
        <f t="shared" si="221"/>
        <v/>
      </c>
      <c r="W745" s="60" t="str">
        <f t="shared" si="222"/>
        <v/>
      </c>
      <c r="X745" s="60" t="str">
        <f t="shared" si="223"/>
        <v/>
      </c>
      <c r="Y745" s="24" t="str">
        <f t="shared" si="224"/>
        <v/>
      </c>
      <c r="Z745" s="24" t="str">
        <f t="shared" si="225"/>
        <v/>
      </c>
      <c r="AA745" s="24" t="str">
        <f t="shared" si="226"/>
        <v/>
      </c>
      <c r="AB745" s="24" t="str">
        <f t="shared" si="227"/>
        <v/>
      </c>
      <c r="AC745" s="24" t="str">
        <f t="shared" si="228"/>
        <v/>
      </c>
      <c r="AD745" s="24" t="str">
        <f t="shared" si="229"/>
        <v/>
      </c>
      <c r="AE745" s="24" t="str">
        <f t="shared" si="230"/>
        <v/>
      </c>
      <c r="AF745" s="24" t="str">
        <f t="shared" si="231"/>
        <v/>
      </c>
      <c r="AG745" s="24" t="str">
        <f t="shared" si="232"/>
        <v/>
      </c>
      <c r="AH745" s="24" t="str">
        <f t="shared" si="233"/>
        <v/>
      </c>
      <c r="AI745" s="24" t="str">
        <f t="shared" si="234"/>
        <v/>
      </c>
      <c r="AJ745" s="24" t="str">
        <f t="shared" si="235"/>
        <v/>
      </c>
      <c r="AK745" s="24" t="str">
        <f t="shared" si="236"/>
        <v/>
      </c>
      <c r="AL745" s="24">
        <f t="shared" si="237"/>
        <v>-1</v>
      </c>
      <c r="AM745" s="2" t="str">
        <f t="shared" si="238"/>
        <v/>
      </c>
      <c r="AN745" s="60">
        <f t="shared" si="239"/>
        <v>0</v>
      </c>
    </row>
    <row r="746" spans="21:40" ht="15.5" customHeight="1" x14ac:dyDescent="0.35">
      <c r="U746" s="60" t="str">
        <f t="shared" si="220"/>
        <v/>
      </c>
      <c r="V746" s="60" t="str">
        <f t="shared" si="221"/>
        <v/>
      </c>
      <c r="W746" s="60" t="str">
        <f t="shared" si="222"/>
        <v/>
      </c>
      <c r="X746" s="60" t="str">
        <f t="shared" si="223"/>
        <v/>
      </c>
      <c r="Y746" s="24" t="str">
        <f t="shared" si="224"/>
        <v/>
      </c>
      <c r="Z746" s="24" t="str">
        <f t="shared" si="225"/>
        <v/>
      </c>
      <c r="AA746" s="24" t="str">
        <f t="shared" si="226"/>
        <v/>
      </c>
      <c r="AB746" s="24" t="str">
        <f t="shared" si="227"/>
        <v/>
      </c>
      <c r="AC746" s="24" t="str">
        <f t="shared" si="228"/>
        <v/>
      </c>
      <c r="AD746" s="24" t="str">
        <f t="shared" si="229"/>
        <v/>
      </c>
      <c r="AE746" s="24" t="str">
        <f t="shared" si="230"/>
        <v/>
      </c>
      <c r="AF746" s="24" t="str">
        <f t="shared" si="231"/>
        <v/>
      </c>
      <c r="AG746" s="24" t="str">
        <f t="shared" si="232"/>
        <v/>
      </c>
      <c r="AH746" s="24" t="str">
        <f t="shared" si="233"/>
        <v/>
      </c>
      <c r="AI746" s="24" t="str">
        <f t="shared" si="234"/>
        <v/>
      </c>
      <c r="AJ746" s="24" t="str">
        <f t="shared" si="235"/>
        <v/>
      </c>
      <c r="AK746" s="24" t="str">
        <f t="shared" si="236"/>
        <v/>
      </c>
      <c r="AL746" s="24">
        <f t="shared" si="237"/>
        <v>-1</v>
      </c>
      <c r="AM746" s="2" t="str">
        <f t="shared" si="238"/>
        <v/>
      </c>
      <c r="AN746" s="60">
        <f t="shared" si="239"/>
        <v>0</v>
      </c>
    </row>
    <row r="747" spans="21:40" ht="15.5" customHeight="1" x14ac:dyDescent="0.35">
      <c r="U747" s="60" t="str">
        <f t="shared" si="220"/>
        <v/>
      </c>
      <c r="V747" s="60" t="str">
        <f t="shared" si="221"/>
        <v/>
      </c>
      <c r="W747" s="60" t="str">
        <f t="shared" si="222"/>
        <v/>
      </c>
      <c r="X747" s="60" t="str">
        <f t="shared" si="223"/>
        <v/>
      </c>
      <c r="Y747" s="24" t="str">
        <f t="shared" si="224"/>
        <v/>
      </c>
      <c r="Z747" s="24" t="str">
        <f t="shared" si="225"/>
        <v/>
      </c>
      <c r="AA747" s="24" t="str">
        <f t="shared" si="226"/>
        <v/>
      </c>
      <c r="AB747" s="24" t="str">
        <f t="shared" si="227"/>
        <v/>
      </c>
      <c r="AC747" s="24" t="str">
        <f t="shared" si="228"/>
        <v/>
      </c>
      <c r="AD747" s="24" t="str">
        <f t="shared" si="229"/>
        <v/>
      </c>
      <c r="AE747" s="24" t="str">
        <f t="shared" si="230"/>
        <v/>
      </c>
      <c r="AF747" s="24" t="str">
        <f t="shared" si="231"/>
        <v/>
      </c>
      <c r="AG747" s="24" t="str">
        <f t="shared" si="232"/>
        <v/>
      </c>
      <c r="AH747" s="24" t="str">
        <f t="shared" si="233"/>
        <v/>
      </c>
      <c r="AI747" s="24" t="str">
        <f t="shared" si="234"/>
        <v/>
      </c>
      <c r="AJ747" s="24" t="str">
        <f t="shared" si="235"/>
        <v/>
      </c>
      <c r="AK747" s="24" t="str">
        <f t="shared" si="236"/>
        <v/>
      </c>
      <c r="AL747" s="24">
        <f t="shared" si="237"/>
        <v>-1</v>
      </c>
      <c r="AM747" s="2" t="str">
        <f t="shared" si="238"/>
        <v/>
      </c>
      <c r="AN747" s="60">
        <f t="shared" si="239"/>
        <v>0</v>
      </c>
    </row>
    <row r="748" spans="21:40" ht="15.5" customHeight="1" x14ac:dyDescent="0.35">
      <c r="U748" s="60" t="str">
        <f t="shared" si="220"/>
        <v/>
      </c>
      <c r="V748" s="60" t="str">
        <f t="shared" si="221"/>
        <v/>
      </c>
      <c r="W748" s="60" t="str">
        <f t="shared" si="222"/>
        <v/>
      </c>
      <c r="X748" s="60" t="str">
        <f t="shared" si="223"/>
        <v/>
      </c>
      <c r="Y748" s="24" t="str">
        <f t="shared" si="224"/>
        <v/>
      </c>
      <c r="Z748" s="24" t="str">
        <f t="shared" si="225"/>
        <v/>
      </c>
      <c r="AA748" s="24" t="str">
        <f t="shared" si="226"/>
        <v/>
      </c>
      <c r="AB748" s="24" t="str">
        <f t="shared" si="227"/>
        <v/>
      </c>
      <c r="AC748" s="24" t="str">
        <f t="shared" si="228"/>
        <v/>
      </c>
      <c r="AD748" s="24" t="str">
        <f t="shared" si="229"/>
        <v/>
      </c>
      <c r="AE748" s="24" t="str">
        <f t="shared" si="230"/>
        <v/>
      </c>
      <c r="AF748" s="24" t="str">
        <f t="shared" si="231"/>
        <v/>
      </c>
      <c r="AG748" s="24" t="str">
        <f t="shared" si="232"/>
        <v/>
      </c>
      <c r="AH748" s="24" t="str">
        <f t="shared" si="233"/>
        <v/>
      </c>
      <c r="AI748" s="24" t="str">
        <f t="shared" si="234"/>
        <v/>
      </c>
      <c r="AJ748" s="24" t="str">
        <f t="shared" si="235"/>
        <v/>
      </c>
      <c r="AK748" s="24" t="str">
        <f t="shared" si="236"/>
        <v/>
      </c>
      <c r="AL748" s="24">
        <f t="shared" si="237"/>
        <v>-1</v>
      </c>
      <c r="AM748" s="2" t="str">
        <f t="shared" si="238"/>
        <v/>
      </c>
      <c r="AN748" s="60">
        <f t="shared" si="239"/>
        <v>0</v>
      </c>
    </row>
    <row r="749" spans="21:40" ht="15.5" customHeight="1" x14ac:dyDescent="0.35">
      <c r="U749" s="60" t="str">
        <f t="shared" si="220"/>
        <v/>
      </c>
      <c r="V749" s="60" t="str">
        <f t="shared" si="221"/>
        <v/>
      </c>
      <c r="W749" s="60" t="str">
        <f t="shared" si="222"/>
        <v/>
      </c>
      <c r="X749" s="60" t="str">
        <f t="shared" si="223"/>
        <v/>
      </c>
      <c r="Y749" s="24" t="str">
        <f t="shared" si="224"/>
        <v/>
      </c>
      <c r="Z749" s="24" t="str">
        <f t="shared" si="225"/>
        <v/>
      </c>
      <c r="AA749" s="24" t="str">
        <f t="shared" si="226"/>
        <v/>
      </c>
      <c r="AB749" s="24" t="str">
        <f t="shared" si="227"/>
        <v/>
      </c>
      <c r="AC749" s="24" t="str">
        <f t="shared" si="228"/>
        <v/>
      </c>
      <c r="AD749" s="24" t="str">
        <f t="shared" si="229"/>
        <v/>
      </c>
      <c r="AE749" s="24" t="str">
        <f t="shared" si="230"/>
        <v/>
      </c>
      <c r="AF749" s="24" t="str">
        <f t="shared" si="231"/>
        <v/>
      </c>
      <c r="AG749" s="24" t="str">
        <f t="shared" si="232"/>
        <v/>
      </c>
      <c r="AH749" s="24" t="str">
        <f t="shared" si="233"/>
        <v/>
      </c>
      <c r="AI749" s="24" t="str">
        <f t="shared" si="234"/>
        <v/>
      </c>
      <c r="AJ749" s="24" t="str">
        <f t="shared" si="235"/>
        <v/>
      </c>
      <c r="AK749" s="24" t="str">
        <f t="shared" si="236"/>
        <v/>
      </c>
      <c r="AL749" s="24">
        <f t="shared" si="237"/>
        <v>-1</v>
      </c>
      <c r="AM749" s="2" t="str">
        <f t="shared" si="238"/>
        <v/>
      </c>
      <c r="AN749" s="60">
        <f t="shared" si="239"/>
        <v>0</v>
      </c>
    </row>
    <row r="750" spans="21:40" ht="15.5" customHeight="1" x14ac:dyDescent="0.35">
      <c r="U750" s="60" t="str">
        <f t="shared" si="220"/>
        <v/>
      </c>
      <c r="V750" s="60" t="str">
        <f t="shared" si="221"/>
        <v/>
      </c>
      <c r="W750" s="60" t="str">
        <f t="shared" si="222"/>
        <v/>
      </c>
      <c r="X750" s="60" t="str">
        <f t="shared" si="223"/>
        <v/>
      </c>
      <c r="Y750" s="24" t="str">
        <f t="shared" si="224"/>
        <v/>
      </c>
      <c r="Z750" s="24" t="str">
        <f t="shared" si="225"/>
        <v/>
      </c>
      <c r="AA750" s="24" t="str">
        <f t="shared" si="226"/>
        <v/>
      </c>
      <c r="AB750" s="24" t="str">
        <f t="shared" si="227"/>
        <v/>
      </c>
      <c r="AC750" s="24" t="str">
        <f t="shared" si="228"/>
        <v/>
      </c>
      <c r="AD750" s="24" t="str">
        <f t="shared" si="229"/>
        <v/>
      </c>
      <c r="AE750" s="24" t="str">
        <f t="shared" si="230"/>
        <v/>
      </c>
      <c r="AF750" s="24" t="str">
        <f t="shared" si="231"/>
        <v/>
      </c>
      <c r="AG750" s="24" t="str">
        <f t="shared" si="232"/>
        <v/>
      </c>
      <c r="AH750" s="24" t="str">
        <f t="shared" si="233"/>
        <v/>
      </c>
      <c r="AI750" s="24" t="str">
        <f t="shared" si="234"/>
        <v/>
      </c>
      <c r="AJ750" s="24" t="str">
        <f t="shared" si="235"/>
        <v/>
      </c>
      <c r="AK750" s="24" t="str">
        <f t="shared" si="236"/>
        <v/>
      </c>
      <c r="AL750" s="24">
        <f t="shared" si="237"/>
        <v>-1</v>
      </c>
      <c r="AM750" s="2" t="str">
        <f t="shared" si="238"/>
        <v/>
      </c>
      <c r="AN750" s="60">
        <f t="shared" si="239"/>
        <v>0</v>
      </c>
    </row>
    <row r="751" spans="21:40" ht="15.5" customHeight="1" x14ac:dyDescent="0.35">
      <c r="U751" s="60" t="str">
        <f t="shared" si="220"/>
        <v/>
      </c>
      <c r="V751" s="60" t="str">
        <f t="shared" si="221"/>
        <v/>
      </c>
      <c r="W751" s="60" t="str">
        <f t="shared" si="222"/>
        <v/>
      </c>
      <c r="X751" s="60" t="str">
        <f t="shared" si="223"/>
        <v/>
      </c>
      <c r="Y751" s="24" t="str">
        <f t="shared" si="224"/>
        <v/>
      </c>
      <c r="Z751" s="24" t="str">
        <f t="shared" si="225"/>
        <v/>
      </c>
      <c r="AA751" s="24" t="str">
        <f t="shared" si="226"/>
        <v/>
      </c>
      <c r="AB751" s="24" t="str">
        <f t="shared" si="227"/>
        <v/>
      </c>
      <c r="AC751" s="24" t="str">
        <f t="shared" si="228"/>
        <v/>
      </c>
      <c r="AD751" s="24" t="str">
        <f t="shared" si="229"/>
        <v/>
      </c>
      <c r="AE751" s="24" t="str">
        <f t="shared" si="230"/>
        <v/>
      </c>
      <c r="AF751" s="24" t="str">
        <f t="shared" si="231"/>
        <v/>
      </c>
      <c r="AG751" s="24" t="str">
        <f t="shared" si="232"/>
        <v/>
      </c>
      <c r="AH751" s="24" t="str">
        <f t="shared" si="233"/>
        <v/>
      </c>
      <c r="AI751" s="24" t="str">
        <f t="shared" si="234"/>
        <v/>
      </c>
      <c r="AJ751" s="24" t="str">
        <f t="shared" si="235"/>
        <v/>
      </c>
      <c r="AK751" s="24" t="str">
        <f t="shared" si="236"/>
        <v/>
      </c>
      <c r="AL751" s="24">
        <f t="shared" si="237"/>
        <v>-1</v>
      </c>
      <c r="AM751" s="2" t="str">
        <f t="shared" si="238"/>
        <v/>
      </c>
      <c r="AN751" s="60">
        <f t="shared" si="239"/>
        <v>0</v>
      </c>
    </row>
    <row r="752" spans="21:40" ht="15.5" customHeight="1" x14ac:dyDescent="0.35">
      <c r="U752" s="60" t="str">
        <f t="shared" si="220"/>
        <v/>
      </c>
      <c r="V752" s="60" t="str">
        <f t="shared" si="221"/>
        <v/>
      </c>
      <c r="W752" s="60" t="str">
        <f t="shared" si="222"/>
        <v/>
      </c>
      <c r="X752" s="60" t="str">
        <f t="shared" si="223"/>
        <v/>
      </c>
      <c r="Y752" s="24" t="str">
        <f t="shared" si="224"/>
        <v/>
      </c>
      <c r="Z752" s="24" t="str">
        <f t="shared" si="225"/>
        <v/>
      </c>
      <c r="AA752" s="24" t="str">
        <f t="shared" si="226"/>
        <v/>
      </c>
      <c r="AB752" s="24" t="str">
        <f t="shared" si="227"/>
        <v/>
      </c>
      <c r="AC752" s="24" t="str">
        <f t="shared" si="228"/>
        <v/>
      </c>
      <c r="AD752" s="24" t="str">
        <f t="shared" si="229"/>
        <v/>
      </c>
      <c r="AE752" s="24" t="str">
        <f t="shared" si="230"/>
        <v/>
      </c>
      <c r="AF752" s="24" t="str">
        <f t="shared" si="231"/>
        <v/>
      </c>
      <c r="AG752" s="24" t="str">
        <f t="shared" si="232"/>
        <v/>
      </c>
      <c r="AH752" s="24" t="str">
        <f t="shared" si="233"/>
        <v/>
      </c>
      <c r="AI752" s="24" t="str">
        <f t="shared" si="234"/>
        <v/>
      </c>
      <c r="AJ752" s="24" t="str">
        <f t="shared" si="235"/>
        <v/>
      </c>
      <c r="AK752" s="24" t="str">
        <f t="shared" si="236"/>
        <v/>
      </c>
      <c r="AL752" s="24">
        <f t="shared" si="237"/>
        <v>-1</v>
      </c>
      <c r="AM752" s="2" t="str">
        <f t="shared" si="238"/>
        <v/>
      </c>
      <c r="AN752" s="60">
        <f t="shared" si="239"/>
        <v>0</v>
      </c>
    </row>
    <row r="753" spans="21:40" ht="15.5" customHeight="1" x14ac:dyDescent="0.35">
      <c r="U753" s="60" t="str">
        <f t="shared" si="220"/>
        <v/>
      </c>
      <c r="V753" s="60" t="str">
        <f t="shared" si="221"/>
        <v/>
      </c>
      <c r="W753" s="60" t="str">
        <f t="shared" si="222"/>
        <v/>
      </c>
      <c r="X753" s="60" t="str">
        <f t="shared" si="223"/>
        <v/>
      </c>
      <c r="Y753" s="24" t="str">
        <f t="shared" si="224"/>
        <v/>
      </c>
      <c r="Z753" s="24" t="str">
        <f t="shared" si="225"/>
        <v/>
      </c>
      <c r="AA753" s="24" t="str">
        <f t="shared" si="226"/>
        <v/>
      </c>
      <c r="AB753" s="24" t="str">
        <f t="shared" si="227"/>
        <v/>
      </c>
      <c r="AC753" s="24" t="str">
        <f t="shared" si="228"/>
        <v/>
      </c>
      <c r="AD753" s="24" t="str">
        <f t="shared" si="229"/>
        <v/>
      </c>
      <c r="AE753" s="24" t="str">
        <f t="shared" si="230"/>
        <v/>
      </c>
      <c r="AF753" s="24" t="str">
        <f t="shared" si="231"/>
        <v/>
      </c>
      <c r="AG753" s="24" t="str">
        <f t="shared" si="232"/>
        <v/>
      </c>
      <c r="AH753" s="24" t="str">
        <f t="shared" si="233"/>
        <v/>
      </c>
      <c r="AI753" s="24" t="str">
        <f t="shared" si="234"/>
        <v/>
      </c>
      <c r="AJ753" s="24" t="str">
        <f t="shared" si="235"/>
        <v/>
      </c>
      <c r="AK753" s="24" t="str">
        <f t="shared" si="236"/>
        <v/>
      </c>
      <c r="AL753" s="24">
        <f t="shared" si="237"/>
        <v>-1</v>
      </c>
      <c r="AM753" s="2" t="str">
        <f t="shared" si="238"/>
        <v/>
      </c>
      <c r="AN753" s="60">
        <f t="shared" si="239"/>
        <v>0</v>
      </c>
    </row>
    <row r="754" spans="21:40" ht="15.5" customHeight="1" x14ac:dyDescent="0.35">
      <c r="U754" s="60" t="str">
        <f t="shared" si="220"/>
        <v/>
      </c>
      <c r="V754" s="60" t="str">
        <f t="shared" si="221"/>
        <v/>
      </c>
      <c r="W754" s="60" t="str">
        <f t="shared" si="222"/>
        <v/>
      </c>
      <c r="X754" s="60" t="str">
        <f t="shared" si="223"/>
        <v/>
      </c>
      <c r="Y754" s="24" t="str">
        <f t="shared" si="224"/>
        <v/>
      </c>
      <c r="Z754" s="24" t="str">
        <f t="shared" si="225"/>
        <v/>
      </c>
      <c r="AA754" s="24" t="str">
        <f t="shared" si="226"/>
        <v/>
      </c>
      <c r="AB754" s="24" t="str">
        <f t="shared" si="227"/>
        <v/>
      </c>
      <c r="AC754" s="24" t="str">
        <f t="shared" si="228"/>
        <v/>
      </c>
      <c r="AD754" s="24" t="str">
        <f t="shared" si="229"/>
        <v/>
      </c>
      <c r="AE754" s="24" t="str">
        <f t="shared" si="230"/>
        <v/>
      </c>
      <c r="AF754" s="24" t="str">
        <f t="shared" si="231"/>
        <v/>
      </c>
      <c r="AG754" s="24" t="str">
        <f t="shared" si="232"/>
        <v/>
      </c>
      <c r="AH754" s="24" t="str">
        <f t="shared" si="233"/>
        <v/>
      </c>
      <c r="AI754" s="24" t="str">
        <f t="shared" si="234"/>
        <v/>
      </c>
      <c r="AJ754" s="24" t="str">
        <f t="shared" si="235"/>
        <v/>
      </c>
      <c r="AK754" s="24" t="str">
        <f t="shared" si="236"/>
        <v/>
      </c>
      <c r="AL754" s="24">
        <f t="shared" si="237"/>
        <v>-1</v>
      </c>
      <c r="AM754" s="2" t="str">
        <f t="shared" si="238"/>
        <v/>
      </c>
      <c r="AN754" s="60">
        <f t="shared" si="239"/>
        <v>0</v>
      </c>
    </row>
    <row r="755" spans="21:40" ht="15.5" customHeight="1" x14ac:dyDescent="0.35">
      <c r="U755" s="60" t="str">
        <f t="shared" si="220"/>
        <v/>
      </c>
      <c r="V755" s="60" t="str">
        <f t="shared" si="221"/>
        <v/>
      </c>
      <c r="W755" s="60" t="str">
        <f t="shared" si="222"/>
        <v/>
      </c>
      <c r="X755" s="60" t="str">
        <f t="shared" si="223"/>
        <v/>
      </c>
      <c r="Y755" s="24" t="str">
        <f t="shared" si="224"/>
        <v/>
      </c>
      <c r="Z755" s="24" t="str">
        <f t="shared" si="225"/>
        <v/>
      </c>
      <c r="AA755" s="24" t="str">
        <f t="shared" si="226"/>
        <v/>
      </c>
      <c r="AB755" s="24" t="str">
        <f t="shared" si="227"/>
        <v/>
      </c>
      <c r="AC755" s="24" t="str">
        <f t="shared" si="228"/>
        <v/>
      </c>
      <c r="AD755" s="24" t="str">
        <f t="shared" si="229"/>
        <v/>
      </c>
      <c r="AE755" s="24" t="str">
        <f t="shared" si="230"/>
        <v/>
      </c>
      <c r="AF755" s="24" t="str">
        <f t="shared" si="231"/>
        <v/>
      </c>
      <c r="AG755" s="24" t="str">
        <f t="shared" si="232"/>
        <v/>
      </c>
      <c r="AH755" s="24" t="str">
        <f t="shared" si="233"/>
        <v/>
      </c>
      <c r="AI755" s="24" t="str">
        <f t="shared" si="234"/>
        <v/>
      </c>
      <c r="AJ755" s="24" t="str">
        <f t="shared" si="235"/>
        <v/>
      </c>
      <c r="AK755" s="24" t="str">
        <f t="shared" si="236"/>
        <v/>
      </c>
      <c r="AL755" s="24">
        <f t="shared" si="237"/>
        <v>-1</v>
      </c>
      <c r="AM755" s="2" t="str">
        <f t="shared" si="238"/>
        <v/>
      </c>
      <c r="AN755" s="60">
        <f t="shared" si="239"/>
        <v>0</v>
      </c>
    </row>
    <row r="756" spans="21:40" ht="15.5" customHeight="1" x14ac:dyDescent="0.35">
      <c r="U756" s="60" t="str">
        <f t="shared" si="220"/>
        <v/>
      </c>
      <c r="V756" s="60" t="str">
        <f t="shared" si="221"/>
        <v/>
      </c>
      <c r="W756" s="60" t="str">
        <f t="shared" si="222"/>
        <v/>
      </c>
      <c r="X756" s="60" t="str">
        <f t="shared" si="223"/>
        <v/>
      </c>
      <c r="Y756" s="24" t="str">
        <f t="shared" si="224"/>
        <v/>
      </c>
      <c r="Z756" s="24" t="str">
        <f t="shared" si="225"/>
        <v/>
      </c>
      <c r="AA756" s="24" t="str">
        <f t="shared" si="226"/>
        <v/>
      </c>
      <c r="AB756" s="24" t="str">
        <f t="shared" si="227"/>
        <v/>
      </c>
      <c r="AC756" s="24" t="str">
        <f t="shared" si="228"/>
        <v/>
      </c>
      <c r="AD756" s="24" t="str">
        <f t="shared" si="229"/>
        <v/>
      </c>
      <c r="AE756" s="24" t="str">
        <f t="shared" si="230"/>
        <v/>
      </c>
      <c r="AF756" s="24" t="str">
        <f t="shared" si="231"/>
        <v/>
      </c>
      <c r="AG756" s="24" t="str">
        <f t="shared" si="232"/>
        <v/>
      </c>
      <c r="AH756" s="24" t="str">
        <f t="shared" si="233"/>
        <v/>
      </c>
      <c r="AI756" s="24" t="str">
        <f t="shared" si="234"/>
        <v/>
      </c>
      <c r="AJ756" s="24" t="str">
        <f t="shared" si="235"/>
        <v/>
      </c>
      <c r="AK756" s="24" t="str">
        <f t="shared" si="236"/>
        <v/>
      </c>
      <c r="AL756" s="24">
        <f t="shared" si="237"/>
        <v>-1</v>
      </c>
      <c r="AM756" s="2" t="str">
        <f t="shared" si="238"/>
        <v/>
      </c>
      <c r="AN756" s="60">
        <f t="shared" si="239"/>
        <v>0</v>
      </c>
    </row>
    <row r="757" spans="21:40" ht="15.5" customHeight="1" x14ac:dyDescent="0.35">
      <c r="U757" s="60" t="str">
        <f t="shared" si="220"/>
        <v/>
      </c>
      <c r="V757" s="60" t="str">
        <f t="shared" si="221"/>
        <v/>
      </c>
      <c r="W757" s="60" t="str">
        <f t="shared" si="222"/>
        <v/>
      </c>
      <c r="X757" s="60" t="str">
        <f t="shared" si="223"/>
        <v/>
      </c>
      <c r="Y757" s="24" t="str">
        <f t="shared" si="224"/>
        <v/>
      </c>
      <c r="Z757" s="24" t="str">
        <f t="shared" si="225"/>
        <v/>
      </c>
      <c r="AA757" s="24" t="str">
        <f t="shared" si="226"/>
        <v/>
      </c>
      <c r="AB757" s="24" t="str">
        <f t="shared" si="227"/>
        <v/>
      </c>
      <c r="AC757" s="24" t="str">
        <f t="shared" si="228"/>
        <v/>
      </c>
      <c r="AD757" s="24" t="str">
        <f t="shared" si="229"/>
        <v/>
      </c>
      <c r="AE757" s="24" t="str">
        <f t="shared" si="230"/>
        <v/>
      </c>
      <c r="AF757" s="24" t="str">
        <f t="shared" si="231"/>
        <v/>
      </c>
      <c r="AG757" s="24" t="str">
        <f t="shared" si="232"/>
        <v/>
      </c>
      <c r="AH757" s="24" t="str">
        <f t="shared" si="233"/>
        <v/>
      </c>
      <c r="AI757" s="24" t="str">
        <f t="shared" si="234"/>
        <v/>
      </c>
      <c r="AJ757" s="24" t="str">
        <f t="shared" si="235"/>
        <v/>
      </c>
      <c r="AK757" s="24" t="str">
        <f t="shared" si="236"/>
        <v/>
      </c>
      <c r="AL757" s="24">
        <f t="shared" si="237"/>
        <v>-1</v>
      </c>
      <c r="AM757" s="2" t="str">
        <f t="shared" si="238"/>
        <v/>
      </c>
      <c r="AN757" s="60">
        <f t="shared" si="239"/>
        <v>0</v>
      </c>
    </row>
    <row r="758" spans="21:40" ht="15.5" customHeight="1" x14ac:dyDescent="0.35">
      <c r="U758" s="60" t="str">
        <f t="shared" si="220"/>
        <v/>
      </c>
      <c r="V758" s="60" t="str">
        <f t="shared" si="221"/>
        <v/>
      </c>
      <c r="W758" s="60" t="str">
        <f t="shared" si="222"/>
        <v/>
      </c>
      <c r="X758" s="60" t="str">
        <f t="shared" si="223"/>
        <v/>
      </c>
      <c r="Y758" s="24" t="str">
        <f t="shared" si="224"/>
        <v/>
      </c>
      <c r="Z758" s="24" t="str">
        <f t="shared" si="225"/>
        <v/>
      </c>
      <c r="AA758" s="24" t="str">
        <f t="shared" si="226"/>
        <v/>
      </c>
      <c r="AB758" s="24" t="str">
        <f t="shared" si="227"/>
        <v/>
      </c>
      <c r="AC758" s="24" t="str">
        <f t="shared" si="228"/>
        <v/>
      </c>
      <c r="AD758" s="24" t="str">
        <f t="shared" si="229"/>
        <v/>
      </c>
      <c r="AE758" s="24" t="str">
        <f t="shared" si="230"/>
        <v/>
      </c>
      <c r="AF758" s="24" t="str">
        <f t="shared" si="231"/>
        <v/>
      </c>
      <c r="AG758" s="24" t="str">
        <f t="shared" si="232"/>
        <v/>
      </c>
      <c r="AH758" s="24" t="str">
        <f t="shared" si="233"/>
        <v/>
      </c>
      <c r="AI758" s="24" t="str">
        <f t="shared" si="234"/>
        <v/>
      </c>
      <c r="AJ758" s="24" t="str">
        <f t="shared" si="235"/>
        <v/>
      </c>
      <c r="AK758" s="24" t="str">
        <f t="shared" si="236"/>
        <v/>
      </c>
      <c r="AL758" s="24">
        <f t="shared" si="237"/>
        <v>-1</v>
      </c>
      <c r="AM758" s="2" t="str">
        <f t="shared" si="238"/>
        <v/>
      </c>
      <c r="AN758" s="60">
        <f t="shared" si="239"/>
        <v>0</v>
      </c>
    </row>
    <row r="759" spans="21:40" ht="15.5" customHeight="1" x14ac:dyDescent="0.35">
      <c r="U759" s="60" t="str">
        <f t="shared" si="220"/>
        <v/>
      </c>
      <c r="V759" s="60" t="str">
        <f t="shared" si="221"/>
        <v/>
      </c>
      <c r="W759" s="60" t="str">
        <f t="shared" si="222"/>
        <v/>
      </c>
      <c r="X759" s="60" t="str">
        <f t="shared" si="223"/>
        <v/>
      </c>
      <c r="Y759" s="24" t="str">
        <f t="shared" si="224"/>
        <v/>
      </c>
      <c r="Z759" s="24" t="str">
        <f t="shared" si="225"/>
        <v/>
      </c>
      <c r="AA759" s="24" t="str">
        <f t="shared" si="226"/>
        <v/>
      </c>
      <c r="AB759" s="24" t="str">
        <f t="shared" si="227"/>
        <v/>
      </c>
      <c r="AC759" s="24" t="str">
        <f t="shared" si="228"/>
        <v/>
      </c>
      <c r="AD759" s="24" t="str">
        <f t="shared" si="229"/>
        <v/>
      </c>
      <c r="AE759" s="24" t="str">
        <f t="shared" si="230"/>
        <v/>
      </c>
      <c r="AF759" s="24" t="str">
        <f t="shared" si="231"/>
        <v/>
      </c>
      <c r="AG759" s="24" t="str">
        <f t="shared" si="232"/>
        <v/>
      </c>
      <c r="AH759" s="24" t="str">
        <f t="shared" si="233"/>
        <v/>
      </c>
      <c r="AI759" s="24" t="str">
        <f t="shared" si="234"/>
        <v/>
      </c>
      <c r="AJ759" s="24" t="str">
        <f t="shared" si="235"/>
        <v/>
      </c>
      <c r="AK759" s="24" t="str">
        <f t="shared" si="236"/>
        <v/>
      </c>
      <c r="AL759" s="24">
        <f t="shared" si="237"/>
        <v>-1</v>
      </c>
      <c r="AM759" s="2" t="str">
        <f t="shared" si="238"/>
        <v/>
      </c>
      <c r="AN759" s="60">
        <f t="shared" si="239"/>
        <v>0</v>
      </c>
    </row>
    <row r="760" spans="21:40" ht="15.5" customHeight="1" x14ac:dyDescent="0.35">
      <c r="U760" s="60" t="str">
        <f t="shared" si="220"/>
        <v/>
      </c>
      <c r="V760" s="60" t="str">
        <f t="shared" si="221"/>
        <v/>
      </c>
      <c r="W760" s="60" t="str">
        <f t="shared" si="222"/>
        <v/>
      </c>
      <c r="X760" s="60" t="str">
        <f t="shared" si="223"/>
        <v/>
      </c>
      <c r="Y760" s="24" t="str">
        <f t="shared" si="224"/>
        <v/>
      </c>
      <c r="Z760" s="24" t="str">
        <f t="shared" si="225"/>
        <v/>
      </c>
      <c r="AA760" s="24" t="str">
        <f t="shared" si="226"/>
        <v/>
      </c>
      <c r="AB760" s="24" t="str">
        <f t="shared" si="227"/>
        <v/>
      </c>
      <c r="AC760" s="24" t="str">
        <f t="shared" si="228"/>
        <v/>
      </c>
      <c r="AD760" s="24" t="str">
        <f t="shared" si="229"/>
        <v/>
      </c>
      <c r="AE760" s="24" t="str">
        <f t="shared" si="230"/>
        <v/>
      </c>
      <c r="AF760" s="24" t="str">
        <f t="shared" si="231"/>
        <v/>
      </c>
      <c r="AG760" s="24" t="str">
        <f t="shared" si="232"/>
        <v/>
      </c>
      <c r="AH760" s="24" t="str">
        <f t="shared" si="233"/>
        <v/>
      </c>
      <c r="AI760" s="24" t="str">
        <f t="shared" si="234"/>
        <v/>
      </c>
      <c r="AJ760" s="24" t="str">
        <f t="shared" si="235"/>
        <v/>
      </c>
      <c r="AK760" s="24" t="str">
        <f t="shared" si="236"/>
        <v/>
      </c>
      <c r="AL760" s="24">
        <f t="shared" si="237"/>
        <v>-1</v>
      </c>
      <c r="AM760" s="2" t="str">
        <f t="shared" si="238"/>
        <v/>
      </c>
      <c r="AN760" s="60">
        <f t="shared" si="239"/>
        <v>0</v>
      </c>
    </row>
    <row r="761" spans="21:40" ht="15.5" customHeight="1" x14ac:dyDescent="0.35">
      <c r="U761" s="60" t="str">
        <f t="shared" si="220"/>
        <v/>
      </c>
      <c r="V761" s="60" t="str">
        <f t="shared" si="221"/>
        <v/>
      </c>
      <c r="W761" s="60" t="str">
        <f t="shared" si="222"/>
        <v/>
      </c>
      <c r="X761" s="60" t="str">
        <f t="shared" si="223"/>
        <v/>
      </c>
      <c r="Y761" s="24" t="str">
        <f t="shared" si="224"/>
        <v/>
      </c>
      <c r="Z761" s="24" t="str">
        <f t="shared" si="225"/>
        <v/>
      </c>
      <c r="AA761" s="24" t="str">
        <f t="shared" si="226"/>
        <v/>
      </c>
      <c r="AB761" s="24" t="str">
        <f t="shared" si="227"/>
        <v/>
      </c>
      <c r="AC761" s="24" t="str">
        <f t="shared" si="228"/>
        <v/>
      </c>
      <c r="AD761" s="24" t="str">
        <f t="shared" si="229"/>
        <v/>
      </c>
      <c r="AE761" s="24" t="str">
        <f t="shared" si="230"/>
        <v/>
      </c>
      <c r="AF761" s="24" t="str">
        <f t="shared" si="231"/>
        <v/>
      </c>
      <c r="AG761" s="24" t="str">
        <f t="shared" si="232"/>
        <v/>
      </c>
      <c r="AH761" s="24" t="str">
        <f t="shared" si="233"/>
        <v/>
      </c>
      <c r="AI761" s="24" t="str">
        <f t="shared" si="234"/>
        <v/>
      </c>
      <c r="AJ761" s="24" t="str">
        <f t="shared" si="235"/>
        <v/>
      </c>
      <c r="AK761" s="24" t="str">
        <f t="shared" si="236"/>
        <v/>
      </c>
      <c r="AL761" s="24">
        <f t="shared" si="237"/>
        <v>-1</v>
      </c>
      <c r="AM761" s="2" t="str">
        <f t="shared" si="238"/>
        <v/>
      </c>
      <c r="AN761" s="60">
        <f t="shared" si="239"/>
        <v>0</v>
      </c>
    </row>
    <row r="762" spans="21:40" ht="15.5" customHeight="1" x14ac:dyDescent="0.35">
      <c r="U762" s="60" t="str">
        <f t="shared" si="220"/>
        <v/>
      </c>
      <c r="V762" s="60" t="str">
        <f t="shared" si="221"/>
        <v/>
      </c>
      <c r="W762" s="60" t="str">
        <f t="shared" si="222"/>
        <v/>
      </c>
      <c r="X762" s="60" t="str">
        <f t="shared" si="223"/>
        <v/>
      </c>
      <c r="Y762" s="24" t="str">
        <f t="shared" si="224"/>
        <v/>
      </c>
      <c r="Z762" s="24" t="str">
        <f t="shared" si="225"/>
        <v/>
      </c>
      <c r="AA762" s="24" t="str">
        <f t="shared" si="226"/>
        <v/>
      </c>
      <c r="AB762" s="24" t="str">
        <f t="shared" si="227"/>
        <v/>
      </c>
      <c r="AC762" s="24" t="str">
        <f t="shared" si="228"/>
        <v/>
      </c>
      <c r="AD762" s="24" t="str">
        <f t="shared" si="229"/>
        <v/>
      </c>
      <c r="AE762" s="24" t="str">
        <f t="shared" si="230"/>
        <v/>
      </c>
      <c r="AF762" s="24" t="str">
        <f t="shared" si="231"/>
        <v/>
      </c>
      <c r="AG762" s="24" t="str">
        <f t="shared" si="232"/>
        <v/>
      </c>
      <c r="AH762" s="24" t="str">
        <f t="shared" si="233"/>
        <v/>
      </c>
      <c r="AI762" s="24" t="str">
        <f t="shared" si="234"/>
        <v/>
      </c>
      <c r="AJ762" s="24" t="str">
        <f t="shared" si="235"/>
        <v/>
      </c>
      <c r="AK762" s="24" t="str">
        <f t="shared" si="236"/>
        <v/>
      </c>
      <c r="AL762" s="24">
        <f t="shared" si="237"/>
        <v>-1</v>
      </c>
      <c r="AM762" s="2" t="str">
        <f t="shared" si="238"/>
        <v/>
      </c>
      <c r="AN762" s="60">
        <f t="shared" si="239"/>
        <v>0</v>
      </c>
    </row>
    <row r="763" spans="21:40" ht="15.5" customHeight="1" x14ac:dyDescent="0.35">
      <c r="U763" s="60" t="str">
        <f t="shared" si="220"/>
        <v/>
      </c>
      <c r="V763" s="60" t="str">
        <f t="shared" si="221"/>
        <v/>
      </c>
      <c r="W763" s="60" t="str">
        <f t="shared" si="222"/>
        <v/>
      </c>
      <c r="X763" s="60" t="str">
        <f t="shared" si="223"/>
        <v/>
      </c>
      <c r="Y763" s="24" t="str">
        <f t="shared" si="224"/>
        <v/>
      </c>
      <c r="Z763" s="24" t="str">
        <f t="shared" si="225"/>
        <v/>
      </c>
      <c r="AA763" s="24" t="str">
        <f t="shared" si="226"/>
        <v/>
      </c>
      <c r="AB763" s="24" t="str">
        <f t="shared" si="227"/>
        <v/>
      </c>
      <c r="AC763" s="24" t="str">
        <f t="shared" si="228"/>
        <v/>
      </c>
      <c r="AD763" s="24" t="str">
        <f t="shared" si="229"/>
        <v/>
      </c>
      <c r="AE763" s="24" t="str">
        <f t="shared" si="230"/>
        <v/>
      </c>
      <c r="AF763" s="24" t="str">
        <f t="shared" si="231"/>
        <v/>
      </c>
      <c r="AG763" s="24" t="str">
        <f t="shared" si="232"/>
        <v/>
      </c>
      <c r="AH763" s="24" t="str">
        <f t="shared" si="233"/>
        <v/>
      </c>
      <c r="AI763" s="24" t="str">
        <f t="shared" si="234"/>
        <v/>
      </c>
      <c r="AJ763" s="24" t="str">
        <f t="shared" si="235"/>
        <v/>
      </c>
      <c r="AK763" s="24" t="str">
        <f t="shared" si="236"/>
        <v/>
      </c>
      <c r="AL763" s="24">
        <f t="shared" si="237"/>
        <v>-1</v>
      </c>
      <c r="AM763" s="2" t="str">
        <f t="shared" si="238"/>
        <v/>
      </c>
      <c r="AN763" s="60">
        <f t="shared" si="239"/>
        <v>0</v>
      </c>
    </row>
    <row r="764" spans="21:40" ht="15.5" customHeight="1" x14ac:dyDescent="0.35">
      <c r="U764" s="60" t="str">
        <f t="shared" si="220"/>
        <v/>
      </c>
      <c r="V764" s="60" t="str">
        <f t="shared" si="221"/>
        <v/>
      </c>
      <c r="W764" s="60" t="str">
        <f t="shared" si="222"/>
        <v/>
      </c>
      <c r="X764" s="60" t="str">
        <f t="shared" si="223"/>
        <v/>
      </c>
      <c r="Y764" s="24" t="str">
        <f t="shared" si="224"/>
        <v/>
      </c>
      <c r="Z764" s="24" t="str">
        <f t="shared" si="225"/>
        <v/>
      </c>
      <c r="AA764" s="24" t="str">
        <f t="shared" si="226"/>
        <v/>
      </c>
      <c r="AB764" s="24" t="str">
        <f t="shared" si="227"/>
        <v/>
      </c>
      <c r="AC764" s="24" t="str">
        <f t="shared" si="228"/>
        <v/>
      </c>
      <c r="AD764" s="24" t="str">
        <f t="shared" si="229"/>
        <v/>
      </c>
      <c r="AE764" s="24" t="str">
        <f t="shared" si="230"/>
        <v/>
      </c>
      <c r="AF764" s="24" t="str">
        <f t="shared" si="231"/>
        <v/>
      </c>
      <c r="AG764" s="24" t="str">
        <f t="shared" si="232"/>
        <v/>
      </c>
      <c r="AH764" s="24" t="str">
        <f t="shared" si="233"/>
        <v/>
      </c>
      <c r="AI764" s="24" t="str">
        <f t="shared" si="234"/>
        <v/>
      </c>
      <c r="AJ764" s="24" t="str">
        <f t="shared" si="235"/>
        <v/>
      </c>
      <c r="AK764" s="24" t="str">
        <f t="shared" si="236"/>
        <v/>
      </c>
      <c r="AL764" s="24">
        <f t="shared" si="237"/>
        <v>-1</v>
      </c>
      <c r="AM764" s="2" t="str">
        <f t="shared" si="238"/>
        <v/>
      </c>
      <c r="AN764" s="60">
        <f t="shared" si="239"/>
        <v>0</v>
      </c>
    </row>
    <row r="765" spans="21:40" ht="15.5" customHeight="1" x14ac:dyDescent="0.35">
      <c r="U765" s="60" t="str">
        <f t="shared" si="220"/>
        <v/>
      </c>
      <c r="V765" s="60" t="str">
        <f t="shared" si="221"/>
        <v/>
      </c>
      <c r="W765" s="60" t="str">
        <f t="shared" si="222"/>
        <v/>
      </c>
      <c r="X765" s="60" t="str">
        <f t="shared" si="223"/>
        <v/>
      </c>
      <c r="Y765" s="24" t="str">
        <f t="shared" si="224"/>
        <v/>
      </c>
      <c r="Z765" s="24" t="str">
        <f t="shared" si="225"/>
        <v/>
      </c>
      <c r="AA765" s="24" t="str">
        <f t="shared" si="226"/>
        <v/>
      </c>
      <c r="AB765" s="24" t="str">
        <f t="shared" si="227"/>
        <v/>
      </c>
      <c r="AC765" s="24" t="str">
        <f t="shared" si="228"/>
        <v/>
      </c>
      <c r="AD765" s="24" t="str">
        <f t="shared" si="229"/>
        <v/>
      </c>
      <c r="AE765" s="24" t="str">
        <f t="shared" si="230"/>
        <v/>
      </c>
      <c r="AF765" s="24" t="str">
        <f t="shared" si="231"/>
        <v/>
      </c>
      <c r="AG765" s="24" t="str">
        <f t="shared" si="232"/>
        <v/>
      </c>
      <c r="AH765" s="24" t="str">
        <f t="shared" si="233"/>
        <v/>
      </c>
      <c r="AI765" s="24" t="str">
        <f t="shared" si="234"/>
        <v/>
      </c>
      <c r="AJ765" s="24" t="str">
        <f t="shared" si="235"/>
        <v/>
      </c>
      <c r="AK765" s="24" t="str">
        <f t="shared" si="236"/>
        <v/>
      </c>
      <c r="AL765" s="24">
        <f t="shared" si="237"/>
        <v>-1</v>
      </c>
      <c r="AM765" s="2" t="str">
        <f t="shared" si="238"/>
        <v/>
      </c>
      <c r="AN765" s="60">
        <f t="shared" si="239"/>
        <v>0</v>
      </c>
    </row>
    <row r="766" spans="21:40" ht="15.5" customHeight="1" x14ac:dyDescent="0.35">
      <c r="U766" s="60" t="str">
        <f t="shared" si="220"/>
        <v/>
      </c>
      <c r="V766" s="60" t="str">
        <f t="shared" si="221"/>
        <v/>
      </c>
      <c r="W766" s="60" t="str">
        <f t="shared" si="222"/>
        <v/>
      </c>
      <c r="X766" s="60" t="str">
        <f t="shared" si="223"/>
        <v/>
      </c>
      <c r="Y766" s="24" t="str">
        <f t="shared" si="224"/>
        <v/>
      </c>
      <c r="Z766" s="24" t="str">
        <f t="shared" si="225"/>
        <v/>
      </c>
      <c r="AA766" s="24" t="str">
        <f t="shared" si="226"/>
        <v/>
      </c>
      <c r="AB766" s="24" t="str">
        <f t="shared" si="227"/>
        <v/>
      </c>
      <c r="AC766" s="24" t="str">
        <f t="shared" si="228"/>
        <v/>
      </c>
      <c r="AD766" s="24" t="str">
        <f t="shared" si="229"/>
        <v/>
      </c>
      <c r="AE766" s="24" t="str">
        <f t="shared" si="230"/>
        <v/>
      </c>
      <c r="AF766" s="24" t="str">
        <f t="shared" si="231"/>
        <v/>
      </c>
      <c r="AG766" s="24" t="str">
        <f t="shared" si="232"/>
        <v/>
      </c>
      <c r="AH766" s="24" t="str">
        <f t="shared" si="233"/>
        <v/>
      </c>
      <c r="AI766" s="24" t="str">
        <f t="shared" si="234"/>
        <v/>
      </c>
      <c r="AJ766" s="24" t="str">
        <f t="shared" si="235"/>
        <v/>
      </c>
      <c r="AK766" s="24" t="str">
        <f t="shared" si="236"/>
        <v/>
      </c>
      <c r="AL766" s="24">
        <f t="shared" si="237"/>
        <v>-1</v>
      </c>
      <c r="AM766" s="2" t="str">
        <f t="shared" si="238"/>
        <v/>
      </c>
      <c r="AN766" s="60">
        <f t="shared" si="239"/>
        <v>0</v>
      </c>
    </row>
    <row r="767" spans="21:40" ht="15.5" customHeight="1" x14ac:dyDescent="0.35">
      <c r="U767" s="60" t="str">
        <f t="shared" si="220"/>
        <v/>
      </c>
      <c r="V767" s="60" t="str">
        <f t="shared" si="221"/>
        <v/>
      </c>
      <c r="W767" s="60" t="str">
        <f t="shared" si="222"/>
        <v/>
      </c>
      <c r="X767" s="60" t="str">
        <f t="shared" si="223"/>
        <v/>
      </c>
      <c r="Y767" s="24" t="str">
        <f t="shared" si="224"/>
        <v/>
      </c>
      <c r="Z767" s="24" t="str">
        <f t="shared" si="225"/>
        <v/>
      </c>
      <c r="AA767" s="24" t="str">
        <f t="shared" si="226"/>
        <v/>
      </c>
      <c r="AB767" s="24" t="str">
        <f t="shared" si="227"/>
        <v/>
      </c>
      <c r="AC767" s="24" t="str">
        <f t="shared" si="228"/>
        <v/>
      </c>
      <c r="AD767" s="24" t="str">
        <f t="shared" si="229"/>
        <v/>
      </c>
      <c r="AE767" s="24" t="str">
        <f t="shared" si="230"/>
        <v/>
      </c>
      <c r="AF767" s="24" t="str">
        <f t="shared" si="231"/>
        <v/>
      </c>
      <c r="AG767" s="24" t="str">
        <f t="shared" si="232"/>
        <v/>
      </c>
      <c r="AH767" s="24" t="str">
        <f t="shared" si="233"/>
        <v/>
      </c>
      <c r="AI767" s="24" t="str">
        <f t="shared" si="234"/>
        <v/>
      </c>
      <c r="AJ767" s="24" t="str">
        <f t="shared" si="235"/>
        <v/>
      </c>
      <c r="AK767" s="24" t="str">
        <f t="shared" si="236"/>
        <v/>
      </c>
      <c r="AL767" s="24">
        <f t="shared" si="237"/>
        <v>-1</v>
      </c>
      <c r="AM767" s="2" t="str">
        <f t="shared" si="238"/>
        <v/>
      </c>
      <c r="AN767" s="60">
        <f t="shared" si="239"/>
        <v>0</v>
      </c>
    </row>
    <row r="768" spans="21:40" ht="15.5" customHeight="1" x14ac:dyDescent="0.35">
      <c r="U768" s="60" t="str">
        <f t="shared" si="220"/>
        <v/>
      </c>
      <c r="V768" s="60" t="str">
        <f t="shared" si="221"/>
        <v/>
      </c>
      <c r="W768" s="60" t="str">
        <f t="shared" si="222"/>
        <v/>
      </c>
      <c r="X768" s="60" t="str">
        <f t="shared" si="223"/>
        <v/>
      </c>
      <c r="Y768" s="24" t="str">
        <f t="shared" si="224"/>
        <v/>
      </c>
      <c r="Z768" s="24" t="str">
        <f t="shared" si="225"/>
        <v/>
      </c>
      <c r="AA768" s="24" t="str">
        <f t="shared" si="226"/>
        <v/>
      </c>
      <c r="AB768" s="24" t="str">
        <f t="shared" si="227"/>
        <v/>
      </c>
      <c r="AC768" s="24" t="str">
        <f t="shared" si="228"/>
        <v/>
      </c>
      <c r="AD768" s="24" t="str">
        <f t="shared" si="229"/>
        <v/>
      </c>
      <c r="AE768" s="24" t="str">
        <f t="shared" si="230"/>
        <v/>
      </c>
      <c r="AF768" s="24" t="str">
        <f t="shared" si="231"/>
        <v/>
      </c>
      <c r="AG768" s="24" t="str">
        <f t="shared" si="232"/>
        <v/>
      </c>
      <c r="AH768" s="24" t="str">
        <f t="shared" si="233"/>
        <v/>
      </c>
      <c r="AI768" s="24" t="str">
        <f t="shared" si="234"/>
        <v/>
      </c>
      <c r="AJ768" s="24" t="str">
        <f t="shared" si="235"/>
        <v/>
      </c>
      <c r="AK768" s="24" t="str">
        <f t="shared" si="236"/>
        <v/>
      </c>
      <c r="AL768" s="24">
        <f t="shared" si="237"/>
        <v>-1</v>
      </c>
      <c r="AM768" s="2" t="str">
        <f t="shared" si="238"/>
        <v/>
      </c>
      <c r="AN768" s="60">
        <f t="shared" si="239"/>
        <v>0</v>
      </c>
    </row>
    <row r="769" spans="21:40" ht="15.5" customHeight="1" x14ac:dyDescent="0.35">
      <c r="U769" s="60" t="str">
        <f t="shared" si="220"/>
        <v/>
      </c>
      <c r="V769" s="60" t="str">
        <f t="shared" si="221"/>
        <v/>
      </c>
      <c r="W769" s="60" t="str">
        <f t="shared" si="222"/>
        <v/>
      </c>
      <c r="X769" s="60" t="str">
        <f t="shared" si="223"/>
        <v/>
      </c>
      <c r="Y769" s="24" t="str">
        <f t="shared" si="224"/>
        <v/>
      </c>
      <c r="Z769" s="24" t="str">
        <f t="shared" si="225"/>
        <v/>
      </c>
      <c r="AA769" s="24" t="str">
        <f t="shared" si="226"/>
        <v/>
      </c>
      <c r="AB769" s="24" t="str">
        <f t="shared" si="227"/>
        <v/>
      </c>
      <c r="AC769" s="24" t="str">
        <f t="shared" si="228"/>
        <v/>
      </c>
      <c r="AD769" s="24" t="str">
        <f t="shared" si="229"/>
        <v/>
      </c>
      <c r="AE769" s="24" t="str">
        <f t="shared" si="230"/>
        <v/>
      </c>
      <c r="AF769" s="24" t="str">
        <f t="shared" si="231"/>
        <v/>
      </c>
      <c r="AG769" s="24" t="str">
        <f t="shared" si="232"/>
        <v/>
      </c>
      <c r="AH769" s="24" t="str">
        <f t="shared" si="233"/>
        <v/>
      </c>
      <c r="AI769" s="24" t="str">
        <f t="shared" si="234"/>
        <v/>
      </c>
      <c r="AJ769" s="24" t="str">
        <f t="shared" si="235"/>
        <v/>
      </c>
      <c r="AK769" s="24" t="str">
        <f t="shared" si="236"/>
        <v/>
      </c>
      <c r="AL769" s="24">
        <f t="shared" si="237"/>
        <v>-1</v>
      </c>
      <c r="AM769" s="2" t="str">
        <f t="shared" si="238"/>
        <v/>
      </c>
      <c r="AN769" s="60">
        <f t="shared" si="239"/>
        <v>0</v>
      </c>
    </row>
    <row r="770" spans="21:40" ht="15.5" customHeight="1" x14ac:dyDescent="0.35">
      <c r="U770" s="60" t="str">
        <f t="shared" si="220"/>
        <v/>
      </c>
      <c r="V770" s="60" t="str">
        <f t="shared" si="221"/>
        <v/>
      </c>
      <c r="W770" s="60" t="str">
        <f t="shared" si="222"/>
        <v/>
      </c>
      <c r="X770" s="60" t="str">
        <f t="shared" si="223"/>
        <v/>
      </c>
      <c r="Y770" s="24" t="str">
        <f t="shared" si="224"/>
        <v/>
      </c>
      <c r="Z770" s="24" t="str">
        <f t="shared" si="225"/>
        <v/>
      </c>
      <c r="AA770" s="24" t="str">
        <f t="shared" si="226"/>
        <v/>
      </c>
      <c r="AB770" s="24" t="str">
        <f t="shared" si="227"/>
        <v/>
      </c>
      <c r="AC770" s="24" t="str">
        <f t="shared" si="228"/>
        <v/>
      </c>
      <c r="AD770" s="24" t="str">
        <f t="shared" si="229"/>
        <v/>
      </c>
      <c r="AE770" s="24" t="str">
        <f t="shared" si="230"/>
        <v/>
      </c>
      <c r="AF770" s="24" t="str">
        <f t="shared" si="231"/>
        <v/>
      </c>
      <c r="AG770" s="24" t="str">
        <f t="shared" si="232"/>
        <v/>
      </c>
      <c r="AH770" s="24" t="str">
        <f t="shared" si="233"/>
        <v/>
      </c>
      <c r="AI770" s="24" t="str">
        <f t="shared" si="234"/>
        <v/>
      </c>
      <c r="AJ770" s="24" t="str">
        <f t="shared" si="235"/>
        <v/>
      </c>
      <c r="AK770" s="24" t="str">
        <f t="shared" si="236"/>
        <v/>
      </c>
      <c r="AL770" s="24">
        <f t="shared" si="237"/>
        <v>-1</v>
      </c>
      <c r="AM770" s="2" t="str">
        <f t="shared" si="238"/>
        <v/>
      </c>
      <c r="AN770" s="60">
        <f t="shared" si="239"/>
        <v>0</v>
      </c>
    </row>
    <row r="771" spans="21:40" ht="15.5" customHeight="1" x14ac:dyDescent="0.35">
      <c r="U771" s="60" t="str">
        <f t="shared" ref="U771:U834" si="240">IF(A771&gt;0,COUNTIF(W771:X771,"&lt;7") + COUNTIF(Z771:AA771,"&lt;7")+COUNTIF(AB771:AE771,"&lt;7"),"")</f>
        <v/>
      </c>
      <c r="V771" s="60" t="str">
        <f t="shared" ref="V771:V834" si="241">IF(A771&gt;0,COUNTIF(W771:X771,"&lt;=8") + COUNTIF(Z771:AA771,"&lt;=8")+COUNTIF(AB771:AE771,"&lt;=8"),"")</f>
        <v/>
      </c>
      <c r="W771" s="60" t="str">
        <f t="shared" ref="W771:W834" si="242">IF(LEN(I771) = 2,INT(RIGHT(I771,1)),"")</f>
        <v/>
      </c>
      <c r="X771" s="60" t="str">
        <f t="shared" ref="X771:X834" si="243">IF(LEN(L771) = 2,INT(RIGHT(L771,1)),"")</f>
        <v/>
      </c>
      <c r="Y771" s="24" t="str">
        <f t="shared" ref="Y771:Y834" si="244">IF(LEN(I771) = 2,IF(A771&gt;0,MIN(W771:X771),""),"")</f>
        <v/>
      </c>
      <c r="Z771" s="24" t="str">
        <f t="shared" ref="Z771:Z834" si="245">IF(LEN(J771)=2,INT(RIGHT(J771,1)),"")</f>
        <v/>
      </c>
      <c r="AA771" s="24" t="str">
        <f t="shared" ref="AA771:AA834" si="246">IF(LEN(K771) = 2,INT(RIGHT(K771,1)),"")</f>
        <v/>
      </c>
      <c r="AB771" s="24" t="str">
        <f t="shared" ref="AB771:AB834" si="247">IF(LEN(N771)=2,INT(RIGHT(N771,1)),"")</f>
        <v/>
      </c>
      <c r="AC771" s="24" t="str">
        <f t="shared" ref="AC771:AC834" si="248">IF(LEN(P771) = 2,INT(RIGHT(P771,1)),"")</f>
        <v/>
      </c>
      <c r="AD771" s="24" t="str">
        <f t="shared" ref="AD771:AD834" si="249">IF(LEN(R771)=2,INT(RIGHT(R771,1)),"")</f>
        <v/>
      </c>
      <c r="AE771" s="24" t="str">
        <f t="shared" ref="AE771:AE834" si="250">IF(LEN(T771)=2,INT(RIGHT(T771,1)),"")</f>
        <v/>
      </c>
      <c r="AF771" s="24" t="str">
        <f t="shared" ref="AF771:AF834" si="251">IF(A771&gt;0,COUNTIF(Y771:AA771,"&lt;7"),"")</f>
        <v/>
      </c>
      <c r="AG771" s="24" t="str">
        <f t="shared" ref="AG771:AG834" si="252">IF(A771&gt;0,IF(COUNTIF(AB771:AE771,"&lt;7")&gt;3,3,COUNTIF(AB771:AE771,"&lt;7")),"")</f>
        <v/>
      </c>
      <c r="AH771" s="24" t="str">
        <f t="shared" ref="AH771:AH834" si="253">IF(A771&gt;0,AF771+AG771,"")</f>
        <v/>
      </c>
      <c r="AI771" s="24" t="str">
        <f t="shared" ref="AI771:AI834" si="254">IF(A771&gt;0,COUNTIF(Y771:AA771,"&lt;9"),"")</f>
        <v/>
      </c>
      <c r="AJ771" s="24" t="str">
        <f t="shared" ref="AJ771:AJ834" si="255">IF(A771&gt;0,IF(COUNTIF(AB771:AE771,"&lt;=8")&gt;3,3,COUNTIF(AB771:AE771,"&lt;=8")),"")</f>
        <v/>
      </c>
      <c r="AK771" s="24" t="str">
        <f t="shared" ref="AK771:AK834" si="256">IF(A771&gt;0,AI771+AJ771,"")</f>
        <v/>
      </c>
      <c r="AL771" s="24">
        <f t="shared" ref="AL771:AL834" si="257">COUNTIF(Y771:AE771,"&gt;0")-1</f>
        <v>-1</v>
      </c>
      <c r="AM771" s="2" t="str">
        <f t="shared" ref="AM771:AM834" si="258">IF(AL771&gt;=6,IF(A771&gt;0,IF(AE771&lt;&gt;"",SUM(Y771:AA771) + SUM(AB771:AE771)-MAX(AB771:AE771),SUM(Y771:AA771) + SUM(AB771:AE771)),""),"")</f>
        <v/>
      </c>
      <c r="AN771" s="60">
        <f t="shared" ref="AN771:AN834" si="259">COUNTIF(I771:L771,"A1")+COUNTIF(N771,"A1")+COUNTIF(P771,"A1")+COUNTIF(R771,"A1")+COUNTIF(T771,"A1")</f>
        <v>0</v>
      </c>
    </row>
    <row r="772" spans="21:40" ht="15.5" customHeight="1" x14ac:dyDescent="0.35">
      <c r="U772" s="60" t="str">
        <f t="shared" si="240"/>
        <v/>
      </c>
      <c r="V772" s="60" t="str">
        <f t="shared" si="241"/>
        <v/>
      </c>
      <c r="W772" s="60" t="str">
        <f t="shared" si="242"/>
        <v/>
      </c>
      <c r="X772" s="60" t="str">
        <f t="shared" si="243"/>
        <v/>
      </c>
      <c r="Y772" s="24" t="str">
        <f t="shared" si="244"/>
        <v/>
      </c>
      <c r="Z772" s="24" t="str">
        <f t="shared" si="245"/>
        <v/>
      </c>
      <c r="AA772" s="24" t="str">
        <f t="shared" si="246"/>
        <v/>
      </c>
      <c r="AB772" s="24" t="str">
        <f t="shared" si="247"/>
        <v/>
      </c>
      <c r="AC772" s="24" t="str">
        <f t="shared" si="248"/>
        <v/>
      </c>
      <c r="AD772" s="24" t="str">
        <f t="shared" si="249"/>
        <v/>
      </c>
      <c r="AE772" s="24" t="str">
        <f t="shared" si="250"/>
        <v/>
      </c>
      <c r="AF772" s="24" t="str">
        <f t="shared" si="251"/>
        <v/>
      </c>
      <c r="AG772" s="24" t="str">
        <f t="shared" si="252"/>
        <v/>
      </c>
      <c r="AH772" s="24" t="str">
        <f t="shared" si="253"/>
        <v/>
      </c>
      <c r="AI772" s="24" t="str">
        <f t="shared" si="254"/>
        <v/>
      </c>
      <c r="AJ772" s="24" t="str">
        <f t="shared" si="255"/>
        <v/>
      </c>
      <c r="AK772" s="24" t="str">
        <f t="shared" si="256"/>
        <v/>
      </c>
      <c r="AL772" s="24">
        <f t="shared" si="257"/>
        <v>-1</v>
      </c>
      <c r="AM772" s="2" t="str">
        <f t="shared" si="258"/>
        <v/>
      </c>
      <c r="AN772" s="60">
        <f t="shared" si="259"/>
        <v>0</v>
      </c>
    </row>
    <row r="773" spans="21:40" ht="15.5" customHeight="1" x14ac:dyDescent="0.35">
      <c r="U773" s="60" t="str">
        <f t="shared" si="240"/>
        <v/>
      </c>
      <c r="V773" s="60" t="str">
        <f t="shared" si="241"/>
        <v/>
      </c>
      <c r="W773" s="60" t="str">
        <f t="shared" si="242"/>
        <v/>
      </c>
      <c r="X773" s="60" t="str">
        <f t="shared" si="243"/>
        <v/>
      </c>
      <c r="Y773" s="24" t="str">
        <f t="shared" si="244"/>
        <v/>
      </c>
      <c r="Z773" s="24" t="str">
        <f t="shared" si="245"/>
        <v/>
      </c>
      <c r="AA773" s="24" t="str">
        <f t="shared" si="246"/>
        <v/>
      </c>
      <c r="AB773" s="24" t="str">
        <f t="shared" si="247"/>
        <v/>
      </c>
      <c r="AC773" s="24" t="str">
        <f t="shared" si="248"/>
        <v/>
      </c>
      <c r="AD773" s="24" t="str">
        <f t="shared" si="249"/>
        <v/>
      </c>
      <c r="AE773" s="24" t="str">
        <f t="shared" si="250"/>
        <v/>
      </c>
      <c r="AF773" s="24" t="str">
        <f t="shared" si="251"/>
        <v/>
      </c>
      <c r="AG773" s="24" t="str">
        <f t="shared" si="252"/>
        <v/>
      </c>
      <c r="AH773" s="24" t="str">
        <f t="shared" si="253"/>
        <v/>
      </c>
      <c r="AI773" s="24" t="str">
        <f t="shared" si="254"/>
        <v/>
      </c>
      <c r="AJ773" s="24" t="str">
        <f t="shared" si="255"/>
        <v/>
      </c>
      <c r="AK773" s="24" t="str">
        <f t="shared" si="256"/>
        <v/>
      </c>
      <c r="AL773" s="24">
        <f t="shared" si="257"/>
        <v>-1</v>
      </c>
      <c r="AM773" s="2" t="str">
        <f t="shared" si="258"/>
        <v/>
      </c>
      <c r="AN773" s="60">
        <f t="shared" si="259"/>
        <v>0</v>
      </c>
    </row>
    <row r="774" spans="21:40" ht="15.5" customHeight="1" x14ac:dyDescent="0.35">
      <c r="U774" s="60" t="str">
        <f t="shared" si="240"/>
        <v/>
      </c>
      <c r="V774" s="60" t="str">
        <f t="shared" si="241"/>
        <v/>
      </c>
      <c r="W774" s="60" t="str">
        <f t="shared" si="242"/>
        <v/>
      </c>
      <c r="X774" s="60" t="str">
        <f t="shared" si="243"/>
        <v/>
      </c>
      <c r="Y774" s="24" t="str">
        <f t="shared" si="244"/>
        <v/>
      </c>
      <c r="Z774" s="24" t="str">
        <f t="shared" si="245"/>
        <v/>
      </c>
      <c r="AA774" s="24" t="str">
        <f t="shared" si="246"/>
        <v/>
      </c>
      <c r="AB774" s="24" t="str">
        <f t="shared" si="247"/>
        <v/>
      </c>
      <c r="AC774" s="24" t="str">
        <f t="shared" si="248"/>
        <v/>
      </c>
      <c r="AD774" s="24" t="str">
        <f t="shared" si="249"/>
        <v/>
      </c>
      <c r="AE774" s="24" t="str">
        <f t="shared" si="250"/>
        <v/>
      </c>
      <c r="AF774" s="24" t="str">
        <f t="shared" si="251"/>
        <v/>
      </c>
      <c r="AG774" s="24" t="str">
        <f t="shared" si="252"/>
        <v/>
      </c>
      <c r="AH774" s="24" t="str">
        <f t="shared" si="253"/>
        <v/>
      </c>
      <c r="AI774" s="24" t="str">
        <f t="shared" si="254"/>
        <v/>
      </c>
      <c r="AJ774" s="24" t="str">
        <f t="shared" si="255"/>
        <v/>
      </c>
      <c r="AK774" s="24" t="str">
        <f t="shared" si="256"/>
        <v/>
      </c>
      <c r="AL774" s="24">
        <f t="shared" si="257"/>
        <v>-1</v>
      </c>
      <c r="AM774" s="2" t="str">
        <f t="shared" si="258"/>
        <v/>
      </c>
      <c r="AN774" s="60">
        <f t="shared" si="259"/>
        <v>0</v>
      </c>
    </row>
    <row r="775" spans="21:40" ht="15.5" customHeight="1" x14ac:dyDescent="0.35">
      <c r="U775" s="60" t="str">
        <f t="shared" si="240"/>
        <v/>
      </c>
      <c r="V775" s="60" t="str">
        <f t="shared" si="241"/>
        <v/>
      </c>
      <c r="W775" s="60" t="str">
        <f t="shared" si="242"/>
        <v/>
      </c>
      <c r="X775" s="60" t="str">
        <f t="shared" si="243"/>
        <v/>
      </c>
      <c r="Y775" s="24" t="str">
        <f t="shared" si="244"/>
        <v/>
      </c>
      <c r="Z775" s="24" t="str">
        <f t="shared" si="245"/>
        <v/>
      </c>
      <c r="AA775" s="24" t="str">
        <f t="shared" si="246"/>
        <v/>
      </c>
      <c r="AB775" s="24" t="str">
        <f t="shared" si="247"/>
        <v/>
      </c>
      <c r="AC775" s="24" t="str">
        <f t="shared" si="248"/>
        <v/>
      </c>
      <c r="AD775" s="24" t="str">
        <f t="shared" si="249"/>
        <v/>
      </c>
      <c r="AE775" s="24" t="str">
        <f t="shared" si="250"/>
        <v/>
      </c>
      <c r="AF775" s="24" t="str">
        <f t="shared" si="251"/>
        <v/>
      </c>
      <c r="AG775" s="24" t="str">
        <f t="shared" si="252"/>
        <v/>
      </c>
      <c r="AH775" s="24" t="str">
        <f t="shared" si="253"/>
        <v/>
      </c>
      <c r="AI775" s="24" t="str">
        <f t="shared" si="254"/>
        <v/>
      </c>
      <c r="AJ775" s="24" t="str">
        <f t="shared" si="255"/>
        <v/>
      </c>
      <c r="AK775" s="24" t="str">
        <f t="shared" si="256"/>
        <v/>
      </c>
      <c r="AL775" s="24">
        <f t="shared" si="257"/>
        <v>-1</v>
      </c>
      <c r="AM775" s="2" t="str">
        <f t="shared" si="258"/>
        <v/>
      </c>
      <c r="AN775" s="60">
        <f t="shared" si="259"/>
        <v>0</v>
      </c>
    </row>
    <row r="776" spans="21:40" ht="15.5" customHeight="1" x14ac:dyDescent="0.35">
      <c r="U776" s="60" t="str">
        <f t="shared" si="240"/>
        <v/>
      </c>
      <c r="V776" s="60" t="str">
        <f t="shared" si="241"/>
        <v/>
      </c>
      <c r="W776" s="60" t="str">
        <f t="shared" si="242"/>
        <v/>
      </c>
      <c r="X776" s="60" t="str">
        <f t="shared" si="243"/>
        <v/>
      </c>
      <c r="Y776" s="24" t="str">
        <f t="shared" si="244"/>
        <v/>
      </c>
      <c r="Z776" s="24" t="str">
        <f t="shared" si="245"/>
        <v/>
      </c>
      <c r="AA776" s="24" t="str">
        <f t="shared" si="246"/>
        <v/>
      </c>
      <c r="AB776" s="24" t="str">
        <f t="shared" si="247"/>
        <v/>
      </c>
      <c r="AC776" s="24" t="str">
        <f t="shared" si="248"/>
        <v/>
      </c>
      <c r="AD776" s="24" t="str">
        <f t="shared" si="249"/>
        <v/>
      </c>
      <c r="AE776" s="24" t="str">
        <f t="shared" si="250"/>
        <v/>
      </c>
      <c r="AF776" s="24" t="str">
        <f t="shared" si="251"/>
        <v/>
      </c>
      <c r="AG776" s="24" t="str">
        <f t="shared" si="252"/>
        <v/>
      </c>
      <c r="AH776" s="24" t="str">
        <f t="shared" si="253"/>
        <v/>
      </c>
      <c r="AI776" s="24" t="str">
        <f t="shared" si="254"/>
        <v/>
      </c>
      <c r="AJ776" s="24" t="str">
        <f t="shared" si="255"/>
        <v/>
      </c>
      <c r="AK776" s="24" t="str">
        <f t="shared" si="256"/>
        <v/>
      </c>
      <c r="AL776" s="24">
        <f t="shared" si="257"/>
        <v>-1</v>
      </c>
      <c r="AM776" s="2" t="str">
        <f t="shared" si="258"/>
        <v/>
      </c>
      <c r="AN776" s="60">
        <f t="shared" si="259"/>
        <v>0</v>
      </c>
    </row>
    <row r="777" spans="21:40" ht="15.5" customHeight="1" x14ac:dyDescent="0.35">
      <c r="U777" s="60" t="str">
        <f t="shared" si="240"/>
        <v/>
      </c>
      <c r="V777" s="60" t="str">
        <f t="shared" si="241"/>
        <v/>
      </c>
      <c r="W777" s="60" t="str">
        <f t="shared" si="242"/>
        <v/>
      </c>
      <c r="X777" s="60" t="str">
        <f t="shared" si="243"/>
        <v/>
      </c>
      <c r="Y777" s="24" t="str">
        <f t="shared" si="244"/>
        <v/>
      </c>
      <c r="Z777" s="24" t="str">
        <f t="shared" si="245"/>
        <v/>
      </c>
      <c r="AA777" s="24" t="str">
        <f t="shared" si="246"/>
        <v/>
      </c>
      <c r="AB777" s="24" t="str">
        <f t="shared" si="247"/>
        <v/>
      </c>
      <c r="AC777" s="24" t="str">
        <f t="shared" si="248"/>
        <v/>
      </c>
      <c r="AD777" s="24" t="str">
        <f t="shared" si="249"/>
        <v/>
      </c>
      <c r="AE777" s="24" t="str">
        <f t="shared" si="250"/>
        <v/>
      </c>
      <c r="AF777" s="24" t="str">
        <f t="shared" si="251"/>
        <v/>
      </c>
      <c r="AG777" s="24" t="str">
        <f t="shared" si="252"/>
        <v/>
      </c>
      <c r="AH777" s="24" t="str">
        <f t="shared" si="253"/>
        <v/>
      </c>
      <c r="AI777" s="24" t="str">
        <f t="shared" si="254"/>
        <v/>
      </c>
      <c r="AJ777" s="24" t="str">
        <f t="shared" si="255"/>
        <v/>
      </c>
      <c r="AK777" s="24" t="str">
        <f t="shared" si="256"/>
        <v/>
      </c>
      <c r="AL777" s="24">
        <f t="shared" si="257"/>
        <v>-1</v>
      </c>
      <c r="AM777" s="2" t="str">
        <f t="shared" si="258"/>
        <v/>
      </c>
      <c r="AN777" s="60">
        <f t="shared" si="259"/>
        <v>0</v>
      </c>
    </row>
    <row r="778" spans="21:40" ht="15.5" customHeight="1" x14ac:dyDescent="0.35">
      <c r="U778" s="60" t="str">
        <f t="shared" si="240"/>
        <v/>
      </c>
      <c r="V778" s="60" t="str">
        <f t="shared" si="241"/>
        <v/>
      </c>
      <c r="W778" s="60" t="str">
        <f t="shared" si="242"/>
        <v/>
      </c>
      <c r="X778" s="60" t="str">
        <f t="shared" si="243"/>
        <v/>
      </c>
      <c r="Y778" s="24" t="str">
        <f t="shared" si="244"/>
        <v/>
      </c>
      <c r="Z778" s="24" t="str">
        <f t="shared" si="245"/>
        <v/>
      </c>
      <c r="AA778" s="24" t="str">
        <f t="shared" si="246"/>
        <v/>
      </c>
      <c r="AB778" s="24" t="str">
        <f t="shared" si="247"/>
        <v/>
      </c>
      <c r="AC778" s="24" t="str">
        <f t="shared" si="248"/>
        <v/>
      </c>
      <c r="AD778" s="24" t="str">
        <f t="shared" si="249"/>
        <v/>
      </c>
      <c r="AE778" s="24" t="str">
        <f t="shared" si="250"/>
        <v/>
      </c>
      <c r="AF778" s="24" t="str">
        <f t="shared" si="251"/>
        <v/>
      </c>
      <c r="AG778" s="24" t="str">
        <f t="shared" si="252"/>
        <v/>
      </c>
      <c r="AH778" s="24" t="str">
        <f t="shared" si="253"/>
        <v/>
      </c>
      <c r="AI778" s="24" t="str">
        <f t="shared" si="254"/>
        <v/>
      </c>
      <c r="AJ778" s="24" t="str">
        <f t="shared" si="255"/>
        <v/>
      </c>
      <c r="AK778" s="24" t="str">
        <f t="shared" si="256"/>
        <v/>
      </c>
      <c r="AL778" s="24">
        <f t="shared" si="257"/>
        <v>-1</v>
      </c>
      <c r="AM778" s="2" t="str">
        <f t="shared" si="258"/>
        <v/>
      </c>
      <c r="AN778" s="60">
        <f t="shared" si="259"/>
        <v>0</v>
      </c>
    </row>
    <row r="779" spans="21:40" ht="15.5" customHeight="1" x14ac:dyDescent="0.35">
      <c r="U779" s="60" t="str">
        <f t="shared" si="240"/>
        <v/>
      </c>
      <c r="V779" s="60" t="str">
        <f t="shared" si="241"/>
        <v/>
      </c>
      <c r="W779" s="60" t="str">
        <f t="shared" si="242"/>
        <v/>
      </c>
      <c r="X779" s="60" t="str">
        <f t="shared" si="243"/>
        <v/>
      </c>
      <c r="Y779" s="24" t="str">
        <f t="shared" si="244"/>
        <v/>
      </c>
      <c r="Z779" s="24" t="str">
        <f t="shared" si="245"/>
        <v/>
      </c>
      <c r="AA779" s="24" t="str">
        <f t="shared" si="246"/>
        <v/>
      </c>
      <c r="AB779" s="24" t="str">
        <f t="shared" si="247"/>
        <v/>
      </c>
      <c r="AC779" s="24" t="str">
        <f t="shared" si="248"/>
        <v/>
      </c>
      <c r="AD779" s="24" t="str">
        <f t="shared" si="249"/>
        <v/>
      </c>
      <c r="AE779" s="24" t="str">
        <f t="shared" si="250"/>
        <v/>
      </c>
      <c r="AF779" s="24" t="str">
        <f t="shared" si="251"/>
        <v/>
      </c>
      <c r="AG779" s="24" t="str">
        <f t="shared" si="252"/>
        <v/>
      </c>
      <c r="AH779" s="24" t="str">
        <f t="shared" si="253"/>
        <v/>
      </c>
      <c r="AI779" s="24" t="str">
        <f t="shared" si="254"/>
        <v/>
      </c>
      <c r="AJ779" s="24" t="str">
        <f t="shared" si="255"/>
        <v/>
      </c>
      <c r="AK779" s="24" t="str">
        <f t="shared" si="256"/>
        <v/>
      </c>
      <c r="AL779" s="24">
        <f t="shared" si="257"/>
        <v>-1</v>
      </c>
      <c r="AM779" s="2" t="str">
        <f t="shared" si="258"/>
        <v/>
      </c>
      <c r="AN779" s="60">
        <f t="shared" si="259"/>
        <v>0</v>
      </c>
    </row>
    <row r="780" spans="21:40" ht="15.5" customHeight="1" x14ac:dyDescent="0.35">
      <c r="U780" s="60" t="str">
        <f t="shared" si="240"/>
        <v/>
      </c>
      <c r="V780" s="60" t="str">
        <f t="shared" si="241"/>
        <v/>
      </c>
      <c r="W780" s="60" t="str">
        <f t="shared" si="242"/>
        <v/>
      </c>
      <c r="X780" s="60" t="str">
        <f t="shared" si="243"/>
        <v/>
      </c>
      <c r="Y780" s="24" t="str">
        <f t="shared" si="244"/>
        <v/>
      </c>
      <c r="Z780" s="24" t="str">
        <f t="shared" si="245"/>
        <v/>
      </c>
      <c r="AA780" s="24" t="str">
        <f t="shared" si="246"/>
        <v/>
      </c>
      <c r="AB780" s="24" t="str">
        <f t="shared" si="247"/>
        <v/>
      </c>
      <c r="AC780" s="24" t="str">
        <f t="shared" si="248"/>
        <v/>
      </c>
      <c r="AD780" s="24" t="str">
        <f t="shared" si="249"/>
        <v/>
      </c>
      <c r="AE780" s="24" t="str">
        <f t="shared" si="250"/>
        <v/>
      </c>
      <c r="AF780" s="24" t="str">
        <f t="shared" si="251"/>
        <v/>
      </c>
      <c r="AG780" s="24" t="str">
        <f t="shared" si="252"/>
        <v/>
      </c>
      <c r="AH780" s="24" t="str">
        <f t="shared" si="253"/>
        <v/>
      </c>
      <c r="AI780" s="24" t="str">
        <f t="shared" si="254"/>
        <v/>
      </c>
      <c r="AJ780" s="24" t="str">
        <f t="shared" si="255"/>
        <v/>
      </c>
      <c r="AK780" s="24" t="str">
        <f t="shared" si="256"/>
        <v/>
      </c>
      <c r="AL780" s="24">
        <f t="shared" si="257"/>
        <v>-1</v>
      </c>
      <c r="AM780" s="2" t="str">
        <f t="shared" si="258"/>
        <v/>
      </c>
      <c r="AN780" s="60">
        <f t="shared" si="259"/>
        <v>0</v>
      </c>
    </row>
    <row r="781" spans="21:40" ht="15.5" customHeight="1" x14ac:dyDescent="0.35">
      <c r="U781" s="60" t="str">
        <f t="shared" si="240"/>
        <v/>
      </c>
      <c r="V781" s="60" t="str">
        <f t="shared" si="241"/>
        <v/>
      </c>
      <c r="W781" s="60" t="str">
        <f t="shared" si="242"/>
        <v/>
      </c>
      <c r="X781" s="60" t="str">
        <f t="shared" si="243"/>
        <v/>
      </c>
      <c r="Y781" s="24" t="str">
        <f t="shared" si="244"/>
        <v/>
      </c>
      <c r="Z781" s="24" t="str">
        <f t="shared" si="245"/>
        <v/>
      </c>
      <c r="AA781" s="24" t="str">
        <f t="shared" si="246"/>
        <v/>
      </c>
      <c r="AB781" s="24" t="str">
        <f t="shared" si="247"/>
        <v/>
      </c>
      <c r="AC781" s="24" t="str">
        <f t="shared" si="248"/>
        <v/>
      </c>
      <c r="AD781" s="24" t="str">
        <f t="shared" si="249"/>
        <v/>
      </c>
      <c r="AE781" s="24" t="str">
        <f t="shared" si="250"/>
        <v/>
      </c>
      <c r="AF781" s="24" t="str">
        <f t="shared" si="251"/>
        <v/>
      </c>
      <c r="AG781" s="24" t="str">
        <f t="shared" si="252"/>
        <v/>
      </c>
      <c r="AH781" s="24" t="str">
        <f t="shared" si="253"/>
        <v/>
      </c>
      <c r="AI781" s="24" t="str">
        <f t="shared" si="254"/>
        <v/>
      </c>
      <c r="AJ781" s="24" t="str">
        <f t="shared" si="255"/>
        <v/>
      </c>
      <c r="AK781" s="24" t="str">
        <f t="shared" si="256"/>
        <v/>
      </c>
      <c r="AL781" s="24">
        <f t="shared" si="257"/>
        <v>-1</v>
      </c>
      <c r="AM781" s="2" t="str">
        <f t="shared" si="258"/>
        <v/>
      </c>
      <c r="AN781" s="60">
        <f t="shared" si="259"/>
        <v>0</v>
      </c>
    </row>
    <row r="782" spans="21:40" ht="15.5" customHeight="1" x14ac:dyDescent="0.35">
      <c r="U782" s="60" t="str">
        <f t="shared" si="240"/>
        <v/>
      </c>
      <c r="V782" s="60" t="str">
        <f t="shared" si="241"/>
        <v/>
      </c>
      <c r="W782" s="60" t="str">
        <f t="shared" si="242"/>
        <v/>
      </c>
      <c r="X782" s="60" t="str">
        <f t="shared" si="243"/>
        <v/>
      </c>
      <c r="Y782" s="24" t="str">
        <f t="shared" si="244"/>
        <v/>
      </c>
      <c r="Z782" s="24" t="str">
        <f t="shared" si="245"/>
        <v/>
      </c>
      <c r="AA782" s="24" t="str">
        <f t="shared" si="246"/>
        <v/>
      </c>
      <c r="AB782" s="24" t="str">
        <f t="shared" si="247"/>
        <v/>
      </c>
      <c r="AC782" s="24" t="str">
        <f t="shared" si="248"/>
        <v/>
      </c>
      <c r="AD782" s="24" t="str">
        <f t="shared" si="249"/>
        <v/>
      </c>
      <c r="AE782" s="24" t="str">
        <f t="shared" si="250"/>
        <v/>
      </c>
      <c r="AF782" s="24" t="str">
        <f t="shared" si="251"/>
        <v/>
      </c>
      <c r="AG782" s="24" t="str">
        <f t="shared" si="252"/>
        <v/>
      </c>
      <c r="AH782" s="24" t="str">
        <f t="shared" si="253"/>
        <v/>
      </c>
      <c r="AI782" s="24" t="str">
        <f t="shared" si="254"/>
        <v/>
      </c>
      <c r="AJ782" s="24" t="str">
        <f t="shared" si="255"/>
        <v/>
      </c>
      <c r="AK782" s="24" t="str">
        <f t="shared" si="256"/>
        <v/>
      </c>
      <c r="AL782" s="24">
        <f t="shared" si="257"/>
        <v>-1</v>
      </c>
      <c r="AM782" s="2" t="str">
        <f t="shared" si="258"/>
        <v/>
      </c>
      <c r="AN782" s="60">
        <f t="shared" si="259"/>
        <v>0</v>
      </c>
    </row>
    <row r="783" spans="21:40" ht="15.5" customHeight="1" x14ac:dyDescent="0.35">
      <c r="U783" s="60" t="str">
        <f t="shared" si="240"/>
        <v/>
      </c>
      <c r="V783" s="60" t="str">
        <f t="shared" si="241"/>
        <v/>
      </c>
      <c r="W783" s="60" t="str">
        <f t="shared" si="242"/>
        <v/>
      </c>
      <c r="X783" s="60" t="str">
        <f t="shared" si="243"/>
        <v/>
      </c>
      <c r="Y783" s="24" t="str">
        <f t="shared" si="244"/>
        <v/>
      </c>
      <c r="Z783" s="24" t="str">
        <f t="shared" si="245"/>
        <v/>
      </c>
      <c r="AA783" s="24" t="str">
        <f t="shared" si="246"/>
        <v/>
      </c>
      <c r="AB783" s="24" t="str">
        <f t="shared" si="247"/>
        <v/>
      </c>
      <c r="AC783" s="24" t="str">
        <f t="shared" si="248"/>
        <v/>
      </c>
      <c r="AD783" s="24" t="str">
        <f t="shared" si="249"/>
        <v/>
      </c>
      <c r="AE783" s="24" t="str">
        <f t="shared" si="250"/>
        <v/>
      </c>
      <c r="AF783" s="24" t="str">
        <f t="shared" si="251"/>
        <v/>
      </c>
      <c r="AG783" s="24" t="str">
        <f t="shared" si="252"/>
        <v/>
      </c>
      <c r="AH783" s="24" t="str">
        <f t="shared" si="253"/>
        <v/>
      </c>
      <c r="AI783" s="24" t="str">
        <f t="shared" si="254"/>
        <v/>
      </c>
      <c r="AJ783" s="24" t="str">
        <f t="shared" si="255"/>
        <v/>
      </c>
      <c r="AK783" s="24" t="str">
        <f t="shared" si="256"/>
        <v/>
      </c>
      <c r="AL783" s="24">
        <f t="shared" si="257"/>
        <v>-1</v>
      </c>
      <c r="AM783" s="2" t="str">
        <f t="shared" si="258"/>
        <v/>
      </c>
      <c r="AN783" s="60">
        <f t="shared" si="259"/>
        <v>0</v>
      </c>
    </row>
    <row r="784" spans="21:40" ht="15.5" customHeight="1" x14ac:dyDescent="0.35">
      <c r="U784" s="60" t="str">
        <f t="shared" si="240"/>
        <v/>
      </c>
      <c r="V784" s="60" t="str">
        <f t="shared" si="241"/>
        <v/>
      </c>
      <c r="W784" s="60" t="str">
        <f t="shared" si="242"/>
        <v/>
      </c>
      <c r="X784" s="60" t="str">
        <f t="shared" si="243"/>
        <v/>
      </c>
      <c r="Y784" s="24" t="str">
        <f t="shared" si="244"/>
        <v/>
      </c>
      <c r="Z784" s="24" t="str">
        <f t="shared" si="245"/>
        <v/>
      </c>
      <c r="AA784" s="24" t="str">
        <f t="shared" si="246"/>
        <v/>
      </c>
      <c r="AB784" s="24" t="str">
        <f t="shared" si="247"/>
        <v/>
      </c>
      <c r="AC784" s="24" t="str">
        <f t="shared" si="248"/>
        <v/>
      </c>
      <c r="AD784" s="24" t="str">
        <f t="shared" si="249"/>
        <v/>
      </c>
      <c r="AE784" s="24" t="str">
        <f t="shared" si="250"/>
        <v/>
      </c>
      <c r="AF784" s="24" t="str">
        <f t="shared" si="251"/>
        <v/>
      </c>
      <c r="AG784" s="24" t="str">
        <f t="shared" si="252"/>
        <v/>
      </c>
      <c r="AH784" s="24" t="str">
        <f t="shared" si="253"/>
        <v/>
      </c>
      <c r="AI784" s="24" t="str">
        <f t="shared" si="254"/>
        <v/>
      </c>
      <c r="AJ784" s="24" t="str">
        <f t="shared" si="255"/>
        <v/>
      </c>
      <c r="AK784" s="24" t="str">
        <f t="shared" si="256"/>
        <v/>
      </c>
      <c r="AL784" s="24">
        <f t="shared" si="257"/>
        <v>-1</v>
      </c>
      <c r="AM784" s="2" t="str">
        <f t="shared" si="258"/>
        <v/>
      </c>
      <c r="AN784" s="60">
        <f t="shared" si="259"/>
        <v>0</v>
      </c>
    </row>
    <row r="785" spans="21:40" ht="15.5" customHeight="1" x14ac:dyDescent="0.35">
      <c r="U785" s="60" t="str">
        <f t="shared" si="240"/>
        <v/>
      </c>
      <c r="V785" s="60" t="str">
        <f t="shared" si="241"/>
        <v/>
      </c>
      <c r="W785" s="60" t="str">
        <f t="shared" si="242"/>
        <v/>
      </c>
      <c r="X785" s="60" t="str">
        <f t="shared" si="243"/>
        <v/>
      </c>
      <c r="Y785" s="24" t="str">
        <f t="shared" si="244"/>
        <v/>
      </c>
      <c r="Z785" s="24" t="str">
        <f t="shared" si="245"/>
        <v/>
      </c>
      <c r="AA785" s="24" t="str">
        <f t="shared" si="246"/>
        <v/>
      </c>
      <c r="AB785" s="24" t="str">
        <f t="shared" si="247"/>
        <v/>
      </c>
      <c r="AC785" s="24" t="str">
        <f t="shared" si="248"/>
        <v/>
      </c>
      <c r="AD785" s="24" t="str">
        <f t="shared" si="249"/>
        <v/>
      </c>
      <c r="AE785" s="24" t="str">
        <f t="shared" si="250"/>
        <v/>
      </c>
      <c r="AF785" s="24" t="str">
        <f t="shared" si="251"/>
        <v/>
      </c>
      <c r="AG785" s="24" t="str">
        <f t="shared" si="252"/>
        <v/>
      </c>
      <c r="AH785" s="24" t="str">
        <f t="shared" si="253"/>
        <v/>
      </c>
      <c r="AI785" s="24" t="str">
        <f t="shared" si="254"/>
        <v/>
      </c>
      <c r="AJ785" s="24" t="str">
        <f t="shared" si="255"/>
        <v/>
      </c>
      <c r="AK785" s="24" t="str">
        <f t="shared" si="256"/>
        <v/>
      </c>
      <c r="AL785" s="24">
        <f t="shared" si="257"/>
        <v>-1</v>
      </c>
      <c r="AM785" s="2" t="str">
        <f t="shared" si="258"/>
        <v/>
      </c>
      <c r="AN785" s="60">
        <f t="shared" si="259"/>
        <v>0</v>
      </c>
    </row>
    <row r="786" spans="21:40" ht="15.5" customHeight="1" x14ac:dyDescent="0.35">
      <c r="U786" s="60" t="str">
        <f t="shared" si="240"/>
        <v/>
      </c>
      <c r="V786" s="60" t="str">
        <f t="shared" si="241"/>
        <v/>
      </c>
      <c r="W786" s="60" t="str">
        <f t="shared" si="242"/>
        <v/>
      </c>
      <c r="X786" s="60" t="str">
        <f t="shared" si="243"/>
        <v/>
      </c>
      <c r="Y786" s="24" t="str">
        <f t="shared" si="244"/>
        <v/>
      </c>
      <c r="Z786" s="24" t="str">
        <f t="shared" si="245"/>
        <v/>
      </c>
      <c r="AA786" s="24" t="str">
        <f t="shared" si="246"/>
        <v/>
      </c>
      <c r="AB786" s="24" t="str">
        <f t="shared" si="247"/>
        <v/>
      </c>
      <c r="AC786" s="24" t="str">
        <f t="shared" si="248"/>
        <v/>
      </c>
      <c r="AD786" s="24" t="str">
        <f t="shared" si="249"/>
        <v/>
      </c>
      <c r="AE786" s="24" t="str">
        <f t="shared" si="250"/>
        <v/>
      </c>
      <c r="AF786" s="24" t="str">
        <f t="shared" si="251"/>
        <v/>
      </c>
      <c r="AG786" s="24" t="str">
        <f t="shared" si="252"/>
        <v/>
      </c>
      <c r="AH786" s="24" t="str">
        <f t="shared" si="253"/>
        <v/>
      </c>
      <c r="AI786" s="24" t="str">
        <f t="shared" si="254"/>
        <v/>
      </c>
      <c r="AJ786" s="24" t="str">
        <f t="shared" si="255"/>
        <v/>
      </c>
      <c r="AK786" s="24" t="str">
        <f t="shared" si="256"/>
        <v/>
      </c>
      <c r="AL786" s="24">
        <f t="shared" si="257"/>
        <v>-1</v>
      </c>
      <c r="AM786" s="2" t="str">
        <f t="shared" si="258"/>
        <v/>
      </c>
      <c r="AN786" s="60">
        <f t="shared" si="259"/>
        <v>0</v>
      </c>
    </row>
    <row r="787" spans="21:40" ht="15.5" customHeight="1" x14ac:dyDescent="0.35">
      <c r="U787" s="60" t="str">
        <f t="shared" si="240"/>
        <v/>
      </c>
      <c r="V787" s="60" t="str">
        <f t="shared" si="241"/>
        <v/>
      </c>
      <c r="W787" s="60" t="str">
        <f t="shared" si="242"/>
        <v/>
      </c>
      <c r="X787" s="60" t="str">
        <f t="shared" si="243"/>
        <v/>
      </c>
      <c r="Y787" s="24" t="str">
        <f t="shared" si="244"/>
        <v/>
      </c>
      <c r="Z787" s="24" t="str">
        <f t="shared" si="245"/>
        <v/>
      </c>
      <c r="AA787" s="24" t="str">
        <f t="shared" si="246"/>
        <v/>
      </c>
      <c r="AB787" s="24" t="str">
        <f t="shared" si="247"/>
        <v/>
      </c>
      <c r="AC787" s="24" t="str">
        <f t="shared" si="248"/>
        <v/>
      </c>
      <c r="AD787" s="24" t="str">
        <f t="shared" si="249"/>
        <v/>
      </c>
      <c r="AE787" s="24" t="str">
        <f t="shared" si="250"/>
        <v/>
      </c>
      <c r="AF787" s="24" t="str">
        <f t="shared" si="251"/>
        <v/>
      </c>
      <c r="AG787" s="24" t="str">
        <f t="shared" si="252"/>
        <v/>
      </c>
      <c r="AH787" s="24" t="str">
        <f t="shared" si="253"/>
        <v/>
      </c>
      <c r="AI787" s="24" t="str">
        <f t="shared" si="254"/>
        <v/>
      </c>
      <c r="AJ787" s="24" t="str">
        <f t="shared" si="255"/>
        <v/>
      </c>
      <c r="AK787" s="24" t="str">
        <f t="shared" si="256"/>
        <v/>
      </c>
      <c r="AL787" s="24">
        <f t="shared" si="257"/>
        <v>-1</v>
      </c>
      <c r="AM787" s="2" t="str">
        <f t="shared" si="258"/>
        <v/>
      </c>
      <c r="AN787" s="60">
        <f t="shared" si="259"/>
        <v>0</v>
      </c>
    </row>
    <row r="788" spans="21:40" ht="15.5" customHeight="1" x14ac:dyDescent="0.35">
      <c r="U788" s="60" t="str">
        <f t="shared" si="240"/>
        <v/>
      </c>
      <c r="V788" s="60" t="str">
        <f t="shared" si="241"/>
        <v/>
      </c>
      <c r="W788" s="60" t="str">
        <f t="shared" si="242"/>
        <v/>
      </c>
      <c r="X788" s="60" t="str">
        <f t="shared" si="243"/>
        <v/>
      </c>
      <c r="Y788" s="24" t="str">
        <f t="shared" si="244"/>
        <v/>
      </c>
      <c r="Z788" s="24" t="str">
        <f t="shared" si="245"/>
        <v/>
      </c>
      <c r="AA788" s="24" t="str">
        <f t="shared" si="246"/>
        <v/>
      </c>
      <c r="AB788" s="24" t="str">
        <f t="shared" si="247"/>
        <v/>
      </c>
      <c r="AC788" s="24" t="str">
        <f t="shared" si="248"/>
        <v/>
      </c>
      <c r="AD788" s="24" t="str">
        <f t="shared" si="249"/>
        <v/>
      </c>
      <c r="AE788" s="24" t="str">
        <f t="shared" si="250"/>
        <v/>
      </c>
      <c r="AF788" s="24" t="str">
        <f t="shared" si="251"/>
        <v/>
      </c>
      <c r="AG788" s="24" t="str">
        <f t="shared" si="252"/>
        <v/>
      </c>
      <c r="AH788" s="24" t="str">
        <f t="shared" si="253"/>
        <v/>
      </c>
      <c r="AI788" s="24" t="str">
        <f t="shared" si="254"/>
        <v/>
      </c>
      <c r="AJ788" s="24" t="str">
        <f t="shared" si="255"/>
        <v/>
      </c>
      <c r="AK788" s="24" t="str">
        <f t="shared" si="256"/>
        <v/>
      </c>
      <c r="AL788" s="24">
        <f t="shared" si="257"/>
        <v>-1</v>
      </c>
      <c r="AM788" s="2" t="str">
        <f t="shared" si="258"/>
        <v/>
      </c>
      <c r="AN788" s="60">
        <f t="shared" si="259"/>
        <v>0</v>
      </c>
    </row>
    <row r="789" spans="21:40" ht="15.5" customHeight="1" x14ac:dyDescent="0.35">
      <c r="U789" s="60" t="str">
        <f t="shared" si="240"/>
        <v/>
      </c>
      <c r="V789" s="60" t="str">
        <f t="shared" si="241"/>
        <v/>
      </c>
      <c r="W789" s="60" t="str">
        <f t="shared" si="242"/>
        <v/>
      </c>
      <c r="X789" s="60" t="str">
        <f t="shared" si="243"/>
        <v/>
      </c>
      <c r="Y789" s="24" t="str">
        <f t="shared" si="244"/>
        <v/>
      </c>
      <c r="Z789" s="24" t="str">
        <f t="shared" si="245"/>
        <v/>
      </c>
      <c r="AA789" s="24" t="str">
        <f t="shared" si="246"/>
        <v/>
      </c>
      <c r="AB789" s="24" t="str">
        <f t="shared" si="247"/>
        <v/>
      </c>
      <c r="AC789" s="24" t="str">
        <f t="shared" si="248"/>
        <v/>
      </c>
      <c r="AD789" s="24" t="str">
        <f t="shared" si="249"/>
        <v/>
      </c>
      <c r="AE789" s="24" t="str">
        <f t="shared" si="250"/>
        <v/>
      </c>
      <c r="AF789" s="24" t="str">
        <f t="shared" si="251"/>
        <v/>
      </c>
      <c r="AG789" s="24" t="str">
        <f t="shared" si="252"/>
        <v/>
      </c>
      <c r="AH789" s="24" t="str">
        <f t="shared" si="253"/>
        <v/>
      </c>
      <c r="AI789" s="24" t="str">
        <f t="shared" si="254"/>
        <v/>
      </c>
      <c r="AJ789" s="24" t="str">
        <f t="shared" si="255"/>
        <v/>
      </c>
      <c r="AK789" s="24" t="str">
        <f t="shared" si="256"/>
        <v/>
      </c>
      <c r="AL789" s="24">
        <f t="shared" si="257"/>
        <v>-1</v>
      </c>
      <c r="AM789" s="2" t="str">
        <f t="shared" si="258"/>
        <v/>
      </c>
      <c r="AN789" s="60">
        <f t="shared" si="259"/>
        <v>0</v>
      </c>
    </row>
    <row r="790" spans="21:40" ht="15.5" customHeight="1" x14ac:dyDescent="0.35">
      <c r="U790" s="60" t="str">
        <f t="shared" si="240"/>
        <v/>
      </c>
      <c r="V790" s="60" t="str">
        <f t="shared" si="241"/>
        <v/>
      </c>
      <c r="W790" s="60" t="str">
        <f t="shared" si="242"/>
        <v/>
      </c>
      <c r="X790" s="60" t="str">
        <f t="shared" si="243"/>
        <v/>
      </c>
      <c r="Y790" s="24" t="str">
        <f t="shared" si="244"/>
        <v/>
      </c>
      <c r="Z790" s="24" t="str">
        <f t="shared" si="245"/>
        <v/>
      </c>
      <c r="AA790" s="24" t="str">
        <f t="shared" si="246"/>
        <v/>
      </c>
      <c r="AB790" s="24" t="str">
        <f t="shared" si="247"/>
        <v/>
      </c>
      <c r="AC790" s="24" t="str">
        <f t="shared" si="248"/>
        <v/>
      </c>
      <c r="AD790" s="24" t="str">
        <f t="shared" si="249"/>
        <v/>
      </c>
      <c r="AE790" s="24" t="str">
        <f t="shared" si="250"/>
        <v/>
      </c>
      <c r="AF790" s="24" t="str">
        <f t="shared" si="251"/>
        <v/>
      </c>
      <c r="AG790" s="24" t="str">
        <f t="shared" si="252"/>
        <v/>
      </c>
      <c r="AH790" s="24" t="str">
        <f t="shared" si="253"/>
        <v/>
      </c>
      <c r="AI790" s="24" t="str">
        <f t="shared" si="254"/>
        <v/>
      </c>
      <c r="AJ790" s="24" t="str">
        <f t="shared" si="255"/>
        <v/>
      </c>
      <c r="AK790" s="24" t="str">
        <f t="shared" si="256"/>
        <v/>
      </c>
      <c r="AL790" s="24">
        <f t="shared" si="257"/>
        <v>-1</v>
      </c>
      <c r="AM790" s="2" t="str">
        <f t="shared" si="258"/>
        <v/>
      </c>
      <c r="AN790" s="60">
        <f t="shared" si="259"/>
        <v>0</v>
      </c>
    </row>
    <row r="791" spans="21:40" ht="15.5" customHeight="1" x14ac:dyDescent="0.35">
      <c r="U791" s="60" t="str">
        <f t="shared" si="240"/>
        <v/>
      </c>
      <c r="V791" s="60" t="str">
        <f t="shared" si="241"/>
        <v/>
      </c>
      <c r="W791" s="60" t="str">
        <f t="shared" si="242"/>
        <v/>
      </c>
      <c r="X791" s="60" t="str">
        <f t="shared" si="243"/>
        <v/>
      </c>
      <c r="Y791" s="24" t="str">
        <f t="shared" si="244"/>
        <v/>
      </c>
      <c r="Z791" s="24" t="str">
        <f t="shared" si="245"/>
        <v/>
      </c>
      <c r="AA791" s="24" t="str">
        <f t="shared" si="246"/>
        <v/>
      </c>
      <c r="AB791" s="24" t="str">
        <f t="shared" si="247"/>
        <v/>
      </c>
      <c r="AC791" s="24" t="str">
        <f t="shared" si="248"/>
        <v/>
      </c>
      <c r="AD791" s="24" t="str">
        <f t="shared" si="249"/>
        <v/>
      </c>
      <c r="AE791" s="24" t="str">
        <f t="shared" si="250"/>
        <v/>
      </c>
      <c r="AF791" s="24" t="str">
        <f t="shared" si="251"/>
        <v/>
      </c>
      <c r="AG791" s="24" t="str">
        <f t="shared" si="252"/>
        <v/>
      </c>
      <c r="AH791" s="24" t="str">
        <f t="shared" si="253"/>
        <v/>
      </c>
      <c r="AI791" s="24" t="str">
        <f t="shared" si="254"/>
        <v/>
      </c>
      <c r="AJ791" s="24" t="str">
        <f t="shared" si="255"/>
        <v/>
      </c>
      <c r="AK791" s="24" t="str">
        <f t="shared" si="256"/>
        <v/>
      </c>
      <c r="AL791" s="24">
        <f t="shared" si="257"/>
        <v>-1</v>
      </c>
      <c r="AM791" s="2" t="str">
        <f t="shared" si="258"/>
        <v/>
      </c>
      <c r="AN791" s="60">
        <f t="shared" si="259"/>
        <v>0</v>
      </c>
    </row>
    <row r="792" spans="21:40" ht="15.5" customHeight="1" x14ac:dyDescent="0.35">
      <c r="U792" s="60" t="str">
        <f t="shared" si="240"/>
        <v/>
      </c>
      <c r="V792" s="60" t="str">
        <f t="shared" si="241"/>
        <v/>
      </c>
      <c r="W792" s="60" t="str">
        <f t="shared" si="242"/>
        <v/>
      </c>
      <c r="X792" s="60" t="str">
        <f t="shared" si="243"/>
        <v/>
      </c>
      <c r="Y792" s="24" t="str">
        <f t="shared" si="244"/>
        <v/>
      </c>
      <c r="Z792" s="24" t="str">
        <f t="shared" si="245"/>
        <v/>
      </c>
      <c r="AA792" s="24" t="str">
        <f t="shared" si="246"/>
        <v/>
      </c>
      <c r="AB792" s="24" t="str">
        <f t="shared" si="247"/>
        <v/>
      </c>
      <c r="AC792" s="24" t="str">
        <f t="shared" si="248"/>
        <v/>
      </c>
      <c r="AD792" s="24" t="str">
        <f t="shared" si="249"/>
        <v/>
      </c>
      <c r="AE792" s="24" t="str">
        <f t="shared" si="250"/>
        <v/>
      </c>
      <c r="AF792" s="24" t="str">
        <f t="shared" si="251"/>
        <v/>
      </c>
      <c r="AG792" s="24" t="str">
        <f t="shared" si="252"/>
        <v/>
      </c>
      <c r="AH792" s="24" t="str">
        <f t="shared" si="253"/>
        <v/>
      </c>
      <c r="AI792" s="24" t="str">
        <f t="shared" si="254"/>
        <v/>
      </c>
      <c r="AJ792" s="24" t="str">
        <f t="shared" si="255"/>
        <v/>
      </c>
      <c r="AK792" s="24" t="str">
        <f t="shared" si="256"/>
        <v/>
      </c>
      <c r="AL792" s="24">
        <f t="shared" si="257"/>
        <v>-1</v>
      </c>
      <c r="AM792" s="2" t="str">
        <f t="shared" si="258"/>
        <v/>
      </c>
      <c r="AN792" s="60">
        <f t="shared" si="259"/>
        <v>0</v>
      </c>
    </row>
    <row r="793" spans="21:40" ht="15.5" customHeight="1" x14ac:dyDescent="0.35">
      <c r="U793" s="60" t="str">
        <f t="shared" si="240"/>
        <v/>
      </c>
      <c r="V793" s="60" t="str">
        <f t="shared" si="241"/>
        <v/>
      </c>
      <c r="W793" s="60" t="str">
        <f t="shared" si="242"/>
        <v/>
      </c>
      <c r="X793" s="60" t="str">
        <f t="shared" si="243"/>
        <v/>
      </c>
      <c r="Y793" s="24" t="str">
        <f t="shared" si="244"/>
        <v/>
      </c>
      <c r="Z793" s="24" t="str">
        <f t="shared" si="245"/>
        <v/>
      </c>
      <c r="AA793" s="24" t="str">
        <f t="shared" si="246"/>
        <v/>
      </c>
      <c r="AB793" s="24" t="str">
        <f t="shared" si="247"/>
        <v/>
      </c>
      <c r="AC793" s="24" t="str">
        <f t="shared" si="248"/>
        <v/>
      </c>
      <c r="AD793" s="24" t="str">
        <f t="shared" si="249"/>
        <v/>
      </c>
      <c r="AE793" s="24" t="str">
        <f t="shared" si="250"/>
        <v/>
      </c>
      <c r="AF793" s="24" t="str">
        <f t="shared" si="251"/>
        <v/>
      </c>
      <c r="AG793" s="24" t="str">
        <f t="shared" si="252"/>
        <v/>
      </c>
      <c r="AH793" s="24" t="str">
        <f t="shared" si="253"/>
        <v/>
      </c>
      <c r="AI793" s="24" t="str">
        <f t="shared" si="254"/>
        <v/>
      </c>
      <c r="AJ793" s="24" t="str">
        <f t="shared" si="255"/>
        <v/>
      </c>
      <c r="AK793" s="24" t="str">
        <f t="shared" si="256"/>
        <v/>
      </c>
      <c r="AL793" s="24">
        <f t="shared" si="257"/>
        <v>-1</v>
      </c>
      <c r="AM793" s="2" t="str">
        <f t="shared" si="258"/>
        <v/>
      </c>
      <c r="AN793" s="60">
        <f t="shared" si="259"/>
        <v>0</v>
      </c>
    </row>
    <row r="794" spans="21:40" ht="15.5" customHeight="1" x14ac:dyDescent="0.35">
      <c r="U794" s="60" t="str">
        <f t="shared" si="240"/>
        <v/>
      </c>
      <c r="V794" s="60" t="str">
        <f t="shared" si="241"/>
        <v/>
      </c>
      <c r="W794" s="60" t="str">
        <f t="shared" si="242"/>
        <v/>
      </c>
      <c r="X794" s="60" t="str">
        <f t="shared" si="243"/>
        <v/>
      </c>
      <c r="Y794" s="24" t="str">
        <f t="shared" si="244"/>
        <v/>
      </c>
      <c r="Z794" s="24" t="str">
        <f t="shared" si="245"/>
        <v/>
      </c>
      <c r="AA794" s="24" t="str">
        <f t="shared" si="246"/>
        <v/>
      </c>
      <c r="AB794" s="24" t="str">
        <f t="shared" si="247"/>
        <v/>
      </c>
      <c r="AC794" s="24" t="str">
        <f t="shared" si="248"/>
        <v/>
      </c>
      <c r="AD794" s="24" t="str">
        <f t="shared" si="249"/>
        <v/>
      </c>
      <c r="AE794" s="24" t="str">
        <f t="shared" si="250"/>
        <v/>
      </c>
      <c r="AF794" s="24" t="str">
        <f t="shared" si="251"/>
        <v/>
      </c>
      <c r="AG794" s="24" t="str">
        <f t="shared" si="252"/>
        <v/>
      </c>
      <c r="AH794" s="24" t="str">
        <f t="shared" si="253"/>
        <v/>
      </c>
      <c r="AI794" s="24" t="str">
        <f t="shared" si="254"/>
        <v/>
      </c>
      <c r="AJ794" s="24" t="str">
        <f t="shared" si="255"/>
        <v/>
      </c>
      <c r="AK794" s="24" t="str">
        <f t="shared" si="256"/>
        <v/>
      </c>
      <c r="AL794" s="24">
        <f t="shared" si="257"/>
        <v>-1</v>
      </c>
      <c r="AM794" s="2" t="str">
        <f t="shared" si="258"/>
        <v/>
      </c>
      <c r="AN794" s="60">
        <f t="shared" si="259"/>
        <v>0</v>
      </c>
    </row>
    <row r="795" spans="21:40" ht="15.5" customHeight="1" x14ac:dyDescent="0.35">
      <c r="U795" s="60" t="str">
        <f t="shared" si="240"/>
        <v/>
      </c>
      <c r="V795" s="60" t="str">
        <f t="shared" si="241"/>
        <v/>
      </c>
      <c r="W795" s="60" t="str">
        <f t="shared" si="242"/>
        <v/>
      </c>
      <c r="X795" s="60" t="str">
        <f t="shared" si="243"/>
        <v/>
      </c>
      <c r="Y795" s="24" t="str">
        <f t="shared" si="244"/>
        <v/>
      </c>
      <c r="Z795" s="24" t="str">
        <f t="shared" si="245"/>
        <v/>
      </c>
      <c r="AA795" s="24" t="str">
        <f t="shared" si="246"/>
        <v/>
      </c>
      <c r="AB795" s="24" t="str">
        <f t="shared" si="247"/>
        <v/>
      </c>
      <c r="AC795" s="24" t="str">
        <f t="shared" si="248"/>
        <v/>
      </c>
      <c r="AD795" s="24" t="str">
        <f t="shared" si="249"/>
        <v/>
      </c>
      <c r="AE795" s="24" t="str">
        <f t="shared" si="250"/>
        <v/>
      </c>
      <c r="AF795" s="24" t="str">
        <f t="shared" si="251"/>
        <v/>
      </c>
      <c r="AG795" s="24" t="str">
        <f t="shared" si="252"/>
        <v/>
      </c>
      <c r="AH795" s="24" t="str">
        <f t="shared" si="253"/>
        <v/>
      </c>
      <c r="AI795" s="24" t="str">
        <f t="shared" si="254"/>
        <v/>
      </c>
      <c r="AJ795" s="24" t="str">
        <f t="shared" si="255"/>
        <v/>
      </c>
      <c r="AK795" s="24" t="str">
        <f t="shared" si="256"/>
        <v/>
      </c>
      <c r="AL795" s="24">
        <f t="shared" si="257"/>
        <v>-1</v>
      </c>
      <c r="AM795" s="2" t="str">
        <f t="shared" si="258"/>
        <v/>
      </c>
      <c r="AN795" s="60">
        <f t="shared" si="259"/>
        <v>0</v>
      </c>
    </row>
    <row r="796" spans="21:40" ht="15.5" customHeight="1" x14ac:dyDescent="0.35">
      <c r="U796" s="60" t="str">
        <f t="shared" si="240"/>
        <v/>
      </c>
      <c r="V796" s="60" t="str">
        <f t="shared" si="241"/>
        <v/>
      </c>
      <c r="W796" s="60" t="str">
        <f t="shared" si="242"/>
        <v/>
      </c>
      <c r="X796" s="60" t="str">
        <f t="shared" si="243"/>
        <v/>
      </c>
      <c r="Y796" s="24" t="str">
        <f t="shared" si="244"/>
        <v/>
      </c>
      <c r="Z796" s="24" t="str">
        <f t="shared" si="245"/>
        <v/>
      </c>
      <c r="AA796" s="24" t="str">
        <f t="shared" si="246"/>
        <v/>
      </c>
      <c r="AB796" s="24" t="str">
        <f t="shared" si="247"/>
        <v/>
      </c>
      <c r="AC796" s="24" t="str">
        <f t="shared" si="248"/>
        <v/>
      </c>
      <c r="AD796" s="24" t="str">
        <f t="shared" si="249"/>
        <v/>
      </c>
      <c r="AE796" s="24" t="str">
        <f t="shared" si="250"/>
        <v/>
      </c>
      <c r="AF796" s="24" t="str">
        <f t="shared" si="251"/>
        <v/>
      </c>
      <c r="AG796" s="24" t="str">
        <f t="shared" si="252"/>
        <v/>
      </c>
      <c r="AH796" s="24" t="str">
        <f t="shared" si="253"/>
        <v/>
      </c>
      <c r="AI796" s="24" t="str">
        <f t="shared" si="254"/>
        <v/>
      </c>
      <c r="AJ796" s="24" t="str">
        <f t="shared" si="255"/>
        <v/>
      </c>
      <c r="AK796" s="24" t="str">
        <f t="shared" si="256"/>
        <v/>
      </c>
      <c r="AL796" s="24">
        <f t="shared" si="257"/>
        <v>-1</v>
      </c>
      <c r="AM796" s="2" t="str">
        <f t="shared" si="258"/>
        <v/>
      </c>
      <c r="AN796" s="60">
        <f t="shared" si="259"/>
        <v>0</v>
      </c>
    </row>
    <row r="797" spans="21:40" ht="15.5" customHeight="1" x14ac:dyDescent="0.35">
      <c r="U797" s="60" t="str">
        <f t="shared" si="240"/>
        <v/>
      </c>
      <c r="V797" s="60" t="str">
        <f t="shared" si="241"/>
        <v/>
      </c>
      <c r="W797" s="60" t="str">
        <f t="shared" si="242"/>
        <v/>
      </c>
      <c r="X797" s="60" t="str">
        <f t="shared" si="243"/>
        <v/>
      </c>
      <c r="Y797" s="24" t="str">
        <f t="shared" si="244"/>
        <v/>
      </c>
      <c r="Z797" s="24" t="str">
        <f t="shared" si="245"/>
        <v/>
      </c>
      <c r="AA797" s="24" t="str">
        <f t="shared" si="246"/>
        <v/>
      </c>
      <c r="AB797" s="24" t="str">
        <f t="shared" si="247"/>
        <v/>
      </c>
      <c r="AC797" s="24" t="str">
        <f t="shared" si="248"/>
        <v/>
      </c>
      <c r="AD797" s="24" t="str">
        <f t="shared" si="249"/>
        <v/>
      </c>
      <c r="AE797" s="24" t="str">
        <f t="shared" si="250"/>
        <v/>
      </c>
      <c r="AF797" s="24" t="str">
        <f t="shared" si="251"/>
        <v/>
      </c>
      <c r="AG797" s="24" t="str">
        <f t="shared" si="252"/>
        <v/>
      </c>
      <c r="AH797" s="24" t="str">
        <f t="shared" si="253"/>
        <v/>
      </c>
      <c r="AI797" s="24" t="str">
        <f t="shared" si="254"/>
        <v/>
      </c>
      <c r="AJ797" s="24" t="str">
        <f t="shared" si="255"/>
        <v/>
      </c>
      <c r="AK797" s="24" t="str">
        <f t="shared" si="256"/>
        <v/>
      </c>
      <c r="AL797" s="24">
        <f t="shared" si="257"/>
        <v>-1</v>
      </c>
      <c r="AM797" s="2" t="str">
        <f t="shared" si="258"/>
        <v/>
      </c>
      <c r="AN797" s="60">
        <f t="shared" si="259"/>
        <v>0</v>
      </c>
    </row>
    <row r="798" spans="21:40" ht="15.5" customHeight="1" x14ac:dyDescent="0.35">
      <c r="U798" s="60" t="str">
        <f t="shared" si="240"/>
        <v/>
      </c>
      <c r="V798" s="60" t="str">
        <f t="shared" si="241"/>
        <v/>
      </c>
      <c r="W798" s="60" t="str">
        <f t="shared" si="242"/>
        <v/>
      </c>
      <c r="X798" s="60" t="str">
        <f t="shared" si="243"/>
        <v/>
      </c>
      <c r="Y798" s="24" t="str">
        <f t="shared" si="244"/>
        <v/>
      </c>
      <c r="Z798" s="24" t="str">
        <f t="shared" si="245"/>
        <v/>
      </c>
      <c r="AA798" s="24" t="str">
        <f t="shared" si="246"/>
        <v/>
      </c>
      <c r="AB798" s="24" t="str">
        <f t="shared" si="247"/>
        <v/>
      </c>
      <c r="AC798" s="24" t="str">
        <f t="shared" si="248"/>
        <v/>
      </c>
      <c r="AD798" s="24" t="str">
        <f t="shared" si="249"/>
        <v/>
      </c>
      <c r="AE798" s="24" t="str">
        <f t="shared" si="250"/>
        <v/>
      </c>
      <c r="AF798" s="24" t="str">
        <f t="shared" si="251"/>
        <v/>
      </c>
      <c r="AG798" s="24" t="str">
        <f t="shared" si="252"/>
        <v/>
      </c>
      <c r="AH798" s="24" t="str">
        <f t="shared" si="253"/>
        <v/>
      </c>
      <c r="AI798" s="24" t="str">
        <f t="shared" si="254"/>
        <v/>
      </c>
      <c r="AJ798" s="24" t="str">
        <f t="shared" si="255"/>
        <v/>
      </c>
      <c r="AK798" s="24" t="str">
        <f t="shared" si="256"/>
        <v/>
      </c>
      <c r="AL798" s="24">
        <f t="shared" si="257"/>
        <v>-1</v>
      </c>
      <c r="AM798" s="2" t="str">
        <f t="shared" si="258"/>
        <v/>
      </c>
      <c r="AN798" s="60">
        <f t="shared" si="259"/>
        <v>0</v>
      </c>
    </row>
    <row r="799" spans="21:40" ht="15.5" customHeight="1" x14ac:dyDescent="0.35">
      <c r="U799" s="60" t="str">
        <f t="shared" si="240"/>
        <v/>
      </c>
      <c r="V799" s="60" t="str">
        <f t="shared" si="241"/>
        <v/>
      </c>
      <c r="W799" s="60" t="str">
        <f t="shared" si="242"/>
        <v/>
      </c>
      <c r="X799" s="60" t="str">
        <f t="shared" si="243"/>
        <v/>
      </c>
      <c r="Y799" s="24" t="str">
        <f t="shared" si="244"/>
        <v/>
      </c>
      <c r="Z799" s="24" t="str">
        <f t="shared" si="245"/>
        <v/>
      </c>
      <c r="AA799" s="24" t="str">
        <f t="shared" si="246"/>
        <v/>
      </c>
      <c r="AB799" s="24" t="str">
        <f t="shared" si="247"/>
        <v/>
      </c>
      <c r="AC799" s="24" t="str">
        <f t="shared" si="248"/>
        <v/>
      </c>
      <c r="AD799" s="24" t="str">
        <f t="shared" si="249"/>
        <v/>
      </c>
      <c r="AE799" s="24" t="str">
        <f t="shared" si="250"/>
        <v/>
      </c>
      <c r="AF799" s="24" t="str">
        <f t="shared" si="251"/>
        <v/>
      </c>
      <c r="AG799" s="24" t="str">
        <f t="shared" si="252"/>
        <v/>
      </c>
      <c r="AH799" s="24" t="str">
        <f t="shared" si="253"/>
        <v/>
      </c>
      <c r="AI799" s="24" t="str">
        <f t="shared" si="254"/>
        <v/>
      </c>
      <c r="AJ799" s="24" t="str">
        <f t="shared" si="255"/>
        <v/>
      </c>
      <c r="AK799" s="24" t="str">
        <f t="shared" si="256"/>
        <v/>
      </c>
      <c r="AL799" s="24">
        <f t="shared" si="257"/>
        <v>-1</v>
      </c>
      <c r="AM799" s="2" t="str">
        <f t="shared" si="258"/>
        <v/>
      </c>
      <c r="AN799" s="60">
        <f t="shared" si="259"/>
        <v>0</v>
      </c>
    </row>
    <row r="800" spans="21:40" ht="15.5" customHeight="1" x14ac:dyDescent="0.35">
      <c r="U800" s="60" t="str">
        <f t="shared" si="240"/>
        <v/>
      </c>
      <c r="V800" s="60" t="str">
        <f t="shared" si="241"/>
        <v/>
      </c>
      <c r="W800" s="60" t="str">
        <f t="shared" si="242"/>
        <v/>
      </c>
      <c r="X800" s="60" t="str">
        <f t="shared" si="243"/>
        <v/>
      </c>
      <c r="Y800" s="24" t="str">
        <f t="shared" si="244"/>
        <v/>
      </c>
      <c r="Z800" s="24" t="str">
        <f t="shared" si="245"/>
        <v/>
      </c>
      <c r="AA800" s="24" t="str">
        <f t="shared" si="246"/>
        <v/>
      </c>
      <c r="AB800" s="24" t="str">
        <f t="shared" si="247"/>
        <v/>
      </c>
      <c r="AC800" s="24" t="str">
        <f t="shared" si="248"/>
        <v/>
      </c>
      <c r="AD800" s="24" t="str">
        <f t="shared" si="249"/>
        <v/>
      </c>
      <c r="AE800" s="24" t="str">
        <f t="shared" si="250"/>
        <v/>
      </c>
      <c r="AF800" s="24" t="str">
        <f t="shared" si="251"/>
        <v/>
      </c>
      <c r="AG800" s="24" t="str">
        <f t="shared" si="252"/>
        <v/>
      </c>
      <c r="AH800" s="24" t="str">
        <f t="shared" si="253"/>
        <v/>
      </c>
      <c r="AI800" s="24" t="str">
        <f t="shared" si="254"/>
        <v/>
      </c>
      <c r="AJ800" s="24" t="str">
        <f t="shared" si="255"/>
        <v/>
      </c>
      <c r="AK800" s="24" t="str">
        <f t="shared" si="256"/>
        <v/>
      </c>
      <c r="AL800" s="24">
        <f t="shared" si="257"/>
        <v>-1</v>
      </c>
      <c r="AM800" s="2" t="str">
        <f t="shared" si="258"/>
        <v/>
      </c>
      <c r="AN800" s="60">
        <f t="shared" si="259"/>
        <v>0</v>
      </c>
    </row>
    <row r="801" spans="21:40" ht="15.5" customHeight="1" x14ac:dyDescent="0.35">
      <c r="U801" s="60" t="str">
        <f t="shared" si="240"/>
        <v/>
      </c>
      <c r="V801" s="60" t="str">
        <f t="shared" si="241"/>
        <v/>
      </c>
      <c r="W801" s="60" t="str">
        <f t="shared" si="242"/>
        <v/>
      </c>
      <c r="X801" s="60" t="str">
        <f t="shared" si="243"/>
        <v/>
      </c>
      <c r="Y801" s="24" t="str">
        <f t="shared" si="244"/>
        <v/>
      </c>
      <c r="Z801" s="24" t="str">
        <f t="shared" si="245"/>
        <v/>
      </c>
      <c r="AA801" s="24" t="str">
        <f t="shared" si="246"/>
        <v/>
      </c>
      <c r="AB801" s="24" t="str">
        <f t="shared" si="247"/>
        <v/>
      </c>
      <c r="AC801" s="24" t="str">
        <f t="shared" si="248"/>
        <v/>
      </c>
      <c r="AD801" s="24" t="str">
        <f t="shared" si="249"/>
        <v/>
      </c>
      <c r="AE801" s="24" t="str">
        <f t="shared" si="250"/>
        <v/>
      </c>
      <c r="AF801" s="24" t="str">
        <f t="shared" si="251"/>
        <v/>
      </c>
      <c r="AG801" s="24" t="str">
        <f t="shared" si="252"/>
        <v/>
      </c>
      <c r="AH801" s="24" t="str">
        <f t="shared" si="253"/>
        <v/>
      </c>
      <c r="AI801" s="24" t="str">
        <f t="shared" si="254"/>
        <v/>
      </c>
      <c r="AJ801" s="24" t="str">
        <f t="shared" si="255"/>
        <v/>
      </c>
      <c r="AK801" s="24" t="str">
        <f t="shared" si="256"/>
        <v/>
      </c>
      <c r="AL801" s="24">
        <f t="shared" si="257"/>
        <v>-1</v>
      </c>
      <c r="AM801" s="2" t="str">
        <f t="shared" si="258"/>
        <v/>
      </c>
      <c r="AN801" s="60">
        <f t="shared" si="259"/>
        <v>0</v>
      </c>
    </row>
    <row r="802" spans="21:40" ht="15.5" customHeight="1" x14ac:dyDescent="0.35">
      <c r="U802" s="60" t="str">
        <f t="shared" si="240"/>
        <v/>
      </c>
      <c r="V802" s="60" t="str">
        <f t="shared" si="241"/>
        <v/>
      </c>
      <c r="W802" s="60" t="str">
        <f t="shared" si="242"/>
        <v/>
      </c>
      <c r="X802" s="60" t="str">
        <f t="shared" si="243"/>
        <v/>
      </c>
      <c r="Y802" s="24" t="str">
        <f t="shared" si="244"/>
        <v/>
      </c>
      <c r="Z802" s="24" t="str">
        <f t="shared" si="245"/>
        <v/>
      </c>
      <c r="AA802" s="24" t="str">
        <f t="shared" si="246"/>
        <v/>
      </c>
      <c r="AB802" s="24" t="str">
        <f t="shared" si="247"/>
        <v/>
      </c>
      <c r="AC802" s="24" t="str">
        <f t="shared" si="248"/>
        <v/>
      </c>
      <c r="AD802" s="24" t="str">
        <f t="shared" si="249"/>
        <v/>
      </c>
      <c r="AE802" s="24" t="str">
        <f t="shared" si="250"/>
        <v/>
      </c>
      <c r="AF802" s="24" t="str">
        <f t="shared" si="251"/>
        <v/>
      </c>
      <c r="AG802" s="24" t="str">
        <f t="shared" si="252"/>
        <v/>
      </c>
      <c r="AH802" s="24" t="str">
        <f t="shared" si="253"/>
        <v/>
      </c>
      <c r="AI802" s="24" t="str">
        <f t="shared" si="254"/>
        <v/>
      </c>
      <c r="AJ802" s="24" t="str">
        <f t="shared" si="255"/>
        <v/>
      </c>
      <c r="AK802" s="24" t="str">
        <f t="shared" si="256"/>
        <v/>
      </c>
      <c r="AL802" s="24">
        <f t="shared" si="257"/>
        <v>-1</v>
      </c>
      <c r="AM802" s="2" t="str">
        <f t="shared" si="258"/>
        <v/>
      </c>
      <c r="AN802" s="60">
        <f t="shared" si="259"/>
        <v>0</v>
      </c>
    </row>
    <row r="803" spans="21:40" ht="15.5" customHeight="1" x14ac:dyDescent="0.35">
      <c r="U803" s="60" t="str">
        <f t="shared" si="240"/>
        <v/>
      </c>
      <c r="V803" s="60" t="str">
        <f t="shared" si="241"/>
        <v/>
      </c>
      <c r="W803" s="60" t="str">
        <f t="shared" si="242"/>
        <v/>
      </c>
      <c r="X803" s="60" t="str">
        <f t="shared" si="243"/>
        <v/>
      </c>
      <c r="Y803" s="24" t="str">
        <f t="shared" si="244"/>
        <v/>
      </c>
      <c r="Z803" s="24" t="str">
        <f t="shared" si="245"/>
        <v/>
      </c>
      <c r="AA803" s="24" t="str">
        <f t="shared" si="246"/>
        <v/>
      </c>
      <c r="AB803" s="24" t="str">
        <f t="shared" si="247"/>
        <v/>
      </c>
      <c r="AC803" s="24" t="str">
        <f t="shared" si="248"/>
        <v/>
      </c>
      <c r="AD803" s="24" t="str">
        <f t="shared" si="249"/>
        <v/>
      </c>
      <c r="AE803" s="24" t="str">
        <f t="shared" si="250"/>
        <v/>
      </c>
      <c r="AF803" s="24" t="str">
        <f t="shared" si="251"/>
        <v/>
      </c>
      <c r="AG803" s="24" t="str">
        <f t="shared" si="252"/>
        <v/>
      </c>
      <c r="AH803" s="24" t="str">
        <f t="shared" si="253"/>
        <v/>
      </c>
      <c r="AI803" s="24" t="str">
        <f t="shared" si="254"/>
        <v/>
      </c>
      <c r="AJ803" s="24" t="str">
        <f t="shared" si="255"/>
        <v/>
      </c>
      <c r="AK803" s="24" t="str">
        <f t="shared" si="256"/>
        <v/>
      </c>
      <c r="AL803" s="24">
        <f t="shared" si="257"/>
        <v>-1</v>
      </c>
      <c r="AM803" s="2" t="str">
        <f t="shared" si="258"/>
        <v/>
      </c>
      <c r="AN803" s="60">
        <f t="shared" si="259"/>
        <v>0</v>
      </c>
    </row>
    <row r="804" spans="21:40" ht="15.5" customHeight="1" x14ac:dyDescent="0.35">
      <c r="U804" s="60" t="str">
        <f t="shared" si="240"/>
        <v/>
      </c>
      <c r="V804" s="60" t="str">
        <f t="shared" si="241"/>
        <v/>
      </c>
      <c r="W804" s="60" t="str">
        <f t="shared" si="242"/>
        <v/>
      </c>
      <c r="X804" s="60" t="str">
        <f t="shared" si="243"/>
        <v/>
      </c>
      <c r="Y804" s="24" t="str">
        <f t="shared" si="244"/>
        <v/>
      </c>
      <c r="Z804" s="24" t="str">
        <f t="shared" si="245"/>
        <v/>
      </c>
      <c r="AA804" s="24" t="str">
        <f t="shared" si="246"/>
        <v/>
      </c>
      <c r="AB804" s="24" t="str">
        <f t="shared" si="247"/>
        <v/>
      </c>
      <c r="AC804" s="24" t="str">
        <f t="shared" si="248"/>
        <v/>
      </c>
      <c r="AD804" s="24" t="str">
        <f t="shared" si="249"/>
        <v/>
      </c>
      <c r="AE804" s="24" t="str">
        <f t="shared" si="250"/>
        <v/>
      </c>
      <c r="AF804" s="24" t="str">
        <f t="shared" si="251"/>
        <v/>
      </c>
      <c r="AG804" s="24" t="str">
        <f t="shared" si="252"/>
        <v/>
      </c>
      <c r="AH804" s="24" t="str">
        <f t="shared" si="253"/>
        <v/>
      </c>
      <c r="AI804" s="24" t="str">
        <f t="shared" si="254"/>
        <v/>
      </c>
      <c r="AJ804" s="24" t="str">
        <f t="shared" si="255"/>
        <v/>
      </c>
      <c r="AK804" s="24" t="str">
        <f t="shared" si="256"/>
        <v/>
      </c>
      <c r="AL804" s="24">
        <f t="shared" si="257"/>
        <v>-1</v>
      </c>
      <c r="AM804" s="2" t="str">
        <f t="shared" si="258"/>
        <v/>
      </c>
      <c r="AN804" s="60">
        <f t="shared" si="259"/>
        <v>0</v>
      </c>
    </row>
    <row r="805" spans="21:40" ht="15.5" customHeight="1" x14ac:dyDescent="0.35">
      <c r="U805" s="60" t="str">
        <f t="shared" si="240"/>
        <v/>
      </c>
      <c r="V805" s="60" t="str">
        <f t="shared" si="241"/>
        <v/>
      </c>
      <c r="W805" s="60" t="str">
        <f t="shared" si="242"/>
        <v/>
      </c>
      <c r="X805" s="60" t="str">
        <f t="shared" si="243"/>
        <v/>
      </c>
      <c r="Y805" s="24" t="str">
        <f t="shared" si="244"/>
        <v/>
      </c>
      <c r="Z805" s="24" t="str">
        <f t="shared" si="245"/>
        <v/>
      </c>
      <c r="AA805" s="24" t="str">
        <f t="shared" si="246"/>
        <v/>
      </c>
      <c r="AB805" s="24" t="str">
        <f t="shared" si="247"/>
        <v/>
      </c>
      <c r="AC805" s="24" t="str">
        <f t="shared" si="248"/>
        <v/>
      </c>
      <c r="AD805" s="24" t="str">
        <f t="shared" si="249"/>
        <v/>
      </c>
      <c r="AE805" s="24" t="str">
        <f t="shared" si="250"/>
        <v/>
      </c>
      <c r="AF805" s="24" t="str">
        <f t="shared" si="251"/>
        <v/>
      </c>
      <c r="AG805" s="24" t="str">
        <f t="shared" si="252"/>
        <v/>
      </c>
      <c r="AH805" s="24" t="str">
        <f t="shared" si="253"/>
        <v/>
      </c>
      <c r="AI805" s="24" t="str">
        <f t="shared" si="254"/>
        <v/>
      </c>
      <c r="AJ805" s="24" t="str">
        <f t="shared" si="255"/>
        <v/>
      </c>
      <c r="AK805" s="24" t="str">
        <f t="shared" si="256"/>
        <v/>
      </c>
      <c r="AL805" s="24">
        <f t="shared" si="257"/>
        <v>-1</v>
      </c>
      <c r="AM805" s="2" t="str">
        <f t="shared" si="258"/>
        <v/>
      </c>
      <c r="AN805" s="60">
        <f t="shared" si="259"/>
        <v>0</v>
      </c>
    </row>
    <row r="806" spans="21:40" ht="15.5" customHeight="1" x14ac:dyDescent="0.35">
      <c r="U806" s="60" t="str">
        <f t="shared" si="240"/>
        <v/>
      </c>
      <c r="V806" s="60" t="str">
        <f t="shared" si="241"/>
        <v/>
      </c>
      <c r="W806" s="60" t="str">
        <f t="shared" si="242"/>
        <v/>
      </c>
      <c r="X806" s="60" t="str">
        <f t="shared" si="243"/>
        <v/>
      </c>
      <c r="Y806" s="24" t="str">
        <f t="shared" si="244"/>
        <v/>
      </c>
      <c r="Z806" s="24" t="str">
        <f t="shared" si="245"/>
        <v/>
      </c>
      <c r="AA806" s="24" t="str">
        <f t="shared" si="246"/>
        <v/>
      </c>
      <c r="AB806" s="24" t="str">
        <f t="shared" si="247"/>
        <v/>
      </c>
      <c r="AC806" s="24" t="str">
        <f t="shared" si="248"/>
        <v/>
      </c>
      <c r="AD806" s="24" t="str">
        <f t="shared" si="249"/>
        <v/>
      </c>
      <c r="AE806" s="24" t="str">
        <f t="shared" si="250"/>
        <v/>
      </c>
      <c r="AF806" s="24" t="str">
        <f t="shared" si="251"/>
        <v/>
      </c>
      <c r="AG806" s="24" t="str">
        <f t="shared" si="252"/>
        <v/>
      </c>
      <c r="AH806" s="24" t="str">
        <f t="shared" si="253"/>
        <v/>
      </c>
      <c r="AI806" s="24" t="str">
        <f t="shared" si="254"/>
        <v/>
      </c>
      <c r="AJ806" s="24" t="str">
        <f t="shared" si="255"/>
        <v/>
      </c>
      <c r="AK806" s="24" t="str">
        <f t="shared" si="256"/>
        <v/>
      </c>
      <c r="AL806" s="24">
        <f t="shared" si="257"/>
        <v>-1</v>
      </c>
      <c r="AM806" s="2" t="str">
        <f t="shared" si="258"/>
        <v/>
      </c>
      <c r="AN806" s="60">
        <f t="shared" si="259"/>
        <v>0</v>
      </c>
    </row>
    <row r="807" spans="21:40" ht="15.5" customHeight="1" x14ac:dyDescent="0.35">
      <c r="U807" s="60" t="str">
        <f t="shared" si="240"/>
        <v/>
      </c>
      <c r="V807" s="60" t="str">
        <f t="shared" si="241"/>
        <v/>
      </c>
      <c r="W807" s="60" t="str">
        <f t="shared" si="242"/>
        <v/>
      </c>
      <c r="X807" s="60" t="str">
        <f t="shared" si="243"/>
        <v/>
      </c>
      <c r="Y807" s="24" t="str">
        <f t="shared" si="244"/>
        <v/>
      </c>
      <c r="Z807" s="24" t="str">
        <f t="shared" si="245"/>
        <v/>
      </c>
      <c r="AA807" s="24" t="str">
        <f t="shared" si="246"/>
        <v/>
      </c>
      <c r="AB807" s="24" t="str">
        <f t="shared" si="247"/>
        <v/>
      </c>
      <c r="AC807" s="24" t="str">
        <f t="shared" si="248"/>
        <v/>
      </c>
      <c r="AD807" s="24" t="str">
        <f t="shared" si="249"/>
        <v/>
      </c>
      <c r="AE807" s="24" t="str">
        <f t="shared" si="250"/>
        <v/>
      </c>
      <c r="AF807" s="24" t="str">
        <f t="shared" si="251"/>
        <v/>
      </c>
      <c r="AG807" s="24" t="str">
        <f t="shared" si="252"/>
        <v/>
      </c>
      <c r="AH807" s="24" t="str">
        <f t="shared" si="253"/>
        <v/>
      </c>
      <c r="AI807" s="24" t="str">
        <f t="shared" si="254"/>
        <v/>
      </c>
      <c r="AJ807" s="24" t="str">
        <f t="shared" si="255"/>
        <v/>
      </c>
      <c r="AK807" s="24" t="str">
        <f t="shared" si="256"/>
        <v/>
      </c>
      <c r="AL807" s="24">
        <f t="shared" si="257"/>
        <v>-1</v>
      </c>
      <c r="AM807" s="2" t="str">
        <f t="shared" si="258"/>
        <v/>
      </c>
      <c r="AN807" s="60">
        <f t="shared" si="259"/>
        <v>0</v>
      </c>
    </row>
    <row r="808" spans="21:40" ht="15.5" customHeight="1" x14ac:dyDescent="0.35">
      <c r="U808" s="60" t="str">
        <f t="shared" si="240"/>
        <v/>
      </c>
      <c r="V808" s="60" t="str">
        <f t="shared" si="241"/>
        <v/>
      </c>
      <c r="W808" s="60" t="str">
        <f t="shared" si="242"/>
        <v/>
      </c>
      <c r="X808" s="60" t="str">
        <f t="shared" si="243"/>
        <v/>
      </c>
      <c r="Y808" s="24" t="str">
        <f t="shared" si="244"/>
        <v/>
      </c>
      <c r="Z808" s="24" t="str">
        <f t="shared" si="245"/>
        <v/>
      </c>
      <c r="AA808" s="24" t="str">
        <f t="shared" si="246"/>
        <v/>
      </c>
      <c r="AB808" s="24" t="str">
        <f t="shared" si="247"/>
        <v/>
      </c>
      <c r="AC808" s="24" t="str">
        <f t="shared" si="248"/>
        <v/>
      </c>
      <c r="AD808" s="24" t="str">
        <f t="shared" si="249"/>
        <v/>
      </c>
      <c r="AE808" s="24" t="str">
        <f t="shared" si="250"/>
        <v/>
      </c>
      <c r="AF808" s="24" t="str">
        <f t="shared" si="251"/>
        <v/>
      </c>
      <c r="AG808" s="24" t="str">
        <f t="shared" si="252"/>
        <v/>
      </c>
      <c r="AH808" s="24" t="str">
        <f t="shared" si="253"/>
        <v/>
      </c>
      <c r="AI808" s="24" t="str">
        <f t="shared" si="254"/>
        <v/>
      </c>
      <c r="AJ808" s="24" t="str">
        <f t="shared" si="255"/>
        <v/>
      </c>
      <c r="AK808" s="24" t="str">
        <f t="shared" si="256"/>
        <v/>
      </c>
      <c r="AL808" s="24">
        <f t="shared" si="257"/>
        <v>-1</v>
      </c>
      <c r="AM808" s="2" t="str">
        <f t="shared" si="258"/>
        <v/>
      </c>
      <c r="AN808" s="60">
        <f t="shared" si="259"/>
        <v>0</v>
      </c>
    </row>
    <row r="809" spans="21:40" ht="15.5" customHeight="1" x14ac:dyDescent="0.35">
      <c r="U809" s="60" t="str">
        <f t="shared" si="240"/>
        <v/>
      </c>
      <c r="V809" s="60" t="str">
        <f t="shared" si="241"/>
        <v/>
      </c>
      <c r="W809" s="60" t="str">
        <f t="shared" si="242"/>
        <v/>
      </c>
      <c r="X809" s="60" t="str">
        <f t="shared" si="243"/>
        <v/>
      </c>
      <c r="Y809" s="24" t="str">
        <f t="shared" si="244"/>
        <v/>
      </c>
      <c r="Z809" s="24" t="str">
        <f t="shared" si="245"/>
        <v/>
      </c>
      <c r="AA809" s="24" t="str">
        <f t="shared" si="246"/>
        <v/>
      </c>
      <c r="AB809" s="24" t="str">
        <f t="shared" si="247"/>
        <v/>
      </c>
      <c r="AC809" s="24" t="str">
        <f t="shared" si="248"/>
        <v/>
      </c>
      <c r="AD809" s="24" t="str">
        <f t="shared" si="249"/>
        <v/>
      </c>
      <c r="AE809" s="24" t="str">
        <f t="shared" si="250"/>
        <v/>
      </c>
      <c r="AF809" s="24" t="str">
        <f t="shared" si="251"/>
        <v/>
      </c>
      <c r="AG809" s="24" t="str">
        <f t="shared" si="252"/>
        <v/>
      </c>
      <c r="AH809" s="24" t="str">
        <f t="shared" si="253"/>
        <v/>
      </c>
      <c r="AI809" s="24" t="str">
        <f t="shared" si="254"/>
        <v/>
      </c>
      <c r="AJ809" s="24" t="str">
        <f t="shared" si="255"/>
        <v/>
      </c>
      <c r="AK809" s="24" t="str">
        <f t="shared" si="256"/>
        <v/>
      </c>
      <c r="AL809" s="24">
        <f t="shared" si="257"/>
        <v>-1</v>
      </c>
      <c r="AM809" s="2" t="str">
        <f t="shared" si="258"/>
        <v/>
      </c>
      <c r="AN809" s="60">
        <f t="shared" si="259"/>
        <v>0</v>
      </c>
    </row>
    <row r="810" spans="21:40" ht="15.5" customHeight="1" x14ac:dyDescent="0.35">
      <c r="U810" s="60" t="str">
        <f t="shared" si="240"/>
        <v/>
      </c>
      <c r="V810" s="60" t="str">
        <f t="shared" si="241"/>
        <v/>
      </c>
      <c r="W810" s="60" t="str">
        <f t="shared" si="242"/>
        <v/>
      </c>
      <c r="X810" s="60" t="str">
        <f t="shared" si="243"/>
        <v/>
      </c>
      <c r="Y810" s="24" t="str">
        <f t="shared" si="244"/>
        <v/>
      </c>
      <c r="Z810" s="24" t="str">
        <f t="shared" si="245"/>
        <v/>
      </c>
      <c r="AA810" s="24" t="str">
        <f t="shared" si="246"/>
        <v/>
      </c>
      <c r="AB810" s="24" t="str">
        <f t="shared" si="247"/>
        <v/>
      </c>
      <c r="AC810" s="24" t="str">
        <f t="shared" si="248"/>
        <v/>
      </c>
      <c r="AD810" s="24" t="str">
        <f t="shared" si="249"/>
        <v/>
      </c>
      <c r="AE810" s="24" t="str">
        <f t="shared" si="250"/>
        <v/>
      </c>
      <c r="AF810" s="24" t="str">
        <f t="shared" si="251"/>
        <v/>
      </c>
      <c r="AG810" s="24" t="str">
        <f t="shared" si="252"/>
        <v/>
      </c>
      <c r="AH810" s="24" t="str">
        <f t="shared" si="253"/>
        <v/>
      </c>
      <c r="AI810" s="24" t="str">
        <f t="shared" si="254"/>
        <v/>
      </c>
      <c r="AJ810" s="24" t="str">
        <f t="shared" si="255"/>
        <v/>
      </c>
      <c r="AK810" s="24" t="str">
        <f t="shared" si="256"/>
        <v/>
      </c>
      <c r="AL810" s="24">
        <f t="shared" si="257"/>
        <v>-1</v>
      </c>
      <c r="AM810" s="2" t="str">
        <f t="shared" si="258"/>
        <v/>
      </c>
      <c r="AN810" s="60">
        <f t="shared" si="259"/>
        <v>0</v>
      </c>
    </row>
    <row r="811" spans="21:40" ht="15.5" customHeight="1" x14ac:dyDescent="0.35">
      <c r="U811" s="60" t="str">
        <f t="shared" si="240"/>
        <v/>
      </c>
      <c r="V811" s="60" t="str">
        <f t="shared" si="241"/>
        <v/>
      </c>
      <c r="W811" s="60" t="str">
        <f t="shared" si="242"/>
        <v/>
      </c>
      <c r="X811" s="60" t="str">
        <f t="shared" si="243"/>
        <v/>
      </c>
      <c r="Y811" s="24" t="str">
        <f t="shared" si="244"/>
        <v/>
      </c>
      <c r="Z811" s="24" t="str">
        <f t="shared" si="245"/>
        <v/>
      </c>
      <c r="AA811" s="24" t="str">
        <f t="shared" si="246"/>
        <v/>
      </c>
      <c r="AB811" s="24" t="str">
        <f t="shared" si="247"/>
        <v/>
      </c>
      <c r="AC811" s="24" t="str">
        <f t="shared" si="248"/>
        <v/>
      </c>
      <c r="AD811" s="24" t="str">
        <f t="shared" si="249"/>
        <v/>
      </c>
      <c r="AE811" s="24" t="str">
        <f t="shared" si="250"/>
        <v/>
      </c>
      <c r="AF811" s="24" t="str">
        <f t="shared" si="251"/>
        <v/>
      </c>
      <c r="AG811" s="24" t="str">
        <f t="shared" si="252"/>
        <v/>
      </c>
      <c r="AH811" s="24" t="str">
        <f t="shared" si="253"/>
        <v/>
      </c>
      <c r="AI811" s="24" t="str">
        <f t="shared" si="254"/>
        <v/>
      </c>
      <c r="AJ811" s="24" t="str">
        <f t="shared" si="255"/>
        <v/>
      </c>
      <c r="AK811" s="24" t="str">
        <f t="shared" si="256"/>
        <v/>
      </c>
      <c r="AL811" s="24">
        <f t="shared" si="257"/>
        <v>-1</v>
      </c>
      <c r="AM811" s="2" t="str">
        <f t="shared" si="258"/>
        <v/>
      </c>
      <c r="AN811" s="60">
        <f t="shared" si="259"/>
        <v>0</v>
      </c>
    </row>
    <row r="812" spans="21:40" ht="15.5" customHeight="1" x14ac:dyDescent="0.35">
      <c r="U812" s="60" t="str">
        <f t="shared" si="240"/>
        <v/>
      </c>
      <c r="V812" s="60" t="str">
        <f t="shared" si="241"/>
        <v/>
      </c>
      <c r="W812" s="60" t="str">
        <f t="shared" si="242"/>
        <v/>
      </c>
      <c r="X812" s="60" t="str">
        <f t="shared" si="243"/>
        <v/>
      </c>
      <c r="Y812" s="24" t="str">
        <f t="shared" si="244"/>
        <v/>
      </c>
      <c r="Z812" s="24" t="str">
        <f t="shared" si="245"/>
        <v/>
      </c>
      <c r="AA812" s="24" t="str">
        <f t="shared" si="246"/>
        <v/>
      </c>
      <c r="AB812" s="24" t="str">
        <f t="shared" si="247"/>
        <v/>
      </c>
      <c r="AC812" s="24" t="str">
        <f t="shared" si="248"/>
        <v/>
      </c>
      <c r="AD812" s="24" t="str">
        <f t="shared" si="249"/>
        <v/>
      </c>
      <c r="AE812" s="24" t="str">
        <f t="shared" si="250"/>
        <v/>
      </c>
      <c r="AF812" s="24" t="str">
        <f t="shared" si="251"/>
        <v/>
      </c>
      <c r="AG812" s="24" t="str">
        <f t="shared" si="252"/>
        <v/>
      </c>
      <c r="AH812" s="24" t="str">
        <f t="shared" si="253"/>
        <v/>
      </c>
      <c r="AI812" s="24" t="str">
        <f t="shared" si="254"/>
        <v/>
      </c>
      <c r="AJ812" s="24" t="str">
        <f t="shared" si="255"/>
        <v/>
      </c>
      <c r="AK812" s="24" t="str">
        <f t="shared" si="256"/>
        <v/>
      </c>
      <c r="AL812" s="24">
        <f t="shared" si="257"/>
        <v>-1</v>
      </c>
      <c r="AM812" s="2" t="str">
        <f t="shared" si="258"/>
        <v/>
      </c>
      <c r="AN812" s="60">
        <f t="shared" si="259"/>
        <v>0</v>
      </c>
    </row>
    <row r="813" spans="21:40" ht="15.5" customHeight="1" x14ac:dyDescent="0.35">
      <c r="U813" s="60" t="str">
        <f t="shared" si="240"/>
        <v/>
      </c>
      <c r="V813" s="60" t="str">
        <f t="shared" si="241"/>
        <v/>
      </c>
      <c r="W813" s="60" t="str">
        <f t="shared" si="242"/>
        <v/>
      </c>
      <c r="X813" s="60" t="str">
        <f t="shared" si="243"/>
        <v/>
      </c>
      <c r="Y813" s="24" t="str">
        <f t="shared" si="244"/>
        <v/>
      </c>
      <c r="Z813" s="24" t="str">
        <f t="shared" si="245"/>
        <v/>
      </c>
      <c r="AA813" s="24" t="str">
        <f t="shared" si="246"/>
        <v/>
      </c>
      <c r="AB813" s="24" t="str">
        <f t="shared" si="247"/>
        <v/>
      </c>
      <c r="AC813" s="24" t="str">
        <f t="shared" si="248"/>
        <v/>
      </c>
      <c r="AD813" s="24" t="str">
        <f t="shared" si="249"/>
        <v/>
      </c>
      <c r="AE813" s="24" t="str">
        <f t="shared" si="250"/>
        <v/>
      </c>
      <c r="AF813" s="24" t="str">
        <f t="shared" si="251"/>
        <v/>
      </c>
      <c r="AG813" s="24" t="str">
        <f t="shared" si="252"/>
        <v/>
      </c>
      <c r="AH813" s="24" t="str">
        <f t="shared" si="253"/>
        <v/>
      </c>
      <c r="AI813" s="24" t="str">
        <f t="shared" si="254"/>
        <v/>
      </c>
      <c r="AJ813" s="24" t="str">
        <f t="shared" si="255"/>
        <v/>
      </c>
      <c r="AK813" s="24" t="str">
        <f t="shared" si="256"/>
        <v/>
      </c>
      <c r="AL813" s="24">
        <f t="shared" si="257"/>
        <v>-1</v>
      </c>
      <c r="AM813" s="2" t="str">
        <f t="shared" si="258"/>
        <v/>
      </c>
      <c r="AN813" s="60">
        <f t="shared" si="259"/>
        <v>0</v>
      </c>
    </row>
    <row r="814" spans="21:40" ht="15.5" customHeight="1" x14ac:dyDescent="0.35">
      <c r="U814" s="60" t="str">
        <f t="shared" si="240"/>
        <v/>
      </c>
      <c r="V814" s="60" t="str">
        <f t="shared" si="241"/>
        <v/>
      </c>
      <c r="W814" s="60" t="str">
        <f t="shared" si="242"/>
        <v/>
      </c>
      <c r="X814" s="60" t="str">
        <f t="shared" si="243"/>
        <v/>
      </c>
      <c r="Y814" s="24" t="str">
        <f t="shared" si="244"/>
        <v/>
      </c>
      <c r="Z814" s="24" t="str">
        <f t="shared" si="245"/>
        <v/>
      </c>
      <c r="AA814" s="24" t="str">
        <f t="shared" si="246"/>
        <v/>
      </c>
      <c r="AB814" s="24" t="str">
        <f t="shared" si="247"/>
        <v/>
      </c>
      <c r="AC814" s="24" t="str">
        <f t="shared" si="248"/>
        <v/>
      </c>
      <c r="AD814" s="24" t="str">
        <f t="shared" si="249"/>
        <v/>
      </c>
      <c r="AE814" s="24" t="str">
        <f t="shared" si="250"/>
        <v/>
      </c>
      <c r="AF814" s="24" t="str">
        <f t="shared" si="251"/>
        <v/>
      </c>
      <c r="AG814" s="24" t="str">
        <f t="shared" si="252"/>
        <v/>
      </c>
      <c r="AH814" s="24" t="str">
        <f t="shared" si="253"/>
        <v/>
      </c>
      <c r="AI814" s="24" t="str">
        <f t="shared" si="254"/>
        <v/>
      </c>
      <c r="AJ814" s="24" t="str">
        <f t="shared" si="255"/>
        <v/>
      </c>
      <c r="AK814" s="24" t="str">
        <f t="shared" si="256"/>
        <v/>
      </c>
      <c r="AL814" s="24">
        <f t="shared" si="257"/>
        <v>-1</v>
      </c>
      <c r="AM814" s="2" t="str">
        <f t="shared" si="258"/>
        <v/>
      </c>
      <c r="AN814" s="60">
        <f t="shared" si="259"/>
        <v>0</v>
      </c>
    </row>
    <row r="815" spans="21:40" ht="15.5" customHeight="1" x14ac:dyDescent="0.35">
      <c r="U815" s="60" t="str">
        <f t="shared" si="240"/>
        <v/>
      </c>
      <c r="V815" s="60" t="str">
        <f t="shared" si="241"/>
        <v/>
      </c>
      <c r="W815" s="60" t="str">
        <f t="shared" si="242"/>
        <v/>
      </c>
      <c r="X815" s="60" t="str">
        <f t="shared" si="243"/>
        <v/>
      </c>
      <c r="Y815" s="24" t="str">
        <f t="shared" si="244"/>
        <v/>
      </c>
      <c r="Z815" s="24" t="str">
        <f t="shared" si="245"/>
        <v/>
      </c>
      <c r="AA815" s="24" t="str">
        <f t="shared" si="246"/>
        <v/>
      </c>
      <c r="AB815" s="24" t="str">
        <f t="shared" si="247"/>
        <v/>
      </c>
      <c r="AC815" s="24" t="str">
        <f t="shared" si="248"/>
        <v/>
      </c>
      <c r="AD815" s="24" t="str">
        <f t="shared" si="249"/>
        <v/>
      </c>
      <c r="AE815" s="24" t="str">
        <f t="shared" si="250"/>
        <v/>
      </c>
      <c r="AF815" s="24" t="str">
        <f t="shared" si="251"/>
        <v/>
      </c>
      <c r="AG815" s="24" t="str">
        <f t="shared" si="252"/>
        <v/>
      </c>
      <c r="AH815" s="24" t="str">
        <f t="shared" si="253"/>
        <v/>
      </c>
      <c r="AI815" s="24" t="str">
        <f t="shared" si="254"/>
        <v/>
      </c>
      <c r="AJ815" s="24" t="str">
        <f t="shared" si="255"/>
        <v/>
      </c>
      <c r="AK815" s="24" t="str">
        <f t="shared" si="256"/>
        <v/>
      </c>
      <c r="AL815" s="24">
        <f t="shared" si="257"/>
        <v>-1</v>
      </c>
      <c r="AM815" s="2" t="str">
        <f t="shared" si="258"/>
        <v/>
      </c>
      <c r="AN815" s="60">
        <f t="shared" si="259"/>
        <v>0</v>
      </c>
    </row>
    <row r="816" spans="21:40" ht="15.5" customHeight="1" x14ac:dyDescent="0.35">
      <c r="U816" s="60" t="str">
        <f t="shared" si="240"/>
        <v/>
      </c>
      <c r="V816" s="60" t="str">
        <f t="shared" si="241"/>
        <v/>
      </c>
      <c r="W816" s="60" t="str">
        <f t="shared" si="242"/>
        <v/>
      </c>
      <c r="X816" s="60" t="str">
        <f t="shared" si="243"/>
        <v/>
      </c>
      <c r="Y816" s="24" t="str">
        <f t="shared" si="244"/>
        <v/>
      </c>
      <c r="Z816" s="24" t="str">
        <f t="shared" si="245"/>
        <v/>
      </c>
      <c r="AA816" s="24" t="str">
        <f t="shared" si="246"/>
        <v/>
      </c>
      <c r="AB816" s="24" t="str">
        <f t="shared" si="247"/>
        <v/>
      </c>
      <c r="AC816" s="24" t="str">
        <f t="shared" si="248"/>
        <v/>
      </c>
      <c r="AD816" s="24" t="str">
        <f t="shared" si="249"/>
        <v/>
      </c>
      <c r="AE816" s="24" t="str">
        <f t="shared" si="250"/>
        <v/>
      </c>
      <c r="AF816" s="24" t="str">
        <f t="shared" si="251"/>
        <v/>
      </c>
      <c r="AG816" s="24" t="str">
        <f t="shared" si="252"/>
        <v/>
      </c>
      <c r="AH816" s="24" t="str">
        <f t="shared" si="253"/>
        <v/>
      </c>
      <c r="AI816" s="24" t="str">
        <f t="shared" si="254"/>
        <v/>
      </c>
      <c r="AJ816" s="24" t="str">
        <f t="shared" si="255"/>
        <v/>
      </c>
      <c r="AK816" s="24" t="str">
        <f t="shared" si="256"/>
        <v/>
      </c>
      <c r="AL816" s="24">
        <f t="shared" si="257"/>
        <v>-1</v>
      </c>
      <c r="AM816" s="2" t="str">
        <f t="shared" si="258"/>
        <v/>
      </c>
      <c r="AN816" s="60">
        <f t="shared" si="259"/>
        <v>0</v>
      </c>
    </row>
    <row r="817" spans="21:40" ht="15.5" customHeight="1" x14ac:dyDescent="0.35">
      <c r="U817" s="60" t="str">
        <f t="shared" si="240"/>
        <v/>
      </c>
      <c r="V817" s="60" t="str">
        <f t="shared" si="241"/>
        <v/>
      </c>
      <c r="W817" s="60" t="str">
        <f t="shared" si="242"/>
        <v/>
      </c>
      <c r="X817" s="60" t="str">
        <f t="shared" si="243"/>
        <v/>
      </c>
      <c r="Y817" s="24" t="str">
        <f t="shared" si="244"/>
        <v/>
      </c>
      <c r="Z817" s="24" t="str">
        <f t="shared" si="245"/>
        <v/>
      </c>
      <c r="AA817" s="24" t="str">
        <f t="shared" si="246"/>
        <v/>
      </c>
      <c r="AB817" s="24" t="str">
        <f t="shared" si="247"/>
        <v/>
      </c>
      <c r="AC817" s="24" t="str">
        <f t="shared" si="248"/>
        <v/>
      </c>
      <c r="AD817" s="24" t="str">
        <f t="shared" si="249"/>
        <v/>
      </c>
      <c r="AE817" s="24" t="str">
        <f t="shared" si="250"/>
        <v/>
      </c>
      <c r="AF817" s="24" t="str">
        <f t="shared" si="251"/>
        <v/>
      </c>
      <c r="AG817" s="24" t="str">
        <f t="shared" si="252"/>
        <v/>
      </c>
      <c r="AH817" s="24" t="str">
        <f t="shared" si="253"/>
        <v/>
      </c>
      <c r="AI817" s="24" t="str">
        <f t="shared" si="254"/>
        <v/>
      </c>
      <c r="AJ817" s="24" t="str">
        <f t="shared" si="255"/>
        <v/>
      </c>
      <c r="AK817" s="24" t="str">
        <f t="shared" si="256"/>
        <v/>
      </c>
      <c r="AL817" s="24">
        <f t="shared" si="257"/>
        <v>-1</v>
      </c>
      <c r="AM817" s="2" t="str">
        <f t="shared" si="258"/>
        <v/>
      </c>
      <c r="AN817" s="60">
        <f t="shared" si="259"/>
        <v>0</v>
      </c>
    </row>
    <row r="818" spans="21:40" ht="15.5" customHeight="1" x14ac:dyDescent="0.35">
      <c r="U818" s="60" t="str">
        <f t="shared" si="240"/>
        <v/>
      </c>
      <c r="V818" s="60" t="str">
        <f t="shared" si="241"/>
        <v/>
      </c>
      <c r="W818" s="60" t="str">
        <f t="shared" si="242"/>
        <v/>
      </c>
      <c r="X818" s="60" t="str">
        <f t="shared" si="243"/>
        <v/>
      </c>
      <c r="Y818" s="24" t="str">
        <f t="shared" si="244"/>
        <v/>
      </c>
      <c r="Z818" s="24" t="str">
        <f t="shared" si="245"/>
        <v/>
      </c>
      <c r="AA818" s="24" t="str">
        <f t="shared" si="246"/>
        <v/>
      </c>
      <c r="AB818" s="24" t="str">
        <f t="shared" si="247"/>
        <v/>
      </c>
      <c r="AC818" s="24" t="str">
        <f t="shared" si="248"/>
        <v/>
      </c>
      <c r="AD818" s="24" t="str">
        <f t="shared" si="249"/>
        <v/>
      </c>
      <c r="AE818" s="24" t="str">
        <f t="shared" si="250"/>
        <v/>
      </c>
      <c r="AF818" s="24" t="str">
        <f t="shared" si="251"/>
        <v/>
      </c>
      <c r="AG818" s="24" t="str">
        <f t="shared" si="252"/>
        <v/>
      </c>
      <c r="AH818" s="24" t="str">
        <f t="shared" si="253"/>
        <v/>
      </c>
      <c r="AI818" s="24" t="str">
        <f t="shared" si="254"/>
        <v/>
      </c>
      <c r="AJ818" s="24" t="str">
        <f t="shared" si="255"/>
        <v/>
      </c>
      <c r="AK818" s="24" t="str">
        <f t="shared" si="256"/>
        <v/>
      </c>
      <c r="AL818" s="24">
        <f t="shared" si="257"/>
        <v>-1</v>
      </c>
      <c r="AM818" s="2" t="str">
        <f t="shared" si="258"/>
        <v/>
      </c>
      <c r="AN818" s="60">
        <f t="shared" si="259"/>
        <v>0</v>
      </c>
    </row>
    <row r="819" spans="21:40" ht="15.5" customHeight="1" x14ac:dyDescent="0.35">
      <c r="U819" s="60" t="str">
        <f t="shared" si="240"/>
        <v/>
      </c>
      <c r="V819" s="60" t="str">
        <f t="shared" si="241"/>
        <v/>
      </c>
      <c r="W819" s="60" t="str">
        <f t="shared" si="242"/>
        <v/>
      </c>
      <c r="X819" s="60" t="str">
        <f t="shared" si="243"/>
        <v/>
      </c>
      <c r="Y819" s="24" t="str">
        <f t="shared" si="244"/>
        <v/>
      </c>
      <c r="Z819" s="24" t="str">
        <f t="shared" si="245"/>
        <v/>
      </c>
      <c r="AA819" s="24" t="str">
        <f t="shared" si="246"/>
        <v/>
      </c>
      <c r="AB819" s="24" t="str">
        <f t="shared" si="247"/>
        <v/>
      </c>
      <c r="AC819" s="24" t="str">
        <f t="shared" si="248"/>
        <v/>
      </c>
      <c r="AD819" s="24" t="str">
        <f t="shared" si="249"/>
        <v/>
      </c>
      <c r="AE819" s="24" t="str">
        <f t="shared" si="250"/>
        <v/>
      </c>
      <c r="AF819" s="24" t="str">
        <f t="shared" si="251"/>
        <v/>
      </c>
      <c r="AG819" s="24" t="str">
        <f t="shared" si="252"/>
        <v/>
      </c>
      <c r="AH819" s="24" t="str">
        <f t="shared" si="253"/>
        <v/>
      </c>
      <c r="AI819" s="24" t="str">
        <f t="shared" si="254"/>
        <v/>
      </c>
      <c r="AJ819" s="24" t="str">
        <f t="shared" si="255"/>
        <v/>
      </c>
      <c r="AK819" s="24" t="str">
        <f t="shared" si="256"/>
        <v/>
      </c>
      <c r="AL819" s="24">
        <f t="shared" si="257"/>
        <v>-1</v>
      </c>
      <c r="AM819" s="2" t="str">
        <f t="shared" si="258"/>
        <v/>
      </c>
      <c r="AN819" s="60">
        <f t="shared" si="259"/>
        <v>0</v>
      </c>
    </row>
    <row r="820" spans="21:40" ht="15.5" customHeight="1" x14ac:dyDescent="0.35">
      <c r="U820" s="60" t="str">
        <f t="shared" si="240"/>
        <v/>
      </c>
      <c r="V820" s="60" t="str">
        <f t="shared" si="241"/>
        <v/>
      </c>
      <c r="W820" s="60" t="str">
        <f t="shared" si="242"/>
        <v/>
      </c>
      <c r="X820" s="60" t="str">
        <f t="shared" si="243"/>
        <v/>
      </c>
      <c r="Y820" s="24" t="str">
        <f t="shared" si="244"/>
        <v/>
      </c>
      <c r="Z820" s="24" t="str">
        <f t="shared" si="245"/>
        <v/>
      </c>
      <c r="AA820" s="24" t="str">
        <f t="shared" si="246"/>
        <v/>
      </c>
      <c r="AB820" s="24" t="str">
        <f t="shared" si="247"/>
        <v/>
      </c>
      <c r="AC820" s="24" t="str">
        <f t="shared" si="248"/>
        <v/>
      </c>
      <c r="AD820" s="24" t="str">
        <f t="shared" si="249"/>
        <v/>
      </c>
      <c r="AE820" s="24" t="str">
        <f t="shared" si="250"/>
        <v/>
      </c>
      <c r="AF820" s="24" t="str">
        <f t="shared" si="251"/>
        <v/>
      </c>
      <c r="AG820" s="24" t="str">
        <f t="shared" si="252"/>
        <v/>
      </c>
      <c r="AH820" s="24" t="str">
        <f t="shared" si="253"/>
        <v/>
      </c>
      <c r="AI820" s="24" t="str">
        <f t="shared" si="254"/>
        <v/>
      </c>
      <c r="AJ820" s="24" t="str">
        <f t="shared" si="255"/>
        <v/>
      </c>
      <c r="AK820" s="24" t="str">
        <f t="shared" si="256"/>
        <v/>
      </c>
      <c r="AL820" s="24">
        <f t="shared" si="257"/>
        <v>-1</v>
      </c>
      <c r="AM820" s="2" t="str">
        <f t="shared" si="258"/>
        <v/>
      </c>
      <c r="AN820" s="60">
        <f t="shared" si="259"/>
        <v>0</v>
      </c>
    </row>
    <row r="821" spans="21:40" ht="15.5" customHeight="1" x14ac:dyDescent="0.35">
      <c r="U821" s="60" t="str">
        <f t="shared" si="240"/>
        <v/>
      </c>
      <c r="V821" s="60" t="str">
        <f t="shared" si="241"/>
        <v/>
      </c>
      <c r="W821" s="60" t="str">
        <f t="shared" si="242"/>
        <v/>
      </c>
      <c r="X821" s="60" t="str">
        <f t="shared" si="243"/>
        <v/>
      </c>
      <c r="Y821" s="24" t="str">
        <f t="shared" si="244"/>
        <v/>
      </c>
      <c r="Z821" s="24" t="str">
        <f t="shared" si="245"/>
        <v/>
      </c>
      <c r="AA821" s="24" t="str">
        <f t="shared" si="246"/>
        <v/>
      </c>
      <c r="AB821" s="24" t="str">
        <f t="shared" si="247"/>
        <v/>
      </c>
      <c r="AC821" s="24" t="str">
        <f t="shared" si="248"/>
        <v/>
      </c>
      <c r="AD821" s="24" t="str">
        <f t="shared" si="249"/>
        <v/>
      </c>
      <c r="AE821" s="24" t="str">
        <f t="shared" si="250"/>
        <v/>
      </c>
      <c r="AF821" s="24" t="str">
        <f t="shared" si="251"/>
        <v/>
      </c>
      <c r="AG821" s="24" t="str">
        <f t="shared" si="252"/>
        <v/>
      </c>
      <c r="AH821" s="24" t="str">
        <f t="shared" si="253"/>
        <v/>
      </c>
      <c r="AI821" s="24" t="str">
        <f t="shared" si="254"/>
        <v/>
      </c>
      <c r="AJ821" s="24" t="str">
        <f t="shared" si="255"/>
        <v/>
      </c>
      <c r="AK821" s="24" t="str">
        <f t="shared" si="256"/>
        <v/>
      </c>
      <c r="AL821" s="24">
        <f t="shared" si="257"/>
        <v>-1</v>
      </c>
      <c r="AM821" s="2" t="str">
        <f t="shared" si="258"/>
        <v/>
      </c>
      <c r="AN821" s="60">
        <f t="shared" si="259"/>
        <v>0</v>
      </c>
    </row>
    <row r="822" spans="21:40" ht="15.5" customHeight="1" x14ac:dyDescent="0.35">
      <c r="U822" s="60" t="str">
        <f t="shared" si="240"/>
        <v/>
      </c>
      <c r="V822" s="60" t="str">
        <f t="shared" si="241"/>
        <v/>
      </c>
      <c r="W822" s="60" t="str">
        <f t="shared" si="242"/>
        <v/>
      </c>
      <c r="X822" s="60" t="str">
        <f t="shared" si="243"/>
        <v/>
      </c>
      <c r="Y822" s="24" t="str">
        <f t="shared" si="244"/>
        <v/>
      </c>
      <c r="Z822" s="24" t="str">
        <f t="shared" si="245"/>
        <v/>
      </c>
      <c r="AA822" s="24" t="str">
        <f t="shared" si="246"/>
        <v/>
      </c>
      <c r="AB822" s="24" t="str">
        <f t="shared" si="247"/>
        <v/>
      </c>
      <c r="AC822" s="24" t="str">
        <f t="shared" si="248"/>
        <v/>
      </c>
      <c r="AD822" s="24" t="str">
        <f t="shared" si="249"/>
        <v/>
      </c>
      <c r="AE822" s="24" t="str">
        <f t="shared" si="250"/>
        <v/>
      </c>
      <c r="AF822" s="24" t="str">
        <f t="shared" si="251"/>
        <v/>
      </c>
      <c r="AG822" s="24" t="str">
        <f t="shared" si="252"/>
        <v/>
      </c>
      <c r="AH822" s="24" t="str">
        <f t="shared" si="253"/>
        <v/>
      </c>
      <c r="AI822" s="24" t="str">
        <f t="shared" si="254"/>
        <v/>
      </c>
      <c r="AJ822" s="24" t="str">
        <f t="shared" si="255"/>
        <v/>
      </c>
      <c r="AK822" s="24" t="str">
        <f t="shared" si="256"/>
        <v/>
      </c>
      <c r="AL822" s="24">
        <f t="shared" si="257"/>
        <v>-1</v>
      </c>
      <c r="AM822" s="2" t="str">
        <f t="shared" si="258"/>
        <v/>
      </c>
      <c r="AN822" s="60">
        <f t="shared" si="259"/>
        <v>0</v>
      </c>
    </row>
    <row r="823" spans="21:40" ht="15.5" customHeight="1" x14ac:dyDescent="0.35">
      <c r="U823" s="60" t="str">
        <f t="shared" si="240"/>
        <v/>
      </c>
      <c r="V823" s="60" t="str">
        <f t="shared" si="241"/>
        <v/>
      </c>
      <c r="W823" s="60" t="str">
        <f t="shared" si="242"/>
        <v/>
      </c>
      <c r="X823" s="60" t="str">
        <f t="shared" si="243"/>
        <v/>
      </c>
      <c r="Y823" s="24" t="str">
        <f t="shared" si="244"/>
        <v/>
      </c>
      <c r="Z823" s="24" t="str">
        <f t="shared" si="245"/>
        <v/>
      </c>
      <c r="AA823" s="24" t="str">
        <f t="shared" si="246"/>
        <v/>
      </c>
      <c r="AB823" s="24" t="str">
        <f t="shared" si="247"/>
        <v/>
      </c>
      <c r="AC823" s="24" t="str">
        <f t="shared" si="248"/>
        <v/>
      </c>
      <c r="AD823" s="24" t="str">
        <f t="shared" si="249"/>
        <v/>
      </c>
      <c r="AE823" s="24" t="str">
        <f t="shared" si="250"/>
        <v/>
      </c>
      <c r="AF823" s="24" t="str">
        <f t="shared" si="251"/>
        <v/>
      </c>
      <c r="AG823" s="24" t="str">
        <f t="shared" si="252"/>
        <v/>
      </c>
      <c r="AH823" s="24" t="str">
        <f t="shared" si="253"/>
        <v/>
      </c>
      <c r="AI823" s="24" t="str">
        <f t="shared" si="254"/>
        <v/>
      </c>
      <c r="AJ823" s="24" t="str">
        <f t="shared" si="255"/>
        <v/>
      </c>
      <c r="AK823" s="24" t="str">
        <f t="shared" si="256"/>
        <v/>
      </c>
      <c r="AL823" s="24">
        <f t="shared" si="257"/>
        <v>-1</v>
      </c>
      <c r="AM823" s="2" t="str">
        <f t="shared" si="258"/>
        <v/>
      </c>
      <c r="AN823" s="60">
        <f t="shared" si="259"/>
        <v>0</v>
      </c>
    </row>
    <row r="824" spans="21:40" ht="15.5" customHeight="1" x14ac:dyDescent="0.35">
      <c r="U824" s="60" t="str">
        <f t="shared" si="240"/>
        <v/>
      </c>
      <c r="V824" s="60" t="str">
        <f t="shared" si="241"/>
        <v/>
      </c>
      <c r="W824" s="60" t="str">
        <f t="shared" si="242"/>
        <v/>
      </c>
      <c r="X824" s="60" t="str">
        <f t="shared" si="243"/>
        <v/>
      </c>
      <c r="Y824" s="24" t="str">
        <f t="shared" si="244"/>
        <v/>
      </c>
      <c r="Z824" s="24" t="str">
        <f t="shared" si="245"/>
        <v/>
      </c>
      <c r="AA824" s="24" t="str">
        <f t="shared" si="246"/>
        <v/>
      </c>
      <c r="AB824" s="24" t="str">
        <f t="shared" si="247"/>
        <v/>
      </c>
      <c r="AC824" s="24" t="str">
        <f t="shared" si="248"/>
        <v/>
      </c>
      <c r="AD824" s="24" t="str">
        <f t="shared" si="249"/>
        <v/>
      </c>
      <c r="AE824" s="24" t="str">
        <f t="shared" si="250"/>
        <v/>
      </c>
      <c r="AF824" s="24" t="str">
        <f t="shared" si="251"/>
        <v/>
      </c>
      <c r="AG824" s="24" t="str">
        <f t="shared" si="252"/>
        <v/>
      </c>
      <c r="AH824" s="24" t="str">
        <f t="shared" si="253"/>
        <v/>
      </c>
      <c r="AI824" s="24" t="str">
        <f t="shared" si="254"/>
        <v/>
      </c>
      <c r="AJ824" s="24" t="str">
        <f t="shared" si="255"/>
        <v/>
      </c>
      <c r="AK824" s="24" t="str">
        <f t="shared" si="256"/>
        <v/>
      </c>
      <c r="AL824" s="24">
        <f t="shared" si="257"/>
        <v>-1</v>
      </c>
      <c r="AM824" s="2" t="str">
        <f t="shared" si="258"/>
        <v/>
      </c>
      <c r="AN824" s="60">
        <f t="shared" si="259"/>
        <v>0</v>
      </c>
    </row>
    <row r="825" spans="21:40" ht="15.5" customHeight="1" x14ac:dyDescent="0.35">
      <c r="U825" s="60" t="str">
        <f t="shared" si="240"/>
        <v/>
      </c>
      <c r="V825" s="60" t="str">
        <f t="shared" si="241"/>
        <v/>
      </c>
      <c r="W825" s="60" t="str">
        <f t="shared" si="242"/>
        <v/>
      </c>
      <c r="X825" s="60" t="str">
        <f t="shared" si="243"/>
        <v/>
      </c>
      <c r="Y825" s="24" t="str">
        <f t="shared" si="244"/>
        <v/>
      </c>
      <c r="Z825" s="24" t="str">
        <f t="shared" si="245"/>
        <v/>
      </c>
      <c r="AA825" s="24" t="str">
        <f t="shared" si="246"/>
        <v/>
      </c>
      <c r="AB825" s="24" t="str">
        <f t="shared" si="247"/>
        <v/>
      </c>
      <c r="AC825" s="24" t="str">
        <f t="shared" si="248"/>
        <v/>
      </c>
      <c r="AD825" s="24" t="str">
        <f t="shared" si="249"/>
        <v/>
      </c>
      <c r="AE825" s="24" t="str">
        <f t="shared" si="250"/>
        <v/>
      </c>
      <c r="AF825" s="24" t="str">
        <f t="shared" si="251"/>
        <v/>
      </c>
      <c r="AG825" s="24" t="str">
        <f t="shared" si="252"/>
        <v/>
      </c>
      <c r="AH825" s="24" t="str">
        <f t="shared" si="253"/>
        <v/>
      </c>
      <c r="AI825" s="24" t="str">
        <f t="shared" si="254"/>
        <v/>
      </c>
      <c r="AJ825" s="24" t="str">
        <f t="shared" si="255"/>
        <v/>
      </c>
      <c r="AK825" s="24" t="str">
        <f t="shared" si="256"/>
        <v/>
      </c>
      <c r="AL825" s="24">
        <f t="shared" si="257"/>
        <v>-1</v>
      </c>
      <c r="AM825" s="2" t="str">
        <f t="shared" si="258"/>
        <v/>
      </c>
      <c r="AN825" s="60">
        <f t="shared" si="259"/>
        <v>0</v>
      </c>
    </row>
    <row r="826" spans="21:40" ht="15.5" customHeight="1" x14ac:dyDescent="0.35">
      <c r="U826" s="60" t="str">
        <f t="shared" si="240"/>
        <v/>
      </c>
      <c r="V826" s="60" t="str">
        <f t="shared" si="241"/>
        <v/>
      </c>
      <c r="W826" s="60" t="str">
        <f t="shared" si="242"/>
        <v/>
      </c>
      <c r="X826" s="60" t="str">
        <f t="shared" si="243"/>
        <v/>
      </c>
      <c r="Y826" s="24" t="str">
        <f t="shared" si="244"/>
        <v/>
      </c>
      <c r="Z826" s="24" t="str">
        <f t="shared" si="245"/>
        <v/>
      </c>
      <c r="AA826" s="24" t="str">
        <f t="shared" si="246"/>
        <v/>
      </c>
      <c r="AB826" s="24" t="str">
        <f t="shared" si="247"/>
        <v/>
      </c>
      <c r="AC826" s="24" t="str">
        <f t="shared" si="248"/>
        <v/>
      </c>
      <c r="AD826" s="24" t="str">
        <f t="shared" si="249"/>
        <v/>
      </c>
      <c r="AE826" s="24" t="str">
        <f t="shared" si="250"/>
        <v/>
      </c>
      <c r="AF826" s="24" t="str">
        <f t="shared" si="251"/>
        <v/>
      </c>
      <c r="AG826" s="24" t="str">
        <f t="shared" si="252"/>
        <v/>
      </c>
      <c r="AH826" s="24" t="str">
        <f t="shared" si="253"/>
        <v/>
      </c>
      <c r="AI826" s="24" t="str">
        <f t="shared" si="254"/>
        <v/>
      </c>
      <c r="AJ826" s="24" t="str">
        <f t="shared" si="255"/>
        <v/>
      </c>
      <c r="AK826" s="24" t="str">
        <f t="shared" si="256"/>
        <v/>
      </c>
      <c r="AL826" s="24">
        <f t="shared" si="257"/>
        <v>-1</v>
      </c>
      <c r="AM826" s="2" t="str">
        <f t="shared" si="258"/>
        <v/>
      </c>
      <c r="AN826" s="60">
        <f t="shared" si="259"/>
        <v>0</v>
      </c>
    </row>
    <row r="827" spans="21:40" ht="15.5" customHeight="1" x14ac:dyDescent="0.35">
      <c r="U827" s="60" t="str">
        <f t="shared" si="240"/>
        <v/>
      </c>
      <c r="V827" s="60" t="str">
        <f t="shared" si="241"/>
        <v/>
      </c>
      <c r="W827" s="60" t="str">
        <f t="shared" si="242"/>
        <v/>
      </c>
      <c r="X827" s="60" t="str">
        <f t="shared" si="243"/>
        <v/>
      </c>
      <c r="Y827" s="24" t="str">
        <f t="shared" si="244"/>
        <v/>
      </c>
      <c r="Z827" s="24" t="str">
        <f t="shared" si="245"/>
        <v/>
      </c>
      <c r="AA827" s="24" t="str">
        <f t="shared" si="246"/>
        <v/>
      </c>
      <c r="AB827" s="24" t="str">
        <f t="shared" si="247"/>
        <v/>
      </c>
      <c r="AC827" s="24" t="str">
        <f t="shared" si="248"/>
        <v/>
      </c>
      <c r="AD827" s="24" t="str">
        <f t="shared" si="249"/>
        <v/>
      </c>
      <c r="AE827" s="24" t="str">
        <f t="shared" si="250"/>
        <v/>
      </c>
      <c r="AF827" s="24" t="str">
        <f t="shared" si="251"/>
        <v/>
      </c>
      <c r="AG827" s="24" t="str">
        <f t="shared" si="252"/>
        <v/>
      </c>
      <c r="AH827" s="24" t="str">
        <f t="shared" si="253"/>
        <v/>
      </c>
      <c r="AI827" s="24" t="str">
        <f t="shared" si="254"/>
        <v/>
      </c>
      <c r="AJ827" s="24" t="str">
        <f t="shared" si="255"/>
        <v/>
      </c>
      <c r="AK827" s="24" t="str">
        <f t="shared" si="256"/>
        <v/>
      </c>
      <c r="AL827" s="24">
        <f t="shared" si="257"/>
        <v>-1</v>
      </c>
      <c r="AM827" s="2" t="str">
        <f t="shared" si="258"/>
        <v/>
      </c>
      <c r="AN827" s="60">
        <f t="shared" si="259"/>
        <v>0</v>
      </c>
    </row>
    <row r="828" spans="21:40" ht="15.5" customHeight="1" x14ac:dyDescent="0.35">
      <c r="U828" s="60" t="str">
        <f t="shared" si="240"/>
        <v/>
      </c>
      <c r="V828" s="60" t="str">
        <f t="shared" si="241"/>
        <v/>
      </c>
      <c r="W828" s="60" t="str">
        <f t="shared" si="242"/>
        <v/>
      </c>
      <c r="X828" s="60" t="str">
        <f t="shared" si="243"/>
        <v/>
      </c>
      <c r="Y828" s="24" t="str">
        <f t="shared" si="244"/>
        <v/>
      </c>
      <c r="Z828" s="24" t="str">
        <f t="shared" si="245"/>
        <v/>
      </c>
      <c r="AA828" s="24" t="str">
        <f t="shared" si="246"/>
        <v/>
      </c>
      <c r="AB828" s="24" t="str">
        <f t="shared" si="247"/>
        <v/>
      </c>
      <c r="AC828" s="24" t="str">
        <f t="shared" si="248"/>
        <v/>
      </c>
      <c r="AD828" s="24" t="str">
        <f t="shared" si="249"/>
        <v/>
      </c>
      <c r="AE828" s="24" t="str">
        <f t="shared" si="250"/>
        <v/>
      </c>
      <c r="AF828" s="24" t="str">
        <f t="shared" si="251"/>
        <v/>
      </c>
      <c r="AG828" s="24" t="str">
        <f t="shared" si="252"/>
        <v/>
      </c>
      <c r="AH828" s="24" t="str">
        <f t="shared" si="253"/>
        <v/>
      </c>
      <c r="AI828" s="24" t="str">
        <f t="shared" si="254"/>
        <v/>
      </c>
      <c r="AJ828" s="24" t="str">
        <f t="shared" si="255"/>
        <v/>
      </c>
      <c r="AK828" s="24" t="str">
        <f t="shared" si="256"/>
        <v/>
      </c>
      <c r="AL828" s="24">
        <f t="shared" si="257"/>
        <v>-1</v>
      </c>
      <c r="AM828" s="2" t="str">
        <f t="shared" si="258"/>
        <v/>
      </c>
      <c r="AN828" s="60">
        <f t="shared" si="259"/>
        <v>0</v>
      </c>
    </row>
    <row r="829" spans="21:40" ht="15.5" customHeight="1" x14ac:dyDescent="0.35">
      <c r="U829" s="60" t="str">
        <f t="shared" si="240"/>
        <v/>
      </c>
      <c r="V829" s="60" t="str">
        <f t="shared" si="241"/>
        <v/>
      </c>
      <c r="W829" s="60" t="str">
        <f t="shared" si="242"/>
        <v/>
      </c>
      <c r="X829" s="60" t="str">
        <f t="shared" si="243"/>
        <v/>
      </c>
      <c r="Y829" s="24" t="str">
        <f t="shared" si="244"/>
        <v/>
      </c>
      <c r="Z829" s="24" t="str">
        <f t="shared" si="245"/>
        <v/>
      </c>
      <c r="AA829" s="24" t="str">
        <f t="shared" si="246"/>
        <v/>
      </c>
      <c r="AB829" s="24" t="str">
        <f t="shared" si="247"/>
        <v/>
      </c>
      <c r="AC829" s="24" t="str">
        <f t="shared" si="248"/>
        <v/>
      </c>
      <c r="AD829" s="24" t="str">
        <f t="shared" si="249"/>
        <v/>
      </c>
      <c r="AE829" s="24" t="str">
        <f t="shared" si="250"/>
        <v/>
      </c>
      <c r="AF829" s="24" t="str">
        <f t="shared" si="251"/>
        <v/>
      </c>
      <c r="AG829" s="24" t="str">
        <f t="shared" si="252"/>
        <v/>
      </c>
      <c r="AH829" s="24" t="str">
        <f t="shared" si="253"/>
        <v/>
      </c>
      <c r="AI829" s="24" t="str">
        <f t="shared" si="254"/>
        <v/>
      </c>
      <c r="AJ829" s="24" t="str">
        <f t="shared" si="255"/>
        <v/>
      </c>
      <c r="AK829" s="24" t="str">
        <f t="shared" si="256"/>
        <v/>
      </c>
      <c r="AL829" s="24">
        <f t="shared" si="257"/>
        <v>-1</v>
      </c>
      <c r="AM829" s="2" t="str">
        <f t="shared" si="258"/>
        <v/>
      </c>
      <c r="AN829" s="60">
        <f t="shared" si="259"/>
        <v>0</v>
      </c>
    </row>
    <row r="830" spans="21:40" ht="15.5" customHeight="1" x14ac:dyDescent="0.35">
      <c r="U830" s="60" t="str">
        <f t="shared" si="240"/>
        <v/>
      </c>
      <c r="V830" s="60" t="str">
        <f t="shared" si="241"/>
        <v/>
      </c>
      <c r="W830" s="60" t="str">
        <f t="shared" si="242"/>
        <v/>
      </c>
      <c r="X830" s="60" t="str">
        <f t="shared" si="243"/>
        <v/>
      </c>
      <c r="Y830" s="24" t="str">
        <f t="shared" si="244"/>
        <v/>
      </c>
      <c r="Z830" s="24" t="str">
        <f t="shared" si="245"/>
        <v/>
      </c>
      <c r="AA830" s="24" t="str">
        <f t="shared" si="246"/>
        <v/>
      </c>
      <c r="AB830" s="24" t="str">
        <f t="shared" si="247"/>
        <v/>
      </c>
      <c r="AC830" s="24" t="str">
        <f t="shared" si="248"/>
        <v/>
      </c>
      <c r="AD830" s="24" t="str">
        <f t="shared" si="249"/>
        <v/>
      </c>
      <c r="AE830" s="24" t="str">
        <f t="shared" si="250"/>
        <v/>
      </c>
      <c r="AF830" s="24" t="str">
        <f t="shared" si="251"/>
        <v/>
      </c>
      <c r="AG830" s="24" t="str">
        <f t="shared" si="252"/>
        <v/>
      </c>
      <c r="AH830" s="24" t="str">
        <f t="shared" si="253"/>
        <v/>
      </c>
      <c r="AI830" s="24" t="str">
        <f t="shared" si="254"/>
        <v/>
      </c>
      <c r="AJ830" s="24" t="str">
        <f t="shared" si="255"/>
        <v/>
      </c>
      <c r="AK830" s="24" t="str">
        <f t="shared" si="256"/>
        <v/>
      </c>
      <c r="AL830" s="24">
        <f t="shared" si="257"/>
        <v>-1</v>
      </c>
      <c r="AM830" s="2" t="str">
        <f t="shared" si="258"/>
        <v/>
      </c>
      <c r="AN830" s="60">
        <f t="shared" si="259"/>
        <v>0</v>
      </c>
    </row>
    <row r="831" spans="21:40" ht="15.5" customHeight="1" x14ac:dyDescent="0.35">
      <c r="U831" s="60" t="str">
        <f t="shared" si="240"/>
        <v/>
      </c>
      <c r="V831" s="60" t="str">
        <f t="shared" si="241"/>
        <v/>
      </c>
      <c r="W831" s="60" t="str">
        <f t="shared" si="242"/>
        <v/>
      </c>
      <c r="X831" s="60" t="str">
        <f t="shared" si="243"/>
        <v/>
      </c>
      <c r="Y831" s="24" t="str">
        <f t="shared" si="244"/>
        <v/>
      </c>
      <c r="Z831" s="24" t="str">
        <f t="shared" si="245"/>
        <v/>
      </c>
      <c r="AA831" s="24" t="str">
        <f t="shared" si="246"/>
        <v/>
      </c>
      <c r="AB831" s="24" t="str">
        <f t="shared" si="247"/>
        <v/>
      </c>
      <c r="AC831" s="24" t="str">
        <f t="shared" si="248"/>
        <v/>
      </c>
      <c r="AD831" s="24" t="str">
        <f t="shared" si="249"/>
        <v/>
      </c>
      <c r="AE831" s="24" t="str">
        <f t="shared" si="250"/>
        <v/>
      </c>
      <c r="AF831" s="24" t="str">
        <f t="shared" si="251"/>
        <v/>
      </c>
      <c r="AG831" s="24" t="str">
        <f t="shared" si="252"/>
        <v/>
      </c>
      <c r="AH831" s="24" t="str">
        <f t="shared" si="253"/>
        <v/>
      </c>
      <c r="AI831" s="24" t="str">
        <f t="shared" si="254"/>
        <v/>
      </c>
      <c r="AJ831" s="24" t="str">
        <f t="shared" si="255"/>
        <v/>
      </c>
      <c r="AK831" s="24" t="str">
        <f t="shared" si="256"/>
        <v/>
      </c>
      <c r="AL831" s="24">
        <f t="shared" si="257"/>
        <v>-1</v>
      </c>
      <c r="AM831" s="2" t="str">
        <f t="shared" si="258"/>
        <v/>
      </c>
      <c r="AN831" s="60">
        <f t="shared" si="259"/>
        <v>0</v>
      </c>
    </row>
    <row r="832" spans="21:40" ht="15.5" customHeight="1" x14ac:dyDescent="0.35">
      <c r="U832" s="60" t="str">
        <f t="shared" si="240"/>
        <v/>
      </c>
      <c r="V832" s="60" t="str">
        <f t="shared" si="241"/>
        <v/>
      </c>
      <c r="W832" s="60" t="str">
        <f t="shared" si="242"/>
        <v/>
      </c>
      <c r="X832" s="60" t="str">
        <f t="shared" si="243"/>
        <v/>
      </c>
      <c r="Y832" s="24" t="str">
        <f t="shared" si="244"/>
        <v/>
      </c>
      <c r="Z832" s="24" t="str">
        <f t="shared" si="245"/>
        <v/>
      </c>
      <c r="AA832" s="24" t="str">
        <f t="shared" si="246"/>
        <v/>
      </c>
      <c r="AB832" s="24" t="str">
        <f t="shared" si="247"/>
        <v/>
      </c>
      <c r="AC832" s="24" t="str">
        <f t="shared" si="248"/>
        <v/>
      </c>
      <c r="AD832" s="24" t="str">
        <f t="shared" si="249"/>
        <v/>
      </c>
      <c r="AE832" s="24" t="str">
        <f t="shared" si="250"/>
        <v/>
      </c>
      <c r="AF832" s="24" t="str">
        <f t="shared" si="251"/>
        <v/>
      </c>
      <c r="AG832" s="24" t="str">
        <f t="shared" si="252"/>
        <v/>
      </c>
      <c r="AH832" s="24" t="str">
        <f t="shared" si="253"/>
        <v/>
      </c>
      <c r="AI832" s="24" t="str">
        <f t="shared" si="254"/>
        <v/>
      </c>
      <c r="AJ832" s="24" t="str">
        <f t="shared" si="255"/>
        <v/>
      </c>
      <c r="AK832" s="24" t="str">
        <f t="shared" si="256"/>
        <v/>
      </c>
      <c r="AL832" s="24">
        <f t="shared" si="257"/>
        <v>-1</v>
      </c>
      <c r="AM832" s="2" t="str">
        <f t="shared" si="258"/>
        <v/>
      </c>
      <c r="AN832" s="60">
        <f t="shared" si="259"/>
        <v>0</v>
      </c>
    </row>
    <row r="833" spans="21:40" ht="15.5" customHeight="1" x14ac:dyDescent="0.35">
      <c r="U833" s="60" t="str">
        <f t="shared" si="240"/>
        <v/>
      </c>
      <c r="V833" s="60" t="str">
        <f t="shared" si="241"/>
        <v/>
      </c>
      <c r="W833" s="60" t="str">
        <f t="shared" si="242"/>
        <v/>
      </c>
      <c r="X833" s="60" t="str">
        <f t="shared" si="243"/>
        <v/>
      </c>
      <c r="Y833" s="24" t="str">
        <f t="shared" si="244"/>
        <v/>
      </c>
      <c r="Z833" s="24" t="str">
        <f t="shared" si="245"/>
        <v/>
      </c>
      <c r="AA833" s="24" t="str">
        <f t="shared" si="246"/>
        <v/>
      </c>
      <c r="AB833" s="24" t="str">
        <f t="shared" si="247"/>
        <v/>
      </c>
      <c r="AC833" s="24" t="str">
        <f t="shared" si="248"/>
        <v/>
      </c>
      <c r="AD833" s="24" t="str">
        <f t="shared" si="249"/>
        <v/>
      </c>
      <c r="AE833" s="24" t="str">
        <f t="shared" si="250"/>
        <v/>
      </c>
      <c r="AF833" s="24" t="str">
        <f t="shared" si="251"/>
        <v/>
      </c>
      <c r="AG833" s="24" t="str">
        <f t="shared" si="252"/>
        <v/>
      </c>
      <c r="AH833" s="24" t="str">
        <f t="shared" si="253"/>
        <v/>
      </c>
      <c r="AI833" s="24" t="str">
        <f t="shared" si="254"/>
        <v/>
      </c>
      <c r="AJ833" s="24" t="str">
        <f t="shared" si="255"/>
        <v/>
      </c>
      <c r="AK833" s="24" t="str">
        <f t="shared" si="256"/>
        <v/>
      </c>
      <c r="AL833" s="24">
        <f t="shared" si="257"/>
        <v>-1</v>
      </c>
      <c r="AM833" s="2" t="str">
        <f t="shared" si="258"/>
        <v/>
      </c>
      <c r="AN833" s="60">
        <f t="shared" si="259"/>
        <v>0</v>
      </c>
    </row>
    <row r="834" spans="21:40" ht="15.5" customHeight="1" x14ac:dyDescent="0.35">
      <c r="U834" s="60" t="str">
        <f t="shared" si="240"/>
        <v/>
      </c>
      <c r="V834" s="60" t="str">
        <f t="shared" si="241"/>
        <v/>
      </c>
      <c r="W834" s="60" t="str">
        <f t="shared" si="242"/>
        <v/>
      </c>
      <c r="X834" s="60" t="str">
        <f t="shared" si="243"/>
        <v/>
      </c>
      <c r="Y834" s="24" t="str">
        <f t="shared" si="244"/>
        <v/>
      </c>
      <c r="Z834" s="24" t="str">
        <f t="shared" si="245"/>
        <v/>
      </c>
      <c r="AA834" s="24" t="str">
        <f t="shared" si="246"/>
        <v/>
      </c>
      <c r="AB834" s="24" t="str">
        <f t="shared" si="247"/>
        <v/>
      </c>
      <c r="AC834" s="24" t="str">
        <f t="shared" si="248"/>
        <v/>
      </c>
      <c r="AD834" s="24" t="str">
        <f t="shared" si="249"/>
        <v/>
      </c>
      <c r="AE834" s="24" t="str">
        <f t="shared" si="250"/>
        <v/>
      </c>
      <c r="AF834" s="24" t="str">
        <f t="shared" si="251"/>
        <v/>
      </c>
      <c r="AG834" s="24" t="str">
        <f t="shared" si="252"/>
        <v/>
      </c>
      <c r="AH834" s="24" t="str">
        <f t="shared" si="253"/>
        <v/>
      </c>
      <c r="AI834" s="24" t="str">
        <f t="shared" si="254"/>
        <v/>
      </c>
      <c r="AJ834" s="24" t="str">
        <f t="shared" si="255"/>
        <v/>
      </c>
      <c r="AK834" s="24" t="str">
        <f t="shared" si="256"/>
        <v/>
      </c>
      <c r="AL834" s="24">
        <f t="shared" si="257"/>
        <v>-1</v>
      </c>
      <c r="AM834" s="2" t="str">
        <f t="shared" si="258"/>
        <v/>
      </c>
      <c r="AN834" s="60">
        <f t="shared" si="259"/>
        <v>0</v>
      </c>
    </row>
    <row r="835" spans="21:40" ht="15.5" customHeight="1" x14ac:dyDescent="0.35">
      <c r="U835" s="60" t="str">
        <f t="shared" ref="U835:U898" si="260">IF(A835&gt;0,COUNTIF(W835:X835,"&lt;7") + COUNTIF(Z835:AA835,"&lt;7")+COUNTIF(AB835:AE835,"&lt;7"),"")</f>
        <v/>
      </c>
      <c r="V835" s="60" t="str">
        <f t="shared" ref="V835:V898" si="261">IF(A835&gt;0,COUNTIF(W835:X835,"&lt;=8") + COUNTIF(Z835:AA835,"&lt;=8")+COUNTIF(AB835:AE835,"&lt;=8"),"")</f>
        <v/>
      </c>
      <c r="W835" s="60" t="str">
        <f t="shared" ref="W835:W898" si="262">IF(LEN(I835) = 2,INT(RIGHT(I835,1)),"")</f>
        <v/>
      </c>
      <c r="X835" s="60" t="str">
        <f t="shared" ref="X835:X898" si="263">IF(LEN(L835) = 2,INT(RIGHT(L835,1)),"")</f>
        <v/>
      </c>
      <c r="Y835" s="24" t="str">
        <f t="shared" ref="Y835:Y898" si="264">IF(LEN(I835) = 2,IF(A835&gt;0,MIN(W835:X835),""),"")</f>
        <v/>
      </c>
      <c r="Z835" s="24" t="str">
        <f t="shared" ref="Z835:Z898" si="265">IF(LEN(J835)=2,INT(RIGHT(J835,1)),"")</f>
        <v/>
      </c>
      <c r="AA835" s="24" t="str">
        <f t="shared" ref="AA835:AA898" si="266">IF(LEN(K835) = 2,INT(RIGHT(K835,1)),"")</f>
        <v/>
      </c>
      <c r="AB835" s="24" t="str">
        <f t="shared" ref="AB835:AB898" si="267">IF(LEN(N835)=2,INT(RIGHT(N835,1)),"")</f>
        <v/>
      </c>
      <c r="AC835" s="24" t="str">
        <f t="shared" ref="AC835:AC898" si="268">IF(LEN(P835) = 2,INT(RIGHT(P835,1)),"")</f>
        <v/>
      </c>
      <c r="AD835" s="24" t="str">
        <f t="shared" ref="AD835:AD898" si="269">IF(LEN(R835)=2,INT(RIGHT(R835,1)),"")</f>
        <v/>
      </c>
      <c r="AE835" s="24" t="str">
        <f t="shared" ref="AE835:AE898" si="270">IF(LEN(T835)=2,INT(RIGHT(T835,1)),"")</f>
        <v/>
      </c>
      <c r="AF835" s="24" t="str">
        <f t="shared" ref="AF835:AF898" si="271">IF(A835&gt;0,COUNTIF(Y835:AA835,"&lt;7"),"")</f>
        <v/>
      </c>
      <c r="AG835" s="24" t="str">
        <f t="shared" ref="AG835:AG898" si="272">IF(A835&gt;0,IF(COUNTIF(AB835:AE835,"&lt;7")&gt;3,3,COUNTIF(AB835:AE835,"&lt;7")),"")</f>
        <v/>
      </c>
      <c r="AH835" s="24" t="str">
        <f t="shared" ref="AH835:AH898" si="273">IF(A835&gt;0,AF835+AG835,"")</f>
        <v/>
      </c>
      <c r="AI835" s="24" t="str">
        <f t="shared" ref="AI835:AI898" si="274">IF(A835&gt;0,COUNTIF(Y835:AA835,"&lt;9"),"")</f>
        <v/>
      </c>
      <c r="AJ835" s="24" t="str">
        <f t="shared" ref="AJ835:AJ898" si="275">IF(A835&gt;0,IF(COUNTIF(AB835:AE835,"&lt;=8")&gt;3,3,COUNTIF(AB835:AE835,"&lt;=8")),"")</f>
        <v/>
      </c>
      <c r="AK835" s="24" t="str">
        <f t="shared" ref="AK835:AK898" si="276">IF(A835&gt;0,AI835+AJ835,"")</f>
        <v/>
      </c>
      <c r="AL835" s="24">
        <f t="shared" ref="AL835:AL898" si="277">COUNTIF(Y835:AE835,"&gt;0")-1</f>
        <v>-1</v>
      </c>
      <c r="AM835" s="2" t="str">
        <f t="shared" ref="AM835:AM898" si="278">IF(AL835&gt;=6,IF(A835&gt;0,IF(AE835&lt;&gt;"",SUM(Y835:AA835) + SUM(AB835:AE835)-MAX(AB835:AE835),SUM(Y835:AA835) + SUM(AB835:AE835)),""),"")</f>
        <v/>
      </c>
      <c r="AN835" s="60">
        <f t="shared" ref="AN835:AN898" si="279">COUNTIF(I835:L835,"A1")+COUNTIF(N835,"A1")+COUNTIF(P835,"A1")+COUNTIF(R835,"A1")+COUNTIF(T835,"A1")</f>
        <v>0</v>
      </c>
    </row>
    <row r="836" spans="21:40" ht="15.5" customHeight="1" x14ac:dyDescent="0.35">
      <c r="U836" s="60" t="str">
        <f t="shared" si="260"/>
        <v/>
      </c>
      <c r="V836" s="60" t="str">
        <f t="shared" si="261"/>
        <v/>
      </c>
      <c r="W836" s="60" t="str">
        <f t="shared" si="262"/>
        <v/>
      </c>
      <c r="X836" s="60" t="str">
        <f t="shared" si="263"/>
        <v/>
      </c>
      <c r="Y836" s="24" t="str">
        <f t="shared" si="264"/>
        <v/>
      </c>
      <c r="Z836" s="24" t="str">
        <f t="shared" si="265"/>
        <v/>
      </c>
      <c r="AA836" s="24" t="str">
        <f t="shared" si="266"/>
        <v/>
      </c>
      <c r="AB836" s="24" t="str">
        <f t="shared" si="267"/>
        <v/>
      </c>
      <c r="AC836" s="24" t="str">
        <f t="shared" si="268"/>
        <v/>
      </c>
      <c r="AD836" s="24" t="str">
        <f t="shared" si="269"/>
        <v/>
      </c>
      <c r="AE836" s="24" t="str">
        <f t="shared" si="270"/>
        <v/>
      </c>
      <c r="AF836" s="24" t="str">
        <f t="shared" si="271"/>
        <v/>
      </c>
      <c r="AG836" s="24" t="str">
        <f t="shared" si="272"/>
        <v/>
      </c>
      <c r="AH836" s="24" t="str">
        <f t="shared" si="273"/>
        <v/>
      </c>
      <c r="AI836" s="24" t="str">
        <f t="shared" si="274"/>
        <v/>
      </c>
      <c r="AJ836" s="24" t="str">
        <f t="shared" si="275"/>
        <v/>
      </c>
      <c r="AK836" s="24" t="str">
        <f t="shared" si="276"/>
        <v/>
      </c>
      <c r="AL836" s="24">
        <f t="shared" si="277"/>
        <v>-1</v>
      </c>
      <c r="AM836" s="2" t="str">
        <f t="shared" si="278"/>
        <v/>
      </c>
      <c r="AN836" s="60">
        <f t="shared" si="279"/>
        <v>0</v>
      </c>
    </row>
    <row r="837" spans="21:40" ht="15.5" customHeight="1" x14ac:dyDescent="0.35">
      <c r="U837" s="60" t="str">
        <f t="shared" si="260"/>
        <v/>
      </c>
      <c r="V837" s="60" t="str">
        <f t="shared" si="261"/>
        <v/>
      </c>
      <c r="W837" s="60" t="str">
        <f t="shared" si="262"/>
        <v/>
      </c>
      <c r="X837" s="60" t="str">
        <f t="shared" si="263"/>
        <v/>
      </c>
      <c r="Y837" s="24" t="str">
        <f t="shared" si="264"/>
        <v/>
      </c>
      <c r="Z837" s="24" t="str">
        <f t="shared" si="265"/>
        <v/>
      </c>
      <c r="AA837" s="24" t="str">
        <f t="shared" si="266"/>
        <v/>
      </c>
      <c r="AB837" s="24" t="str">
        <f t="shared" si="267"/>
        <v/>
      </c>
      <c r="AC837" s="24" t="str">
        <f t="shared" si="268"/>
        <v/>
      </c>
      <c r="AD837" s="24" t="str">
        <f t="shared" si="269"/>
        <v/>
      </c>
      <c r="AE837" s="24" t="str">
        <f t="shared" si="270"/>
        <v/>
      </c>
      <c r="AF837" s="24" t="str">
        <f t="shared" si="271"/>
        <v/>
      </c>
      <c r="AG837" s="24" t="str">
        <f t="shared" si="272"/>
        <v/>
      </c>
      <c r="AH837" s="24" t="str">
        <f t="shared" si="273"/>
        <v/>
      </c>
      <c r="AI837" s="24" t="str">
        <f t="shared" si="274"/>
        <v/>
      </c>
      <c r="AJ837" s="24" t="str">
        <f t="shared" si="275"/>
        <v/>
      </c>
      <c r="AK837" s="24" t="str">
        <f t="shared" si="276"/>
        <v/>
      </c>
      <c r="AL837" s="24">
        <f t="shared" si="277"/>
        <v>-1</v>
      </c>
      <c r="AM837" s="2" t="str">
        <f t="shared" si="278"/>
        <v/>
      </c>
      <c r="AN837" s="60">
        <f t="shared" si="279"/>
        <v>0</v>
      </c>
    </row>
    <row r="838" spans="21:40" ht="15.5" customHeight="1" x14ac:dyDescent="0.35">
      <c r="U838" s="60" t="str">
        <f t="shared" si="260"/>
        <v/>
      </c>
      <c r="V838" s="60" t="str">
        <f t="shared" si="261"/>
        <v/>
      </c>
      <c r="W838" s="60" t="str">
        <f t="shared" si="262"/>
        <v/>
      </c>
      <c r="X838" s="60" t="str">
        <f t="shared" si="263"/>
        <v/>
      </c>
      <c r="Y838" s="24" t="str">
        <f t="shared" si="264"/>
        <v/>
      </c>
      <c r="Z838" s="24" t="str">
        <f t="shared" si="265"/>
        <v/>
      </c>
      <c r="AA838" s="24" t="str">
        <f t="shared" si="266"/>
        <v/>
      </c>
      <c r="AB838" s="24" t="str">
        <f t="shared" si="267"/>
        <v/>
      </c>
      <c r="AC838" s="24" t="str">
        <f t="shared" si="268"/>
        <v/>
      </c>
      <c r="AD838" s="24" t="str">
        <f t="shared" si="269"/>
        <v/>
      </c>
      <c r="AE838" s="24" t="str">
        <f t="shared" si="270"/>
        <v/>
      </c>
      <c r="AF838" s="24" t="str">
        <f t="shared" si="271"/>
        <v/>
      </c>
      <c r="AG838" s="24" t="str">
        <f t="shared" si="272"/>
        <v/>
      </c>
      <c r="AH838" s="24" t="str">
        <f t="shared" si="273"/>
        <v/>
      </c>
      <c r="AI838" s="24" t="str">
        <f t="shared" si="274"/>
        <v/>
      </c>
      <c r="AJ838" s="24" t="str">
        <f t="shared" si="275"/>
        <v/>
      </c>
      <c r="AK838" s="24" t="str">
        <f t="shared" si="276"/>
        <v/>
      </c>
      <c r="AL838" s="24">
        <f t="shared" si="277"/>
        <v>-1</v>
      </c>
      <c r="AM838" s="2" t="str">
        <f t="shared" si="278"/>
        <v/>
      </c>
      <c r="AN838" s="60">
        <f t="shared" si="279"/>
        <v>0</v>
      </c>
    </row>
    <row r="839" spans="21:40" ht="15.5" customHeight="1" x14ac:dyDescent="0.35">
      <c r="U839" s="60" t="str">
        <f t="shared" si="260"/>
        <v/>
      </c>
      <c r="V839" s="60" t="str">
        <f t="shared" si="261"/>
        <v/>
      </c>
      <c r="W839" s="60" t="str">
        <f t="shared" si="262"/>
        <v/>
      </c>
      <c r="X839" s="60" t="str">
        <f t="shared" si="263"/>
        <v/>
      </c>
      <c r="Y839" s="24" t="str">
        <f t="shared" si="264"/>
        <v/>
      </c>
      <c r="Z839" s="24" t="str">
        <f t="shared" si="265"/>
        <v/>
      </c>
      <c r="AA839" s="24" t="str">
        <f t="shared" si="266"/>
        <v/>
      </c>
      <c r="AB839" s="24" t="str">
        <f t="shared" si="267"/>
        <v/>
      </c>
      <c r="AC839" s="24" t="str">
        <f t="shared" si="268"/>
        <v/>
      </c>
      <c r="AD839" s="24" t="str">
        <f t="shared" si="269"/>
        <v/>
      </c>
      <c r="AE839" s="24" t="str">
        <f t="shared" si="270"/>
        <v/>
      </c>
      <c r="AF839" s="24" t="str">
        <f t="shared" si="271"/>
        <v/>
      </c>
      <c r="AG839" s="24" t="str">
        <f t="shared" si="272"/>
        <v/>
      </c>
      <c r="AH839" s="24" t="str">
        <f t="shared" si="273"/>
        <v/>
      </c>
      <c r="AI839" s="24" t="str">
        <f t="shared" si="274"/>
        <v/>
      </c>
      <c r="AJ839" s="24" t="str">
        <f t="shared" si="275"/>
        <v/>
      </c>
      <c r="AK839" s="24" t="str">
        <f t="shared" si="276"/>
        <v/>
      </c>
      <c r="AL839" s="24">
        <f t="shared" si="277"/>
        <v>-1</v>
      </c>
      <c r="AM839" s="2" t="str">
        <f t="shared" si="278"/>
        <v/>
      </c>
      <c r="AN839" s="60">
        <f t="shared" si="279"/>
        <v>0</v>
      </c>
    </row>
    <row r="840" spans="21:40" ht="15.5" customHeight="1" x14ac:dyDescent="0.35">
      <c r="U840" s="60" t="str">
        <f t="shared" si="260"/>
        <v/>
      </c>
      <c r="V840" s="60" t="str">
        <f t="shared" si="261"/>
        <v/>
      </c>
      <c r="W840" s="60" t="str">
        <f t="shared" si="262"/>
        <v/>
      </c>
      <c r="X840" s="60" t="str">
        <f t="shared" si="263"/>
        <v/>
      </c>
      <c r="Y840" s="24" t="str">
        <f t="shared" si="264"/>
        <v/>
      </c>
      <c r="Z840" s="24" t="str">
        <f t="shared" si="265"/>
        <v/>
      </c>
      <c r="AA840" s="24" t="str">
        <f t="shared" si="266"/>
        <v/>
      </c>
      <c r="AB840" s="24" t="str">
        <f t="shared" si="267"/>
        <v/>
      </c>
      <c r="AC840" s="24" t="str">
        <f t="shared" si="268"/>
        <v/>
      </c>
      <c r="AD840" s="24" t="str">
        <f t="shared" si="269"/>
        <v/>
      </c>
      <c r="AE840" s="24" t="str">
        <f t="shared" si="270"/>
        <v/>
      </c>
      <c r="AF840" s="24" t="str">
        <f t="shared" si="271"/>
        <v/>
      </c>
      <c r="AG840" s="24" t="str">
        <f t="shared" si="272"/>
        <v/>
      </c>
      <c r="AH840" s="24" t="str">
        <f t="shared" si="273"/>
        <v/>
      </c>
      <c r="AI840" s="24" t="str">
        <f t="shared" si="274"/>
        <v/>
      </c>
      <c r="AJ840" s="24" t="str">
        <f t="shared" si="275"/>
        <v/>
      </c>
      <c r="AK840" s="24" t="str">
        <f t="shared" si="276"/>
        <v/>
      </c>
      <c r="AL840" s="24">
        <f t="shared" si="277"/>
        <v>-1</v>
      </c>
      <c r="AM840" s="2" t="str">
        <f t="shared" si="278"/>
        <v/>
      </c>
      <c r="AN840" s="60">
        <f t="shared" si="279"/>
        <v>0</v>
      </c>
    </row>
    <row r="841" spans="21:40" ht="15.5" customHeight="1" x14ac:dyDescent="0.35">
      <c r="U841" s="60" t="str">
        <f t="shared" si="260"/>
        <v/>
      </c>
      <c r="V841" s="60" t="str">
        <f t="shared" si="261"/>
        <v/>
      </c>
      <c r="W841" s="60" t="str">
        <f t="shared" si="262"/>
        <v/>
      </c>
      <c r="X841" s="60" t="str">
        <f t="shared" si="263"/>
        <v/>
      </c>
      <c r="Y841" s="24" t="str">
        <f t="shared" si="264"/>
        <v/>
      </c>
      <c r="Z841" s="24" t="str">
        <f t="shared" si="265"/>
        <v/>
      </c>
      <c r="AA841" s="24" t="str">
        <f t="shared" si="266"/>
        <v/>
      </c>
      <c r="AB841" s="24" t="str">
        <f t="shared" si="267"/>
        <v/>
      </c>
      <c r="AC841" s="24" t="str">
        <f t="shared" si="268"/>
        <v/>
      </c>
      <c r="AD841" s="24" t="str">
        <f t="shared" si="269"/>
        <v/>
      </c>
      <c r="AE841" s="24" t="str">
        <f t="shared" si="270"/>
        <v/>
      </c>
      <c r="AF841" s="24" t="str">
        <f t="shared" si="271"/>
        <v/>
      </c>
      <c r="AG841" s="24" t="str">
        <f t="shared" si="272"/>
        <v/>
      </c>
      <c r="AH841" s="24" t="str">
        <f t="shared" si="273"/>
        <v/>
      </c>
      <c r="AI841" s="24" t="str">
        <f t="shared" si="274"/>
        <v/>
      </c>
      <c r="AJ841" s="24" t="str">
        <f t="shared" si="275"/>
        <v/>
      </c>
      <c r="AK841" s="24" t="str">
        <f t="shared" si="276"/>
        <v/>
      </c>
      <c r="AL841" s="24">
        <f t="shared" si="277"/>
        <v>-1</v>
      </c>
      <c r="AM841" s="2" t="str">
        <f t="shared" si="278"/>
        <v/>
      </c>
      <c r="AN841" s="60">
        <f t="shared" si="279"/>
        <v>0</v>
      </c>
    </row>
    <row r="842" spans="21:40" ht="15.5" customHeight="1" x14ac:dyDescent="0.35">
      <c r="U842" s="60" t="str">
        <f t="shared" si="260"/>
        <v/>
      </c>
      <c r="V842" s="60" t="str">
        <f t="shared" si="261"/>
        <v/>
      </c>
      <c r="W842" s="60" t="str">
        <f t="shared" si="262"/>
        <v/>
      </c>
      <c r="X842" s="60" t="str">
        <f t="shared" si="263"/>
        <v/>
      </c>
      <c r="Y842" s="24" t="str">
        <f t="shared" si="264"/>
        <v/>
      </c>
      <c r="Z842" s="24" t="str">
        <f t="shared" si="265"/>
        <v/>
      </c>
      <c r="AA842" s="24" t="str">
        <f t="shared" si="266"/>
        <v/>
      </c>
      <c r="AB842" s="24" t="str">
        <f t="shared" si="267"/>
        <v/>
      </c>
      <c r="AC842" s="24" t="str">
        <f t="shared" si="268"/>
        <v/>
      </c>
      <c r="AD842" s="24" t="str">
        <f t="shared" si="269"/>
        <v/>
      </c>
      <c r="AE842" s="24" t="str">
        <f t="shared" si="270"/>
        <v/>
      </c>
      <c r="AF842" s="24" t="str">
        <f t="shared" si="271"/>
        <v/>
      </c>
      <c r="AG842" s="24" t="str">
        <f t="shared" si="272"/>
        <v/>
      </c>
      <c r="AH842" s="24" t="str">
        <f t="shared" si="273"/>
        <v/>
      </c>
      <c r="AI842" s="24" t="str">
        <f t="shared" si="274"/>
        <v/>
      </c>
      <c r="AJ842" s="24" t="str">
        <f t="shared" si="275"/>
        <v/>
      </c>
      <c r="AK842" s="24" t="str">
        <f t="shared" si="276"/>
        <v/>
      </c>
      <c r="AL842" s="24">
        <f t="shared" si="277"/>
        <v>-1</v>
      </c>
      <c r="AM842" s="2" t="str">
        <f t="shared" si="278"/>
        <v/>
      </c>
      <c r="AN842" s="60">
        <f t="shared" si="279"/>
        <v>0</v>
      </c>
    </row>
    <row r="843" spans="21:40" ht="15.5" customHeight="1" x14ac:dyDescent="0.35">
      <c r="U843" s="60" t="str">
        <f t="shared" si="260"/>
        <v/>
      </c>
      <c r="V843" s="60" t="str">
        <f t="shared" si="261"/>
        <v/>
      </c>
      <c r="W843" s="60" t="str">
        <f t="shared" si="262"/>
        <v/>
      </c>
      <c r="X843" s="60" t="str">
        <f t="shared" si="263"/>
        <v/>
      </c>
      <c r="Y843" s="24" t="str">
        <f t="shared" si="264"/>
        <v/>
      </c>
      <c r="Z843" s="24" t="str">
        <f t="shared" si="265"/>
        <v/>
      </c>
      <c r="AA843" s="24" t="str">
        <f t="shared" si="266"/>
        <v/>
      </c>
      <c r="AB843" s="24" t="str">
        <f t="shared" si="267"/>
        <v/>
      </c>
      <c r="AC843" s="24" t="str">
        <f t="shared" si="268"/>
        <v/>
      </c>
      <c r="AD843" s="24" t="str">
        <f t="shared" si="269"/>
        <v/>
      </c>
      <c r="AE843" s="24" t="str">
        <f t="shared" si="270"/>
        <v/>
      </c>
      <c r="AF843" s="24" t="str">
        <f t="shared" si="271"/>
        <v/>
      </c>
      <c r="AG843" s="24" t="str">
        <f t="shared" si="272"/>
        <v/>
      </c>
      <c r="AH843" s="24" t="str">
        <f t="shared" si="273"/>
        <v/>
      </c>
      <c r="AI843" s="24" t="str">
        <f t="shared" si="274"/>
        <v/>
      </c>
      <c r="AJ843" s="24" t="str">
        <f t="shared" si="275"/>
        <v/>
      </c>
      <c r="AK843" s="24" t="str">
        <f t="shared" si="276"/>
        <v/>
      </c>
      <c r="AL843" s="24">
        <f t="shared" si="277"/>
        <v>-1</v>
      </c>
      <c r="AM843" s="2" t="str">
        <f t="shared" si="278"/>
        <v/>
      </c>
      <c r="AN843" s="60">
        <f t="shared" si="279"/>
        <v>0</v>
      </c>
    </row>
    <row r="844" spans="21:40" ht="15.5" customHeight="1" x14ac:dyDescent="0.35">
      <c r="U844" s="60" t="str">
        <f t="shared" si="260"/>
        <v/>
      </c>
      <c r="V844" s="60" t="str">
        <f t="shared" si="261"/>
        <v/>
      </c>
      <c r="W844" s="60" t="str">
        <f t="shared" si="262"/>
        <v/>
      </c>
      <c r="X844" s="60" t="str">
        <f t="shared" si="263"/>
        <v/>
      </c>
      <c r="Y844" s="24" t="str">
        <f t="shared" si="264"/>
        <v/>
      </c>
      <c r="Z844" s="24" t="str">
        <f t="shared" si="265"/>
        <v/>
      </c>
      <c r="AA844" s="24" t="str">
        <f t="shared" si="266"/>
        <v/>
      </c>
      <c r="AB844" s="24" t="str">
        <f t="shared" si="267"/>
        <v/>
      </c>
      <c r="AC844" s="24" t="str">
        <f t="shared" si="268"/>
        <v/>
      </c>
      <c r="AD844" s="24" t="str">
        <f t="shared" si="269"/>
        <v/>
      </c>
      <c r="AE844" s="24" t="str">
        <f t="shared" si="270"/>
        <v/>
      </c>
      <c r="AF844" s="24" t="str">
        <f t="shared" si="271"/>
        <v/>
      </c>
      <c r="AG844" s="24" t="str">
        <f t="shared" si="272"/>
        <v/>
      </c>
      <c r="AH844" s="24" t="str">
        <f t="shared" si="273"/>
        <v/>
      </c>
      <c r="AI844" s="24" t="str">
        <f t="shared" si="274"/>
        <v/>
      </c>
      <c r="AJ844" s="24" t="str">
        <f t="shared" si="275"/>
        <v/>
      </c>
      <c r="AK844" s="24" t="str">
        <f t="shared" si="276"/>
        <v/>
      </c>
      <c r="AL844" s="24">
        <f t="shared" si="277"/>
        <v>-1</v>
      </c>
      <c r="AM844" s="2" t="str">
        <f t="shared" si="278"/>
        <v/>
      </c>
      <c r="AN844" s="60">
        <f t="shared" si="279"/>
        <v>0</v>
      </c>
    </row>
    <row r="845" spans="21:40" ht="15.5" customHeight="1" x14ac:dyDescent="0.35">
      <c r="U845" s="60" t="str">
        <f t="shared" si="260"/>
        <v/>
      </c>
      <c r="V845" s="60" t="str">
        <f t="shared" si="261"/>
        <v/>
      </c>
      <c r="W845" s="60" t="str">
        <f t="shared" si="262"/>
        <v/>
      </c>
      <c r="X845" s="60" t="str">
        <f t="shared" si="263"/>
        <v/>
      </c>
      <c r="Y845" s="24" t="str">
        <f t="shared" si="264"/>
        <v/>
      </c>
      <c r="Z845" s="24" t="str">
        <f t="shared" si="265"/>
        <v/>
      </c>
      <c r="AA845" s="24" t="str">
        <f t="shared" si="266"/>
        <v/>
      </c>
      <c r="AB845" s="24" t="str">
        <f t="shared" si="267"/>
        <v/>
      </c>
      <c r="AC845" s="24" t="str">
        <f t="shared" si="268"/>
        <v/>
      </c>
      <c r="AD845" s="24" t="str">
        <f t="shared" si="269"/>
        <v/>
      </c>
      <c r="AE845" s="24" t="str">
        <f t="shared" si="270"/>
        <v/>
      </c>
      <c r="AF845" s="24" t="str">
        <f t="shared" si="271"/>
        <v/>
      </c>
      <c r="AG845" s="24" t="str">
        <f t="shared" si="272"/>
        <v/>
      </c>
      <c r="AH845" s="24" t="str">
        <f t="shared" si="273"/>
        <v/>
      </c>
      <c r="AI845" s="24" t="str">
        <f t="shared" si="274"/>
        <v/>
      </c>
      <c r="AJ845" s="24" t="str">
        <f t="shared" si="275"/>
        <v/>
      </c>
      <c r="AK845" s="24" t="str">
        <f t="shared" si="276"/>
        <v/>
      </c>
      <c r="AL845" s="24">
        <f t="shared" si="277"/>
        <v>-1</v>
      </c>
      <c r="AM845" s="2" t="str">
        <f t="shared" si="278"/>
        <v/>
      </c>
      <c r="AN845" s="60">
        <f t="shared" si="279"/>
        <v>0</v>
      </c>
    </row>
    <row r="846" spans="21:40" ht="15.5" customHeight="1" x14ac:dyDescent="0.35">
      <c r="U846" s="60" t="str">
        <f t="shared" si="260"/>
        <v/>
      </c>
      <c r="V846" s="60" t="str">
        <f t="shared" si="261"/>
        <v/>
      </c>
      <c r="W846" s="60" t="str">
        <f t="shared" si="262"/>
        <v/>
      </c>
      <c r="X846" s="60" t="str">
        <f t="shared" si="263"/>
        <v/>
      </c>
      <c r="Y846" s="24" t="str">
        <f t="shared" si="264"/>
        <v/>
      </c>
      <c r="Z846" s="24" t="str">
        <f t="shared" si="265"/>
        <v/>
      </c>
      <c r="AA846" s="24" t="str">
        <f t="shared" si="266"/>
        <v/>
      </c>
      <c r="AB846" s="24" t="str">
        <f t="shared" si="267"/>
        <v/>
      </c>
      <c r="AC846" s="24" t="str">
        <f t="shared" si="268"/>
        <v/>
      </c>
      <c r="AD846" s="24" t="str">
        <f t="shared" si="269"/>
        <v/>
      </c>
      <c r="AE846" s="24" t="str">
        <f t="shared" si="270"/>
        <v/>
      </c>
      <c r="AF846" s="24" t="str">
        <f t="shared" si="271"/>
        <v/>
      </c>
      <c r="AG846" s="24" t="str">
        <f t="shared" si="272"/>
        <v/>
      </c>
      <c r="AH846" s="24" t="str">
        <f t="shared" si="273"/>
        <v/>
      </c>
      <c r="AI846" s="24" t="str">
        <f t="shared" si="274"/>
        <v/>
      </c>
      <c r="AJ846" s="24" t="str">
        <f t="shared" si="275"/>
        <v/>
      </c>
      <c r="AK846" s="24" t="str">
        <f t="shared" si="276"/>
        <v/>
      </c>
      <c r="AL846" s="24">
        <f t="shared" si="277"/>
        <v>-1</v>
      </c>
      <c r="AM846" s="2" t="str">
        <f t="shared" si="278"/>
        <v/>
      </c>
      <c r="AN846" s="60">
        <f t="shared" si="279"/>
        <v>0</v>
      </c>
    </row>
    <row r="847" spans="21:40" ht="15.5" customHeight="1" x14ac:dyDescent="0.35">
      <c r="U847" s="60" t="str">
        <f t="shared" si="260"/>
        <v/>
      </c>
      <c r="V847" s="60" t="str">
        <f t="shared" si="261"/>
        <v/>
      </c>
      <c r="W847" s="60" t="str">
        <f t="shared" si="262"/>
        <v/>
      </c>
      <c r="X847" s="60" t="str">
        <f t="shared" si="263"/>
        <v/>
      </c>
      <c r="Y847" s="24" t="str">
        <f t="shared" si="264"/>
        <v/>
      </c>
      <c r="Z847" s="24" t="str">
        <f t="shared" si="265"/>
        <v/>
      </c>
      <c r="AA847" s="24" t="str">
        <f t="shared" si="266"/>
        <v/>
      </c>
      <c r="AB847" s="24" t="str">
        <f t="shared" si="267"/>
        <v/>
      </c>
      <c r="AC847" s="24" t="str">
        <f t="shared" si="268"/>
        <v/>
      </c>
      <c r="AD847" s="24" t="str">
        <f t="shared" si="269"/>
        <v/>
      </c>
      <c r="AE847" s="24" t="str">
        <f t="shared" si="270"/>
        <v/>
      </c>
      <c r="AF847" s="24" t="str">
        <f t="shared" si="271"/>
        <v/>
      </c>
      <c r="AG847" s="24" t="str">
        <f t="shared" si="272"/>
        <v/>
      </c>
      <c r="AH847" s="24" t="str">
        <f t="shared" si="273"/>
        <v/>
      </c>
      <c r="AI847" s="24" t="str">
        <f t="shared" si="274"/>
        <v/>
      </c>
      <c r="AJ847" s="24" t="str">
        <f t="shared" si="275"/>
        <v/>
      </c>
      <c r="AK847" s="24" t="str">
        <f t="shared" si="276"/>
        <v/>
      </c>
      <c r="AL847" s="24">
        <f t="shared" si="277"/>
        <v>-1</v>
      </c>
      <c r="AM847" s="2" t="str">
        <f t="shared" si="278"/>
        <v/>
      </c>
      <c r="AN847" s="60">
        <f t="shared" si="279"/>
        <v>0</v>
      </c>
    </row>
    <row r="848" spans="21:40" ht="15.5" customHeight="1" x14ac:dyDescent="0.35">
      <c r="U848" s="60" t="str">
        <f t="shared" si="260"/>
        <v/>
      </c>
      <c r="V848" s="60" t="str">
        <f t="shared" si="261"/>
        <v/>
      </c>
      <c r="W848" s="60" t="str">
        <f t="shared" si="262"/>
        <v/>
      </c>
      <c r="X848" s="60" t="str">
        <f t="shared" si="263"/>
        <v/>
      </c>
      <c r="Y848" s="24" t="str">
        <f t="shared" si="264"/>
        <v/>
      </c>
      <c r="Z848" s="24" t="str">
        <f t="shared" si="265"/>
        <v/>
      </c>
      <c r="AA848" s="24" t="str">
        <f t="shared" si="266"/>
        <v/>
      </c>
      <c r="AB848" s="24" t="str">
        <f t="shared" si="267"/>
        <v/>
      </c>
      <c r="AC848" s="24" t="str">
        <f t="shared" si="268"/>
        <v/>
      </c>
      <c r="AD848" s="24" t="str">
        <f t="shared" si="269"/>
        <v/>
      </c>
      <c r="AE848" s="24" t="str">
        <f t="shared" si="270"/>
        <v/>
      </c>
      <c r="AF848" s="24" t="str">
        <f t="shared" si="271"/>
        <v/>
      </c>
      <c r="AG848" s="24" t="str">
        <f t="shared" si="272"/>
        <v/>
      </c>
      <c r="AH848" s="24" t="str">
        <f t="shared" si="273"/>
        <v/>
      </c>
      <c r="AI848" s="24" t="str">
        <f t="shared" si="274"/>
        <v/>
      </c>
      <c r="AJ848" s="24" t="str">
        <f t="shared" si="275"/>
        <v/>
      </c>
      <c r="AK848" s="24" t="str">
        <f t="shared" si="276"/>
        <v/>
      </c>
      <c r="AL848" s="24">
        <f t="shared" si="277"/>
        <v>-1</v>
      </c>
      <c r="AM848" s="2" t="str">
        <f t="shared" si="278"/>
        <v/>
      </c>
      <c r="AN848" s="60">
        <f t="shared" si="279"/>
        <v>0</v>
      </c>
    </row>
    <row r="849" spans="21:40" ht="15.5" customHeight="1" x14ac:dyDescent="0.35">
      <c r="U849" s="60" t="str">
        <f t="shared" si="260"/>
        <v/>
      </c>
      <c r="V849" s="60" t="str">
        <f t="shared" si="261"/>
        <v/>
      </c>
      <c r="W849" s="60" t="str">
        <f t="shared" si="262"/>
        <v/>
      </c>
      <c r="X849" s="60" t="str">
        <f t="shared" si="263"/>
        <v/>
      </c>
      <c r="Y849" s="24" t="str">
        <f t="shared" si="264"/>
        <v/>
      </c>
      <c r="Z849" s="24" t="str">
        <f t="shared" si="265"/>
        <v/>
      </c>
      <c r="AA849" s="24" t="str">
        <f t="shared" si="266"/>
        <v/>
      </c>
      <c r="AB849" s="24" t="str">
        <f t="shared" si="267"/>
        <v/>
      </c>
      <c r="AC849" s="24" t="str">
        <f t="shared" si="268"/>
        <v/>
      </c>
      <c r="AD849" s="24" t="str">
        <f t="shared" si="269"/>
        <v/>
      </c>
      <c r="AE849" s="24" t="str">
        <f t="shared" si="270"/>
        <v/>
      </c>
      <c r="AF849" s="24" t="str">
        <f t="shared" si="271"/>
        <v/>
      </c>
      <c r="AG849" s="24" t="str">
        <f t="shared" si="272"/>
        <v/>
      </c>
      <c r="AH849" s="24" t="str">
        <f t="shared" si="273"/>
        <v/>
      </c>
      <c r="AI849" s="24" t="str">
        <f t="shared" si="274"/>
        <v/>
      </c>
      <c r="AJ849" s="24" t="str">
        <f t="shared" si="275"/>
        <v/>
      </c>
      <c r="AK849" s="24" t="str">
        <f t="shared" si="276"/>
        <v/>
      </c>
      <c r="AL849" s="24">
        <f t="shared" si="277"/>
        <v>-1</v>
      </c>
      <c r="AM849" s="2" t="str">
        <f t="shared" si="278"/>
        <v/>
      </c>
      <c r="AN849" s="60">
        <f t="shared" si="279"/>
        <v>0</v>
      </c>
    </row>
    <row r="850" spans="21:40" ht="15.5" customHeight="1" x14ac:dyDescent="0.35">
      <c r="U850" s="60" t="str">
        <f t="shared" si="260"/>
        <v/>
      </c>
      <c r="V850" s="60" t="str">
        <f t="shared" si="261"/>
        <v/>
      </c>
      <c r="W850" s="60" t="str">
        <f t="shared" si="262"/>
        <v/>
      </c>
      <c r="X850" s="60" t="str">
        <f t="shared" si="263"/>
        <v/>
      </c>
      <c r="Y850" s="24" t="str">
        <f t="shared" si="264"/>
        <v/>
      </c>
      <c r="Z850" s="24" t="str">
        <f t="shared" si="265"/>
        <v/>
      </c>
      <c r="AA850" s="24" t="str">
        <f t="shared" si="266"/>
        <v/>
      </c>
      <c r="AB850" s="24" t="str">
        <f t="shared" si="267"/>
        <v/>
      </c>
      <c r="AC850" s="24" t="str">
        <f t="shared" si="268"/>
        <v/>
      </c>
      <c r="AD850" s="24" t="str">
        <f t="shared" si="269"/>
        <v/>
      </c>
      <c r="AE850" s="24" t="str">
        <f t="shared" si="270"/>
        <v/>
      </c>
      <c r="AF850" s="24" t="str">
        <f t="shared" si="271"/>
        <v/>
      </c>
      <c r="AG850" s="24" t="str">
        <f t="shared" si="272"/>
        <v/>
      </c>
      <c r="AH850" s="24" t="str">
        <f t="shared" si="273"/>
        <v/>
      </c>
      <c r="AI850" s="24" t="str">
        <f t="shared" si="274"/>
        <v/>
      </c>
      <c r="AJ850" s="24" t="str">
        <f t="shared" si="275"/>
        <v/>
      </c>
      <c r="AK850" s="24" t="str">
        <f t="shared" si="276"/>
        <v/>
      </c>
      <c r="AL850" s="24">
        <f t="shared" si="277"/>
        <v>-1</v>
      </c>
      <c r="AM850" s="2" t="str">
        <f t="shared" si="278"/>
        <v/>
      </c>
      <c r="AN850" s="60">
        <f t="shared" si="279"/>
        <v>0</v>
      </c>
    </row>
    <row r="851" spans="21:40" ht="15.5" customHeight="1" x14ac:dyDescent="0.35">
      <c r="U851" s="60" t="str">
        <f t="shared" si="260"/>
        <v/>
      </c>
      <c r="V851" s="60" t="str">
        <f t="shared" si="261"/>
        <v/>
      </c>
      <c r="W851" s="60" t="str">
        <f t="shared" si="262"/>
        <v/>
      </c>
      <c r="X851" s="60" t="str">
        <f t="shared" si="263"/>
        <v/>
      </c>
      <c r="Y851" s="24" t="str">
        <f t="shared" si="264"/>
        <v/>
      </c>
      <c r="Z851" s="24" t="str">
        <f t="shared" si="265"/>
        <v/>
      </c>
      <c r="AA851" s="24" t="str">
        <f t="shared" si="266"/>
        <v/>
      </c>
      <c r="AB851" s="24" t="str">
        <f t="shared" si="267"/>
        <v/>
      </c>
      <c r="AC851" s="24" t="str">
        <f t="shared" si="268"/>
        <v/>
      </c>
      <c r="AD851" s="24" t="str">
        <f t="shared" si="269"/>
        <v/>
      </c>
      <c r="AE851" s="24" t="str">
        <f t="shared" si="270"/>
        <v/>
      </c>
      <c r="AF851" s="24" t="str">
        <f t="shared" si="271"/>
        <v/>
      </c>
      <c r="AG851" s="24" t="str">
        <f t="shared" si="272"/>
        <v/>
      </c>
      <c r="AH851" s="24" t="str">
        <f t="shared" si="273"/>
        <v/>
      </c>
      <c r="AI851" s="24" t="str">
        <f t="shared" si="274"/>
        <v/>
      </c>
      <c r="AJ851" s="24" t="str">
        <f t="shared" si="275"/>
        <v/>
      </c>
      <c r="AK851" s="24" t="str">
        <f t="shared" si="276"/>
        <v/>
      </c>
      <c r="AL851" s="24">
        <f t="shared" si="277"/>
        <v>-1</v>
      </c>
      <c r="AM851" s="2" t="str">
        <f t="shared" si="278"/>
        <v/>
      </c>
      <c r="AN851" s="60">
        <f t="shared" si="279"/>
        <v>0</v>
      </c>
    </row>
    <row r="852" spans="21:40" ht="15.5" customHeight="1" x14ac:dyDescent="0.35">
      <c r="U852" s="60" t="str">
        <f t="shared" si="260"/>
        <v/>
      </c>
      <c r="V852" s="60" t="str">
        <f t="shared" si="261"/>
        <v/>
      </c>
      <c r="W852" s="60" t="str">
        <f t="shared" si="262"/>
        <v/>
      </c>
      <c r="X852" s="60" t="str">
        <f t="shared" si="263"/>
        <v/>
      </c>
      <c r="Y852" s="24" t="str">
        <f t="shared" si="264"/>
        <v/>
      </c>
      <c r="Z852" s="24" t="str">
        <f t="shared" si="265"/>
        <v/>
      </c>
      <c r="AA852" s="24" t="str">
        <f t="shared" si="266"/>
        <v/>
      </c>
      <c r="AB852" s="24" t="str">
        <f t="shared" si="267"/>
        <v/>
      </c>
      <c r="AC852" s="24" t="str">
        <f t="shared" si="268"/>
        <v/>
      </c>
      <c r="AD852" s="24" t="str">
        <f t="shared" si="269"/>
        <v/>
      </c>
      <c r="AE852" s="24" t="str">
        <f t="shared" si="270"/>
        <v/>
      </c>
      <c r="AF852" s="24" t="str">
        <f t="shared" si="271"/>
        <v/>
      </c>
      <c r="AG852" s="24" t="str">
        <f t="shared" si="272"/>
        <v/>
      </c>
      <c r="AH852" s="24" t="str">
        <f t="shared" si="273"/>
        <v/>
      </c>
      <c r="AI852" s="24" t="str">
        <f t="shared" si="274"/>
        <v/>
      </c>
      <c r="AJ852" s="24" t="str">
        <f t="shared" si="275"/>
        <v/>
      </c>
      <c r="AK852" s="24" t="str">
        <f t="shared" si="276"/>
        <v/>
      </c>
      <c r="AL852" s="24">
        <f t="shared" si="277"/>
        <v>-1</v>
      </c>
      <c r="AM852" s="2" t="str">
        <f t="shared" si="278"/>
        <v/>
      </c>
      <c r="AN852" s="60">
        <f t="shared" si="279"/>
        <v>0</v>
      </c>
    </row>
    <row r="853" spans="21:40" ht="15.5" customHeight="1" x14ac:dyDescent="0.35">
      <c r="U853" s="60" t="str">
        <f t="shared" si="260"/>
        <v/>
      </c>
      <c r="V853" s="60" t="str">
        <f t="shared" si="261"/>
        <v/>
      </c>
      <c r="W853" s="60" t="str">
        <f t="shared" si="262"/>
        <v/>
      </c>
      <c r="X853" s="60" t="str">
        <f t="shared" si="263"/>
        <v/>
      </c>
      <c r="Y853" s="24" t="str">
        <f t="shared" si="264"/>
        <v/>
      </c>
      <c r="Z853" s="24" t="str">
        <f t="shared" si="265"/>
        <v/>
      </c>
      <c r="AA853" s="24" t="str">
        <f t="shared" si="266"/>
        <v/>
      </c>
      <c r="AB853" s="24" t="str">
        <f t="shared" si="267"/>
        <v/>
      </c>
      <c r="AC853" s="24" t="str">
        <f t="shared" si="268"/>
        <v/>
      </c>
      <c r="AD853" s="24" t="str">
        <f t="shared" si="269"/>
        <v/>
      </c>
      <c r="AE853" s="24" t="str">
        <f t="shared" si="270"/>
        <v/>
      </c>
      <c r="AF853" s="24" t="str">
        <f t="shared" si="271"/>
        <v/>
      </c>
      <c r="AG853" s="24" t="str">
        <f t="shared" si="272"/>
        <v/>
      </c>
      <c r="AH853" s="24" t="str">
        <f t="shared" si="273"/>
        <v/>
      </c>
      <c r="AI853" s="24" t="str">
        <f t="shared" si="274"/>
        <v/>
      </c>
      <c r="AJ853" s="24" t="str">
        <f t="shared" si="275"/>
        <v/>
      </c>
      <c r="AK853" s="24" t="str">
        <f t="shared" si="276"/>
        <v/>
      </c>
      <c r="AL853" s="24">
        <f t="shared" si="277"/>
        <v>-1</v>
      </c>
      <c r="AM853" s="2" t="str">
        <f t="shared" si="278"/>
        <v/>
      </c>
      <c r="AN853" s="60">
        <f t="shared" si="279"/>
        <v>0</v>
      </c>
    </row>
    <row r="854" spans="21:40" ht="15.5" customHeight="1" x14ac:dyDescent="0.35">
      <c r="U854" s="60" t="str">
        <f t="shared" si="260"/>
        <v/>
      </c>
      <c r="V854" s="60" t="str">
        <f t="shared" si="261"/>
        <v/>
      </c>
      <c r="W854" s="60" t="str">
        <f t="shared" si="262"/>
        <v/>
      </c>
      <c r="X854" s="60" t="str">
        <f t="shared" si="263"/>
        <v/>
      </c>
      <c r="Y854" s="24" t="str">
        <f t="shared" si="264"/>
        <v/>
      </c>
      <c r="Z854" s="24" t="str">
        <f t="shared" si="265"/>
        <v/>
      </c>
      <c r="AA854" s="24" t="str">
        <f t="shared" si="266"/>
        <v/>
      </c>
      <c r="AB854" s="24" t="str">
        <f t="shared" si="267"/>
        <v/>
      </c>
      <c r="AC854" s="24" t="str">
        <f t="shared" si="268"/>
        <v/>
      </c>
      <c r="AD854" s="24" t="str">
        <f t="shared" si="269"/>
        <v/>
      </c>
      <c r="AE854" s="24" t="str">
        <f t="shared" si="270"/>
        <v/>
      </c>
      <c r="AF854" s="24" t="str">
        <f t="shared" si="271"/>
        <v/>
      </c>
      <c r="AG854" s="24" t="str">
        <f t="shared" si="272"/>
        <v/>
      </c>
      <c r="AH854" s="24" t="str">
        <f t="shared" si="273"/>
        <v/>
      </c>
      <c r="AI854" s="24" t="str">
        <f t="shared" si="274"/>
        <v/>
      </c>
      <c r="AJ854" s="24" t="str">
        <f t="shared" si="275"/>
        <v/>
      </c>
      <c r="AK854" s="24" t="str">
        <f t="shared" si="276"/>
        <v/>
      </c>
      <c r="AL854" s="24">
        <f t="shared" si="277"/>
        <v>-1</v>
      </c>
      <c r="AM854" s="2" t="str">
        <f t="shared" si="278"/>
        <v/>
      </c>
      <c r="AN854" s="60">
        <f t="shared" si="279"/>
        <v>0</v>
      </c>
    </row>
    <row r="855" spans="21:40" ht="15.5" customHeight="1" x14ac:dyDescent="0.35">
      <c r="U855" s="60" t="str">
        <f t="shared" si="260"/>
        <v/>
      </c>
      <c r="V855" s="60" t="str">
        <f t="shared" si="261"/>
        <v/>
      </c>
      <c r="W855" s="60" t="str">
        <f t="shared" si="262"/>
        <v/>
      </c>
      <c r="X855" s="60" t="str">
        <f t="shared" si="263"/>
        <v/>
      </c>
      <c r="Y855" s="24" t="str">
        <f t="shared" si="264"/>
        <v/>
      </c>
      <c r="Z855" s="24" t="str">
        <f t="shared" si="265"/>
        <v/>
      </c>
      <c r="AA855" s="24" t="str">
        <f t="shared" si="266"/>
        <v/>
      </c>
      <c r="AB855" s="24" t="str">
        <f t="shared" si="267"/>
        <v/>
      </c>
      <c r="AC855" s="24" t="str">
        <f t="shared" si="268"/>
        <v/>
      </c>
      <c r="AD855" s="24" t="str">
        <f t="shared" si="269"/>
        <v/>
      </c>
      <c r="AE855" s="24" t="str">
        <f t="shared" si="270"/>
        <v/>
      </c>
      <c r="AF855" s="24" t="str">
        <f t="shared" si="271"/>
        <v/>
      </c>
      <c r="AG855" s="24" t="str">
        <f t="shared" si="272"/>
        <v/>
      </c>
      <c r="AH855" s="24" t="str">
        <f t="shared" si="273"/>
        <v/>
      </c>
      <c r="AI855" s="24" t="str">
        <f t="shared" si="274"/>
        <v/>
      </c>
      <c r="AJ855" s="24" t="str">
        <f t="shared" si="275"/>
        <v/>
      </c>
      <c r="AK855" s="24" t="str">
        <f t="shared" si="276"/>
        <v/>
      </c>
      <c r="AL855" s="24">
        <f t="shared" si="277"/>
        <v>-1</v>
      </c>
      <c r="AM855" s="2" t="str">
        <f t="shared" si="278"/>
        <v/>
      </c>
      <c r="AN855" s="60">
        <f t="shared" si="279"/>
        <v>0</v>
      </c>
    </row>
    <row r="856" spans="21:40" ht="15.5" customHeight="1" x14ac:dyDescent="0.35">
      <c r="U856" s="60" t="str">
        <f t="shared" si="260"/>
        <v/>
      </c>
      <c r="V856" s="60" t="str">
        <f t="shared" si="261"/>
        <v/>
      </c>
      <c r="W856" s="60" t="str">
        <f t="shared" si="262"/>
        <v/>
      </c>
      <c r="X856" s="60" t="str">
        <f t="shared" si="263"/>
        <v/>
      </c>
      <c r="Y856" s="24" t="str">
        <f t="shared" si="264"/>
        <v/>
      </c>
      <c r="Z856" s="24" t="str">
        <f t="shared" si="265"/>
        <v/>
      </c>
      <c r="AA856" s="24" t="str">
        <f t="shared" si="266"/>
        <v/>
      </c>
      <c r="AB856" s="24" t="str">
        <f t="shared" si="267"/>
        <v/>
      </c>
      <c r="AC856" s="24" t="str">
        <f t="shared" si="268"/>
        <v/>
      </c>
      <c r="AD856" s="24" t="str">
        <f t="shared" si="269"/>
        <v/>
      </c>
      <c r="AE856" s="24" t="str">
        <f t="shared" si="270"/>
        <v/>
      </c>
      <c r="AF856" s="24" t="str">
        <f t="shared" si="271"/>
        <v/>
      </c>
      <c r="AG856" s="24" t="str">
        <f t="shared" si="272"/>
        <v/>
      </c>
      <c r="AH856" s="24" t="str">
        <f t="shared" si="273"/>
        <v/>
      </c>
      <c r="AI856" s="24" t="str">
        <f t="shared" si="274"/>
        <v/>
      </c>
      <c r="AJ856" s="24" t="str">
        <f t="shared" si="275"/>
        <v/>
      </c>
      <c r="AK856" s="24" t="str">
        <f t="shared" si="276"/>
        <v/>
      </c>
      <c r="AL856" s="24">
        <f t="shared" si="277"/>
        <v>-1</v>
      </c>
      <c r="AM856" s="2" t="str">
        <f t="shared" si="278"/>
        <v/>
      </c>
      <c r="AN856" s="60">
        <f t="shared" si="279"/>
        <v>0</v>
      </c>
    </row>
    <row r="857" spans="21:40" ht="15.5" customHeight="1" x14ac:dyDescent="0.35">
      <c r="U857" s="60" t="str">
        <f t="shared" si="260"/>
        <v/>
      </c>
      <c r="V857" s="60" t="str">
        <f t="shared" si="261"/>
        <v/>
      </c>
      <c r="W857" s="60" t="str">
        <f t="shared" si="262"/>
        <v/>
      </c>
      <c r="X857" s="60" t="str">
        <f t="shared" si="263"/>
        <v/>
      </c>
      <c r="Y857" s="24" t="str">
        <f t="shared" si="264"/>
        <v/>
      </c>
      <c r="Z857" s="24" t="str">
        <f t="shared" si="265"/>
        <v/>
      </c>
      <c r="AA857" s="24" t="str">
        <f t="shared" si="266"/>
        <v/>
      </c>
      <c r="AB857" s="24" t="str">
        <f t="shared" si="267"/>
        <v/>
      </c>
      <c r="AC857" s="24" t="str">
        <f t="shared" si="268"/>
        <v/>
      </c>
      <c r="AD857" s="24" t="str">
        <f t="shared" si="269"/>
        <v/>
      </c>
      <c r="AE857" s="24" t="str">
        <f t="shared" si="270"/>
        <v/>
      </c>
      <c r="AF857" s="24" t="str">
        <f t="shared" si="271"/>
        <v/>
      </c>
      <c r="AG857" s="24" t="str">
        <f t="shared" si="272"/>
        <v/>
      </c>
      <c r="AH857" s="24" t="str">
        <f t="shared" si="273"/>
        <v/>
      </c>
      <c r="AI857" s="24" t="str">
        <f t="shared" si="274"/>
        <v/>
      </c>
      <c r="AJ857" s="24" t="str">
        <f t="shared" si="275"/>
        <v/>
      </c>
      <c r="AK857" s="24" t="str">
        <f t="shared" si="276"/>
        <v/>
      </c>
      <c r="AL857" s="24">
        <f t="shared" si="277"/>
        <v>-1</v>
      </c>
      <c r="AM857" s="2" t="str">
        <f t="shared" si="278"/>
        <v/>
      </c>
      <c r="AN857" s="60">
        <f t="shared" si="279"/>
        <v>0</v>
      </c>
    </row>
    <row r="858" spans="21:40" ht="15.5" customHeight="1" x14ac:dyDescent="0.35">
      <c r="U858" s="60" t="str">
        <f t="shared" si="260"/>
        <v/>
      </c>
      <c r="V858" s="60" t="str">
        <f t="shared" si="261"/>
        <v/>
      </c>
      <c r="W858" s="60" t="str">
        <f t="shared" si="262"/>
        <v/>
      </c>
      <c r="X858" s="60" t="str">
        <f t="shared" si="263"/>
        <v/>
      </c>
      <c r="Y858" s="24" t="str">
        <f t="shared" si="264"/>
        <v/>
      </c>
      <c r="Z858" s="24" t="str">
        <f t="shared" si="265"/>
        <v/>
      </c>
      <c r="AA858" s="24" t="str">
        <f t="shared" si="266"/>
        <v/>
      </c>
      <c r="AB858" s="24" t="str">
        <f t="shared" si="267"/>
        <v/>
      </c>
      <c r="AC858" s="24" t="str">
        <f t="shared" si="268"/>
        <v/>
      </c>
      <c r="AD858" s="24" t="str">
        <f t="shared" si="269"/>
        <v/>
      </c>
      <c r="AE858" s="24" t="str">
        <f t="shared" si="270"/>
        <v/>
      </c>
      <c r="AF858" s="24" t="str">
        <f t="shared" si="271"/>
        <v/>
      </c>
      <c r="AG858" s="24" t="str">
        <f t="shared" si="272"/>
        <v/>
      </c>
      <c r="AH858" s="24" t="str">
        <f t="shared" si="273"/>
        <v/>
      </c>
      <c r="AI858" s="24" t="str">
        <f t="shared" si="274"/>
        <v/>
      </c>
      <c r="AJ858" s="24" t="str">
        <f t="shared" si="275"/>
        <v/>
      </c>
      <c r="AK858" s="24" t="str">
        <f t="shared" si="276"/>
        <v/>
      </c>
      <c r="AL858" s="24">
        <f t="shared" si="277"/>
        <v>-1</v>
      </c>
      <c r="AM858" s="2" t="str">
        <f t="shared" si="278"/>
        <v/>
      </c>
      <c r="AN858" s="60">
        <f t="shared" si="279"/>
        <v>0</v>
      </c>
    </row>
    <row r="859" spans="21:40" ht="15.5" customHeight="1" x14ac:dyDescent="0.35">
      <c r="U859" s="60" t="str">
        <f t="shared" si="260"/>
        <v/>
      </c>
      <c r="V859" s="60" t="str">
        <f t="shared" si="261"/>
        <v/>
      </c>
      <c r="W859" s="60" t="str">
        <f t="shared" si="262"/>
        <v/>
      </c>
      <c r="X859" s="60" t="str">
        <f t="shared" si="263"/>
        <v/>
      </c>
      <c r="Y859" s="24" t="str">
        <f t="shared" si="264"/>
        <v/>
      </c>
      <c r="Z859" s="24" t="str">
        <f t="shared" si="265"/>
        <v/>
      </c>
      <c r="AA859" s="24" t="str">
        <f t="shared" si="266"/>
        <v/>
      </c>
      <c r="AB859" s="24" t="str">
        <f t="shared" si="267"/>
        <v/>
      </c>
      <c r="AC859" s="24" t="str">
        <f t="shared" si="268"/>
        <v/>
      </c>
      <c r="AD859" s="24" t="str">
        <f t="shared" si="269"/>
        <v/>
      </c>
      <c r="AE859" s="24" t="str">
        <f t="shared" si="270"/>
        <v/>
      </c>
      <c r="AF859" s="24" t="str">
        <f t="shared" si="271"/>
        <v/>
      </c>
      <c r="AG859" s="24" t="str">
        <f t="shared" si="272"/>
        <v/>
      </c>
      <c r="AH859" s="24" t="str">
        <f t="shared" si="273"/>
        <v/>
      </c>
      <c r="AI859" s="24" t="str">
        <f t="shared" si="274"/>
        <v/>
      </c>
      <c r="AJ859" s="24" t="str">
        <f t="shared" si="275"/>
        <v/>
      </c>
      <c r="AK859" s="24" t="str">
        <f t="shared" si="276"/>
        <v/>
      </c>
      <c r="AL859" s="24">
        <f t="shared" si="277"/>
        <v>-1</v>
      </c>
      <c r="AM859" s="2" t="str">
        <f t="shared" si="278"/>
        <v/>
      </c>
      <c r="AN859" s="60">
        <f t="shared" si="279"/>
        <v>0</v>
      </c>
    </row>
    <row r="860" spans="21:40" ht="15.5" customHeight="1" x14ac:dyDescent="0.35">
      <c r="U860" s="60" t="str">
        <f t="shared" si="260"/>
        <v/>
      </c>
      <c r="V860" s="60" t="str">
        <f t="shared" si="261"/>
        <v/>
      </c>
      <c r="W860" s="60" t="str">
        <f t="shared" si="262"/>
        <v/>
      </c>
      <c r="X860" s="60" t="str">
        <f t="shared" si="263"/>
        <v/>
      </c>
      <c r="Y860" s="24" t="str">
        <f t="shared" si="264"/>
        <v/>
      </c>
      <c r="Z860" s="24" t="str">
        <f t="shared" si="265"/>
        <v/>
      </c>
      <c r="AA860" s="24" t="str">
        <f t="shared" si="266"/>
        <v/>
      </c>
      <c r="AB860" s="24" t="str">
        <f t="shared" si="267"/>
        <v/>
      </c>
      <c r="AC860" s="24" t="str">
        <f t="shared" si="268"/>
        <v/>
      </c>
      <c r="AD860" s="24" t="str">
        <f t="shared" si="269"/>
        <v/>
      </c>
      <c r="AE860" s="24" t="str">
        <f t="shared" si="270"/>
        <v/>
      </c>
      <c r="AF860" s="24" t="str">
        <f t="shared" si="271"/>
        <v/>
      </c>
      <c r="AG860" s="24" t="str">
        <f t="shared" si="272"/>
        <v/>
      </c>
      <c r="AH860" s="24" t="str">
        <f t="shared" si="273"/>
        <v/>
      </c>
      <c r="AI860" s="24" t="str">
        <f t="shared" si="274"/>
        <v/>
      </c>
      <c r="AJ860" s="24" t="str">
        <f t="shared" si="275"/>
        <v/>
      </c>
      <c r="AK860" s="24" t="str">
        <f t="shared" si="276"/>
        <v/>
      </c>
      <c r="AL860" s="24">
        <f t="shared" si="277"/>
        <v>-1</v>
      </c>
      <c r="AM860" s="2" t="str">
        <f t="shared" si="278"/>
        <v/>
      </c>
      <c r="AN860" s="60">
        <f t="shared" si="279"/>
        <v>0</v>
      </c>
    </row>
    <row r="861" spans="21:40" ht="15.5" customHeight="1" x14ac:dyDescent="0.35">
      <c r="U861" s="60" t="str">
        <f t="shared" si="260"/>
        <v/>
      </c>
      <c r="V861" s="60" t="str">
        <f t="shared" si="261"/>
        <v/>
      </c>
      <c r="W861" s="60" t="str">
        <f t="shared" si="262"/>
        <v/>
      </c>
      <c r="X861" s="60" t="str">
        <f t="shared" si="263"/>
        <v/>
      </c>
      <c r="Y861" s="24" t="str">
        <f t="shared" si="264"/>
        <v/>
      </c>
      <c r="Z861" s="24" t="str">
        <f t="shared" si="265"/>
        <v/>
      </c>
      <c r="AA861" s="24" t="str">
        <f t="shared" si="266"/>
        <v/>
      </c>
      <c r="AB861" s="24" t="str">
        <f t="shared" si="267"/>
        <v/>
      </c>
      <c r="AC861" s="24" t="str">
        <f t="shared" si="268"/>
        <v/>
      </c>
      <c r="AD861" s="24" t="str">
        <f t="shared" si="269"/>
        <v/>
      </c>
      <c r="AE861" s="24" t="str">
        <f t="shared" si="270"/>
        <v/>
      </c>
      <c r="AF861" s="24" t="str">
        <f t="shared" si="271"/>
        <v/>
      </c>
      <c r="AG861" s="24" t="str">
        <f t="shared" si="272"/>
        <v/>
      </c>
      <c r="AH861" s="24" t="str">
        <f t="shared" si="273"/>
        <v/>
      </c>
      <c r="AI861" s="24" t="str">
        <f t="shared" si="274"/>
        <v/>
      </c>
      <c r="AJ861" s="24" t="str">
        <f t="shared" si="275"/>
        <v/>
      </c>
      <c r="AK861" s="24" t="str">
        <f t="shared" si="276"/>
        <v/>
      </c>
      <c r="AL861" s="24">
        <f t="shared" si="277"/>
        <v>-1</v>
      </c>
      <c r="AM861" s="2" t="str">
        <f t="shared" si="278"/>
        <v/>
      </c>
      <c r="AN861" s="60">
        <f t="shared" si="279"/>
        <v>0</v>
      </c>
    </row>
    <row r="862" spans="21:40" ht="15.5" customHeight="1" x14ac:dyDescent="0.35">
      <c r="U862" s="60" t="str">
        <f t="shared" si="260"/>
        <v/>
      </c>
      <c r="V862" s="60" t="str">
        <f t="shared" si="261"/>
        <v/>
      </c>
      <c r="W862" s="60" t="str">
        <f t="shared" si="262"/>
        <v/>
      </c>
      <c r="X862" s="60" t="str">
        <f t="shared" si="263"/>
        <v/>
      </c>
      <c r="Y862" s="24" t="str">
        <f t="shared" si="264"/>
        <v/>
      </c>
      <c r="Z862" s="24" t="str">
        <f t="shared" si="265"/>
        <v/>
      </c>
      <c r="AA862" s="24" t="str">
        <f t="shared" si="266"/>
        <v/>
      </c>
      <c r="AB862" s="24" t="str">
        <f t="shared" si="267"/>
        <v/>
      </c>
      <c r="AC862" s="24" t="str">
        <f t="shared" si="268"/>
        <v/>
      </c>
      <c r="AD862" s="24" t="str">
        <f t="shared" si="269"/>
        <v/>
      </c>
      <c r="AE862" s="24" t="str">
        <f t="shared" si="270"/>
        <v/>
      </c>
      <c r="AF862" s="24" t="str">
        <f t="shared" si="271"/>
        <v/>
      </c>
      <c r="AG862" s="24" t="str">
        <f t="shared" si="272"/>
        <v/>
      </c>
      <c r="AH862" s="24" t="str">
        <f t="shared" si="273"/>
        <v/>
      </c>
      <c r="AI862" s="24" t="str">
        <f t="shared" si="274"/>
        <v/>
      </c>
      <c r="AJ862" s="24" t="str">
        <f t="shared" si="275"/>
        <v/>
      </c>
      <c r="AK862" s="24" t="str">
        <f t="shared" si="276"/>
        <v/>
      </c>
      <c r="AL862" s="24">
        <f t="shared" si="277"/>
        <v>-1</v>
      </c>
      <c r="AM862" s="2" t="str">
        <f t="shared" si="278"/>
        <v/>
      </c>
      <c r="AN862" s="60">
        <f t="shared" si="279"/>
        <v>0</v>
      </c>
    </row>
    <row r="863" spans="21:40" ht="15.5" customHeight="1" x14ac:dyDescent="0.35">
      <c r="U863" s="60" t="str">
        <f t="shared" si="260"/>
        <v/>
      </c>
      <c r="V863" s="60" t="str">
        <f t="shared" si="261"/>
        <v/>
      </c>
      <c r="W863" s="60" t="str">
        <f t="shared" si="262"/>
        <v/>
      </c>
      <c r="X863" s="60" t="str">
        <f t="shared" si="263"/>
        <v/>
      </c>
      <c r="Y863" s="24" t="str">
        <f t="shared" si="264"/>
        <v/>
      </c>
      <c r="Z863" s="24" t="str">
        <f t="shared" si="265"/>
        <v/>
      </c>
      <c r="AA863" s="24" t="str">
        <f t="shared" si="266"/>
        <v/>
      </c>
      <c r="AB863" s="24" t="str">
        <f t="shared" si="267"/>
        <v/>
      </c>
      <c r="AC863" s="24" t="str">
        <f t="shared" si="268"/>
        <v/>
      </c>
      <c r="AD863" s="24" t="str">
        <f t="shared" si="269"/>
        <v/>
      </c>
      <c r="AE863" s="24" t="str">
        <f t="shared" si="270"/>
        <v/>
      </c>
      <c r="AF863" s="24" t="str">
        <f t="shared" si="271"/>
        <v/>
      </c>
      <c r="AG863" s="24" t="str">
        <f t="shared" si="272"/>
        <v/>
      </c>
      <c r="AH863" s="24" t="str">
        <f t="shared" si="273"/>
        <v/>
      </c>
      <c r="AI863" s="24" t="str">
        <f t="shared" si="274"/>
        <v/>
      </c>
      <c r="AJ863" s="24" t="str">
        <f t="shared" si="275"/>
        <v/>
      </c>
      <c r="AK863" s="24" t="str">
        <f t="shared" si="276"/>
        <v/>
      </c>
      <c r="AL863" s="24">
        <f t="shared" si="277"/>
        <v>-1</v>
      </c>
      <c r="AM863" s="2" t="str">
        <f t="shared" si="278"/>
        <v/>
      </c>
      <c r="AN863" s="60">
        <f t="shared" si="279"/>
        <v>0</v>
      </c>
    </row>
    <row r="864" spans="21:40" ht="15.5" customHeight="1" x14ac:dyDescent="0.35">
      <c r="U864" s="60" t="str">
        <f t="shared" si="260"/>
        <v/>
      </c>
      <c r="V864" s="60" t="str">
        <f t="shared" si="261"/>
        <v/>
      </c>
      <c r="W864" s="60" t="str">
        <f t="shared" si="262"/>
        <v/>
      </c>
      <c r="X864" s="60" t="str">
        <f t="shared" si="263"/>
        <v/>
      </c>
      <c r="Y864" s="24" t="str">
        <f t="shared" si="264"/>
        <v/>
      </c>
      <c r="Z864" s="24" t="str">
        <f t="shared" si="265"/>
        <v/>
      </c>
      <c r="AA864" s="24" t="str">
        <f t="shared" si="266"/>
        <v/>
      </c>
      <c r="AB864" s="24" t="str">
        <f t="shared" si="267"/>
        <v/>
      </c>
      <c r="AC864" s="24" t="str">
        <f t="shared" si="268"/>
        <v/>
      </c>
      <c r="AD864" s="24" t="str">
        <f t="shared" si="269"/>
        <v/>
      </c>
      <c r="AE864" s="24" t="str">
        <f t="shared" si="270"/>
        <v/>
      </c>
      <c r="AF864" s="24" t="str">
        <f t="shared" si="271"/>
        <v/>
      </c>
      <c r="AG864" s="24" t="str">
        <f t="shared" si="272"/>
        <v/>
      </c>
      <c r="AH864" s="24" t="str">
        <f t="shared" si="273"/>
        <v/>
      </c>
      <c r="AI864" s="24" t="str">
        <f t="shared" si="274"/>
        <v/>
      </c>
      <c r="AJ864" s="24" t="str">
        <f t="shared" si="275"/>
        <v/>
      </c>
      <c r="AK864" s="24" t="str">
        <f t="shared" si="276"/>
        <v/>
      </c>
      <c r="AL864" s="24">
        <f t="shared" si="277"/>
        <v>-1</v>
      </c>
      <c r="AM864" s="2" t="str">
        <f t="shared" si="278"/>
        <v/>
      </c>
      <c r="AN864" s="60">
        <f t="shared" si="279"/>
        <v>0</v>
      </c>
    </row>
    <row r="865" spans="21:40" ht="15.5" customHeight="1" x14ac:dyDescent="0.35">
      <c r="U865" s="60" t="str">
        <f t="shared" si="260"/>
        <v/>
      </c>
      <c r="V865" s="60" t="str">
        <f t="shared" si="261"/>
        <v/>
      </c>
      <c r="W865" s="60" t="str">
        <f t="shared" si="262"/>
        <v/>
      </c>
      <c r="X865" s="60" t="str">
        <f t="shared" si="263"/>
        <v/>
      </c>
      <c r="Y865" s="24" t="str">
        <f t="shared" si="264"/>
        <v/>
      </c>
      <c r="Z865" s="24" t="str">
        <f t="shared" si="265"/>
        <v/>
      </c>
      <c r="AA865" s="24" t="str">
        <f t="shared" si="266"/>
        <v/>
      </c>
      <c r="AB865" s="24" t="str">
        <f t="shared" si="267"/>
        <v/>
      </c>
      <c r="AC865" s="24" t="str">
        <f t="shared" si="268"/>
        <v/>
      </c>
      <c r="AD865" s="24" t="str">
        <f t="shared" si="269"/>
        <v/>
      </c>
      <c r="AE865" s="24" t="str">
        <f t="shared" si="270"/>
        <v/>
      </c>
      <c r="AF865" s="24" t="str">
        <f t="shared" si="271"/>
        <v/>
      </c>
      <c r="AG865" s="24" t="str">
        <f t="shared" si="272"/>
        <v/>
      </c>
      <c r="AH865" s="24" t="str">
        <f t="shared" si="273"/>
        <v/>
      </c>
      <c r="AI865" s="24" t="str">
        <f t="shared" si="274"/>
        <v/>
      </c>
      <c r="AJ865" s="24" t="str">
        <f t="shared" si="275"/>
        <v/>
      </c>
      <c r="AK865" s="24" t="str">
        <f t="shared" si="276"/>
        <v/>
      </c>
      <c r="AL865" s="24">
        <f t="shared" si="277"/>
        <v>-1</v>
      </c>
      <c r="AM865" s="2" t="str">
        <f t="shared" si="278"/>
        <v/>
      </c>
      <c r="AN865" s="60">
        <f t="shared" si="279"/>
        <v>0</v>
      </c>
    </row>
    <row r="866" spans="21:40" ht="15.5" customHeight="1" x14ac:dyDescent="0.35">
      <c r="U866" s="60" t="str">
        <f t="shared" si="260"/>
        <v/>
      </c>
      <c r="V866" s="60" t="str">
        <f t="shared" si="261"/>
        <v/>
      </c>
      <c r="W866" s="60" t="str">
        <f t="shared" si="262"/>
        <v/>
      </c>
      <c r="X866" s="60" t="str">
        <f t="shared" si="263"/>
        <v/>
      </c>
      <c r="Y866" s="24" t="str">
        <f t="shared" si="264"/>
        <v/>
      </c>
      <c r="Z866" s="24" t="str">
        <f t="shared" si="265"/>
        <v/>
      </c>
      <c r="AA866" s="24" t="str">
        <f t="shared" si="266"/>
        <v/>
      </c>
      <c r="AB866" s="24" t="str">
        <f t="shared" si="267"/>
        <v/>
      </c>
      <c r="AC866" s="24" t="str">
        <f t="shared" si="268"/>
        <v/>
      </c>
      <c r="AD866" s="24" t="str">
        <f t="shared" si="269"/>
        <v/>
      </c>
      <c r="AE866" s="24" t="str">
        <f t="shared" si="270"/>
        <v/>
      </c>
      <c r="AF866" s="24" t="str">
        <f t="shared" si="271"/>
        <v/>
      </c>
      <c r="AG866" s="24" t="str">
        <f t="shared" si="272"/>
        <v/>
      </c>
      <c r="AH866" s="24" t="str">
        <f t="shared" si="273"/>
        <v/>
      </c>
      <c r="AI866" s="24" t="str">
        <f t="shared" si="274"/>
        <v/>
      </c>
      <c r="AJ866" s="24" t="str">
        <f t="shared" si="275"/>
        <v/>
      </c>
      <c r="AK866" s="24" t="str">
        <f t="shared" si="276"/>
        <v/>
      </c>
      <c r="AL866" s="24">
        <f t="shared" si="277"/>
        <v>-1</v>
      </c>
      <c r="AM866" s="2" t="str">
        <f t="shared" si="278"/>
        <v/>
      </c>
      <c r="AN866" s="60">
        <f t="shared" si="279"/>
        <v>0</v>
      </c>
    </row>
    <row r="867" spans="21:40" ht="15.5" customHeight="1" x14ac:dyDescent="0.35">
      <c r="U867" s="60" t="str">
        <f t="shared" si="260"/>
        <v/>
      </c>
      <c r="V867" s="60" t="str">
        <f t="shared" si="261"/>
        <v/>
      </c>
      <c r="W867" s="60" t="str">
        <f t="shared" si="262"/>
        <v/>
      </c>
      <c r="X867" s="60" t="str">
        <f t="shared" si="263"/>
        <v/>
      </c>
      <c r="Y867" s="24" t="str">
        <f t="shared" si="264"/>
        <v/>
      </c>
      <c r="Z867" s="24" t="str">
        <f t="shared" si="265"/>
        <v/>
      </c>
      <c r="AA867" s="24" t="str">
        <f t="shared" si="266"/>
        <v/>
      </c>
      <c r="AB867" s="24" t="str">
        <f t="shared" si="267"/>
        <v/>
      </c>
      <c r="AC867" s="24" t="str">
        <f t="shared" si="268"/>
        <v/>
      </c>
      <c r="AD867" s="24" t="str">
        <f t="shared" si="269"/>
        <v/>
      </c>
      <c r="AE867" s="24" t="str">
        <f t="shared" si="270"/>
        <v/>
      </c>
      <c r="AF867" s="24" t="str">
        <f t="shared" si="271"/>
        <v/>
      </c>
      <c r="AG867" s="24" t="str">
        <f t="shared" si="272"/>
        <v/>
      </c>
      <c r="AH867" s="24" t="str">
        <f t="shared" si="273"/>
        <v/>
      </c>
      <c r="AI867" s="24" t="str">
        <f t="shared" si="274"/>
        <v/>
      </c>
      <c r="AJ867" s="24" t="str">
        <f t="shared" si="275"/>
        <v/>
      </c>
      <c r="AK867" s="24" t="str">
        <f t="shared" si="276"/>
        <v/>
      </c>
      <c r="AL867" s="24">
        <f t="shared" si="277"/>
        <v>-1</v>
      </c>
      <c r="AM867" s="2" t="str">
        <f t="shared" si="278"/>
        <v/>
      </c>
      <c r="AN867" s="60">
        <f t="shared" si="279"/>
        <v>0</v>
      </c>
    </row>
    <row r="868" spans="21:40" ht="15.5" customHeight="1" x14ac:dyDescent="0.35">
      <c r="U868" s="60" t="str">
        <f t="shared" si="260"/>
        <v/>
      </c>
      <c r="V868" s="60" t="str">
        <f t="shared" si="261"/>
        <v/>
      </c>
      <c r="W868" s="60" t="str">
        <f t="shared" si="262"/>
        <v/>
      </c>
      <c r="X868" s="60" t="str">
        <f t="shared" si="263"/>
        <v/>
      </c>
      <c r="Y868" s="24" t="str">
        <f t="shared" si="264"/>
        <v/>
      </c>
      <c r="Z868" s="24" t="str">
        <f t="shared" si="265"/>
        <v/>
      </c>
      <c r="AA868" s="24" t="str">
        <f t="shared" si="266"/>
        <v/>
      </c>
      <c r="AB868" s="24" t="str">
        <f t="shared" si="267"/>
        <v/>
      </c>
      <c r="AC868" s="24" t="str">
        <f t="shared" si="268"/>
        <v/>
      </c>
      <c r="AD868" s="24" t="str">
        <f t="shared" si="269"/>
        <v/>
      </c>
      <c r="AE868" s="24" t="str">
        <f t="shared" si="270"/>
        <v/>
      </c>
      <c r="AF868" s="24" t="str">
        <f t="shared" si="271"/>
        <v/>
      </c>
      <c r="AG868" s="24" t="str">
        <f t="shared" si="272"/>
        <v/>
      </c>
      <c r="AH868" s="24" t="str">
        <f t="shared" si="273"/>
        <v/>
      </c>
      <c r="AI868" s="24" t="str">
        <f t="shared" si="274"/>
        <v/>
      </c>
      <c r="AJ868" s="24" t="str">
        <f t="shared" si="275"/>
        <v/>
      </c>
      <c r="AK868" s="24" t="str">
        <f t="shared" si="276"/>
        <v/>
      </c>
      <c r="AL868" s="24">
        <f t="shared" si="277"/>
        <v>-1</v>
      </c>
      <c r="AM868" s="2" t="str">
        <f t="shared" si="278"/>
        <v/>
      </c>
      <c r="AN868" s="60">
        <f t="shared" si="279"/>
        <v>0</v>
      </c>
    </row>
    <row r="869" spans="21:40" ht="15.5" customHeight="1" x14ac:dyDescent="0.35">
      <c r="U869" s="60" t="str">
        <f t="shared" si="260"/>
        <v/>
      </c>
      <c r="V869" s="60" t="str">
        <f t="shared" si="261"/>
        <v/>
      </c>
      <c r="W869" s="60" t="str">
        <f t="shared" si="262"/>
        <v/>
      </c>
      <c r="X869" s="60" t="str">
        <f t="shared" si="263"/>
        <v/>
      </c>
      <c r="Y869" s="24" t="str">
        <f t="shared" si="264"/>
        <v/>
      </c>
      <c r="Z869" s="24" t="str">
        <f t="shared" si="265"/>
        <v/>
      </c>
      <c r="AA869" s="24" t="str">
        <f t="shared" si="266"/>
        <v/>
      </c>
      <c r="AB869" s="24" t="str">
        <f t="shared" si="267"/>
        <v/>
      </c>
      <c r="AC869" s="24" t="str">
        <f t="shared" si="268"/>
        <v/>
      </c>
      <c r="AD869" s="24" t="str">
        <f t="shared" si="269"/>
        <v/>
      </c>
      <c r="AE869" s="24" t="str">
        <f t="shared" si="270"/>
        <v/>
      </c>
      <c r="AF869" s="24" t="str">
        <f t="shared" si="271"/>
        <v/>
      </c>
      <c r="AG869" s="24" t="str">
        <f t="shared" si="272"/>
        <v/>
      </c>
      <c r="AH869" s="24" t="str">
        <f t="shared" si="273"/>
        <v/>
      </c>
      <c r="AI869" s="24" t="str">
        <f t="shared" si="274"/>
        <v/>
      </c>
      <c r="AJ869" s="24" t="str">
        <f t="shared" si="275"/>
        <v/>
      </c>
      <c r="AK869" s="24" t="str">
        <f t="shared" si="276"/>
        <v/>
      </c>
      <c r="AL869" s="24">
        <f t="shared" si="277"/>
        <v>-1</v>
      </c>
      <c r="AM869" s="2" t="str">
        <f t="shared" si="278"/>
        <v/>
      </c>
      <c r="AN869" s="60">
        <f t="shared" si="279"/>
        <v>0</v>
      </c>
    </row>
    <row r="870" spans="21:40" ht="15.5" customHeight="1" x14ac:dyDescent="0.35">
      <c r="U870" s="60" t="str">
        <f t="shared" si="260"/>
        <v/>
      </c>
      <c r="V870" s="60" t="str">
        <f t="shared" si="261"/>
        <v/>
      </c>
      <c r="W870" s="60" t="str">
        <f t="shared" si="262"/>
        <v/>
      </c>
      <c r="X870" s="60" t="str">
        <f t="shared" si="263"/>
        <v/>
      </c>
      <c r="Y870" s="24" t="str">
        <f t="shared" si="264"/>
        <v/>
      </c>
      <c r="Z870" s="24" t="str">
        <f t="shared" si="265"/>
        <v/>
      </c>
      <c r="AA870" s="24" t="str">
        <f t="shared" si="266"/>
        <v/>
      </c>
      <c r="AB870" s="24" t="str">
        <f t="shared" si="267"/>
        <v/>
      </c>
      <c r="AC870" s="24" t="str">
        <f t="shared" si="268"/>
        <v/>
      </c>
      <c r="AD870" s="24" t="str">
        <f t="shared" si="269"/>
        <v/>
      </c>
      <c r="AE870" s="24" t="str">
        <f t="shared" si="270"/>
        <v/>
      </c>
      <c r="AF870" s="24" t="str">
        <f t="shared" si="271"/>
        <v/>
      </c>
      <c r="AG870" s="24" t="str">
        <f t="shared" si="272"/>
        <v/>
      </c>
      <c r="AH870" s="24" t="str">
        <f t="shared" si="273"/>
        <v/>
      </c>
      <c r="AI870" s="24" t="str">
        <f t="shared" si="274"/>
        <v/>
      </c>
      <c r="AJ870" s="24" t="str">
        <f t="shared" si="275"/>
        <v/>
      </c>
      <c r="AK870" s="24" t="str">
        <f t="shared" si="276"/>
        <v/>
      </c>
      <c r="AL870" s="24">
        <f t="shared" si="277"/>
        <v>-1</v>
      </c>
      <c r="AM870" s="2" t="str">
        <f t="shared" si="278"/>
        <v/>
      </c>
      <c r="AN870" s="60">
        <f t="shared" si="279"/>
        <v>0</v>
      </c>
    </row>
    <row r="871" spans="21:40" ht="15.5" customHeight="1" x14ac:dyDescent="0.35">
      <c r="U871" s="60" t="str">
        <f t="shared" si="260"/>
        <v/>
      </c>
      <c r="V871" s="60" t="str">
        <f t="shared" si="261"/>
        <v/>
      </c>
      <c r="W871" s="60" t="str">
        <f t="shared" si="262"/>
        <v/>
      </c>
      <c r="X871" s="60" t="str">
        <f t="shared" si="263"/>
        <v/>
      </c>
      <c r="Y871" s="24" t="str">
        <f t="shared" si="264"/>
        <v/>
      </c>
      <c r="Z871" s="24" t="str">
        <f t="shared" si="265"/>
        <v/>
      </c>
      <c r="AA871" s="24" t="str">
        <f t="shared" si="266"/>
        <v/>
      </c>
      <c r="AB871" s="24" t="str">
        <f t="shared" si="267"/>
        <v/>
      </c>
      <c r="AC871" s="24" t="str">
        <f t="shared" si="268"/>
        <v/>
      </c>
      <c r="AD871" s="24" t="str">
        <f t="shared" si="269"/>
        <v/>
      </c>
      <c r="AE871" s="24" t="str">
        <f t="shared" si="270"/>
        <v/>
      </c>
      <c r="AF871" s="24" t="str">
        <f t="shared" si="271"/>
        <v/>
      </c>
      <c r="AG871" s="24" t="str">
        <f t="shared" si="272"/>
        <v/>
      </c>
      <c r="AH871" s="24" t="str">
        <f t="shared" si="273"/>
        <v/>
      </c>
      <c r="AI871" s="24" t="str">
        <f t="shared" si="274"/>
        <v/>
      </c>
      <c r="AJ871" s="24" t="str">
        <f t="shared" si="275"/>
        <v/>
      </c>
      <c r="AK871" s="24" t="str">
        <f t="shared" si="276"/>
        <v/>
      </c>
      <c r="AL871" s="24">
        <f t="shared" si="277"/>
        <v>-1</v>
      </c>
      <c r="AM871" s="2" t="str">
        <f t="shared" si="278"/>
        <v/>
      </c>
      <c r="AN871" s="60">
        <f t="shared" si="279"/>
        <v>0</v>
      </c>
    </row>
    <row r="872" spans="21:40" ht="15.5" customHeight="1" x14ac:dyDescent="0.35">
      <c r="U872" s="60" t="str">
        <f t="shared" si="260"/>
        <v/>
      </c>
      <c r="V872" s="60" t="str">
        <f t="shared" si="261"/>
        <v/>
      </c>
      <c r="W872" s="60" t="str">
        <f t="shared" si="262"/>
        <v/>
      </c>
      <c r="X872" s="60" t="str">
        <f t="shared" si="263"/>
        <v/>
      </c>
      <c r="Y872" s="24" t="str">
        <f t="shared" si="264"/>
        <v/>
      </c>
      <c r="Z872" s="24" t="str">
        <f t="shared" si="265"/>
        <v/>
      </c>
      <c r="AA872" s="24" t="str">
        <f t="shared" si="266"/>
        <v/>
      </c>
      <c r="AB872" s="24" t="str">
        <f t="shared" si="267"/>
        <v/>
      </c>
      <c r="AC872" s="24" t="str">
        <f t="shared" si="268"/>
        <v/>
      </c>
      <c r="AD872" s="24" t="str">
        <f t="shared" si="269"/>
        <v/>
      </c>
      <c r="AE872" s="24" t="str">
        <f t="shared" si="270"/>
        <v/>
      </c>
      <c r="AF872" s="24" t="str">
        <f t="shared" si="271"/>
        <v/>
      </c>
      <c r="AG872" s="24" t="str">
        <f t="shared" si="272"/>
        <v/>
      </c>
      <c r="AH872" s="24" t="str">
        <f t="shared" si="273"/>
        <v/>
      </c>
      <c r="AI872" s="24" t="str">
        <f t="shared" si="274"/>
        <v/>
      </c>
      <c r="AJ872" s="24" t="str">
        <f t="shared" si="275"/>
        <v/>
      </c>
      <c r="AK872" s="24" t="str">
        <f t="shared" si="276"/>
        <v/>
      </c>
      <c r="AL872" s="24">
        <f t="shared" si="277"/>
        <v>-1</v>
      </c>
      <c r="AM872" s="2" t="str">
        <f t="shared" si="278"/>
        <v/>
      </c>
      <c r="AN872" s="60">
        <f t="shared" si="279"/>
        <v>0</v>
      </c>
    </row>
    <row r="873" spans="21:40" ht="15.5" customHeight="1" x14ac:dyDescent="0.35">
      <c r="U873" s="60" t="str">
        <f t="shared" si="260"/>
        <v/>
      </c>
      <c r="V873" s="60" t="str">
        <f t="shared" si="261"/>
        <v/>
      </c>
      <c r="W873" s="60" t="str">
        <f t="shared" si="262"/>
        <v/>
      </c>
      <c r="X873" s="60" t="str">
        <f t="shared" si="263"/>
        <v/>
      </c>
      <c r="Y873" s="24" t="str">
        <f t="shared" si="264"/>
        <v/>
      </c>
      <c r="Z873" s="24" t="str">
        <f t="shared" si="265"/>
        <v/>
      </c>
      <c r="AA873" s="24" t="str">
        <f t="shared" si="266"/>
        <v/>
      </c>
      <c r="AB873" s="24" t="str">
        <f t="shared" si="267"/>
        <v/>
      </c>
      <c r="AC873" s="24" t="str">
        <f t="shared" si="268"/>
        <v/>
      </c>
      <c r="AD873" s="24" t="str">
        <f t="shared" si="269"/>
        <v/>
      </c>
      <c r="AE873" s="24" t="str">
        <f t="shared" si="270"/>
        <v/>
      </c>
      <c r="AF873" s="24" t="str">
        <f t="shared" si="271"/>
        <v/>
      </c>
      <c r="AG873" s="24" t="str">
        <f t="shared" si="272"/>
        <v/>
      </c>
      <c r="AH873" s="24" t="str">
        <f t="shared" si="273"/>
        <v/>
      </c>
      <c r="AI873" s="24" t="str">
        <f t="shared" si="274"/>
        <v/>
      </c>
      <c r="AJ873" s="24" t="str">
        <f t="shared" si="275"/>
        <v/>
      </c>
      <c r="AK873" s="24" t="str">
        <f t="shared" si="276"/>
        <v/>
      </c>
      <c r="AL873" s="24">
        <f t="shared" si="277"/>
        <v>-1</v>
      </c>
      <c r="AM873" s="2" t="str">
        <f t="shared" si="278"/>
        <v/>
      </c>
      <c r="AN873" s="60">
        <f t="shared" si="279"/>
        <v>0</v>
      </c>
    </row>
    <row r="874" spans="21:40" ht="15.5" customHeight="1" x14ac:dyDescent="0.35">
      <c r="U874" s="60" t="str">
        <f t="shared" si="260"/>
        <v/>
      </c>
      <c r="V874" s="60" t="str">
        <f t="shared" si="261"/>
        <v/>
      </c>
      <c r="W874" s="60" t="str">
        <f t="shared" si="262"/>
        <v/>
      </c>
      <c r="X874" s="60" t="str">
        <f t="shared" si="263"/>
        <v/>
      </c>
      <c r="Y874" s="24" t="str">
        <f t="shared" si="264"/>
        <v/>
      </c>
      <c r="Z874" s="24" t="str">
        <f t="shared" si="265"/>
        <v/>
      </c>
      <c r="AA874" s="24" t="str">
        <f t="shared" si="266"/>
        <v/>
      </c>
      <c r="AB874" s="24" t="str">
        <f t="shared" si="267"/>
        <v/>
      </c>
      <c r="AC874" s="24" t="str">
        <f t="shared" si="268"/>
        <v/>
      </c>
      <c r="AD874" s="24" t="str">
        <f t="shared" si="269"/>
        <v/>
      </c>
      <c r="AE874" s="24" t="str">
        <f t="shared" si="270"/>
        <v/>
      </c>
      <c r="AF874" s="24" t="str">
        <f t="shared" si="271"/>
        <v/>
      </c>
      <c r="AG874" s="24" t="str">
        <f t="shared" si="272"/>
        <v/>
      </c>
      <c r="AH874" s="24" t="str">
        <f t="shared" si="273"/>
        <v/>
      </c>
      <c r="AI874" s="24" t="str">
        <f t="shared" si="274"/>
        <v/>
      </c>
      <c r="AJ874" s="24" t="str">
        <f t="shared" si="275"/>
        <v/>
      </c>
      <c r="AK874" s="24" t="str">
        <f t="shared" si="276"/>
        <v/>
      </c>
      <c r="AL874" s="24">
        <f t="shared" si="277"/>
        <v>-1</v>
      </c>
      <c r="AM874" s="2" t="str">
        <f t="shared" si="278"/>
        <v/>
      </c>
      <c r="AN874" s="60">
        <f t="shared" si="279"/>
        <v>0</v>
      </c>
    </row>
    <row r="875" spans="21:40" ht="15.5" customHeight="1" x14ac:dyDescent="0.35">
      <c r="U875" s="60" t="str">
        <f t="shared" si="260"/>
        <v/>
      </c>
      <c r="V875" s="60" t="str">
        <f t="shared" si="261"/>
        <v/>
      </c>
      <c r="W875" s="60" t="str">
        <f t="shared" si="262"/>
        <v/>
      </c>
      <c r="X875" s="60" t="str">
        <f t="shared" si="263"/>
        <v/>
      </c>
      <c r="Y875" s="24" t="str">
        <f t="shared" si="264"/>
        <v/>
      </c>
      <c r="Z875" s="24" t="str">
        <f t="shared" si="265"/>
        <v/>
      </c>
      <c r="AA875" s="24" t="str">
        <f t="shared" si="266"/>
        <v/>
      </c>
      <c r="AB875" s="24" t="str">
        <f t="shared" si="267"/>
        <v/>
      </c>
      <c r="AC875" s="24" t="str">
        <f t="shared" si="268"/>
        <v/>
      </c>
      <c r="AD875" s="24" t="str">
        <f t="shared" si="269"/>
        <v/>
      </c>
      <c r="AE875" s="24" t="str">
        <f t="shared" si="270"/>
        <v/>
      </c>
      <c r="AF875" s="24" t="str">
        <f t="shared" si="271"/>
        <v/>
      </c>
      <c r="AG875" s="24" t="str">
        <f t="shared" si="272"/>
        <v/>
      </c>
      <c r="AH875" s="24" t="str">
        <f t="shared" si="273"/>
        <v/>
      </c>
      <c r="AI875" s="24" t="str">
        <f t="shared" si="274"/>
        <v/>
      </c>
      <c r="AJ875" s="24" t="str">
        <f t="shared" si="275"/>
        <v/>
      </c>
      <c r="AK875" s="24" t="str">
        <f t="shared" si="276"/>
        <v/>
      </c>
      <c r="AL875" s="24">
        <f t="shared" si="277"/>
        <v>-1</v>
      </c>
      <c r="AM875" s="2" t="str">
        <f t="shared" si="278"/>
        <v/>
      </c>
      <c r="AN875" s="60">
        <f t="shared" si="279"/>
        <v>0</v>
      </c>
    </row>
    <row r="876" spans="21:40" ht="15.5" customHeight="1" x14ac:dyDescent="0.35">
      <c r="U876" s="60" t="str">
        <f t="shared" si="260"/>
        <v/>
      </c>
      <c r="V876" s="60" t="str">
        <f t="shared" si="261"/>
        <v/>
      </c>
      <c r="W876" s="60" t="str">
        <f t="shared" si="262"/>
        <v/>
      </c>
      <c r="X876" s="60" t="str">
        <f t="shared" si="263"/>
        <v/>
      </c>
      <c r="Y876" s="24" t="str">
        <f t="shared" si="264"/>
        <v/>
      </c>
      <c r="Z876" s="24" t="str">
        <f t="shared" si="265"/>
        <v/>
      </c>
      <c r="AA876" s="24" t="str">
        <f t="shared" si="266"/>
        <v/>
      </c>
      <c r="AB876" s="24" t="str">
        <f t="shared" si="267"/>
        <v/>
      </c>
      <c r="AC876" s="24" t="str">
        <f t="shared" si="268"/>
        <v/>
      </c>
      <c r="AD876" s="24" t="str">
        <f t="shared" si="269"/>
        <v/>
      </c>
      <c r="AE876" s="24" t="str">
        <f t="shared" si="270"/>
        <v/>
      </c>
      <c r="AF876" s="24" t="str">
        <f t="shared" si="271"/>
        <v/>
      </c>
      <c r="AG876" s="24" t="str">
        <f t="shared" si="272"/>
        <v/>
      </c>
      <c r="AH876" s="24" t="str">
        <f t="shared" si="273"/>
        <v/>
      </c>
      <c r="AI876" s="24" t="str">
        <f t="shared" si="274"/>
        <v/>
      </c>
      <c r="AJ876" s="24" t="str">
        <f t="shared" si="275"/>
        <v/>
      </c>
      <c r="AK876" s="24" t="str">
        <f t="shared" si="276"/>
        <v/>
      </c>
      <c r="AL876" s="24">
        <f t="shared" si="277"/>
        <v>-1</v>
      </c>
      <c r="AM876" s="2" t="str">
        <f t="shared" si="278"/>
        <v/>
      </c>
      <c r="AN876" s="60">
        <f t="shared" si="279"/>
        <v>0</v>
      </c>
    </row>
    <row r="877" spans="21:40" ht="15.5" customHeight="1" x14ac:dyDescent="0.35">
      <c r="U877" s="60" t="str">
        <f t="shared" si="260"/>
        <v/>
      </c>
      <c r="V877" s="60" t="str">
        <f t="shared" si="261"/>
        <v/>
      </c>
      <c r="W877" s="60" t="str">
        <f t="shared" si="262"/>
        <v/>
      </c>
      <c r="X877" s="60" t="str">
        <f t="shared" si="263"/>
        <v/>
      </c>
      <c r="Y877" s="24" t="str">
        <f t="shared" si="264"/>
        <v/>
      </c>
      <c r="Z877" s="24" t="str">
        <f t="shared" si="265"/>
        <v/>
      </c>
      <c r="AA877" s="24" t="str">
        <f t="shared" si="266"/>
        <v/>
      </c>
      <c r="AB877" s="24" t="str">
        <f t="shared" si="267"/>
        <v/>
      </c>
      <c r="AC877" s="24" t="str">
        <f t="shared" si="268"/>
        <v/>
      </c>
      <c r="AD877" s="24" t="str">
        <f t="shared" si="269"/>
        <v/>
      </c>
      <c r="AE877" s="24" t="str">
        <f t="shared" si="270"/>
        <v/>
      </c>
      <c r="AF877" s="24" t="str">
        <f t="shared" si="271"/>
        <v/>
      </c>
      <c r="AG877" s="24" t="str">
        <f t="shared" si="272"/>
        <v/>
      </c>
      <c r="AH877" s="24" t="str">
        <f t="shared" si="273"/>
        <v/>
      </c>
      <c r="AI877" s="24" t="str">
        <f t="shared" si="274"/>
        <v/>
      </c>
      <c r="AJ877" s="24" t="str">
        <f t="shared" si="275"/>
        <v/>
      </c>
      <c r="AK877" s="24" t="str">
        <f t="shared" si="276"/>
        <v/>
      </c>
      <c r="AL877" s="24">
        <f t="shared" si="277"/>
        <v>-1</v>
      </c>
      <c r="AM877" s="2" t="str">
        <f t="shared" si="278"/>
        <v/>
      </c>
      <c r="AN877" s="60">
        <f t="shared" si="279"/>
        <v>0</v>
      </c>
    </row>
    <row r="878" spans="21:40" ht="15.5" customHeight="1" x14ac:dyDescent="0.35">
      <c r="U878" s="60" t="str">
        <f t="shared" si="260"/>
        <v/>
      </c>
      <c r="V878" s="60" t="str">
        <f t="shared" si="261"/>
        <v/>
      </c>
      <c r="W878" s="60" t="str">
        <f t="shared" si="262"/>
        <v/>
      </c>
      <c r="X878" s="60" t="str">
        <f t="shared" si="263"/>
        <v/>
      </c>
      <c r="Y878" s="24" t="str">
        <f t="shared" si="264"/>
        <v/>
      </c>
      <c r="Z878" s="24" t="str">
        <f t="shared" si="265"/>
        <v/>
      </c>
      <c r="AA878" s="24" t="str">
        <f t="shared" si="266"/>
        <v/>
      </c>
      <c r="AB878" s="24" t="str">
        <f t="shared" si="267"/>
        <v/>
      </c>
      <c r="AC878" s="24" t="str">
        <f t="shared" si="268"/>
        <v/>
      </c>
      <c r="AD878" s="24" t="str">
        <f t="shared" si="269"/>
        <v/>
      </c>
      <c r="AE878" s="24" t="str">
        <f t="shared" si="270"/>
        <v/>
      </c>
      <c r="AF878" s="24" t="str">
        <f t="shared" si="271"/>
        <v/>
      </c>
      <c r="AG878" s="24" t="str">
        <f t="shared" si="272"/>
        <v/>
      </c>
      <c r="AH878" s="24" t="str">
        <f t="shared" si="273"/>
        <v/>
      </c>
      <c r="AI878" s="24" t="str">
        <f t="shared" si="274"/>
        <v/>
      </c>
      <c r="AJ878" s="24" t="str">
        <f t="shared" si="275"/>
        <v/>
      </c>
      <c r="AK878" s="24" t="str">
        <f t="shared" si="276"/>
        <v/>
      </c>
      <c r="AL878" s="24">
        <f t="shared" si="277"/>
        <v>-1</v>
      </c>
      <c r="AM878" s="2" t="str">
        <f t="shared" si="278"/>
        <v/>
      </c>
      <c r="AN878" s="60">
        <f t="shared" si="279"/>
        <v>0</v>
      </c>
    </row>
    <row r="879" spans="21:40" ht="15.5" customHeight="1" x14ac:dyDescent="0.35">
      <c r="U879" s="60" t="str">
        <f t="shared" si="260"/>
        <v/>
      </c>
      <c r="V879" s="60" t="str">
        <f t="shared" si="261"/>
        <v/>
      </c>
      <c r="W879" s="60" t="str">
        <f t="shared" si="262"/>
        <v/>
      </c>
      <c r="X879" s="60" t="str">
        <f t="shared" si="263"/>
        <v/>
      </c>
      <c r="Y879" s="24" t="str">
        <f t="shared" si="264"/>
        <v/>
      </c>
      <c r="Z879" s="24" t="str">
        <f t="shared" si="265"/>
        <v/>
      </c>
      <c r="AA879" s="24" t="str">
        <f t="shared" si="266"/>
        <v/>
      </c>
      <c r="AB879" s="24" t="str">
        <f t="shared" si="267"/>
        <v/>
      </c>
      <c r="AC879" s="24" t="str">
        <f t="shared" si="268"/>
        <v/>
      </c>
      <c r="AD879" s="24" t="str">
        <f t="shared" si="269"/>
        <v/>
      </c>
      <c r="AE879" s="24" t="str">
        <f t="shared" si="270"/>
        <v/>
      </c>
      <c r="AF879" s="24" t="str">
        <f t="shared" si="271"/>
        <v/>
      </c>
      <c r="AG879" s="24" t="str">
        <f t="shared" si="272"/>
        <v/>
      </c>
      <c r="AH879" s="24" t="str">
        <f t="shared" si="273"/>
        <v/>
      </c>
      <c r="AI879" s="24" t="str">
        <f t="shared" si="274"/>
        <v/>
      </c>
      <c r="AJ879" s="24" t="str">
        <f t="shared" si="275"/>
        <v/>
      </c>
      <c r="AK879" s="24" t="str">
        <f t="shared" si="276"/>
        <v/>
      </c>
      <c r="AL879" s="24">
        <f t="shared" si="277"/>
        <v>-1</v>
      </c>
      <c r="AM879" s="2" t="str">
        <f t="shared" si="278"/>
        <v/>
      </c>
      <c r="AN879" s="60">
        <f t="shared" si="279"/>
        <v>0</v>
      </c>
    </row>
    <row r="880" spans="21:40" ht="15.5" customHeight="1" x14ac:dyDescent="0.35">
      <c r="U880" s="60" t="str">
        <f t="shared" si="260"/>
        <v/>
      </c>
      <c r="V880" s="60" t="str">
        <f t="shared" si="261"/>
        <v/>
      </c>
      <c r="W880" s="60" t="str">
        <f t="shared" si="262"/>
        <v/>
      </c>
      <c r="X880" s="60" t="str">
        <f t="shared" si="263"/>
        <v/>
      </c>
      <c r="Y880" s="24" t="str">
        <f t="shared" si="264"/>
        <v/>
      </c>
      <c r="Z880" s="24" t="str">
        <f t="shared" si="265"/>
        <v/>
      </c>
      <c r="AA880" s="24" t="str">
        <f t="shared" si="266"/>
        <v/>
      </c>
      <c r="AB880" s="24" t="str">
        <f t="shared" si="267"/>
        <v/>
      </c>
      <c r="AC880" s="24" t="str">
        <f t="shared" si="268"/>
        <v/>
      </c>
      <c r="AD880" s="24" t="str">
        <f t="shared" si="269"/>
        <v/>
      </c>
      <c r="AE880" s="24" t="str">
        <f t="shared" si="270"/>
        <v/>
      </c>
      <c r="AF880" s="24" t="str">
        <f t="shared" si="271"/>
        <v/>
      </c>
      <c r="AG880" s="24" t="str">
        <f t="shared" si="272"/>
        <v/>
      </c>
      <c r="AH880" s="24" t="str">
        <f t="shared" si="273"/>
        <v/>
      </c>
      <c r="AI880" s="24" t="str">
        <f t="shared" si="274"/>
        <v/>
      </c>
      <c r="AJ880" s="24" t="str">
        <f t="shared" si="275"/>
        <v/>
      </c>
      <c r="AK880" s="24" t="str">
        <f t="shared" si="276"/>
        <v/>
      </c>
      <c r="AL880" s="24">
        <f t="shared" si="277"/>
        <v>-1</v>
      </c>
      <c r="AM880" s="2" t="str">
        <f t="shared" si="278"/>
        <v/>
      </c>
      <c r="AN880" s="60">
        <f t="shared" si="279"/>
        <v>0</v>
      </c>
    </row>
    <row r="881" spans="21:40" ht="15.5" customHeight="1" x14ac:dyDescent="0.35">
      <c r="U881" s="60" t="str">
        <f t="shared" si="260"/>
        <v/>
      </c>
      <c r="V881" s="60" t="str">
        <f t="shared" si="261"/>
        <v/>
      </c>
      <c r="W881" s="60" t="str">
        <f t="shared" si="262"/>
        <v/>
      </c>
      <c r="X881" s="60" t="str">
        <f t="shared" si="263"/>
        <v/>
      </c>
      <c r="Y881" s="24" t="str">
        <f t="shared" si="264"/>
        <v/>
      </c>
      <c r="Z881" s="24" t="str">
        <f t="shared" si="265"/>
        <v/>
      </c>
      <c r="AA881" s="24" t="str">
        <f t="shared" si="266"/>
        <v/>
      </c>
      <c r="AB881" s="24" t="str">
        <f t="shared" si="267"/>
        <v/>
      </c>
      <c r="AC881" s="24" t="str">
        <f t="shared" si="268"/>
        <v/>
      </c>
      <c r="AD881" s="24" t="str">
        <f t="shared" si="269"/>
        <v/>
      </c>
      <c r="AE881" s="24" t="str">
        <f t="shared" si="270"/>
        <v/>
      </c>
      <c r="AF881" s="24" t="str">
        <f t="shared" si="271"/>
        <v/>
      </c>
      <c r="AG881" s="24" t="str">
        <f t="shared" si="272"/>
        <v/>
      </c>
      <c r="AH881" s="24" t="str">
        <f t="shared" si="273"/>
        <v/>
      </c>
      <c r="AI881" s="24" t="str">
        <f t="shared" si="274"/>
        <v/>
      </c>
      <c r="AJ881" s="24" t="str">
        <f t="shared" si="275"/>
        <v/>
      </c>
      <c r="AK881" s="24" t="str">
        <f t="shared" si="276"/>
        <v/>
      </c>
      <c r="AL881" s="24">
        <f t="shared" si="277"/>
        <v>-1</v>
      </c>
      <c r="AM881" s="2" t="str">
        <f t="shared" si="278"/>
        <v/>
      </c>
      <c r="AN881" s="60">
        <f t="shared" si="279"/>
        <v>0</v>
      </c>
    </row>
    <row r="882" spans="21:40" ht="15.5" customHeight="1" x14ac:dyDescent="0.35">
      <c r="U882" s="60" t="str">
        <f t="shared" si="260"/>
        <v/>
      </c>
      <c r="V882" s="60" t="str">
        <f t="shared" si="261"/>
        <v/>
      </c>
      <c r="W882" s="60" t="str">
        <f t="shared" si="262"/>
        <v/>
      </c>
      <c r="X882" s="60" t="str">
        <f t="shared" si="263"/>
        <v/>
      </c>
      <c r="Y882" s="24" t="str">
        <f t="shared" si="264"/>
        <v/>
      </c>
      <c r="Z882" s="24" t="str">
        <f t="shared" si="265"/>
        <v/>
      </c>
      <c r="AA882" s="24" t="str">
        <f t="shared" si="266"/>
        <v/>
      </c>
      <c r="AB882" s="24" t="str">
        <f t="shared" si="267"/>
        <v/>
      </c>
      <c r="AC882" s="24" t="str">
        <f t="shared" si="268"/>
        <v/>
      </c>
      <c r="AD882" s="24" t="str">
        <f t="shared" si="269"/>
        <v/>
      </c>
      <c r="AE882" s="24" t="str">
        <f t="shared" si="270"/>
        <v/>
      </c>
      <c r="AF882" s="24" t="str">
        <f t="shared" si="271"/>
        <v/>
      </c>
      <c r="AG882" s="24" t="str">
        <f t="shared" si="272"/>
        <v/>
      </c>
      <c r="AH882" s="24" t="str">
        <f t="shared" si="273"/>
        <v/>
      </c>
      <c r="AI882" s="24" t="str">
        <f t="shared" si="274"/>
        <v/>
      </c>
      <c r="AJ882" s="24" t="str">
        <f t="shared" si="275"/>
        <v/>
      </c>
      <c r="AK882" s="24" t="str">
        <f t="shared" si="276"/>
        <v/>
      </c>
      <c r="AL882" s="24">
        <f t="shared" si="277"/>
        <v>-1</v>
      </c>
      <c r="AM882" s="2" t="str">
        <f t="shared" si="278"/>
        <v/>
      </c>
      <c r="AN882" s="60">
        <f t="shared" si="279"/>
        <v>0</v>
      </c>
    </row>
    <row r="883" spans="21:40" ht="15.5" customHeight="1" x14ac:dyDescent="0.35">
      <c r="U883" s="60" t="str">
        <f t="shared" si="260"/>
        <v/>
      </c>
      <c r="V883" s="60" t="str">
        <f t="shared" si="261"/>
        <v/>
      </c>
      <c r="W883" s="60" t="str">
        <f t="shared" si="262"/>
        <v/>
      </c>
      <c r="X883" s="60" t="str">
        <f t="shared" si="263"/>
        <v/>
      </c>
      <c r="Y883" s="24" t="str">
        <f t="shared" si="264"/>
        <v/>
      </c>
      <c r="Z883" s="24" t="str">
        <f t="shared" si="265"/>
        <v/>
      </c>
      <c r="AA883" s="24" t="str">
        <f t="shared" si="266"/>
        <v/>
      </c>
      <c r="AB883" s="24" t="str">
        <f t="shared" si="267"/>
        <v/>
      </c>
      <c r="AC883" s="24" t="str">
        <f t="shared" si="268"/>
        <v/>
      </c>
      <c r="AD883" s="24" t="str">
        <f t="shared" si="269"/>
        <v/>
      </c>
      <c r="AE883" s="24" t="str">
        <f t="shared" si="270"/>
        <v/>
      </c>
      <c r="AF883" s="24" t="str">
        <f t="shared" si="271"/>
        <v/>
      </c>
      <c r="AG883" s="24" t="str">
        <f t="shared" si="272"/>
        <v/>
      </c>
      <c r="AH883" s="24" t="str">
        <f t="shared" si="273"/>
        <v/>
      </c>
      <c r="AI883" s="24" t="str">
        <f t="shared" si="274"/>
        <v/>
      </c>
      <c r="AJ883" s="24" t="str">
        <f t="shared" si="275"/>
        <v/>
      </c>
      <c r="AK883" s="24" t="str">
        <f t="shared" si="276"/>
        <v/>
      </c>
      <c r="AL883" s="24">
        <f t="shared" si="277"/>
        <v>-1</v>
      </c>
      <c r="AM883" s="2" t="str">
        <f t="shared" si="278"/>
        <v/>
      </c>
      <c r="AN883" s="60">
        <f t="shared" si="279"/>
        <v>0</v>
      </c>
    </row>
    <row r="884" spans="21:40" ht="15.5" customHeight="1" x14ac:dyDescent="0.35">
      <c r="U884" s="60" t="str">
        <f t="shared" si="260"/>
        <v/>
      </c>
      <c r="V884" s="60" t="str">
        <f t="shared" si="261"/>
        <v/>
      </c>
      <c r="W884" s="60" t="str">
        <f t="shared" si="262"/>
        <v/>
      </c>
      <c r="X884" s="60" t="str">
        <f t="shared" si="263"/>
        <v/>
      </c>
      <c r="Y884" s="24" t="str">
        <f t="shared" si="264"/>
        <v/>
      </c>
      <c r="Z884" s="24" t="str">
        <f t="shared" si="265"/>
        <v/>
      </c>
      <c r="AA884" s="24" t="str">
        <f t="shared" si="266"/>
        <v/>
      </c>
      <c r="AB884" s="24" t="str">
        <f t="shared" si="267"/>
        <v/>
      </c>
      <c r="AC884" s="24" t="str">
        <f t="shared" si="268"/>
        <v/>
      </c>
      <c r="AD884" s="24" t="str">
        <f t="shared" si="269"/>
        <v/>
      </c>
      <c r="AE884" s="24" t="str">
        <f t="shared" si="270"/>
        <v/>
      </c>
      <c r="AF884" s="24" t="str">
        <f t="shared" si="271"/>
        <v/>
      </c>
      <c r="AG884" s="24" t="str">
        <f t="shared" si="272"/>
        <v/>
      </c>
      <c r="AH884" s="24" t="str">
        <f t="shared" si="273"/>
        <v/>
      </c>
      <c r="AI884" s="24" t="str">
        <f t="shared" si="274"/>
        <v/>
      </c>
      <c r="AJ884" s="24" t="str">
        <f t="shared" si="275"/>
        <v/>
      </c>
      <c r="AK884" s="24" t="str">
        <f t="shared" si="276"/>
        <v/>
      </c>
      <c r="AL884" s="24">
        <f t="shared" si="277"/>
        <v>-1</v>
      </c>
      <c r="AM884" s="2" t="str">
        <f t="shared" si="278"/>
        <v/>
      </c>
      <c r="AN884" s="60">
        <f t="shared" si="279"/>
        <v>0</v>
      </c>
    </row>
    <row r="885" spans="21:40" ht="15.5" customHeight="1" x14ac:dyDescent="0.35">
      <c r="U885" s="60" t="str">
        <f t="shared" si="260"/>
        <v/>
      </c>
      <c r="V885" s="60" t="str">
        <f t="shared" si="261"/>
        <v/>
      </c>
      <c r="W885" s="60" t="str">
        <f t="shared" si="262"/>
        <v/>
      </c>
      <c r="X885" s="60" t="str">
        <f t="shared" si="263"/>
        <v/>
      </c>
      <c r="Y885" s="24" t="str">
        <f t="shared" si="264"/>
        <v/>
      </c>
      <c r="Z885" s="24" t="str">
        <f t="shared" si="265"/>
        <v/>
      </c>
      <c r="AA885" s="24" t="str">
        <f t="shared" si="266"/>
        <v/>
      </c>
      <c r="AB885" s="24" t="str">
        <f t="shared" si="267"/>
        <v/>
      </c>
      <c r="AC885" s="24" t="str">
        <f t="shared" si="268"/>
        <v/>
      </c>
      <c r="AD885" s="24" t="str">
        <f t="shared" si="269"/>
        <v/>
      </c>
      <c r="AE885" s="24" t="str">
        <f t="shared" si="270"/>
        <v/>
      </c>
      <c r="AF885" s="24" t="str">
        <f t="shared" si="271"/>
        <v/>
      </c>
      <c r="AG885" s="24" t="str">
        <f t="shared" si="272"/>
        <v/>
      </c>
      <c r="AH885" s="24" t="str">
        <f t="shared" si="273"/>
        <v/>
      </c>
      <c r="AI885" s="24" t="str">
        <f t="shared" si="274"/>
        <v/>
      </c>
      <c r="AJ885" s="24" t="str">
        <f t="shared" si="275"/>
        <v/>
      </c>
      <c r="AK885" s="24" t="str">
        <f t="shared" si="276"/>
        <v/>
      </c>
      <c r="AL885" s="24">
        <f t="shared" si="277"/>
        <v>-1</v>
      </c>
      <c r="AM885" s="2" t="str">
        <f t="shared" si="278"/>
        <v/>
      </c>
      <c r="AN885" s="60">
        <f t="shared" si="279"/>
        <v>0</v>
      </c>
    </row>
    <row r="886" spans="21:40" ht="15.5" customHeight="1" x14ac:dyDescent="0.35">
      <c r="U886" s="60" t="str">
        <f t="shared" si="260"/>
        <v/>
      </c>
      <c r="V886" s="60" t="str">
        <f t="shared" si="261"/>
        <v/>
      </c>
      <c r="W886" s="60" t="str">
        <f t="shared" si="262"/>
        <v/>
      </c>
      <c r="X886" s="60" t="str">
        <f t="shared" si="263"/>
        <v/>
      </c>
      <c r="Y886" s="24" t="str">
        <f t="shared" si="264"/>
        <v/>
      </c>
      <c r="Z886" s="24" t="str">
        <f t="shared" si="265"/>
        <v/>
      </c>
      <c r="AA886" s="24" t="str">
        <f t="shared" si="266"/>
        <v/>
      </c>
      <c r="AB886" s="24" t="str">
        <f t="shared" si="267"/>
        <v/>
      </c>
      <c r="AC886" s="24" t="str">
        <f t="shared" si="268"/>
        <v/>
      </c>
      <c r="AD886" s="24" t="str">
        <f t="shared" si="269"/>
        <v/>
      </c>
      <c r="AE886" s="24" t="str">
        <f t="shared" si="270"/>
        <v/>
      </c>
      <c r="AF886" s="24" t="str">
        <f t="shared" si="271"/>
        <v/>
      </c>
      <c r="AG886" s="24" t="str">
        <f t="shared" si="272"/>
        <v/>
      </c>
      <c r="AH886" s="24" t="str">
        <f t="shared" si="273"/>
        <v/>
      </c>
      <c r="AI886" s="24" t="str">
        <f t="shared" si="274"/>
        <v/>
      </c>
      <c r="AJ886" s="24" t="str">
        <f t="shared" si="275"/>
        <v/>
      </c>
      <c r="AK886" s="24" t="str">
        <f t="shared" si="276"/>
        <v/>
      </c>
      <c r="AL886" s="24">
        <f t="shared" si="277"/>
        <v>-1</v>
      </c>
      <c r="AM886" s="2" t="str">
        <f t="shared" si="278"/>
        <v/>
      </c>
      <c r="AN886" s="60">
        <f t="shared" si="279"/>
        <v>0</v>
      </c>
    </row>
    <row r="887" spans="21:40" ht="15.5" customHeight="1" x14ac:dyDescent="0.35">
      <c r="U887" s="60" t="str">
        <f t="shared" si="260"/>
        <v/>
      </c>
      <c r="V887" s="60" t="str">
        <f t="shared" si="261"/>
        <v/>
      </c>
      <c r="W887" s="60" t="str">
        <f t="shared" si="262"/>
        <v/>
      </c>
      <c r="X887" s="60" t="str">
        <f t="shared" si="263"/>
        <v/>
      </c>
      <c r="Y887" s="24" t="str">
        <f t="shared" si="264"/>
        <v/>
      </c>
      <c r="Z887" s="24" t="str">
        <f t="shared" si="265"/>
        <v/>
      </c>
      <c r="AA887" s="24" t="str">
        <f t="shared" si="266"/>
        <v/>
      </c>
      <c r="AB887" s="24" t="str">
        <f t="shared" si="267"/>
        <v/>
      </c>
      <c r="AC887" s="24" t="str">
        <f t="shared" si="268"/>
        <v/>
      </c>
      <c r="AD887" s="24" t="str">
        <f t="shared" si="269"/>
        <v/>
      </c>
      <c r="AE887" s="24" t="str">
        <f t="shared" si="270"/>
        <v/>
      </c>
      <c r="AF887" s="24" t="str">
        <f t="shared" si="271"/>
        <v/>
      </c>
      <c r="AG887" s="24" t="str">
        <f t="shared" si="272"/>
        <v/>
      </c>
      <c r="AH887" s="24" t="str">
        <f t="shared" si="273"/>
        <v/>
      </c>
      <c r="AI887" s="24" t="str">
        <f t="shared" si="274"/>
        <v/>
      </c>
      <c r="AJ887" s="24" t="str">
        <f t="shared" si="275"/>
        <v/>
      </c>
      <c r="AK887" s="24" t="str">
        <f t="shared" si="276"/>
        <v/>
      </c>
      <c r="AL887" s="24">
        <f t="shared" si="277"/>
        <v>-1</v>
      </c>
      <c r="AM887" s="2" t="str">
        <f t="shared" si="278"/>
        <v/>
      </c>
      <c r="AN887" s="60">
        <f t="shared" si="279"/>
        <v>0</v>
      </c>
    </row>
    <row r="888" spans="21:40" ht="15.5" customHeight="1" x14ac:dyDescent="0.35">
      <c r="U888" s="60" t="str">
        <f t="shared" si="260"/>
        <v/>
      </c>
      <c r="V888" s="60" t="str">
        <f t="shared" si="261"/>
        <v/>
      </c>
      <c r="W888" s="60" t="str">
        <f t="shared" si="262"/>
        <v/>
      </c>
      <c r="X888" s="60" t="str">
        <f t="shared" si="263"/>
        <v/>
      </c>
      <c r="Y888" s="24" t="str">
        <f t="shared" si="264"/>
        <v/>
      </c>
      <c r="Z888" s="24" t="str">
        <f t="shared" si="265"/>
        <v/>
      </c>
      <c r="AA888" s="24" t="str">
        <f t="shared" si="266"/>
        <v/>
      </c>
      <c r="AB888" s="24" t="str">
        <f t="shared" si="267"/>
        <v/>
      </c>
      <c r="AC888" s="24" t="str">
        <f t="shared" si="268"/>
        <v/>
      </c>
      <c r="AD888" s="24" t="str">
        <f t="shared" si="269"/>
        <v/>
      </c>
      <c r="AE888" s="24" t="str">
        <f t="shared" si="270"/>
        <v/>
      </c>
      <c r="AF888" s="24" t="str">
        <f t="shared" si="271"/>
        <v/>
      </c>
      <c r="AG888" s="24" t="str">
        <f t="shared" si="272"/>
        <v/>
      </c>
      <c r="AH888" s="24" t="str">
        <f t="shared" si="273"/>
        <v/>
      </c>
      <c r="AI888" s="24" t="str">
        <f t="shared" si="274"/>
        <v/>
      </c>
      <c r="AJ888" s="24" t="str">
        <f t="shared" si="275"/>
        <v/>
      </c>
      <c r="AK888" s="24" t="str">
        <f t="shared" si="276"/>
        <v/>
      </c>
      <c r="AL888" s="24">
        <f t="shared" si="277"/>
        <v>-1</v>
      </c>
      <c r="AM888" s="2" t="str">
        <f t="shared" si="278"/>
        <v/>
      </c>
      <c r="AN888" s="60">
        <f t="shared" si="279"/>
        <v>0</v>
      </c>
    </row>
    <row r="889" spans="21:40" ht="15.5" customHeight="1" x14ac:dyDescent="0.35">
      <c r="U889" s="60" t="str">
        <f t="shared" si="260"/>
        <v/>
      </c>
      <c r="V889" s="60" t="str">
        <f t="shared" si="261"/>
        <v/>
      </c>
      <c r="W889" s="60" t="str">
        <f t="shared" si="262"/>
        <v/>
      </c>
      <c r="X889" s="60" t="str">
        <f t="shared" si="263"/>
        <v/>
      </c>
      <c r="Y889" s="24" t="str">
        <f t="shared" si="264"/>
        <v/>
      </c>
      <c r="Z889" s="24" t="str">
        <f t="shared" si="265"/>
        <v/>
      </c>
      <c r="AA889" s="24" t="str">
        <f t="shared" si="266"/>
        <v/>
      </c>
      <c r="AB889" s="24" t="str">
        <f t="shared" si="267"/>
        <v/>
      </c>
      <c r="AC889" s="24" t="str">
        <f t="shared" si="268"/>
        <v/>
      </c>
      <c r="AD889" s="24" t="str">
        <f t="shared" si="269"/>
        <v/>
      </c>
      <c r="AE889" s="24" t="str">
        <f t="shared" si="270"/>
        <v/>
      </c>
      <c r="AF889" s="24" t="str">
        <f t="shared" si="271"/>
        <v/>
      </c>
      <c r="AG889" s="24" t="str">
        <f t="shared" si="272"/>
        <v/>
      </c>
      <c r="AH889" s="24" t="str">
        <f t="shared" si="273"/>
        <v/>
      </c>
      <c r="AI889" s="24" t="str">
        <f t="shared" si="274"/>
        <v/>
      </c>
      <c r="AJ889" s="24" t="str">
        <f t="shared" si="275"/>
        <v/>
      </c>
      <c r="AK889" s="24" t="str">
        <f t="shared" si="276"/>
        <v/>
      </c>
      <c r="AL889" s="24">
        <f t="shared" si="277"/>
        <v>-1</v>
      </c>
      <c r="AM889" s="2" t="str">
        <f t="shared" si="278"/>
        <v/>
      </c>
      <c r="AN889" s="60">
        <f t="shared" si="279"/>
        <v>0</v>
      </c>
    </row>
    <row r="890" spans="21:40" ht="15.5" customHeight="1" x14ac:dyDescent="0.35">
      <c r="U890" s="60" t="str">
        <f t="shared" si="260"/>
        <v/>
      </c>
      <c r="V890" s="60" t="str">
        <f t="shared" si="261"/>
        <v/>
      </c>
      <c r="W890" s="60" t="str">
        <f t="shared" si="262"/>
        <v/>
      </c>
      <c r="X890" s="60" t="str">
        <f t="shared" si="263"/>
        <v/>
      </c>
      <c r="Y890" s="24" t="str">
        <f t="shared" si="264"/>
        <v/>
      </c>
      <c r="Z890" s="24" t="str">
        <f t="shared" si="265"/>
        <v/>
      </c>
      <c r="AA890" s="24" t="str">
        <f t="shared" si="266"/>
        <v/>
      </c>
      <c r="AB890" s="24" t="str">
        <f t="shared" si="267"/>
        <v/>
      </c>
      <c r="AC890" s="24" t="str">
        <f t="shared" si="268"/>
        <v/>
      </c>
      <c r="AD890" s="24" t="str">
        <f t="shared" si="269"/>
        <v/>
      </c>
      <c r="AE890" s="24" t="str">
        <f t="shared" si="270"/>
        <v/>
      </c>
      <c r="AF890" s="24" t="str">
        <f t="shared" si="271"/>
        <v/>
      </c>
      <c r="AG890" s="24" t="str">
        <f t="shared" si="272"/>
        <v/>
      </c>
      <c r="AH890" s="24" t="str">
        <f t="shared" si="273"/>
        <v/>
      </c>
      <c r="AI890" s="24" t="str">
        <f t="shared" si="274"/>
        <v/>
      </c>
      <c r="AJ890" s="24" t="str">
        <f t="shared" si="275"/>
        <v/>
      </c>
      <c r="AK890" s="24" t="str">
        <f t="shared" si="276"/>
        <v/>
      </c>
      <c r="AL890" s="24">
        <f t="shared" si="277"/>
        <v>-1</v>
      </c>
      <c r="AM890" s="2" t="str">
        <f t="shared" si="278"/>
        <v/>
      </c>
      <c r="AN890" s="60">
        <f t="shared" si="279"/>
        <v>0</v>
      </c>
    </row>
    <row r="891" spans="21:40" ht="15.5" customHeight="1" x14ac:dyDescent="0.35">
      <c r="U891" s="60" t="str">
        <f t="shared" si="260"/>
        <v/>
      </c>
      <c r="V891" s="60" t="str">
        <f t="shared" si="261"/>
        <v/>
      </c>
      <c r="W891" s="60" t="str">
        <f t="shared" si="262"/>
        <v/>
      </c>
      <c r="X891" s="60" t="str">
        <f t="shared" si="263"/>
        <v/>
      </c>
      <c r="Y891" s="24" t="str">
        <f t="shared" si="264"/>
        <v/>
      </c>
      <c r="Z891" s="24" t="str">
        <f t="shared" si="265"/>
        <v/>
      </c>
      <c r="AA891" s="24" t="str">
        <f t="shared" si="266"/>
        <v/>
      </c>
      <c r="AB891" s="24" t="str">
        <f t="shared" si="267"/>
        <v/>
      </c>
      <c r="AC891" s="24" t="str">
        <f t="shared" si="268"/>
        <v/>
      </c>
      <c r="AD891" s="24" t="str">
        <f t="shared" si="269"/>
        <v/>
      </c>
      <c r="AE891" s="24" t="str">
        <f t="shared" si="270"/>
        <v/>
      </c>
      <c r="AF891" s="24" t="str">
        <f t="shared" si="271"/>
        <v/>
      </c>
      <c r="AG891" s="24" t="str">
        <f t="shared" si="272"/>
        <v/>
      </c>
      <c r="AH891" s="24" t="str">
        <f t="shared" si="273"/>
        <v/>
      </c>
      <c r="AI891" s="24" t="str">
        <f t="shared" si="274"/>
        <v/>
      </c>
      <c r="AJ891" s="24" t="str">
        <f t="shared" si="275"/>
        <v/>
      </c>
      <c r="AK891" s="24" t="str">
        <f t="shared" si="276"/>
        <v/>
      </c>
      <c r="AL891" s="24">
        <f t="shared" si="277"/>
        <v>-1</v>
      </c>
      <c r="AM891" s="2" t="str">
        <f t="shared" si="278"/>
        <v/>
      </c>
      <c r="AN891" s="60">
        <f t="shared" si="279"/>
        <v>0</v>
      </c>
    </row>
    <row r="892" spans="21:40" ht="15.5" customHeight="1" x14ac:dyDescent="0.35">
      <c r="U892" s="60" t="str">
        <f t="shared" si="260"/>
        <v/>
      </c>
      <c r="V892" s="60" t="str">
        <f t="shared" si="261"/>
        <v/>
      </c>
      <c r="W892" s="60" t="str">
        <f t="shared" si="262"/>
        <v/>
      </c>
      <c r="X892" s="60" t="str">
        <f t="shared" si="263"/>
        <v/>
      </c>
      <c r="Y892" s="24" t="str">
        <f t="shared" si="264"/>
        <v/>
      </c>
      <c r="Z892" s="24" t="str">
        <f t="shared" si="265"/>
        <v/>
      </c>
      <c r="AA892" s="24" t="str">
        <f t="shared" si="266"/>
        <v/>
      </c>
      <c r="AB892" s="24" t="str">
        <f t="shared" si="267"/>
        <v/>
      </c>
      <c r="AC892" s="24" t="str">
        <f t="shared" si="268"/>
        <v/>
      </c>
      <c r="AD892" s="24" t="str">
        <f t="shared" si="269"/>
        <v/>
      </c>
      <c r="AE892" s="24" t="str">
        <f t="shared" si="270"/>
        <v/>
      </c>
      <c r="AF892" s="24" t="str">
        <f t="shared" si="271"/>
        <v/>
      </c>
      <c r="AG892" s="24" t="str">
        <f t="shared" si="272"/>
        <v/>
      </c>
      <c r="AH892" s="24" t="str">
        <f t="shared" si="273"/>
        <v/>
      </c>
      <c r="AI892" s="24" t="str">
        <f t="shared" si="274"/>
        <v/>
      </c>
      <c r="AJ892" s="24" t="str">
        <f t="shared" si="275"/>
        <v/>
      </c>
      <c r="AK892" s="24" t="str">
        <f t="shared" si="276"/>
        <v/>
      </c>
      <c r="AL892" s="24">
        <f t="shared" si="277"/>
        <v>-1</v>
      </c>
      <c r="AM892" s="2" t="str">
        <f t="shared" si="278"/>
        <v/>
      </c>
      <c r="AN892" s="60">
        <f t="shared" si="279"/>
        <v>0</v>
      </c>
    </row>
    <row r="893" spans="21:40" ht="15.5" customHeight="1" x14ac:dyDescent="0.35">
      <c r="U893" s="60" t="str">
        <f t="shared" si="260"/>
        <v/>
      </c>
      <c r="V893" s="60" t="str">
        <f t="shared" si="261"/>
        <v/>
      </c>
      <c r="W893" s="60" t="str">
        <f t="shared" si="262"/>
        <v/>
      </c>
      <c r="X893" s="60" t="str">
        <f t="shared" si="263"/>
        <v/>
      </c>
      <c r="Y893" s="24" t="str">
        <f t="shared" si="264"/>
        <v/>
      </c>
      <c r="Z893" s="24" t="str">
        <f t="shared" si="265"/>
        <v/>
      </c>
      <c r="AA893" s="24" t="str">
        <f t="shared" si="266"/>
        <v/>
      </c>
      <c r="AB893" s="24" t="str">
        <f t="shared" si="267"/>
        <v/>
      </c>
      <c r="AC893" s="24" t="str">
        <f t="shared" si="268"/>
        <v/>
      </c>
      <c r="AD893" s="24" t="str">
        <f t="shared" si="269"/>
        <v/>
      </c>
      <c r="AE893" s="24" t="str">
        <f t="shared" si="270"/>
        <v/>
      </c>
      <c r="AF893" s="24" t="str">
        <f t="shared" si="271"/>
        <v/>
      </c>
      <c r="AG893" s="24" t="str">
        <f t="shared" si="272"/>
        <v/>
      </c>
      <c r="AH893" s="24" t="str">
        <f t="shared" si="273"/>
        <v/>
      </c>
      <c r="AI893" s="24" t="str">
        <f t="shared" si="274"/>
        <v/>
      </c>
      <c r="AJ893" s="24" t="str">
        <f t="shared" si="275"/>
        <v/>
      </c>
      <c r="AK893" s="24" t="str">
        <f t="shared" si="276"/>
        <v/>
      </c>
      <c r="AL893" s="24">
        <f t="shared" si="277"/>
        <v>-1</v>
      </c>
      <c r="AM893" s="2" t="str">
        <f t="shared" si="278"/>
        <v/>
      </c>
      <c r="AN893" s="60">
        <f t="shared" si="279"/>
        <v>0</v>
      </c>
    </row>
    <row r="894" spans="21:40" ht="15.5" customHeight="1" x14ac:dyDescent="0.35">
      <c r="U894" s="60" t="str">
        <f t="shared" si="260"/>
        <v/>
      </c>
      <c r="V894" s="60" t="str">
        <f t="shared" si="261"/>
        <v/>
      </c>
      <c r="W894" s="60" t="str">
        <f t="shared" si="262"/>
        <v/>
      </c>
      <c r="X894" s="60" t="str">
        <f t="shared" si="263"/>
        <v/>
      </c>
      <c r="Y894" s="24" t="str">
        <f t="shared" si="264"/>
        <v/>
      </c>
      <c r="Z894" s="24" t="str">
        <f t="shared" si="265"/>
        <v/>
      </c>
      <c r="AA894" s="24" t="str">
        <f t="shared" si="266"/>
        <v/>
      </c>
      <c r="AB894" s="24" t="str">
        <f t="shared" si="267"/>
        <v/>
      </c>
      <c r="AC894" s="24" t="str">
        <f t="shared" si="268"/>
        <v/>
      </c>
      <c r="AD894" s="24" t="str">
        <f t="shared" si="269"/>
        <v/>
      </c>
      <c r="AE894" s="24" t="str">
        <f t="shared" si="270"/>
        <v/>
      </c>
      <c r="AF894" s="24" t="str">
        <f t="shared" si="271"/>
        <v/>
      </c>
      <c r="AG894" s="24" t="str">
        <f t="shared" si="272"/>
        <v/>
      </c>
      <c r="AH894" s="24" t="str">
        <f t="shared" si="273"/>
        <v/>
      </c>
      <c r="AI894" s="24" t="str">
        <f t="shared" si="274"/>
        <v/>
      </c>
      <c r="AJ894" s="24" t="str">
        <f t="shared" si="275"/>
        <v/>
      </c>
      <c r="AK894" s="24" t="str">
        <f t="shared" si="276"/>
        <v/>
      </c>
      <c r="AL894" s="24">
        <f t="shared" si="277"/>
        <v>-1</v>
      </c>
      <c r="AM894" s="2" t="str">
        <f t="shared" si="278"/>
        <v/>
      </c>
      <c r="AN894" s="60">
        <f t="shared" si="279"/>
        <v>0</v>
      </c>
    </row>
    <row r="895" spans="21:40" ht="15.5" customHeight="1" x14ac:dyDescent="0.35">
      <c r="U895" s="60" t="str">
        <f t="shared" si="260"/>
        <v/>
      </c>
      <c r="V895" s="60" t="str">
        <f t="shared" si="261"/>
        <v/>
      </c>
      <c r="W895" s="60" t="str">
        <f t="shared" si="262"/>
        <v/>
      </c>
      <c r="X895" s="60" t="str">
        <f t="shared" si="263"/>
        <v/>
      </c>
      <c r="Y895" s="24" t="str">
        <f t="shared" si="264"/>
        <v/>
      </c>
      <c r="Z895" s="24" t="str">
        <f t="shared" si="265"/>
        <v/>
      </c>
      <c r="AA895" s="24" t="str">
        <f t="shared" si="266"/>
        <v/>
      </c>
      <c r="AB895" s="24" t="str">
        <f t="shared" si="267"/>
        <v/>
      </c>
      <c r="AC895" s="24" t="str">
        <f t="shared" si="268"/>
        <v/>
      </c>
      <c r="AD895" s="24" t="str">
        <f t="shared" si="269"/>
        <v/>
      </c>
      <c r="AE895" s="24" t="str">
        <f t="shared" si="270"/>
        <v/>
      </c>
      <c r="AF895" s="24" t="str">
        <f t="shared" si="271"/>
        <v/>
      </c>
      <c r="AG895" s="24" t="str">
        <f t="shared" si="272"/>
        <v/>
      </c>
      <c r="AH895" s="24" t="str">
        <f t="shared" si="273"/>
        <v/>
      </c>
      <c r="AI895" s="24" t="str">
        <f t="shared" si="274"/>
        <v/>
      </c>
      <c r="AJ895" s="24" t="str">
        <f t="shared" si="275"/>
        <v/>
      </c>
      <c r="AK895" s="24" t="str">
        <f t="shared" si="276"/>
        <v/>
      </c>
      <c r="AL895" s="24">
        <f t="shared" si="277"/>
        <v>-1</v>
      </c>
      <c r="AM895" s="2" t="str">
        <f t="shared" si="278"/>
        <v/>
      </c>
      <c r="AN895" s="60">
        <f t="shared" si="279"/>
        <v>0</v>
      </c>
    </row>
    <row r="896" spans="21:40" ht="15.5" customHeight="1" x14ac:dyDescent="0.35">
      <c r="U896" s="60" t="str">
        <f t="shared" si="260"/>
        <v/>
      </c>
      <c r="V896" s="60" t="str">
        <f t="shared" si="261"/>
        <v/>
      </c>
      <c r="W896" s="60" t="str">
        <f t="shared" si="262"/>
        <v/>
      </c>
      <c r="X896" s="60" t="str">
        <f t="shared" si="263"/>
        <v/>
      </c>
      <c r="Y896" s="24" t="str">
        <f t="shared" si="264"/>
        <v/>
      </c>
      <c r="Z896" s="24" t="str">
        <f t="shared" si="265"/>
        <v/>
      </c>
      <c r="AA896" s="24" t="str">
        <f t="shared" si="266"/>
        <v/>
      </c>
      <c r="AB896" s="24" t="str">
        <f t="shared" si="267"/>
        <v/>
      </c>
      <c r="AC896" s="24" t="str">
        <f t="shared" si="268"/>
        <v/>
      </c>
      <c r="AD896" s="24" t="str">
        <f t="shared" si="269"/>
        <v/>
      </c>
      <c r="AE896" s="24" t="str">
        <f t="shared" si="270"/>
        <v/>
      </c>
      <c r="AF896" s="24" t="str">
        <f t="shared" si="271"/>
        <v/>
      </c>
      <c r="AG896" s="24" t="str">
        <f t="shared" si="272"/>
        <v/>
      </c>
      <c r="AH896" s="24" t="str">
        <f t="shared" si="273"/>
        <v/>
      </c>
      <c r="AI896" s="24" t="str">
        <f t="shared" si="274"/>
        <v/>
      </c>
      <c r="AJ896" s="24" t="str">
        <f t="shared" si="275"/>
        <v/>
      </c>
      <c r="AK896" s="24" t="str">
        <f t="shared" si="276"/>
        <v/>
      </c>
      <c r="AL896" s="24">
        <f t="shared" si="277"/>
        <v>-1</v>
      </c>
      <c r="AM896" s="2" t="str">
        <f t="shared" si="278"/>
        <v/>
      </c>
      <c r="AN896" s="60">
        <f t="shared" si="279"/>
        <v>0</v>
      </c>
    </row>
    <row r="897" spans="21:40" ht="15.5" customHeight="1" x14ac:dyDescent="0.35">
      <c r="U897" s="60" t="str">
        <f t="shared" si="260"/>
        <v/>
      </c>
      <c r="V897" s="60" t="str">
        <f t="shared" si="261"/>
        <v/>
      </c>
      <c r="W897" s="60" t="str">
        <f t="shared" si="262"/>
        <v/>
      </c>
      <c r="X897" s="60" t="str">
        <f t="shared" si="263"/>
        <v/>
      </c>
      <c r="Y897" s="24" t="str">
        <f t="shared" si="264"/>
        <v/>
      </c>
      <c r="Z897" s="24" t="str">
        <f t="shared" si="265"/>
        <v/>
      </c>
      <c r="AA897" s="24" t="str">
        <f t="shared" si="266"/>
        <v/>
      </c>
      <c r="AB897" s="24" t="str">
        <f t="shared" si="267"/>
        <v/>
      </c>
      <c r="AC897" s="24" t="str">
        <f t="shared" si="268"/>
        <v/>
      </c>
      <c r="AD897" s="24" t="str">
        <f t="shared" si="269"/>
        <v/>
      </c>
      <c r="AE897" s="24" t="str">
        <f t="shared" si="270"/>
        <v/>
      </c>
      <c r="AF897" s="24" t="str">
        <f t="shared" si="271"/>
        <v/>
      </c>
      <c r="AG897" s="24" t="str">
        <f t="shared" si="272"/>
        <v/>
      </c>
      <c r="AH897" s="24" t="str">
        <f t="shared" si="273"/>
        <v/>
      </c>
      <c r="AI897" s="24" t="str">
        <f t="shared" si="274"/>
        <v/>
      </c>
      <c r="AJ897" s="24" t="str">
        <f t="shared" si="275"/>
        <v/>
      </c>
      <c r="AK897" s="24" t="str">
        <f t="shared" si="276"/>
        <v/>
      </c>
      <c r="AL897" s="24">
        <f t="shared" si="277"/>
        <v>-1</v>
      </c>
      <c r="AM897" s="2" t="str">
        <f t="shared" si="278"/>
        <v/>
      </c>
      <c r="AN897" s="60">
        <f t="shared" si="279"/>
        <v>0</v>
      </c>
    </row>
    <row r="898" spans="21:40" ht="15.5" customHeight="1" x14ac:dyDescent="0.35">
      <c r="U898" s="60" t="str">
        <f t="shared" si="260"/>
        <v/>
      </c>
      <c r="V898" s="60" t="str">
        <f t="shared" si="261"/>
        <v/>
      </c>
      <c r="W898" s="60" t="str">
        <f t="shared" si="262"/>
        <v/>
      </c>
      <c r="X898" s="60" t="str">
        <f t="shared" si="263"/>
        <v/>
      </c>
      <c r="Y898" s="24" t="str">
        <f t="shared" si="264"/>
        <v/>
      </c>
      <c r="Z898" s="24" t="str">
        <f t="shared" si="265"/>
        <v/>
      </c>
      <c r="AA898" s="24" t="str">
        <f t="shared" si="266"/>
        <v/>
      </c>
      <c r="AB898" s="24" t="str">
        <f t="shared" si="267"/>
        <v/>
      </c>
      <c r="AC898" s="24" t="str">
        <f t="shared" si="268"/>
        <v/>
      </c>
      <c r="AD898" s="24" t="str">
        <f t="shared" si="269"/>
        <v/>
      </c>
      <c r="AE898" s="24" t="str">
        <f t="shared" si="270"/>
        <v/>
      </c>
      <c r="AF898" s="24" t="str">
        <f t="shared" si="271"/>
        <v/>
      </c>
      <c r="AG898" s="24" t="str">
        <f t="shared" si="272"/>
        <v/>
      </c>
      <c r="AH898" s="24" t="str">
        <f t="shared" si="273"/>
        <v/>
      </c>
      <c r="AI898" s="24" t="str">
        <f t="shared" si="274"/>
        <v/>
      </c>
      <c r="AJ898" s="24" t="str">
        <f t="shared" si="275"/>
        <v/>
      </c>
      <c r="AK898" s="24" t="str">
        <f t="shared" si="276"/>
        <v/>
      </c>
      <c r="AL898" s="24">
        <f t="shared" si="277"/>
        <v>-1</v>
      </c>
      <c r="AM898" s="2" t="str">
        <f t="shared" si="278"/>
        <v/>
      </c>
      <c r="AN898" s="60">
        <f t="shared" si="279"/>
        <v>0</v>
      </c>
    </row>
    <row r="899" spans="21:40" ht="15.5" customHeight="1" x14ac:dyDescent="0.35">
      <c r="U899" s="60" t="str">
        <f t="shared" ref="U899:U962" si="280">IF(A899&gt;0,COUNTIF(W899:X899,"&lt;7") + COUNTIF(Z899:AA899,"&lt;7")+COUNTIF(AB899:AE899,"&lt;7"),"")</f>
        <v/>
      </c>
      <c r="V899" s="60" t="str">
        <f t="shared" ref="V899:V962" si="281">IF(A899&gt;0,COUNTIF(W899:X899,"&lt;=8") + COUNTIF(Z899:AA899,"&lt;=8")+COUNTIF(AB899:AE899,"&lt;=8"),"")</f>
        <v/>
      </c>
      <c r="W899" s="60" t="str">
        <f t="shared" ref="W899:W962" si="282">IF(LEN(I899) = 2,INT(RIGHT(I899,1)),"")</f>
        <v/>
      </c>
      <c r="X899" s="60" t="str">
        <f t="shared" ref="X899:X962" si="283">IF(LEN(L899) = 2,INT(RIGHT(L899,1)),"")</f>
        <v/>
      </c>
      <c r="Y899" s="24" t="str">
        <f t="shared" ref="Y899:Y962" si="284">IF(LEN(I899) = 2,IF(A899&gt;0,MIN(W899:X899),""),"")</f>
        <v/>
      </c>
      <c r="Z899" s="24" t="str">
        <f t="shared" ref="Z899:Z962" si="285">IF(LEN(J899)=2,INT(RIGHT(J899,1)),"")</f>
        <v/>
      </c>
      <c r="AA899" s="24" t="str">
        <f t="shared" ref="AA899:AA962" si="286">IF(LEN(K899) = 2,INT(RIGHT(K899,1)),"")</f>
        <v/>
      </c>
      <c r="AB899" s="24" t="str">
        <f t="shared" ref="AB899:AB962" si="287">IF(LEN(N899)=2,INT(RIGHT(N899,1)),"")</f>
        <v/>
      </c>
      <c r="AC899" s="24" t="str">
        <f t="shared" ref="AC899:AC962" si="288">IF(LEN(P899) = 2,INT(RIGHT(P899,1)),"")</f>
        <v/>
      </c>
      <c r="AD899" s="24" t="str">
        <f t="shared" ref="AD899:AD962" si="289">IF(LEN(R899)=2,INT(RIGHT(R899,1)),"")</f>
        <v/>
      </c>
      <c r="AE899" s="24" t="str">
        <f t="shared" ref="AE899:AE962" si="290">IF(LEN(T899)=2,INT(RIGHT(T899,1)),"")</f>
        <v/>
      </c>
      <c r="AF899" s="24" t="str">
        <f t="shared" ref="AF899:AF962" si="291">IF(A899&gt;0,COUNTIF(Y899:AA899,"&lt;7"),"")</f>
        <v/>
      </c>
      <c r="AG899" s="24" t="str">
        <f t="shared" ref="AG899:AG962" si="292">IF(A899&gt;0,IF(COUNTIF(AB899:AE899,"&lt;7")&gt;3,3,COUNTIF(AB899:AE899,"&lt;7")),"")</f>
        <v/>
      </c>
      <c r="AH899" s="24" t="str">
        <f t="shared" ref="AH899:AH962" si="293">IF(A899&gt;0,AF899+AG899,"")</f>
        <v/>
      </c>
      <c r="AI899" s="24" t="str">
        <f t="shared" ref="AI899:AI962" si="294">IF(A899&gt;0,COUNTIF(Y899:AA899,"&lt;9"),"")</f>
        <v/>
      </c>
      <c r="AJ899" s="24" t="str">
        <f t="shared" ref="AJ899:AJ962" si="295">IF(A899&gt;0,IF(COUNTIF(AB899:AE899,"&lt;=8")&gt;3,3,COUNTIF(AB899:AE899,"&lt;=8")),"")</f>
        <v/>
      </c>
      <c r="AK899" s="24" t="str">
        <f t="shared" ref="AK899:AK962" si="296">IF(A899&gt;0,AI899+AJ899,"")</f>
        <v/>
      </c>
      <c r="AL899" s="24">
        <f t="shared" ref="AL899:AL962" si="297">COUNTIF(Y899:AE899,"&gt;0")-1</f>
        <v>-1</v>
      </c>
      <c r="AM899" s="2" t="str">
        <f t="shared" ref="AM899:AM962" si="298">IF(AL899&gt;=6,IF(A899&gt;0,IF(AE899&lt;&gt;"",SUM(Y899:AA899) + SUM(AB899:AE899)-MAX(AB899:AE899),SUM(Y899:AA899) + SUM(AB899:AE899)),""),"")</f>
        <v/>
      </c>
      <c r="AN899" s="60">
        <f t="shared" ref="AN899:AN962" si="299">COUNTIF(I899:L899,"A1")+COUNTIF(N899,"A1")+COUNTIF(P899,"A1")+COUNTIF(R899,"A1")+COUNTIF(T899,"A1")</f>
        <v>0</v>
      </c>
    </row>
    <row r="900" spans="21:40" ht="15.5" customHeight="1" x14ac:dyDescent="0.35">
      <c r="U900" s="60" t="str">
        <f t="shared" si="280"/>
        <v/>
      </c>
      <c r="V900" s="60" t="str">
        <f t="shared" si="281"/>
        <v/>
      </c>
      <c r="W900" s="60" t="str">
        <f t="shared" si="282"/>
        <v/>
      </c>
      <c r="X900" s="60" t="str">
        <f t="shared" si="283"/>
        <v/>
      </c>
      <c r="Y900" s="24" t="str">
        <f t="shared" si="284"/>
        <v/>
      </c>
      <c r="Z900" s="24" t="str">
        <f t="shared" si="285"/>
        <v/>
      </c>
      <c r="AA900" s="24" t="str">
        <f t="shared" si="286"/>
        <v/>
      </c>
      <c r="AB900" s="24" t="str">
        <f t="shared" si="287"/>
        <v/>
      </c>
      <c r="AC900" s="24" t="str">
        <f t="shared" si="288"/>
        <v/>
      </c>
      <c r="AD900" s="24" t="str">
        <f t="shared" si="289"/>
        <v/>
      </c>
      <c r="AE900" s="24" t="str">
        <f t="shared" si="290"/>
        <v/>
      </c>
      <c r="AF900" s="24" t="str">
        <f t="shared" si="291"/>
        <v/>
      </c>
      <c r="AG900" s="24" t="str">
        <f t="shared" si="292"/>
        <v/>
      </c>
      <c r="AH900" s="24" t="str">
        <f t="shared" si="293"/>
        <v/>
      </c>
      <c r="AI900" s="24" t="str">
        <f t="shared" si="294"/>
        <v/>
      </c>
      <c r="AJ900" s="24" t="str">
        <f t="shared" si="295"/>
        <v/>
      </c>
      <c r="AK900" s="24" t="str">
        <f t="shared" si="296"/>
        <v/>
      </c>
      <c r="AL900" s="24">
        <f t="shared" si="297"/>
        <v>-1</v>
      </c>
      <c r="AM900" s="2" t="str">
        <f t="shared" si="298"/>
        <v/>
      </c>
      <c r="AN900" s="60">
        <f t="shared" si="299"/>
        <v>0</v>
      </c>
    </row>
    <row r="901" spans="21:40" ht="15.5" customHeight="1" x14ac:dyDescent="0.35">
      <c r="U901" s="60" t="str">
        <f t="shared" si="280"/>
        <v/>
      </c>
      <c r="V901" s="60" t="str">
        <f t="shared" si="281"/>
        <v/>
      </c>
      <c r="W901" s="60" t="str">
        <f t="shared" si="282"/>
        <v/>
      </c>
      <c r="X901" s="60" t="str">
        <f t="shared" si="283"/>
        <v/>
      </c>
      <c r="Y901" s="24" t="str">
        <f t="shared" si="284"/>
        <v/>
      </c>
      <c r="Z901" s="24" t="str">
        <f t="shared" si="285"/>
        <v/>
      </c>
      <c r="AA901" s="24" t="str">
        <f t="shared" si="286"/>
        <v/>
      </c>
      <c r="AB901" s="24" t="str">
        <f t="shared" si="287"/>
        <v/>
      </c>
      <c r="AC901" s="24" t="str">
        <f t="shared" si="288"/>
        <v/>
      </c>
      <c r="AD901" s="24" t="str">
        <f t="shared" si="289"/>
        <v/>
      </c>
      <c r="AE901" s="24" t="str">
        <f t="shared" si="290"/>
        <v/>
      </c>
      <c r="AF901" s="24" t="str">
        <f t="shared" si="291"/>
        <v/>
      </c>
      <c r="AG901" s="24" t="str">
        <f t="shared" si="292"/>
        <v/>
      </c>
      <c r="AH901" s="24" t="str">
        <f t="shared" si="293"/>
        <v/>
      </c>
      <c r="AI901" s="24" t="str">
        <f t="shared" si="294"/>
        <v/>
      </c>
      <c r="AJ901" s="24" t="str">
        <f t="shared" si="295"/>
        <v/>
      </c>
      <c r="AK901" s="24" t="str">
        <f t="shared" si="296"/>
        <v/>
      </c>
      <c r="AL901" s="24">
        <f t="shared" si="297"/>
        <v>-1</v>
      </c>
      <c r="AM901" s="2" t="str">
        <f t="shared" si="298"/>
        <v/>
      </c>
      <c r="AN901" s="60">
        <f t="shared" si="299"/>
        <v>0</v>
      </c>
    </row>
    <row r="902" spans="21:40" ht="15.5" customHeight="1" x14ac:dyDescent="0.35">
      <c r="U902" s="60" t="str">
        <f t="shared" si="280"/>
        <v/>
      </c>
      <c r="V902" s="60" t="str">
        <f t="shared" si="281"/>
        <v/>
      </c>
      <c r="W902" s="60" t="str">
        <f t="shared" si="282"/>
        <v/>
      </c>
      <c r="X902" s="60" t="str">
        <f t="shared" si="283"/>
        <v/>
      </c>
      <c r="Y902" s="24" t="str">
        <f t="shared" si="284"/>
        <v/>
      </c>
      <c r="Z902" s="24" t="str">
        <f t="shared" si="285"/>
        <v/>
      </c>
      <c r="AA902" s="24" t="str">
        <f t="shared" si="286"/>
        <v/>
      </c>
      <c r="AB902" s="24" t="str">
        <f t="shared" si="287"/>
        <v/>
      </c>
      <c r="AC902" s="24" t="str">
        <f t="shared" si="288"/>
        <v/>
      </c>
      <c r="AD902" s="24" t="str">
        <f t="shared" si="289"/>
        <v/>
      </c>
      <c r="AE902" s="24" t="str">
        <f t="shared" si="290"/>
        <v/>
      </c>
      <c r="AF902" s="24" t="str">
        <f t="shared" si="291"/>
        <v/>
      </c>
      <c r="AG902" s="24" t="str">
        <f t="shared" si="292"/>
        <v/>
      </c>
      <c r="AH902" s="24" t="str">
        <f t="shared" si="293"/>
        <v/>
      </c>
      <c r="AI902" s="24" t="str">
        <f t="shared" si="294"/>
        <v/>
      </c>
      <c r="AJ902" s="24" t="str">
        <f t="shared" si="295"/>
        <v/>
      </c>
      <c r="AK902" s="24" t="str">
        <f t="shared" si="296"/>
        <v/>
      </c>
      <c r="AL902" s="24">
        <f t="shared" si="297"/>
        <v>-1</v>
      </c>
      <c r="AM902" s="2" t="str">
        <f t="shared" si="298"/>
        <v/>
      </c>
      <c r="AN902" s="60">
        <f t="shared" si="299"/>
        <v>0</v>
      </c>
    </row>
    <row r="903" spans="21:40" ht="15.5" customHeight="1" x14ac:dyDescent="0.35">
      <c r="U903" s="60" t="str">
        <f t="shared" si="280"/>
        <v/>
      </c>
      <c r="V903" s="60" t="str">
        <f t="shared" si="281"/>
        <v/>
      </c>
      <c r="W903" s="60" t="str">
        <f t="shared" si="282"/>
        <v/>
      </c>
      <c r="X903" s="60" t="str">
        <f t="shared" si="283"/>
        <v/>
      </c>
      <c r="Y903" s="24" t="str">
        <f t="shared" si="284"/>
        <v/>
      </c>
      <c r="Z903" s="24" t="str">
        <f t="shared" si="285"/>
        <v/>
      </c>
      <c r="AA903" s="24" t="str">
        <f t="shared" si="286"/>
        <v/>
      </c>
      <c r="AB903" s="24" t="str">
        <f t="shared" si="287"/>
        <v/>
      </c>
      <c r="AC903" s="24" t="str">
        <f t="shared" si="288"/>
        <v/>
      </c>
      <c r="AD903" s="24" t="str">
        <f t="shared" si="289"/>
        <v/>
      </c>
      <c r="AE903" s="24" t="str">
        <f t="shared" si="290"/>
        <v/>
      </c>
      <c r="AF903" s="24" t="str">
        <f t="shared" si="291"/>
        <v/>
      </c>
      <c r="AG903" s="24" t="str">
        <f t="shared" si="292"/>
        <v/>
      </c>
      <c r="AH903" s="24" t="str">
        <f t="shared" si="293"/>
        <v/>
      </c>
      <c r="AI903" s="24" t="str">
        <f t="shared" si="294"/>
        <v/>
      </c>
      <c r="AJ903" s="24" t="str">
        <f t="shared" si="295"/>
        <v/>
      </c>
      <c r="AK903" s="24" t="str">
        <f t="shared" si="296"/>
        <v/>
      </c>
      <c r="AL903" s="24">
        <f t="shared" si="297"/>
        <v>-1</v>
      </c>
      <c r="AM903" s="2" t="str">
        <f t="shared" si="298"/>
        <v/>
      </c>
      <c r="AN903" s="60">
        <f t="shared" si="299"/>
        <v>0</v>
      </c>
    </row>
    <row r="904" spans="21:40" ht="15.5" customHeight="1" x14ac:dyDescent="0.35">
      <c r="U904" s="60" t="str">
        <f t="shared" si="280"/>
        <v/>
      </c>
      <c r="V904" s="60" t="str">
        <f t="shared" si="281"/>
        <v/>
      </c>
      <c r="W904" s="60" t="str">
        <f t="shared" si="282"/>
        <v/>
      </c>
      <c r="X904" s="60" t="str">
        <f t="shared" si="283"/>
        <v/>
      </c>
      <c r="Y904" s="24" t="str">
        <f t="shared" si="284"/>
        <v/>
      </c>
      <c r="Z904" s="24" t="str">
        <f t="shared" si="285"/>
        <v/>
      </c>
      <c r="AA904" s="24" t="str">
        <f t="shared" si="286"/>
        <v/>
      </c>
      <c r="AB904" s="24" t="str">
        <f t="shared" si="287"/>
        <v/>
      </c>
      <c r="AC904" s="24" t="str">
        <f t="shared" si="288"/>
        <v/>
      </c>
      <c r="AD904" s="24" t="str">
        <f t="shared" si="289"/>
        <v/>
      </c>
      <c r="AE904" s="24" t="str">
        <f t="shared" si="290"/>
        <v/>
      </c>
      <c r="AF904" s="24" t="str">
        <f t="shared" si="291"/>
        <v/>
      </c>
      <c r="AG904" s="24" t="str">
        <f t="shared" si="292"/>
        <v/>
      </c>
      <c r="AH904" s="24" t="str">
        <f t="shared" si="293"/>
        <v/>
      </c>
      <c r="AI904" s="24" t="str">
        <f t="shared" si="294"/>
        <v/>
      </c>
      <c r="AJ904" s="24" t="str">
        <f t="shared" si="295"/>
        <v/>
      </c>
      <c r="AK904" s="24" t="str">
        <f t="shared" si="296"/>
        <v/>
      </c>
      <c r="AL904" s="24">
        <f t="shared" si="297"/>
        <v>-1</v>
      </c>
      <c r="AM904" s="2" t="str">
        <f t="shared" si="298"/>
        <v/>
      </c>
      <c r="AN904" s="60">
        <f t="shared" si="299"/>
        <v>0</v>
      </c>
    </row>
    <row r="905" spans="21:40" ht="15.5" customHeight="1" x14ac:dyDescent="0.35">
      <c r="U905" s="60" t="str">
        <f t="shared" si="280"/>
        <v/>
      </c>
      <c r="V905" s="60" t="str">
        <f t="shared" si="281"/>
        <v/>
      </c>
      <c r="W905" s="60" t="str">
        <f t="shared" si="282"/>
        <v/>
      </c>
      <c r="X905" s="60" t="str">
        <f t="shared" si="283"/>
        <v/>
      </c>
      <c r="Y905" s="24" t="str">
        <f t="shared" si="284"/>
        <v/>
      </c>
      <c r="Z905" s="24" t="str">
        <f t="shared" si="285"/>
        <v/>
      </c>
      <c r="AA905" s="24" t="str">
        <f t="shared" si="286"/>
        <v/>
      </c>
      <c r="AB905" s="24" t="str">
        <f t="shared" si="287"/>
        <v/>
      </c>
      <c r="AC905" s="24" t="str">
        <f t="shared" si="288"/>
        <v/>
      </c>
      <c r="AD905" s="24" t="str">
        <f t="shared" si="289"/>
        <v/>
      </c>
      <c r="AE905" s="24" t="str">
        <f t="shared" si="290"/>
        <v/>
      </c>
      <c r="AF905" s="24" t="str">
        <f t="shared" si="291"/>
        <v/>
      </c>
      <c r="AG905" s="24" t="str">
        <f t="shared" si="292"/>
        <v/>
      </c>
      <c r="AH905" s="24" t="str">
        <f t="shared" si="293"/>
        <v/>
      </c>
      <c r="AI905" s="24" t="str">
        <f t="shared" si="294"/>
        <v/>
      </c>
      <c r="AJ905" s="24" t="str">
        <f t="shared" si="295"/>
        <v/>
      </c>
      <c r="AK905" s="24" t="str">
        <f t="shared" si="296"/>
        <v/>
      </c>
      <c r="AL905" s="24">
        <f t="shared" si="297"/>
        <v>-1</v>
      </c>
      <c r="AM905" s="2" t="str">
        <f t="shared" si="298"/>
        <v/>
      </c>
      <c r="AN905" s="60">
        <f t="shared" si="299"/>
        <v>0</v>
      </c>
    </row>
    <row r="906" spans="21:40" ht="15.5" customHeight="1" x14ac:dyDescent="0.35">
      <c r="U906" s="60" t="str">
        <f t="shared" si="280"/>
        <v/>
      </c>
      <c r="V906" s="60" t="str">
        <f t="shared" si="281"/>
        <v/>
      </c>
      <c r="W906" s="60" t="str">
        <f t="shared" si="282"/>
        <v/>
      </c>
      <c r="X906" s="60" t="str">
        <f t="shared" si="283"/>
        <v/>
      </c>
      <c r="Y906" s="24" t="str">
        <f t="shared" si="284"/>
        <v/>
      </c>
      <c r="Z906" s="24" t="str">
        <f t="shared" si="285"/>
        <v/>
      </c>
      <c r="AA906" s="24" t="str">
        <f t="shared" si="286"/>
        <v/>
      </c>
      <c r="AB906" s="24" t="str">
        <f t="shared" si="287"/>
        <v/>
      </c>
      <c r="AC906" s="24" t="str">
        <f t="shared" si="288"/>
        <v/>
      </c>
      <c r="AD906" s="24" t="str">
        <f t="shared" si="289"/>
        <v/>
      </c>
      <c r="AE906" s="24" t="str">
        <f t="shared" si="290"/>
        <v/>
      </c>
      <c r="AF906" s="24" t="str">
        <f t="shared" si="291"/>
        <v/>
      </c>
      <c r="AG906" s="24" t="str">
        <f t="shared" si="292"/>
        <v/>
      </c>
      <c r="AH906" s="24" t="str">
        <f t="shared" si="293"/>
        <v/>
      </c>
      <c r="AI906" s="24" t="str">
        <f t="shared" si="294"/>
        <v/>
      </c>
      <c r="AJ906" s="24" t="str">
        <f t="shared" si="295"/>
        <v/>
      </c>
      <c r="AK906" s="24" t="str">
        <f t="shared" si="296"/>
        <v/>
      </c>
      <c r="AL906" s="24">
        <f t="shared" si="297"/>
        <v>-1</v>
      </c>
      <c r="AM906" s="2" t="str">
        <f t="shared" si="298"/>
        <v/>
      </c>
      <c r="AN906" s="60">
        <f t="shared" si="299"/>
        <v>0</v>
      </c>
    </row>
    <row r="907" spans="21:40" ht="15.5" customHeight="1" x14ac:dyDescent="0.35">
      <c r="U907" s="60" t="str">
        <f t="shared" si="280"/>
        <v/>
      </c>
      <c r="V907" s="60" t="str">
        <f t="shared" si="281"/>
        <v/>
      </c>
      <c r="W907" s="60" t="str">
        <f t="shared" si="282"/>
        <v/>
      </c>
      <c r="X907" s="60" t="str">
        <f t="shared" si="283"/>
        <v/>
      </c>
      <c r="Y907" s="24" t="str">
        <f t="shared" si="284"/>
        <v/>
      </c>
      <c r="Z907" s="24" t="str">
        <f t="shared" si="285"/>
        <v/>
      </c>
      <c r="AA907" s="24" t="str">
        <f t="shared" si="286"/>
        <v/>
      </c>
      <c r="AB907" s="24" t="str">
        <f t="shared" si="287"/>
        <v/>
      </c>
      <c r="AC907" s="24" t="str">
        <f t="shared" si="288"/>
        <v/>
      </c>
      <c r="AD907" s="24" t="str">
        <f t="shared" si="289"/>
        <v/>
      </c>
      <c r="AE907" s="24" t="str">
        <f t="shared" si="290"/>
        <v/>
      </c>
      <c r="AF907" s="24" t="str">
        <f t="shared" si="291"/>
        <v/>
      </c>
      <c r="AG907" s="24" t="str">
        <f t="shared" si="292"/>
        <v/>
      </c>
      <c r="AH907" s="24" t="str">
        <f t="shared" si="293"/>
        <v/>
      </c>
      <c r="AI907" s="24" t="str">
        <f t="shared" si="294"/>
        <v/>
      </c>
      <c r="AJ907" s="24" t="str">
        <f t="shared" si="295"/>
        <v/>
      </c>
      <c r="AK907" s="24" t="str">
        <f t="shared" si="296"/>
        <v/>
      </c>
      <c r="AL907" s="24">
        <f t="shared" si="297"/>
        <v>-1</v>
      </c>
      <c r="AM907" s="2" t="str">
        <f t="shared" si="298"/>
        <v/>
      </c>
      <c r="AN907" s="60">
        <f t="shared" si="299"/>
        <v>0</v>
      </c>
    </row>
    <row r="908" spans="21:40" ht="15.5" customHeight="1" x14ac:dyDescent="0.35">
      <c r="U908" s="60" t="str">
        <f t="shared" si="280"/>
        <v/>
      </c>
      <c r="V908" s="60" t="str">
        <f t="shared" si="281"/>
        <v/>
      </c>
      <c r="W908" s="60" t="str">
        <f t="shared" si="282"/>
        <v/>
      </c>
      <c r="X908" s="60" t="str">
        <f t="shared" si="283"/>
        <v/>
      </c>
      <c r="Y908" s="24" t="str">
        <f t="shared" si="284"/>
        <v/>
      </c>
      <c r="Z908" s="24" t="str">
        <f t="shared" si="285"/>
        <v/>
      </c>
      <c r="AA908" s="24" t="str">
        <f t="shared" si="286"/>
        <v/>
      </c>
      <c r="AB908" s="24" t="str">
        <f t="shared" si="287"/>
        <v/>
      </c>
      <c r="AC908" s="24" t="str">
        <f t="shared" si="288"/>
        <v/>
      </c>
      <c r="AD908" s="24" t="str">
        <f t="shared" si="289"/>
        <v/>
      </c>
      <c r="AE908" s="24" t="str">
        <f t="shared" si="290"/>
        <v/>
      </c>
      <c r="AF908" s="24" t="str">
        <f t="shared" si="291"/>
        <v/>
      </c>
      <c r="AG908" s="24" t="str">
        <f t="shared" si="292"/>
        <v/>
      </c>
      <c r="AH908" s="24" t="str">
        <f t="shared" si="293"/>
        <v/>
      </c>
      <c r="AI908" s="24" t="str">
        <f t="shared" si="294"/>
        <v/>
      </c>
      <c r="AJ908" s="24" t="str">
        <f t="shared" si="295"/>
        <v/>
      </c>
      <c r="AK908" s="24" t="str">
        <f t="shared" si="296"/>
        <v/>
      </c>
      <c r="AL908" s="24">
        <f t="shared" si="297"/>
        <v>-1</v>
      </c>
      <c r="AM908" s="2" t="str">
        <f t="shared" si="298"/>
        <v/>
      </c>
      <c r="AN908" s="60">
        <f t="shared" si="299"/>
        <v>0</v>
      </c>
    </row>
    <row r="909" spans="21:40" ht="15.5" customHeight="1" x14ac:dyDescent="0.35">
      <c r="U909" s="60" t="str">
        <f t="shared" si="280"/>
        <v/>
      </c>
      <c r="V909" s="60" t="str">
        <f t="shared" si="281"/>
        <v/>
      </c>
      <c r="W909" s="60" t="str">
        <f t="shared" si="282"/>
        <v/>
      </c>
      <c r="X909" s="60" t="str">
        <f t="shared" si="283"/>
        <v/>
      </c>
      <c r="Y909" s="24" t="str">
        <f t="shared" si="284"/>
        <v/>
      </c>
      <c r="Z909" s="24" t="str">
        <f t="shared" si="285"/>
        <v/>
      </c>
      <c r="AA909" s="24" t="str">
        <f t="shared" si="286"/>
        <v/>
      </c>
      <c r="AB909" s="24" t="str">
        <f t="shared" si="287"/>
        <v/>
      </c>
      <c r="AC909" s="24" t="str">
        <f t="shared" si="288"/>
        <v/>
      </c>
      <c r="AD909" s="24" t="str">
        <f t="shared" si="289"/>
        <v/>
      </c>
      <c r="AE909" s="24" t="str">
        <f t="shared" si="290"/>
        <v/>
      </c>
      <c r="AF909" s="24" t="str">
        <f t="shared" si="291"/>
        <v/>
      </c>
      <c r="AG909" s="24" t="str">
        <f t="shared" si="292"/>
        <v/>
      </c>
      <c r="AH909" s="24" t="str">
        <f t="shared" si="293"/>
        <v/>
      </c>
      <c r="AI909" s="24" t="str">
        <f t="shared" si="294"/>
        <v/>
      </c>
      <c r="AJ909" s="24" t="str">
        <f t="shared" si="295"/>
        <v/>
      </c>
      <c r="AK909" s="24" t="str">
        <f t="shared" si="296"/>
        <v/>
      </c>
      <c r="AL909" s="24">
        <f t="shared" si="297"/>
        <v>-1</v>
      </c>
      <c r="AM909" s="2" t="str">
        <f t="shared" si="298"/>
        <v/>
      </c>
      <c r="AN909" s="60">
        <f t="shared" si="299"/>
        <v>0</v>
      </c>
    </row>
    <row r="910" spans="21:40" ht="15.5" customHeight="1" x14ac:dyDescent="0.35">
      <c r="U910" s="60" t="str">
        <f t="shared" si="280"/>
        <v/>
      </c>
      <c r="V910" s="60" t="str">
        <f t="shared" si="281"/>
        <v/>
      </c>
      <c r="W910" s="60" t="str">
        <f t="shared" si="282"/>
        <v/>
      </c>
      <c r="X910" s="60" t="str">
        <f t="shared" si="283"/>
        <v/>
      </c>
      <c r="Y910" s="24" t="str">
        <f t="shared" si="284"/>
        <v/>
      </c>
      <c r="Z910" s="24" t="str">
        <f t="shared" si="285"/>
        <v/>
      </c>
      <c r="AA910" s="24" t="str">
        <f t="shared" si="286"/>
        <v/>
      </c>
      <c r="AB910" s="24" t="str">
        <f t="shared" si="287"/>
        <v/>
      </c>
      <c r="AC910" s="24" t="str">
        <f t="shared" si="288"/>
        <v/>
      </c>
      <c r="AD910" s="24" t="str">
        <f t="shared" si="289"/>
        <v/>
      </c>
      <c r="AE910" s="24" t="str">
        <f t="shared" si="290"/>
        <v/>
      </c>
      <c r="AF910" s="24" t="str">
        <f t="shared" si="291"/>
        <v/>
      </c>
      <c r="AG910" s="24" t="str">
        <f t="shared" si="292"/>
        <v/>
      </c>
      <c r="AH910" s="24" t="str">
        <f t="shared" si="293"/>
        <v/>
      </c>
      <c r="AI910" s="24" t="str">
        <f t="shared" si="294"/>
        <v/>
      </c>
      <c r="AJ910" s="24" t="str">
        <f t="shared" si="295"/>
        <v/>
      </c>
      <c r="AK910" s="24" t="str">
        <f t="shared" si="296"/>
        <v/>
      </c>
      <c r="AL910" s="24">
        <f t="shared" si="297"/>
        <v>-1</v>
      </c>
      <c r="AM910" s="2" t="str">
        <f t="shared" si="298"/>
        <v/>
      </c>
      <c r="AN910" s="60">
        <f t="shared" si="299"/>
        <v>0</v>
      </c>
    </row>
    <row r="911" spans="21:40" ht="15.5" customHeight="1" x14ac:dyDescent="0.35">
      <c r="U911" s="60" t="str">
        <f t="shared" si="280"/>
        <v/>
      </c>
      <c r="V911" s="60" t="str">
        <f t="shared" si="281"/>
        <v/>
      </c>
      <c r="W911" s="60" t="str">
        <f t="shared" si="282"/>
        <v/>
      </c>
      <c r="X911" s="60" t="str">
        <f t="shared" si="283"/>
        <v/>
      </c>
      <c r="Y911" s="24" t="str">
        <f t="shared" si="284"/>
        <v/>
      </c>
      <c r="Z911" s="24" t="str">
        <f t="shared" si="285"/>
        <v/>
      </c>
      <c r="AA911" s="24" t="str">
        <f t="shared" si="286"/>
        <v/>
      </c>
      <c r="AB911" s="24" t="str">
        <f t="shared" si="287"/>
        <v/>
      </c>
      <c r="AC911" s="24" t="str">
        <f t="shared" si="288"/>
        <v/>
      </c>
      <c r="AD911" s="24" t="str">
        <f t="shared" si="289"/>
        <v/>
      </c>
      <c r="AE911" s="24" t="str">
        <f t="shared" si="290"/>
        <v/>
      </c>
      <c r="AF911" s="24" t="str">
        <f t="shared" si="291"/>
        <v/>
      </c>
      <c r="AG911" s="24" t="str">
        <f t="shared" si="292"/>
        <v/>
      </c>
      <c r="AH911" s="24" t="str">
        <f t="shared" si="293"/>
        <v/>
      </c>
      <c r="AI911" s="24" t="str">
        <f t="shared" si="294"/>
        <v/>
      </c>
      <c r="AJ911" s="24" t="str">
        <f t="shared" si="295"/>
        <v/>
      </c>
      <c r="AK911" s="24" t="str">
        <f t="shared" si="296"/>
        <v/>
      </c>
      <c r="AL911" s="24">
        <f t="shared" si="297"/>
        <v>-1</v>
      </c>
      <c r="AM911" s="2" t="str">
        <f t="shared" si="298"/>
        <v/>
      </c>
      <c r="AN911" s="60">
        <f t="shared" si="299"/>
        <v>0</v>
      </c>
    </row>
    <row r="912" spans="21:40" ht="15.5" customHeight="1" x14ac:dyDescent="0.35">
      <c r="U912" s="60" t="str">
        <f t="shared" si="280"/>
        <v/>
      </c>
      <c r="V912" s="60" t="str">
        <f t="shared" si="281"/>
        <v/>
      </c>
      <c r="W912" s="60" t="str">
        <f t="shared" si="282"/>
        <v/>
      </c>
      <c r="X912" s="60" t="str">
        <f t="shared" si="283"/>
        <v/>
      </c>
      <c r="Y912" s="24" t="str">
        <f t="shared" si="284"/>
        <v/>
      </c>
      <c r="Z912" s="24" t="str">
        <f t="shared" si="285"/>
        <v/>
      </c>
      <c r="AA912" s="24" t="str">
        <f t="shared" si="286"/>
        <v/>
      </c>
      <c r="AB912" s="24" t="str">
        <f t="shared" si="287"/>
        <v/>
      </c>
      <c r="AC912" s="24" t="str">
        <f t="shared" si="288"/>
        <v/>
      </c>
      <c r="AD912" s="24" t="str">
        <f t="shared" si="289"/>
        <v/>
      </c>
      <c r="AE912" s="24" t="str">
        <f t="shared" si="290"/>
        <v/>
      </c>
      <c r="AF912" s="24" t="str">
        <f t="shared" si="291"/>
        <v/>
      </c>
      <c r="AG912" s="24" t="str">
        <f t="shared" si="292"/>
        <v/>
      </c>
      <c r="AH912" s="24" t="str">
        <f t="shared" si="293"/>
        <v/>
      </c>
      <c r="AI912" s="24" t="str">
        <f t="shared" si="294"/>
        <v/>
      </c>
      <c r="AJ912" s="24" t="str">
        <f t="shared" si="295"/>
        <v/>
      </c>
      <c r="AK912" s="24" t="str">
        <f t="shared" si="296"/>
        <v/>
      </c>
      <c r="AL912" s="24">
        <f t="shared" si="297"/>
        <v>-1</v>
      </c>
      <c r="AM912" s="2" t="str">
        <f t="shared" si="298"/>
        <v/>
      </c>
      <c r="AN912" s="60">
        <f t="shared" si="299"/>
        <v>0</v>
      </c>
    </row>
    <row r="913" spans="21:40" ht="15.5" customHeight="1" x14ac:dyDescent="0.35">
      <c r="U913" s="60" t="str">
        <f t="shared" si="280"/>
        <v/>
      </c>
      <c r="V913" s="60" t="str">
        <f t="shared" si="281"/>
        <v/>
      </c>
      <c r="W913" s="60" t="str">
        <f t="shared" si="282"/>
        <v/>
      </c>
      <c r="X913" s="60" t="str">
        <f t="shared" si="283"/>
        <v/>
      </c>
      <c r="Y913" s="24" t="str">
        <f t="shared" si="284"/>
        <v/>
      </c>
      <c r="Z913" s="24" t="str">
        <f t="shared" si="285"/>
        <v/>
      </c>
      <c r="AA913" s="24" t="str">
        <f t="shared" si="286"/>
        <v/>
      </c>
      <c r="AB913" s="24" t="str">
        <f t="shared" si="287"/>
        <v/>
      </c>
      <c r="AC913" s="24" t="str">
        <f t="shared" si="288"/>
        <v/>
      </c>
      <c r="AD913" s="24" t="str">
        <f t="shared" si="289"/>
        <v/>
      </c>
      <c r="AE913" s="24" t="str">
        <f t="shared" si="290"/>
        <v/>
      </c>
      <c r="AF913" s="24" t="str">
        <f t="shared" si="291"/>
        <v/>
      </c>
      <c r="AG913" s="24" t="str">
        <f t="shared" si="292"/>
        <v/>
      </c>
      <c r="AH913" s="24" t="str">
        <f t="shared" si="293"/>
        <v/>
      </c>
      <c r="AI913" s="24" t="str">
        <f t="shared" si="294"/>
        <v/>
      </c>
      <c r="AJ913" s="24" t="str">
        <f t="shared" si="295"/>
        <v/>
      </c>
      <c r="AK913" s="24" t="str">
        <f t="shared" si="296"/>
        <v/>
      </c>
      <c r="AL913" s="24">
        <f t="shared" si="297"/>
        <v>-1</v>
      </c>
      <c r="AM913" s="2" t="str">
        <f t="shared" si="298"/>
        <v/>
      </c>
      <c r="AN913" s="60">
        <f t="shared" si="299"/>
        <v>0</v>
      </c>
    </row>
    <row r="914" spans="21:40" ht="15.5" customHeight="1" x14ac:dyDescent="0.35">
      <c r="U914" s="60" t="str">
        <f t="shared" si="280"/>
        <v/>
      </c>
      <c r="V914" s="60" t="str">
        <f t="shared" si="281"/>
        <v/>
      </c>
      <c r="W914" s="60" t="str">
        <f t="shared" si="282"/>
        <v/>
      </c>
      <c r="X914" s="60" t="str">
        <f t="shared" si="283"/>
        <v/>
      </c>
      <c r="Y914" s="24" t="str">
        <f t="shared" si="284"/>
        <v/>
      </c>
      <c r="Z914" s="24" t="str">
        <f t="shared" si="285"/>
        <v/>
      </c>
      <c r="AA914" s="24" t="str">
        <f t="shared" si="286"/>
        <v/>
      </c>
      <c r="AB914" s="24" t="str">
        <f t="shared" si="287"/>
        <v/>
      </c>
      <c r="AC914" s="24" t="str">
        <f t="shared" si="288"/>
        <v/>
      </c>
      <c r="AD914" s="24" t="str">
        <f t="shared" si="289"/>
        <v/>
      </c>
      <c r="AE914" s="24" t="str">
        <f t="shared" si="290"/>
        <v/>
      </c>
      <c r="AF914" s="24" t="str">
        <f t="shared" si="291"/>
        <v/>
      </c>
      <c r="AG914" s="24" t="str">
        <f t="shared" si="292"/>
        <v/>
      </c>
      <c r="AH914" s="24" t="str">
        <f t="shared" si="293"/>
        <v/>
      </c>
      <c r="AI914" s="24" t="str">
        <f t="shared" si="294"/>
        <v/>
      </c>
      <c r="AJ914" s="24" t="str">
        <f t="shared" si="295"/>
        <v/>
      </c>
      <c r="AK914" s="24" t="str">
        <f t="shared" si="296"/>
        <v/>
      </c>
      <c r="AL914" s="24">
        <f t="shared" si="297"/>
        <v>-1</v>
      </c>
      <c r="AM914" s="2" t="str">
        <f t="shared" si="298"/>
        <v/>
      </c>
      <c r="AN914" s="60">
        <f t="shared" si="299"/>
        <v>0</v>
      </c>
    </row>
    <row r="915" spans="21:40" ht="15.5" customHeight="1" x14ac:dyDescent="0.35">
      <c r="U915" s="60" t="str">
        <f t="shared" si="280"/>
        <v/>
      </c>
      <c r="V915" s="60" t="str">
        <f t="shared" si="281"/>
        <v/>
      </c>
      <c r="W915" s="60" t="str">
        <f t="shared" si="282"/>
        <v/>
      </c>
      <c r="X915" s="60" t="str">
        <f t="shared" si="283"/>
        <v/>
      </c>
      <c r="Y915" s="24" t="str">
        <f t="shared" si="284"/>
        <v/>
      </c>
      <c r="Z915" s="24" t="str">
        <f t="shared" si="285"/>
        <v/>
      </c>
      <c r="AA915" s="24" t="str">
        <f t="shared" si="286"/>
        <v/>
      </c>
      <c r="AB915" s="24" t="str">
        <f t="shared" si="287"/>
        <v/>
      </c>
      <c r="AC915" s="24" t="str">
        <f t="shared" si="288"/>
        <v/>
      </c>
      <c r="AD915" s="24" t="str">
        <f t="shared" si="289"/>
        <v/>
      </c>
      <c r="AE915" s="24" t="str">
        <f t="shared" si="290"/>
        <v/>
      </c>
      <c r="AF915" s="24" t="str">
        <f t="shared" si="291"/>
        <v/>
      </c>
      <c r="AG915" s="24" t="str">
        <f t="shared" si="292"/>
        <v/>
      </c>
      <c r="AH915" s="24" t="str">
        <f t="shared" si="293"/>
        <v/>
      </c>
      <c r="AI915" s="24" t="str">
        <f t="shared" si="294"/>
        <v/>
      </c>
      <c r="AJ915" s="24" t="str">
        <f t="shared" si="295"/>
        <v/>
      </c>
      <c r="AK915" s="24" t="str">
        <f t="shared" si="296"/>
        <v/>
      </c>
      <c r="AL915" s="24">
        <f t="shared" si="297"/>
        <v>-1</v>
      </c>
      <c r="AM915" s="2" t="str">
        <f t="shared" si="298"/>
        <v/>
      </c>
      <c r="AN915" s="60">
        <f t="shared" si="299"/>
        <v>0</v>
      </c>
    </row>
    <row r="916" spans="21:40" ht="15.5" customHeight="1" x14ac:dyDescent="0.35">
      <c r="U916" s="60" t="str">
        <f t="shared" si="280"/>
        <v/>
      </c>
      <c r="V916" s="60" t="str">
        <f t="shared" si="281"/>
        <v/>
      </c>
      <c r="W916" s="60" t="str">
        <f t="shared" si="282"/>
        <v/>
      </c>
      <c r="X916" s="60" t="str">
        <f t="shared" si="283"/>
        <v/>
      </c>
      <c r="Y916" s="24" t="str">
        <f t="shared" si="284"/>
        <v/>
      </c>
      <c r="Z916" s="24" t="str">
        <f t="shared" si="285"/>
        <v/>
      </c>
      <c r="AA916" s="24" t="str">
        <f t="shared" si="286"/>
        <v/>
      </c>
      <c r="AB916" s="24" t="str">
        <f t="shared" si="287"/>
        <v/>
      </c>
      <c r="AC916" s="24" t="str">
        <f t="shared" si="288"/>
        <v/>
      </c>
      <c r="AD916" s="24" t="str">
        <f t="shared" si="289"/>
        <v/>
      </c>
      <c r="AE916" s="24" t="str">
        <f t="shared" si="290"/>
        <v/>
      </c>
      <c r="AF916" s="24" t="str">
        <f t="shared" si="291"/>
        <v/>
      </c>
      <c r="AG916" s="24" t="str">
        <f t="shared" si="292"/>
        <v/>
      </c>
      <c r="AH916" s="24" t="str">
        <f t="shared" si="293"/>
        <v/>
      </c>
      <c r="AI916" s="24" t="str">
        <f t="shared" si="294"/>
        <v/>
      </c>
      <c r="AJ916" s="24" t="str">
        <f t="shared" si="295"/>
        <v/>
      </c>
      <c r="AK916" s="24" t="str">
        <f t="shared" si="296"/>
        <v/>
      </c>
      <c r="AL916" s="24">
        <f t="shared" si="297"/>
        <v>-1</v>
      </c>
      <c r="AM916" s="2" t="str">
        <f t="shared" si="298"/>
        <v/>
      </c>
      <c r="AN916" s="60">
        <f t="shared" si="299"/>
        <v>0</v>
      </c>
    </row>
    <row r="917" spans="21:40" ht="15.5" customHeight="1" x14ac:dyDescent="0.35">
      <c r="U917" s="60" t="str">
        <f t="shared" si="280"/>
        <v/>
      </c>
      <c r="V917" s="60" t="str">
        <f t="shared" si="281"/>
        <v/>
      </c>
      <c r="W917" s="60" t="str">
        <f t="shared" si="282"/>
        <v/>
      </c>
      <c r="X917" s="60" t="str">
        <f t="shared" si="283"/>
        <v/>
      </c>
      <c r="Y917" s="24" t="str">
        <f t="shared" si="284"/>
        <v/>
      </c>
      <c r="Z917" s="24" t="str">
        <f t="shared" si="285"/>
        <v/>
      </c>
      <c r="AA917" s="24" t="str">
        <f t="shared" si="286"/>
        <v/>
      </c>
      <c r="AB917" s="24" t="str">
        <f t="shared" si="287"/>
        <v/>
      </c>
      <c r="AC917" s="24" t="str">
        <f t="shared" si="288"/>
        <v/>
      </c>
      <c r="AD917" s="24" t="str">
        <f t="shared" si="289"/>
        <v/>
      </c>
      <c r="AE917" s="24" t="str">
        <f t="shared" si="290"/>
        <v/>
      </c>
      <c r="AF917" s="24" t="str">
        <f t="shared" si="291"/>
        <v/>
      </c>
      <c r="AG917" s="24" t="str">
        <f t="shared" si="292"/>
        <v/>
      </c>
      <c r="AH917" s="24" t="str">
        <f t="shared" si="293"/>
        <v/>
      </c>
      <c r="AI917" s="24" t="str">
        <f t="shared" si="294"/>
        <v/>
      </c>
      <c r="AJ917" s="24" t="str">
        <f t="shared" si="295"/>
        <v/>
      </c>
      <c r="AK917" s="24" t="str">
        <f t="shared" si="296"/>
        <v/>
      </c>
      <c r="AL917" s="24">
        <f t="shared" si="297"/>
        <v>-1</v>
      </c>
      <c r="AM917" s="2" t="str">
        <f t="shared" si="298"/>
        <v/>
      </c>
      <c r="AN917" s="60">
        <f t="shared" si="299"/>
        <v>0</v>
      </c>
    </row>
    <row r="918" spans="21:40" ht="15.5" customHeight="1" x14ac:dyDescent="0.35">
      <c r="U918" s="60" t="str">
        <f t="shared" si="280"/>
        <v/>
      </c>
      <c r="V918" s="60" t="str">
        <f t="shared" si="281"/>
        <v/>
      </c>
      <c r="W918" s="60" t="str">
        <f t="shared" si="282"/>
        <v/>
      </c>
      <c r="X918" s="60" t="str">
        <f t="shared" si="283"/>
        <v/>
      </c>
      <c r="Y918" s="24" t="str">
        <f t="shared" si="284"/>
        <v/>
      </c>
      <c r="Z918" s="24" t="str">
        <f t="shared" si="285"/>
        <v/>
      </c>
      <c r="AA918" s="24" t="str">
        <f t="shared" si="286"/>
        <v/>
      </c>
      <c r="AB918" s="24" t="str">
        <f t="shared" si="287"/>
        <v/>
      </c>
      <c r="AC918" s="24" t="str">
        <f t="shared" si="288"/>
        <v/>
      </c>
      <c r="AD918" s="24" t="str">
        <f t="shared" si="289"/>
        <v/>
      </c>
      <c r="AE918" s="24" t="str">
        <f t="shared" si="290"/>
        <v/>
      </c>
      <c r="AF918" s="24" t="str">
        <f t="shared" si="291"/>
        <v/>
      </c>
      <c r="AG918" s="24" t="str">
        <f t="shared" si="292"/>
        <v/>
      </c>
      <c r="AH918" s="24" t="str">
        <f t="shared" si="293"/>
        <v/>
      </c>
      <c r="AI918" s="24" t="str">
        <f t="shared" si="294"/>
        <v/>
      </c>
      <c r="AJ918" s="24" t="str">
        <f t="shared" si="295"/>
        <v/>
      </c>
      <c r="AK918" s="24" t="str">
        <f t="shared" si="296"/>
        <v/>
      </c>
      <c r="AL918" s="24">
        <f t="shared" si="297"/>
        <v>-1</v>
      </c>
      <c r="AM918" s="2" t="str">
        <f t="shared" si="298"/>
        <v/>
      </c>
      <c r="AN918" s="60">
        <f t="shared" si="299"/>
        <v>0</v>
      </c>
    </row>
    <row r="919" spans="21:40" ht="15.5" customHeight="1" x14ac:dyDescent="0.35">
      <c r="U919" s="60" t="str">
        <f t="shared" si="280"/>
        <v/>
      </c>
      <c r="V919" s="60" t="str">
        <f t="shared" si="281"/>
        <v/>
      </c>
      <c r="W919" s="60" t="str">
        <f t="shared" si="282"/>
        <v/>
      </c>
      <c r="X919" s="60" t="str">
        <f t="shared" si="283"/>
        <v/>
      </c>
      <c r="Y919" s="24" t="str">
        <f t="shared" si="284"/>
        <v/>
      </c>
      <c r="Z919" s="24" t="str">
        <f t="shared" si="285"/>
        <v/>
      </c>
      <c r="AA919" s="24" t="str">
        <f t="shared" si="286"/>
        <v/>
      </c>
      <c r="AB919" s="24" t="str">
        <f t="shared" si="287"/>
        <v/>
      </c>
      <c r="AC919" s="24" t="str">
        <f t="shared" si="288"/>
        <v/>
      </c>
      <c r="AD919" s="24" t="str">
        <f t="shared" si="289"/>
        <v/>
      </c>
      <c r="AE919" s="24" t="str">
        <f t="shared" si="290"/>
        <v/>
      </c>
      <c r="AF919" s="24" t="str">
        <f t="shared" si="291"/>
        <v/>
      </c>
      <c r="AG919" s="24" t="str">
        <f t="shared" si="292"/>
        <v/>
      </c>
      <c r="AH919" s="24" t="str">
        <f t="shared" si="293"/>
        <v/>
      </c>
      <c r="AI919" s="24" t="str">
        <f t="shared" si="294"/>
        <v/>
      </c>
      <c r="AJ919" s="24" t="str">
        <f t="shared" si="295"/>
        <v/>
      </c>
      <c r="AK919" s="24" t="str">
        <f t="shared" si="296"/>
        <v/>
      </c>
      <c r="AL919" s="24">
        <f t="shared" si="297"/>
        <v>-1</v>
      </c>
      <c r="AM919" s="2" t="str">
        <f t="shared" si="298"/>
        <v/>
      </c>
      <c r="AN919" s="60">
        <f t="shared" si="299"/>
        <v>0</v>
      </c>
    </row>
    <row r="920" spans="21:40" ht="15.5" customHeight="1" x14ac:dyDescent="0.35">
      <c r="U920" s="60" t="str">
        <f t="shared" si="280"/>
        <v/>
      </c>
      <c r="V920" s="60" t="str">
        <f t="shared" si="281"/>
        <v/>
      </c>
      <c r="W920" s="60" t="str">
        <f t="shared" si="282"/>
        <v/>
      </c>
      <c r="X920" s="60" t="str">
        <f t="shared" si="283"/>
        <v/>
      </c>
      <c r="Y920" s="24" t="str">
        <f t="shared" si="284"/>
        <v/>
      </c>
      <c r="Z920" s="24" t="str">
        <f t="shared" si="285"/>
        <v/>
      </c>
      <c r="AA920" s="24" t="str">
        <f t="shared" si="286"/>
        <v/>
      </c>
      <c r="AB920" s="24" t="str">
        <f t="shared" si="287"/>
        <v/>
      </c>
      <c r="AC920" s="24" t="str">
        <f t="shared" si="288"/>
        <v/>
      </c>
      <c r="AD920" s="24" t="str">
        <f t="shared" si="289"/>
        <v/>
      </c>
      <c r="AE920" s="24" t="str">
        <f t="shared" si="290"/>
        <v/>
      </c>
      <c r="AF920" s="24" t="str">
        <f t="shared" si="291"/>
        <v/>
      </c>
      <c r="AG920" s="24" t="str">
        <f t="shared" si="292"/>
        <v/>
      </c>
      <c r="AH920" s="24" t="str">
        <f t="shared" si="293"/>
        <v/>
      </c>
      <c r="AI920" s="24" t="str">
        <f t="shared" si="294"/>
        <v/>
      </c>
      <c r="AJ920" s="24" t="str">
        <f t="shared" si="295"/>
        <v/>
      </c>
      <c r="AK920" s="24" t="str">
        <f t="shared" si="296"/>
        <v/>
      </c>
      <c r="AL920" s="24">
        <f t="shared" si="297"/>
        <v>-1</v>
      </c>
      <c r="AM920" s="2" t="str">
        <f t="shared" si="298"/>
        <v/>
      </c>
      <c r="AN920" s="60">
        <f t="shared" si="299"/>
        <v>0</v>
      </c>
    </row>
    <row r="921" spans="21:40" ht="15.5" customHeight="1" x14ac:dyDescent="0.35">
      <c r="U921" s="60" t="str">
        <f t="shared" si="280"/>
        <v/>
      </c>
      <c r="V921" s="60" t="str">
        <f t="shared" si="281"/>
        <v/>
      </c>
      <c r="W921" s="60" t="str">
        <f t="shared" si="282"/>
        <v/>
      </c>
      <c r="X921" s="60" t="str">
        <f t="shared" si="283"/>
        <v/>
      </c>
      <c r="Y921" s="24" t="str">
        <f t="shared" si="284"/>
        <v/>
      </c>
      <c r="Z921" s="24" t="str">
        <f t="shared" si="285"/>
        <v/>
      </c>
      <c r="AA921" s="24" t="str">
        <f t="shared" si="286"/>
        <v/>
      </c>
      <c r="AB921" s="24" t="str">
        <f t="shared" si="287"/>
        <v/>
      </c>
      <c r="AC921" s="24" t="str">
        <f t="shared" si="288"/>
        <v/>
      </c>
      <c r="AD921" s="24" t="str">
        <f t="shared" si="289"/>
        <v/>
      </c>
      <c r="AE921" s="24" t="str">
        <f t="shared" si="290"/>
        <v/>
      </c>
      <c r="AF921" s="24" t="str">
        <f t="shared" si="291"/>
        <v/>
      </c>
      <c r="AG921" s="24" t="str">
        <f t="shared" si="292"/>
        <v/>
      </c>
      <c r="AH921" s="24" t="str">
        <f t="shared" si="293"/>
        <v/>
      </c>
      <c r="AI921" s="24" t="str">
        <f t="shared" si="294"/>
        <v/>
      </c>
      <c r="AJ921" s="24" t="str">
        <f t="shared" si="295"/>
        <v/>
      </c>
      <c r="AK921" s="24" t="str">
        <f t="shared" si="296"/>
        <v/>
      </c>
      <c r="AL921" s="24">
        <f t="shared" si="297"/>
        <v>-1</v>
      </c>
      <c r="AM921" s="2" t="str">
        <f t="shared" si="298"/>
        <v/>
      </c>
      <c r="AN921" s="60">
        <f t="shared" si="299"/>
        <v>0</v>
      </c>
    </row>
    <row r="922" spans="21:40" ht="15.5" customHeight="1" x14ac:dyDescent="0.35">
      <c r="U922" s="60" t="str">
        <f t="shared" si="280"/>
        <v/>
      </c>
      <c r="V922" s="60" t="str">
        <f t="shared" si="281"/>
        <v/>
      </c>
      <c r="W922" s="60" t="str">
        <f t="shared" si="282"/>
        <v/>
      </c>
      <c r="X922" s="60" t="str">
        <f t="shared" si="283"/>
        <v/>
      </c>
      <c r="Y922" s="24" t="str">
        <f t="shared" si="284"/>
        <v/>
      </c>
      <c r="Z922" s="24" t="str">
        <f t="shared" si="285"/>
        <v/>
      </c>
      <c r="AA922" s="24" t="str">
        <f t="shared" si="286"/>
        <v/>
      </c>
      <c r="AB922" s="24" t="str">
        <f t="shared" si="287"/>
        <v/>
      </c>
      <c r="AC922" s="24" t="str">
        <f t="shared" si="288"/>
        <v/>
      </c>
      <c r="AD922" s="24" t="str">
        <f t="shared" si="289"/>
        <v/>
      </c>
      <c r="AE922" s="24" t="str">
        <f t="shared" si="290"/>
        <v/>
      </c>
      <c r="AF922" s="24" t="str">
        <f t="shared" si="291"/>
        <v/>
      </c>
      <c r="AG922" s="24" t="str">
        <f t="shared" si="292"/>
        <v/>
      </c>
      <c r="AH922" s="24" t="str">
        <f t="shared" si="293"/>
        <v/>
      </c>
      <c r="AI922" s="24" t="str">
        <f t="shared" si="294"/>
        <v/>
      </c>
      <c r="AJ922" s="24" t="str">
        <f t="shared" si="295"/>
        <v/>
      </c>
      <c r="AK922" s="24" t="str">
        <f t="shared" si="296"/>
        <v/>
      </c>
      <c r="AL922" s="24">
        <f t="shared" si="297"/>
        <v>-1</v>
      </c>
      <c r="AM922" s="2" t="str">
        <f t="shared" si="298"/>
        <v/>
      </c>
      <c r="AN922" s="60">
        <f t="shared" si="299"/>
        <v>0</v>
      </c>
    </row>
    <row r="923" spans="21:40" ht="15.5" customHeight="1" x14ac:dyDescent="0.35">
      <c r="U923" s="60" t="str">
        <f t="shared" si="280"/>
        <v/>
      </c>
      <c r="V923" s="60" t="str">
        <f t="shared" si="281"/>
        <v/>
      </c>
      <c r="W923" s="60" t="str">
        <f t="shared" si="282"/>
        <v/>
      </c>
      <c r="X923" s="60" t="str">
        <f t="shared" si="283"/>
        <v/>
      </c>
      <c r="Y923" s="24" t="str">
        <f t="shared" si="284"/>
        <v/>
      </c>
      <c r="Z923" s="24" t="str">
        <f t="shared" si="285"/>
        <v/>
      </c>
      <c r="AA923" s="24" t="str">
        <f t="shared" si="286"/>
        <v/>
      </c>
      <c r="AB923" s="24" t="str">
        <f t="shared" si="287"/>
        <v/>
      </c>
      <c r="AC923" s="24" t="str">
        <f t="shared" si="288"/>
        <v/>
      </c>
      <c r="AD923" s="24" t="str">
        <f t="shared" si="289"/>
        <v/>
      </c>
      <c r="AE923" s="24" t="str">
        <f t="shared" si="290"/>
        <v/>
      </c>
      <c r="AF923" s="24" t="str">
        <f t="shared" si="291"/>
        <v/>
      </c>
      <c r="AG923" s="24" t="str">
        <f t="shared" si="292"/>
        <v/>
      </c>
      <c r="AH923" s="24" t="str">
        <f t="shared" si="293"/>
        <v/>
      </c>
      <c r="AI923" s="24" t="str">
        <f t="shared" si="294"/>
        <v/>
      </c>
      <c r="AJ923" s="24" t="str">
        <f t="shared" si="295"/>
        <v/>
      </c>
      <c r="AK923" s="24" t="str">
        <f t="shared" si="296"/>
        <v/>
      </c>
      <c r="AL923" s="24">
        <f t="shared" si="297"/>
        <v>-1</v>
      </c>
      <c r="AM923" s="2" t="str">
        <f t="shared" si="298"/>
        <v/>
      </c>
      <c r="AN923" s="60">
        <f t="shared" si="299"/>
        <v>0</v>
      </c>
    </row>
    <row r="924" spans="21:40" ht="15.5" customHeight="1" x14ac:dyDescent="0.35">
      <c r="U924" s="60" t="str">
        <f t="shared" si="280"/>
        <v/>
      </c>
      <c r="V924" s="60" t="str">
        <f t="shared" si="281"/>
        <v/>
      </c>
      <c r="W924" s="60" t="str">
        <f t="shared" si="282"/>
        <v/>
      </c>
      <c r="X924" s="60" t="str">
        <f t="shared" si="283"/>
        <v/>
      </c>
      <c r="Y924" s="24" t="str">
        <f t="shared" si="284"/>
        <v/>
      </c>
      <c r="Z924" s="24" t="str">
        <f t="shared" si="285"/>
        <v/>
      </c>
      <c r="AA924" s="24" t="str">
        <f t="shared" si="286"/>
        <v/>
      </c>
      <c r="AB924" s="24" t="str">
        <f t="shared" si="287"/>
        <v/>
      </c>
      <c r="AC924" s="24" t="str">
        <f t="shared" si="288"/>
        <v/>
      </c>
      <c r="AD924" s="24" t="str">
        <f t="shared" si="289"/>
        <v/>
      </c>
      <c r="AE924" s="24" t="str">
        <f t="shared" si="290"/>
        <v/>
      </c>
      <c r="AF924" s="24" t="str">
        <f t="shared" si="291"/>
        <v/>
      </c>
      <c r="AG924" s="24" t="str">
        <f t="shared" si="292"/>
        <v/>
      </c>
      <c r="AH924" s="24" t="str">
        <f t="shared" si="293"/>
        <v/>
      </c>
      <c r="AI924" s="24" t="str">
        <f t="shared" si="294"/>
        <v/>
      </c>
      <c r="AJ924" s="24" t="str">
        <f t="shared" si="295"/>
        <v/>
      </c>
      <c r="AK924" s="24" t="str">
        <f t="shared" si="296"/>
        <v/>
      </c>
      <c r="AL924" s="24">
        <f t="shared" si="297"/>
        <v>-1</v>
      </c>
      <c r="AM924" s="2" t="str">
        <f t="shared" si="298"/>
        <v/>
      </c>
      <c r="AN924" s="60">
        <f t="shared" si="299"/>
        <v>0</v>
      </c>
    </row>
    <row r="925" spans="21:40" ht="15.5" customHeight="1" x14ac:dyDescent="0.35">
      <c r="U925" s="60" t="str">
        <f t="shared" si="280"/>
        <v/>
      </c>
      <c r="V925" s="60" t="str">
        <f t="shared" si="281"/>
        <v/>
      </c>
      <c r="W925" s="60" t="str">
        <f t="shared" si="282"/>
        <v/>
      </c>
      <c r="X925" s="60" t="str">
        <f t="shared" si="283"/>
        <v/>
      </c>
      <c r="Y925" s="24" t="str">
        <f t="shared" si="284"/>
        <v/>
      </c>
      <c r="Z925" s="24" t="str">
        <f t="shared" si="285"/>
        <v/>
      </c>
      <c r="AA925" s="24" t="str">
        <f t="shared" si="286"/>
        <v/>
      </c>
      <c r="AB925" s="24" t="str">
        <f t="shared" si="287"/>
        <v/>
      </c>
      <c r="AC925" s="24" t="str">
        <f t="shared" si="288"/>
        <v/>
      </c>
      <c r="AD925" s="24" t="str">
        <f t="shared" si="289"/>
        <v/>
      </c>
      <c r="AE925" s="24" t="str">
        <f t="shared" si="290"/>
        <v/>
      </c>
      <c r="AF925" s="24" t="str">
        <f t="shared" si="291"/>
        <v/>
      </c>
      <c r="AG925" s="24" t="str">
        <f t="shared" si="292"/>
        <v/>
      </c>
      <c r="AH925" s="24" t="str">
        <f t="shared" si="293"/>
        <v/>
      </c>
      <c r="AI925" s="24" t="str">
        <f t="shared" si="294"/>
        <v/>
      </c>
      <c r="AJ925" s="24" t="str">
        <f t="shared" si="295"/>
        <v/>
      </c>
      <c r="AK925" s="24" t="str">
        <f t="shared" si="296"/>
        <v/>
      </c>
      <c r="AL925" s="24">
        <f t="shared" si="297"/>
        <v>-1</v>
      </c>
      <c r="AM925" s="2" t="str">
        <f t="shared" si="298"/>
        <v/>
      </c>
      <c r="AN925" s="60">
        <f t="shared" si="299"/>
        <v>0</v>
      </c>
    </row>
    <row r="926" spans="21:40" ht="15.5" customHeight="1" x14ac:dyDescent="0.35">
      <c r="U926" s="60" t="str">
        <f t="shared" si="280"/>
        <v/>
      </c>
      <c r="V926" s="60" t="str">
        <f t="shared" si="281"/>
        <v/>
      </c>
      <c r="W926" s="60" t="str">
        <f t="shared" si="282"/>
        <v/>
      </c>
      <c r="X926" s="60" t="str">
        <f t="shared" si="283"/>
        <v/>
      </c>
      <c r="Y926" s="24" t="str">
        <f t="shared" si="284"/>
        <v/>
      </c>
      <c r="Z926" s="24" t="str">
        <f t="shared" si="285"/>
        <v/>
      </c>
      <c r="AA926" s="24" t="str">
        <f t="shared" si="286"/>
        <v/>
      </c>
      <c r="AB926" s="24" t="str">
        <f t="shared" si="287"/>
        <v/>
      </c>
      <c r="AC926" s="24" t="str">
        <f t="shared" si="288"/>
        <v/>
      </c>
      <c r="AD926" s="24" t="str">
        <f t="shared" si="289"/>
        <v/>
      </c>
      <c r="AE926" s="24" t="str">
        <f t="shared" si="290"/>
        <v/>
      </c>
      <c r="AF926" s="24" t="str">
        <f t="shared" si="291"/>
        <v/>
      </c>
      <c r="AG926" s="24" t="str">
        <f t="shared" si="292"/>
        <v/>
      </c>
      <c r="AH926" s="24" t="str">
        <f t="shared" si="293"/>
        <v/>
      </c>
      <c r="AI926" s="24" t="str">
        <f t="shared" si="294"/>
        <v/>
      </c>
      <c r="AJ926" s="24" t="str">
        <f t="shared" si="295"/>
        <v/>
      </c>
      <c r="AK926" s="24" t="str">
        <f t="shared" si="296"/>
        <v/>
      </c>
      <c r="AL926" s="24">
        <f t="shared" si="297"/>
        <v>-1</v>
      </c>
      <c r="AM926" s="2" t="str">
        <f t="shared" si="298"/>
        <v/>
      </c>
      <c r="AN926" s="60">
        <f t="shared" si="299"/>
        <v>0</v>
      </c>
    </row>
    <row r="927" spans="21:40" ht="15.5" customHeight="1" x14ac:dyDescent="0.35">
      <c r="U927" s="60" t="str">
        <f t="shared" si="280"/>
        <v/>
      </c>
      <c r="V927" s="60" t="str">
        <f t="shared" si="281"/>
        <v/>
      </c>
      <c r="W927" s="60" t="str">
        <f t="shared" si="282"/>
        <v/>
      </c>
      <c r="X927" s="60" t="str">
        <f t="shared" si="283"/>
        <v/>
      </c>
      <c r="Y927" s="24" t="str">
        <f t="shared" si="284"/>
        <v/>
      </c>
      <c r="Z927" s="24" t="str">
        <f t="shared" si="285"/>
        <v/>
      </c>
      <c r="AA927" s="24" t="str">
        <f t="shared" si="286"/>
        <v/>
      </c>
      <c r="AB927" s="24" t="str">
        <f t="shared" si="287"/>
        <v/>
      </c>
      <c r="AC927" s="24" t="str">
        <f t="shared" si="288"/>
        <v/>
      </c>
      <c r="AD927" s="24" t="str">
        <f t="shared" si="289"/>
        <v/>
      </c>
      <c r="AE927" s="24" t="str">
        <f t="shared" si="290"/>
        <v/>
      </c>
      <c r="AF927" s="24" t="str">
        <f t="shared" si="291"/>
        <v/>
      </c>
      <c r="AG927" s="24" t="str">
        <f t="shared" si="292"/>
        <v/>
      </c>
      <c r="AH927" s="24" t="str">
        <f t="shared" si="293"/>
        <v/>
      </c>
      <c r="AI927" s="24" t="str">
        <f t="shared" si="294"/>
        <v/>
      </c>
      <c r="AJ927" s="24" t="str">
        <f t="shared" si="295"/>
        <v/>
      </c>
      <c r="AK927" s="24" t="str">
        <f t="shared" si="296"/>
        <v/>
      </c>
      <c r="AL927" s="24">
        <f t="shared" si="297"/>
        <v>-1</v>
      </c>
      <c r="AM927" s="2" t="str">
        <f t="shared" si="298"/>
        <v/>
      </c>
      <c r="AN927" s="60">
        <f t="shared" si="299"/>
        <v>0</v>
      </c>
    </row>
    <row r="928" spans="21:40" ht="15.5" customHeight="1" x14ac:dyDescent="0.35">
      <c r="U928" s="60" t="str">
        <f t="shared" si="280"/>
        <v/>
      </c>
      <c r="V928" s="60" t="str">
        <f t="shared" si="281"/>
        <v/>
      </c>
      <c r="W928" s="60" t="str">
        <f t="shared" si="282"/>
        <v/>
      </c>
      <c r="X928" s="60" t="str">
        <f t="shared" si="283"/>
        <v/>
      </c>
      <c r="Y928" s="24" t="str">
        <f t="shared" si="284"/>
        <v/>
      </c>
      <c r="Z928" s="24" t="str">
        <f t="shared" si="285"/>
        <v/>
      </c>
      <c r="AA928" s="24" t="str">
        <f t="shared" si="286"/>
        <v/>
      </c>
      <c r="AB928" s="24" t="str">
        <f t="shared" si="287"/>
        <v/>
      </c>
      <c r="AC928" s="24" t="str">
        <f t="shared" si="288"/>
        <v/>
      </c>
      <c r="AD928" s="24" t="str">
        <f t="shared" si="289"/>
        <v/>
      </c>
      <c r="AE928" s="24" t="str">
        <f t="shared" si="290"/>
        <v/>
      </c>
      <c r="AF928" s="24" t="str">
        <f t="shared" si="291"/>
        <v/>
      </c>
      <c r="AG928" s="24" t="str">
        <f t="shared" si="292"/>
        <v/>
      </c>
      <c r="AH928" s="24" t="str">
        <f t="shared" si="293"/>
        <v/>
      </c>
      <c r="AI928" s="24" t="str">
        <f t="shared" si="294"/>
        <v/>
      </c>
      <c r="AJ928" s="24" t="str">
        <f t="shared" si="295"/>
        <v/>
      </c>
      <c r="AK928" s="24" t="str">
        <f t="shared" si="296"/>
        <v/>
      </c>
      <c r="AL928" s="24">
        <f t="shared" si="297"/>
        <v>-1</v>
      </c>
      <c r="AM928" s="2" t="str">
        <f t="shared" si="298"/>
        <v/>
      </c>
      <c r="AN928" s="60">
        <f t="shared" si="299"/>
        <v>0</v>
      </c>
    </row>
    <row r="929" spans="21:40" ht="15.5" customHeight="1" x14ac:dyDescent="0.35">
      <c r="U929" s="60" t="str">
        <f t="shared" si="280"/>
        <v/>
      </c>
      <c r="V929" s="60" t="str">
        <f t="shared" si="281"/>
        <v/>
      </c>
      <c r="W929" s="60" t="str">
        <f t="shared" si="282"/>
        <v/>
      </c>
      <c r="X929" s="60" t="str">
        <f t="shared" si="283"/>
        <v/>
      </c>
      <c r="Y929" s="24" t="str">
        <f t="shared" si="284"/>
        <v/>
      </c>
      <c r="Z929" s="24" t="str">
        <f t="shared" si="285"/>
        <v/>
      </c>
      <c r="AA929" s="24" t="str">
        <f t="shared" si="286"/>
        <v/>
      </c>
      <c r="AB929" s="24" t="str">
        <f t="shared" si="287"/>
        <v/>
      </c>
      <c r="AC929" s="24" t="str">
        <f t="shared" si="288"/>
        <v/>
      </c>
      <c r="AD929" s="24" t="str">
        <f t="shared" si="289"/>
        <v/>
      </c>
      <c r="AE929" s="24" t="str">
        <f t="shared" si="290"/>
        <v/>
      </c>
      <c r="AF929" s="24" t="str">
        <f t="shared" si="291"/>
        <v/>
      </c>
      <c r="AG929" s="24" t="str">
        <f t="shared" si="292"/>
        <v/>
      </c>
      <c r="AH929" s="24" t="str">
        <f t="shared" si="293"/>
        <v/>
      </c>
      <c r="AI929" s="24" t="str">
        <f t="shared" si="294"/>
        <v/>
      </c>
      <c r="AJ929" s="24" t="str">
        <f t="shared" si="295"/>
        <v/>
      </c>
      <c r="AK929" s="24" t="str">
        <f t="shared" si="296"/>
        <v/>
      </c>
      <c r="AL929" s="24">
        <f t="shared" si="297"/>
        <v>-1</v>
      </c>
      <c r="AM929" s="2" t="str">
        <f t="shared" si="298"/>
        <v/>
      </c>
      <c r="AN929" s="60">
        <f t="shared" si="299"/>
        <v>0</v>
      </c>
    </row>
    <row r="930" spans="21:40" ht="15.5" customHeight="1" x14ac:dyDescent="0.35">
      <c r="U930" s="60" t="str">
        <f t="shared" si="280"/>
        <v/>
      </c>
      <c r="V930" s="60" t="str">
        <f t="shared" si="281"/>
        <v/>
      </c>
      <c r="W930" s="60" t="str">
        <f t="shared" si="282"/>
        <v/>
      </c>
      <c r="X930" s="60" t="str">
        <f t="shared" si="283"/>
        <v/>
      </c>
      <c r="Y930" s="24" t="str">
        <f t="shared" si="284"/>
        <v/>
      </c>
      <c r="Z930" s="24" t="str">
        <f t="shared" si="285"/>
        <v/>
      </c>
      <c r="AA930" s="24" t="str">
        <f t="shared" si="286"/>
        <v/>
      </c>
      <c r="AB930" s="24" t="str">
        <f t="shared" si="287"/>
        <v/>
      </c>
      <c r="AC930" s="24" t="str">
        <f t="shared" si="288"/>
        <v/>
      </c>
      <c r="AD930" s="24" t="str">
        <f t="shared" si="289"/>
        <v/>
      </c>
      <c r="AE930" s="24" t="str">
        <f t="shared" si="290"/>
        <v/>
      </c>
      <c r="AF930" s="24" t="str">
        <f t="shared" si="291"/>
        <v/>
      </c>
      <c r="AG930" s="24" t="str">
        <f t="shared" si="292"/>
        <v/>
      </c>
      <c r="AH930" s="24" t="str">
        <f t="shared" si="293"/>
        <v/>
      </c>
      <c r="AI930" s="24" t="str">
        <f t="shared" si="294"/>
        <v/>
      </c>
      <c r="AJ930" s="24" t="str">
        <f t="shared" si="295"/>
        <v/>
      </c>
      <c r="AK930" s="24" t="str">
        <f t="shared" si="296"/>
        <v/>
      </c>
      <c r="AL930" s="24">
        <f t="shared" si="297"/>
        <v>-1</v>
      </c>
      <c r="AM930" s="2" t="str">
        <f t="shared" si="298"/>
        <v/>
      </c>
      <c r="AN930" s="60">
        <f t="shared" si="299"/>
        <v>0</v>
      </c>
    </row>
    <row r="931" spans="21:40" ht="15.5" customHeight="1" x14ac:dyDescent="0.35">
      <c r="U931" s="60" t="str">
        <f t="shared" si="280"/>
        <v/>
      </c>
      <c r="V931" s="60" t="str">
        <f t="shared" si="281"/>
        <v/>
      </c>
      <c r="W931" s="60" t="str">
        <f t="shared" si="282"/>
        <v/>
      </c>
      <c r="X931" s="60" t="str">
        <f t="shared" si="283"/>
        <v/>
      </c>
      <c r="Y931" s="24" t="str">
        <f t="shared" si="284"/>
        <v/>
      </c>
      <c r="Z931" s="24" t="str">
        <f t="shared" si="285"/>
        <v/>
      </c>
      <c r="AA931" s="24" t="str">
        <f t="shared" si="286"/>
        <v/>
      </c>
      <c r="AB931" s="24" t="str">
        <f t="shared" si="287"/>
        <v/>
      </c>
      <c r="AC931" s="24" t="str">
        <f t="shared" si="288"/>
        <v/>
      </c>
      <c r="AD931" s="24" t="str">
        <f t="shared" si="289"/>
        <v/>
      </c>
      <c r="AE931" s="24" t="str">
        <f t="shared" si="290"/>
        <v/>
      </c>
      <c r="AF931" s="24" t="str">
        <f t="shared" si="291"/>
        <v/>
      </c>
      <c r="AG931" s="24" t="str">
        <f t="shared" si="292"/>
        <v/>
      </c>
      <c r="AH931" s="24" t="str">
        <f t="shared" si="293"/>
        <v/>
      </c>
      <c r="AI931" s="24" t="str">
        <f t="shared" si="294"/>
        <v/>
      </c>
      <c r="AJ931" s="24" t="str">
        <f t="shared" si="295"/>
        <v/>
      </c>
      <c r="AK931" s="24" t="str">
        <f t="shared" si="296"/>
        <v/>
      </c>
      <c r="AL931" s="24">
        <f t="shared" si="297"/>
        <v>-1</v>
      </c>
      <c r="AM931" s="2" t="str">
        <f t="shared" si="298"/>
        <v/>
      </c>
      <c r="AN931" s="60">
        <f t="shared" si="299"/>
        <v>0</v>
      </c>
    </row>
    <row r="932" spans="21:40" ht="15.5" customHeight="1" x14ac:dyDescent="0.35">
      <c r="U932" s="60" t="str">
        <f t="shared" si="280"/>
        <v/>
      </c>
      <c r="V932" s="60" t="str">
        <f t="shared" si="281"/>
        <v/>
      </c>
      <c r="W932" s="60" t="str">
        <f t="shared" si="282"/>
        <v/>
      </c>
      <c r="X932" s="60" t="str">
        <f t="shared" si="283"/>
        <v/>
      </c>
      <c r="Y932" s="24" t="str">
        <f t="shared" si="284"/>
        <v/>
      </c>
      <c r="Z932" s="24" t="str">
        <f t="shared" si="285"/>
        <v/>
      </c>
      <c r="AA932" s="24" t="str">
        <f t="shared" si="286"/>
        <v/>
      </c>
      <c r="AB932" s="24" t="str">
        <f t="shared" si="287"/>
        <v/>
      </c>
      <c r="AC932" s="24" t="str">
        <f t="shared" si="288"/>
        <v/>
      </c>
      <c r="AD932" s="24" t="str">
        <f t="shared" si="289"/>
        <v/>
      </c>
      <c r="AE932" s="24" t="str">
        <f t="shared" si="290"/>
        <v/>
      </c>
      <c r="AF932" s="24" t="str">
        <f t="shared" si="291"/>
        <v/>
      </c>
      <c r="AG932" s="24" t="str">
        <f t="shared" si="292"/>
        <v/>
      </c>
      <c r="AH932" s="24" t="str">
        <f t="shared" si="293"/>
        <v/>
      </c>
      <c r="AI932" s="24" t="str">
        <f t="shared" si="294"/>
        <v/>
      </c>
      <c r="AJ932" s="24" t="str">
        <f t="shared" si="295"/>
        <v/>
      </c>
      <c r="AK932" s="24" t="str">
        <f t="shared" si="296"/>
        <v/>
      </c>
      <c r="AL932" s="24">
        <f t="shared" si="297"/>
        <v>-1</v>
      </c>
      <c r="AM932" s="2" t="str">
        <f t="shared" si="298"/>
        <v/>
      </c>
      <c r="AN932" s="60">
        <f t="shared" si="299"/>
        <v>0</v>
      </c>
    </row>
    <row r="933" spans="21:40" ht="15.5" customHeight="1" x14ac:dyDescent="0.35">
      <c r="U933" s="60" t="str">
        <f t="shared" si="280"/>
        <v/>
      </c>
      <c r="V933" s="60" t="str">
        <f t="shared" si="281"/>
        <v/>
      </c>
      <c r="W933" s="60" t="str">
        <f t="shared" si="282"/>
        <v/>
      </c>
      <c r="X933" s="60" t="str">
        <f t="shared" si="283"/>
        <v/>
      </c>
      <c r="Y933" s="24" t="str">
        <f t="shared" si="284"/>
        <v/>
      </c>
      <c r="Z933" s="24" t="str">
        <f t="shared" si="285"/>
        <v/>
      </c>
      <c r="AA933" s="24" t="str">
        <f t="shared" si="286"/>
        <v/>
      </c>
      <c r="AB933" s="24" t="str">
        <f t="shared" si="287"/>
        <v/>
      </c>
      <c r="AC933" s="24" t="str">
        <f t="shared" si="288"/>
        <v/>
      </c>
      <c r="AD933" s="24" t="str">
        <f t="shared" si="289"/>
        <v/>
      </c>
      <c r="AE933" s="24" t="str">
        <f t="shared" si="290"/>
        <v/>
      </c>
      <c r="AF933" s="24" t="str">
        <f t="shared" si="291"/>
        <v/>
      </c>
      <c r="AG933" s="24" t="str">
        <f t="shared" si="292"/>
        <v/>
      </c>
      <c r="AH933" s="24" t="str">
        <f t="shared" si="293"/>
        <v/>
      </c>
      <c r="AI933" s="24" t="str">
        <f t="shared" si="294"/>
        <v/>
      </c>
      <c r="AJ933" s="24" t="str">
        <f t="shared" si="295"/>
        <v/>
      </c>
      <c r="AK933" s="24" t="str">
        <f t="shared" si="296"/>
        <v/>
      </c>
      <c r="AL933" s="24">
        <f t="shared" si="297"/>
        <v>-1</v>
      </c>
      <c r="AM933" s="2" t="str">
        <f t="shared" si="298"/>
        <v/>
      </c>
      <c r="AN933" s="60">
        <f t="shared" si="299"/>
        <v>0</v>
      </c>
    </row>
    <row r="934" spans="21:40" ht="15.5" customHeight="1" x14ac:dyDescent="0.35">
      <c r="U934" s="60" t="str">
        <f t="shared" si="280"/>
        <v/>
      </c>
      <c r="V934" s="60" t="str">
        <f t="shared" si="281"/>
        <v/>
      </c>
      <c r="W934" s="60" t="str">
        <f t="shared" si="282"/>
        <v/>
      </c>
      <c r="X934" s="60" t="str">
        <f t="shared" si="283"/>
        <v/>
      </c>
      <c r="Y934" s="24" t="str">
        <f t="shared" si="284"/>
        <v/>
      </c>
      <c r="Z934" s="24" t="str">
        <f t="shared" si="285"/>
        <v/>
      </c>
      <c r="AA934" s="24" t="str">
        <f t="shared" si="286"/>
        <v/>
      </c>
      <c r="AB934" s="24" t="str">
        <f t="shared" si="287"/>
        <v/>
      </c>
      <c r="AC934" s="24" t="str">
        <f t="shared" si="288"/>
        <v/>
      </c>
      <c r="AD934" s="24" t="str">
        <f t="shared" si="289"/>
        <v/>
      </c>
      <c r="AE934" s="24" t="str">
        <f t="shared" si="290"/>
        <v/>
      </c>
      <c r="AF934" s="24" t="str">
        <f t="shared" si="291"/>
        <v/>
      </c>
      <c r="AG934" s="24" t="str">
        <f t="shared" si="292"/>
        <v/>
      </c>
      <c r="AH934" s="24" t="str">
        <f t="shared" si="293"/>
        <v/>
      </c>
      <c r="AI934" s="24" t="str">
        <f t="shared" si="294"/>
        <v/>
      </c>
      <c r="AJ934" s="24" t="str">
        <f t="shared" si="295"/>
        <v/>
      </c>
      <c r="AK934" s="24" t="str">
        <f t="shared" si="296"/>
        <v/>
      </c>
      <c r="AL934" s="24">
        <f t="shared" si="297"/>
        <v>-1</v>
      </c>
      <c r="AM934" s="2" t="str">
        <f t="shared" si="298"/>
        <v/>
      </c>
      <c r="AN934" s="60">
        <f t="shared" si="299"/>
        <v>0</v>
      </c>
    </row>
    <row r="935" spans="21:40" ht="15.5" customHeight="1" x14ac:dyDescent="0.35">
      <c r="U935" s="60" t="str">
        <f t="shared" si="280"/>
        <v/>
      </c>
      <c r="V935" s="60" t="str">
        <f t="shared" si="281"/>
        <v/>
      </c>
      <c r="W935" s="60" t="str">
        <f t="shared" si="282"/>
        <v/>
      </c>
      <c r="X935" s="60" t="str">
        <f t="shared" si="283"/>
        <v/>
      </c>
      <c r="Y935" s="24" t="str">
        <f t="shared" si="284"/>
        <v/>
      </c>
      <c r="Z935" s="24" t="str">
        <f t="shared" si="285"/>
        <v/>
      </c>
      <c r="AA935" s="24" t="str">
        <f t="shared" si="286"/>
        <v/>
      </c>
      <c r="AB935" s="24" t="str">
        <f t="shared" si="287"/>
        <v/>
      </c>
      <c r="AC935" s="24" t="str">
        <f t="shared" si="288"/>
        <v/>
      </c>
      <c r="AD935" s="24" t="str">
        <f t="shared" si="289"/>
        <v/>
      </c>
      <c r="AE935" s="24" t="str">
        <f t="shared" si="290"/>
        <v/>
      </c>
      <c r="AF935" s="24" t="str">
        <f t="shared" si="291"/>
        <v/>
      </c>
      <c r="AG935" s="24" t="str">
        <f t="shared" si="292"/>
        <v/>
      </c>
      <c r="AH935" s="24" t="str">
        <f t="shared" si="293"/>
        <v/>
      </c>
      <c r="AI935" s="24" t="str">
        <f t="shared" si="294"/>
        <v/>
      </c>
      <c r="AJ935" s="24" t="str">
        <f t="shared" si="295"/>
        <v/>
      </c>
      <c r="AK935" s="24" t="str">
        <f t="shared" si="296"/>
        <v/>
      </c>
      <c r="AL935" s="24">
        <f t="shared" si="297"/>
        <v>-1</v>
      </c>
      <c r="AM935" s="2" t="str">
        <f t="shared" si="298"/>
        <v/>
      </c>
      <c r="AN935" s="60">
        <f t="shared" si="299"/>
        <v>0</v>
      </c>
    </row>
    <row r="936" spans="21:40" ht="15.5" customHeight="1" x14ac:dyDescent="0.35">
      <c r="U936" s="60" t="str">
        <f t="shared" si="280"/>
        <v/>
      </c>
      <c r="V936" s="60" t="str">
        <f t="shared" si="281"/>
        <v/>
      </c>
      <c r="W936" s="60" t="str">
        <f t="shared" si="282"/>
        <v/>
      </c>
      <c r="X936" s="60" t="str">
        <f t="shared" si="283"/>
        <v/>
      </c>
      <c r="Y936" s="24" t="str">
        <f t="shared" si="284"/>
        <v/>
      </c>
      <c r="Z936" s="24" t="str">
        <f t="shared" si="285"/>
        <v/>
      </c>
      <c r="AA936" s="24" t="str">
        <f t="shared" si="286"/>
        <v/>
      </c>
      <c r="AB936" s="24" t="str">
        <f t="shared" si="287"/>
        <v/>
      </c>
      <c r="AC936" s="24" t="str">
        <f t="shared" si="288"/>
        <v/>
      </c>
      <c r="AD936" s="24" t="str">
        <f t="shared" si="289"/>
        <v/>
      </c>
      <c r="AE936" s="24" t="str">
        <f t="shared" si="290"/>
        <v/>
      </c>
      <c r="AF936" s="24" t="str">
        <f t="shared" si="291"/>
        <v/>
      </c>
      <c r="AG936" s="24" t="str">
        <f t="shared" si="292"/>
        <v/>
      </c>
      <c r="AH936" s="24" t="str">
        <f t="shared" si="293"/>
        <v/>
      </c>
      <c r="AI936" s="24" t="str">
        <f t="shared" si="294"/>
        <v/>
      </c>
      <c r="AJ936" s="24" t="str">
        <f t="shared" si="295"/>
        <v/>
      </c>
      <c r="AK936" s="24" t="str">
        <f t="shared" si="296"/>
        <v/>
      </c>
      <c r="AL936" s="24">
        <f t="shared" si="297"/>
        <v>-1</v>
      </c>
      <c r="AM936" s="2" t="str">
        <f t="shared" si="298"/>
        <v/>
      </c>
      <c r="AN936" s="60">
        <f t="shared" si="299"/>
        <v>0</v>
      </c>
    </row>
    <row r="937" spans="21:40" ht="15.5" customHeight="1" x14ac:dyDescent="0.35">
      <c r="U937" s="60" t="str">
        <f t="shared" si="280"/>
        <v/>
      </c>
      <c r="V937" s="60" t="str">
        <f t="shared" si="281"/>
        <v/>
      </c>
      <c r="W937" s="60" t="str">
        <f t="shared" si="282"/>
        <v/>
      </c>
      <c r="X937" s="60" t="str">
        <f t="shared" si="283"/>
        <v/>
      </c>
      <c r="Y937" s="24" t="str">
        <f t="shared" si="284"/>
        <v/>
      </c>
      <c r="Z937" s="24" t="str">
        <f t="shared" si="285"/>
        <v/>
      </c>
      <c r="AA937" s="24" t="str">
        <f t="shared" si="286"/>
        <v/>
      </c>
      <c r="AB937" s="24" t="str">
        <f t="shared" si="287"/>
        <v/>
      </c>
      <c r="AC937" s="24" t="str">
        <f t="shared" si="288"/>
        <v/>
      </c>
      <c r="AD937" s="24" t="str">
        <f t="shared" si="289"/>
        <v/>
      </c>
      <c r="AE937" s="24" t="str">
        <f t="shared" si="290"/>
        <v/>
      </c>
      <c r="AF937" s="24" t="str">
        <f t="shared" si="291"/>
        <v/>
      </c>
      <c r="AG937" s="24" t="str">
        <f t="shared" si="292"/>
        <v/>
      </c>
      <c r="AH937" s="24" t="str">
        <f t="shared" si="293"/>
        <v/>
      </c>
      <c r="AI937" s="24" t="str">
        <f t="shared" si="294"/>
        <v/>
      </c>
      <c r="AJ937" s="24" t="str">
        <f t="shared" si="295"/>
        <v/>
      </c>
      <c r="AK937" s="24" t="str">
        <f t="shared" si="296"/>
        <v/>
      </c>
      <c r="AL937" s="24">
        <f t="shared" si="297"/>
        <v>-1</v>
      </c>
      <c r="AM937" s="2" t="str">
        <f t="shared" si="298"/>
        <v/>
      </c>
      <c r="AN937" s="60">
        <f t="shared" si="299"/>
        <v>0</v>
      </c>
    </row>
    <row r="938" spans="21:40" ht="15.5" customHeight="1" x14ac:dyDescent="0.35">
      <c r="U938" s="60" t="str">
        <f t="shared" si="280"/>
        <v/>
      </c>
      <c r="V938" s="60" t="str">
        <f t="shared" si="281"/>
        <v/>
      </c>
      <c r="W938" s="60" t="str">
        <f t="shared" si="282"/>
        <v/>
      </c>
      <c r="X938" s="60" t="str">
        <f t="shared" si="283"/>
        <v/>
      </c>
      <c r="Y938" s="24" t="str">
        <f t="shared" si="284"/>
        <v/>
      </c>
      <c r="Z938" s="24" t="str">
        <f t="shared" si="285"/>
        <v/>
      </c>
      <c r="AA938" s="24" t="str">
        <f t="shared" si="286"/>
        <v/>
      </c>
      <c r="AB938" s="24" t="str">
        <f t="shared" si="287"/>
        <v/>
      </c>
      <c r="AC938" s="24" t="str">
        <f t="shared" si="288"/>
        <v/>
      </c>
      <c r="AD938" s="24" t="str">
        <f t="shared" si="289"/>
        <v/>
      </c>
      <c r="AE938" s="24" t="str">
        <f t="shared" si="290"/>
        <v/>
      </c>
      <c r="AF938" s="24" t="str">
        <f t="shared" si="291"/>
        <v/>
      </c>
      <c r="AG938" s="24" t="str">
        <f t="shared" si="292"/>
        <v/>
      </c>
      <c r="AH938" s="24" t="str">
        <f t="shared" si="293"/>
        <v/>
      </c>
      <c r="AI938" s="24" t="str">
        <f t="shared" si="294"/>
        <v/>
      </c>
      <c r="AJ938" s="24" t="str">
        <f t="shared" si="295"/>
        <v/>
      </c>
      <c r="AK938" s="24" t="str">
        <f t="shared" si="296"/>
        <v/>
      </c>
      <c r="AL938" s="24">
        <f t="shared" si="297"/>
        <v>-1</v>
      </c>
      <c r="AM938" s="2" t="str">
        <f t="shared" si="298"/>
        <v/>
      </c>
      <c r="AN938" s="60">
        <f t="shared" si="299"/>
        <v>0</v>
      </c>
    </row>
    <row r="939" spans="21:40" ht="15.5" customHeight="1" x14ac:dyDescent="0.35">
      <c r="U939" s="60" t="str">
        <f t="shared" si="280"/>
        <v/>
      </c>
      <c r="V939" s="60" t="str">
        <f t="shared" si="281"/>
        <v/>
      </c>
      <c r="W939" s="60" t="str">
        <f t="shared" si="282"/>
        <v/>
      </c>
      <c r="X939" s="60" t="str">
        <f t="shared" si="283"/>
        <v/>
      </c>
      <c r="Y939" s="24" t="str">
        <f t="shared" si="284"/>
        <v/>
      </c>
      <c r="Z939" s="24" t="str">
        <f t="shared" si="285"/>
        <v/>
      </c>
      <c r="AA939" s="24" t="str">
        <f t="shared" si="286"/>
        <v/>
      </c>
      <c r="AB939" s="24" t="str">
        <f t="shared" si="287"/>
        <v/>
      </c>
      <c r="AC939" s="24" t="str">
        <f t="shared" si="288"/>
        <v/>
      </c>
      <c r="AD939" s="24" t="str">
        <f t="shared" si="289"/>
        <v/>
      </c>
      <c r="AE939" s="24" t="str">
        <f t="shared" si="290"/>
        <v/>
      </c>
      <c r="AF939" s="24" t="str">
        <f t="shared" si="291"/>
        <v/>
      </c>
      <c r="AG939" s="24" t="str">
        <f t="shared" si="292"/>
        <v/>
      </c>
      <c r="AH939" s="24" t="str">
        <f t="shared" si="293"/>
        <v/>
      </c>
      <c r="AI939" s="24" t="str">
        <f t="shared" si="294"/>
        <v/>
      </c>
      <c r="AJ939" s="24" t="str">
        <f t="shared" si="295"/>
        <v/>
      </c>
      <c r="AK939" s="24" t="str">
        <f t="shared" si="296"/>
        <v/>
      </c>
      <c r="AL939" s="24">
        <f t="shared" si="297"/>
        <v>-1</v>
      </c>
      <c r="AM939" s="2" t="str">
        <f t="shared" si="298"/>
        <v/>
      </c>
      <c r="AN939" s="60">
        <f t="shared" si="299"/>
        <v>0</v>
      </c>
    </row>
    <row r="940" spans="21:40" ht="15.5" customHeight="1" x14ac:dyDescent="0.35">
      <c r="U940" s="60" t="str">
        <f t="shared" si="280"/>
        <v/>
      </c>
      <c r="V940" s="60" t="str">
        <f t="shared" si="281"/>
        <v/>
      </c>
      <c r="W940" s="60" t="str">
        <f t="shared" si="282"/>
        <v/>
      </c>
      <c r="X940" s="60" t="str">
        <f t="shared" si="283"/>
        <v/>
      </c>
      <c r="Y940" s="24" t="str">
        <f t="shared" si="284"/>
        <v/>
      </c>
      <c r="Z940" s="24" t="str">
        <f t="shared" si="285"/>
        <v/>
      </c>
      <c r="AA940" s="24" t="str">
        <f t="shared" si="286"/>
        <v/>
      </c>
      <c r="AB940" s="24" t="str">
        <f t="shared" si="287"/>
        <v/>
      </c>
      <c r="AC940" s="24" t="str">
        <f t="shared" si="288"/>
        <v/>
      </c>
      <c r="AD940" s="24" t="str">
        <f t="shared" si="289"/>
        <v/>
      </c>
      <c r="AE940" s="24" t="str">
        <f t="shared" si="290"/>
        <v/>
      </c>
      <c r="AF940" s="24" t="str">
        <f t="shared" si="291"/>
        <v/>
      </c>
      <c r="AG940" s="24" t="str">
        <f t="shared" si="292"/>
        <v/>
      </c>
      <c r="AH940" s="24" t="str">
        <f t="shared" si="293"/>
        <v/>
      </c>
      <c r="AI940" s="24" t="str">
        <f t="shared" si="294"/>
        <v/>
      </c>
      <c r="AJ940" s="24" t="str">
        <f t="shared" si="295"/>
        <v/>
      </c>
      <c r="AK940" s="24" t="str">
        <f t="shared" si="296"/>
        <v/>
      </c>
      <c r="AL940" s="24">
        <f t="shared" si="297"/>
        <v>-1</v>
      </c>
      <c r="AM940" s="2" t="str">
        <f t="shared" si="298"/>
        <v/>
      </c>
      <c r="AN940" s="60">
        <f t="shared" si="299"/>
        <v>0</v>
      </c>
    </row>
    <row r="941" spans="21:40" ht="15.5" customHeight="1" x14ac:dyDescent="0.35">
      <c r="U941" s="60" t="str">
        <f t="shared" si="280"/>
        <v/>
      </c>
      <c r="V941" s="60" t="str">
        <f t="shared" si="281"/>
        <v/>
      </c>
      <c r="W941" s="60" t="str">
        <f t="shared" si="282"/>
        <v/>
      </c>
      <c r="X941" s="60" t="str">
        <f t="shared" si="283"/>
        <v/>
      </c>
      <c r="Y941" s="24" t="str">
        <f t="shared" si="284"/>
        <v/>
      </c>
      <c r="Z941" s="24" t="str">
        <f t="shared" si="285"/>
        <v/>
      </c>
      <c r="AA941" s="24" t="str">
        <f t="shared" si="286"/>
        <v/>
      </c>
      <c r="AB941" s="24" t="str">
        <f t="shared" si="287"/>
        <v/>
      </c>
      <c r="AC941" s="24" t="str">
        <f t="shared" si="288"/>
        <v/>
      </c>
      <c r="AD941" s="24" t="str">
        <f t="shared" si="289"/>
        <v/>
      </c>
      <c r="AE941" s="24" t="str">
        <f t="shared" si="290"/>
        <v/>
      </c>
      <c r="AF941" s="24" t="str">
        <f t="shared" si="291"/>
        <v/>
      </c>
      <c r="AG941" s="24" t="str">
        <f t="shared" si="292"/>
        <v/>
      </c>
      <c r="AH941" s="24" t="str">
        <f t="shared" si="293"/>
        <v/>
      </c>
      <c r="AI941" s="24" t="str">
        <f t="shared" si="294"/>
        <v/>
      </c>
      <c r="AJ941" s="24" t="str">
        <f t="shared" si="295"/>
        <v/>
      </c>
      <c r="AK941" s="24" t="str">
        <f t="shared" si="296"/>
        <v/>
      </c>
      <c r="AL941" s="24">
        <f t="shared" si="297"/>
        <v>-1</v>
      </c>
      <c r="AM941" s="2" t="str">
        <f t="shared" si="298"/>
        <v/>
      </c>
      <c r="AN941" s="60">
        <f t="shared" si="299"/>
        <v>0</v>
      </c>
    </row>
    <row r="942" spans="21:40" ht="15.5" customHeight="1" x14ac:dyDescent="0.35">
      <c r="U942" s="60" t="str">
        <f t="shared" si="280"/>
        <v/>
      </c>
      <c r="V942" s="60" t="str">
        <f t="shared" si="281"/>
        <v/>
      </c>
      <c r="W942" s="60" t="str">
        <f t="shared" si="282"/>
        <v/>
      </c>
      <c r="X942" s="60" t="str">
        <f t="shared" si="283"/>
        <v/>
      </c>
      <c r="Y942" s="24" t="str">
        <f t="shared" si="284"/>
        <v/>
      </c>
      <c r="Z942" s="24" t="str">
        <f t="shared" si="285"/>
        <v/>
      </c>
      <c r="AA942" s="24" t="str">
        <f t="shared" si="286"/>
        <v/>
      </c>
      <c r="AB942" s="24" t="str">
        <f t="shared" si="287"/>
        <v/>
      </c>
      <c r="AC942" s="24" t="str">
        <f t="shared" si="288"/>
        <v/>
      </c>
      <c r="AD942" s="24" t="str">
        <f t="shared" si="289"/>
        <v/>
      </c>
      <c r="AE942" s="24" t="str">
        <f t="shared" si="290"/>
        <v/>
      </c>
      <c r="AF942" s="24" t="str">
        <f t="shared" si="291"/>
        <v/>
      </c>
      <c r="AG942" s="24" t="str">
        <f t="shared" si="292"/>
        <v/>
      </c>
      <c r="AH942" s="24" t="str">
        <f t="shared" si="293"/>
        <v/>
      </c>
      <c r="AI942" s="24" t="str">
        <f t="shared" si="294"/>
        <v/>
      </c>
      <c r="AJ942" s="24" t="str">
        <f t="shared" si="295"/>
        <v/>
      </c>
      <c r="AK942" s="24" t="str">
        <f t="shared" si="296"/>
        <v/>
      </c>
      <c r="AL942" s="24">
        <f t="shared" si="297"/>
        <v>-1</v>
      </c>
      <c r="AM942" s="2" t="str">
        <f t="shared" si="298"/>
        <v/>
      </c>
      <c r="AN942" s="60">
        <f t="shared" si="299"/>
        <v>0</v>
      </c>
    </row>
    <row r="943" spans="21:40" ht="15.5" customHeight="1" x14ac:dyDescent="0.35">
      <c r="U943" s="60" t="str">
        <f t="shared" si="280"/>
        <v/>
      </c>
      <c r="V943" s="60" t="str">
        <f t="shared" si="281"/>
        <v/>
      </c>
      <c r="W943" s="60" t="str">
        <f t="shared" si="282"/>
        <v/>
      </c>
      <c r="X943" s="60" t="str">
        <f t="shared" si="283"/>
        <v/>
      </c>
      <c r="Y943" s="24" t="str">
        <f t="shared" si="284"/>
        <v/>
      </c>
      <c r="Z943" s="24" t="str">
        <f t="shared" si="285"/>
        <v/>
      </c>
      <c r="AA943" s="24" t="str">
        <f t="shared" si="286"/>
        <v/>
      </c>
      <c r="AB943" s="24" t="str">
        <f t="shared" si="287"/>
        <v/>
      </c>
      <c r="AC943" s="24" t="str">
        <f t="shared" si="288"/>
        <v/>
      </c>
      <c r="AD943" s="24" t="str">
        <f t="shared" si="289"/>
        <v/>
      </c>
      <c r="AE943" s="24" t="str">
        <f t="shared" si="290"/>
        <v/>
      </c>
      <c r="AF943" s="24" t="str">
        <f t="shared" si="291"/>
        <v/>
      </c>
      <c r="AG943" s="24" t="str">
        <f t="shared" si="292"/>
        <v/>
      </c>
      <c r="AH943" s="24" t="str">
        <f t="shared" si="293"/>
        <v/>
      </c>
      <c r="AI943" s="24" t="str">
        <f t="shared" si="294"/>
        <v/>
      </c>
      <c r="AJ943" s="24" t="str">
        <f t="shared" si="295"/>
        <v/>
      </c>
      <c r="AK943" s="24" t="str">
        <f t="shared" si="296"/>
        <v/>
      </c>
      <c r="AL943" s="24">
        <f t="shared" si="297"/>
        <v>-1</v>
      </c>
      <c r="AM943" s="2" t="str">
        <f t="shared" si="298"/>
        <v/>
      </c>
      <c r="AN943" s="60">
        <f t="shared" si="299"/>
        <v>0</v>
      </c>
    </row>
    <row r="944" spans="21:40" ht="15.5" customHeight="1" x14ac:dyDescent="0.35">
      <c r="U944" s="60" t="str">
        <f t="shared" si="280"/>
        <v/>
      </c>
      <c r="V944" s="60" t="str">
        <f t="shared" si="281"/>
        <v/>
      </c>
      <c r="W944" s="60" t="str">
        <f t="shared" si="282"/>
        <v/>
      </c>
      <c r="X944" s="60" t="str">
        <f t="shared" si="283"/>
        <v/>
      </c>
      <c r="Y944" s="24" t="str">
        <f t="shared" si="284"/>
        <v/>
      </c>
      <c r="Z944" s="24" t="str">
        <f t="shared" si="285"/>
        <v/>
      </c>
      <c r="AA944" s="24" t="str">
        <f t="shared" si="286"/>
        <v/>
      </c>
      <c r="AB944" s="24" t="str">
        <f t="shared" si="287"/>
        <v/>
      </c>
      <c r="AC944" s="24" t="str">
        <f t="shared" si="288"/>
        <v/>
      </c>
      <c r="AD944" s="24" t="str">
        <f t="shared" si="289"/>
        <v/>
      </c>
      <c r="AE944" s="24" t="str">
        <f t="shared" si="290"/>
        <v/>
      </c>
      <c r="AF944" s="24" t="str">
        <f t="shared" si="291"/>
        <v/>
      </c>
      <c r="AG944" s="24" t="str">
        <f t="shared" si="292"/>
        <v/>
      </c>
      <c r="AH944" s="24" t="str">
        <f t="shared" si="293"/>
        <v/>
      </c>
      <c r="AI944" s="24" t="str">
        <f t="shared" si="294"/>
        <v/>
      </c>
      <c r="AJ944" s="24" t="str">
        <f t="shared" si="295"/>
        <v/>
      </c>
      <c r="AK944" s="24" t="str">
        <f t="shared" si="296"/>
        <v/>
      </c>
      <c r="AL944" s="24">
        <f t="shared" si="297"/>
        <v>-1</v>
      </c>
      <c r="AM944" s="2" t="str">
        <f t="shared" si="298"/>
        <v/>
      </c>
      <c r="AN944" s="60">
        <f t="shared" si="299"/>
        <v>0</v>
      </c>
    </row>
    <row r="945" spans="21:40" ht="15.5" customHeight="1" x14ac:dyDescent="0.35">
      <c r="U945" s="60" t="str">
        <f t="shared" si="280"/>
        <v/>
      </c>
      <c r="V945" s="60" t="str">
        <f t="shared" si="281"/>
        <v/>
      </c>
      <c r="W945" s="60" t="str">
        <f t="shared" si="282"/>
        <v/>
      </c>
      <c r="X945" s="60" t="str">
        <f t="shared" si="283"/>
        <v/>
      </c>
      <c r="Y945" s="24" t="str">
        <f t="shared" si="284"/>
        <v/>
      </c>
      <c r="Z945" s="24" t="str">
        <f t="shared" si="285"/>
        <v/>
      </c>
      <c r="AA945" s="24" t="str">
        <f t="shared" si="286"/>
        <v/>
      </c>
      <c r="AB945" s="24" t="str">
        <f t="shared" si="287"/>
        <v/>
      </c>
      <c r="AC945" s="24" t="str">
        <f t="shared" si="288"/>
        <v/>
      </c>
      <c r="AD945" s="24" t="str">
        <f t="shared" si="289"/>
        <v/>
      </c>
      <c r="AE945" s="24" t="str">
        <f t="shared" si="290"/>
        <v/>
      </c>
      <c r="AF945" s="24" t="str">
        <f t="shared" si="291"/>
        <v/>
      </c>
      <c r="AG945" s="24" t="str">
        <f t="shared" si="292"/>
        <v/>
      </c>
      <c r="AH945" s="24" t="str">
        <f t="shared" si="293"/>
        <v/>
      </c>
      <c r="AI945" s="24" t="str">
        <f t="shared" si="294"/>
        <v/>
      </c>
      <c r="AJ945" s="24" t="str">
        <f t="shared" si="295"/>
        <v/>
      </c>
      <c r="AK945" s="24" t="str">
        <f t="shared" si="296"/>
        <v/>
      </c>
      <c r="AL945" s="24">
        <f t="shared" si="297"/>
        <v>-1</v>
      </c>
      <c r="AM945" s="2" t="str">
        <f t="shared" si="298"/>
        <v/>
      </c>
      <c r="AN945" s="60">
        <f t="shared" si="299"/>
        <v>0</v>
      </c>
    </row>
    <row r="946" spans="21:40" ht="15.5" customHeight="1" x14ac:dyDescent="0.35">
      <c r="U946" s="60" t="str">
        <f t="shared" si="280"/>
        <v/>
      </c>
      <c r="V946" s="60" t="str">
        <f t="shared" si="281"/>
        <v/>
      </c>
      <c r="W946" s="60" t="str">
        <f t="shared" si="282"/>
        <v/>
      </c>
      <c r="X946" s="60" t="str">
        <f t="shared" si="283"/>
        <v/>
      </c>
      <c r="Y946" s="24" t="str">
        <f t="shared" si="284"/>
        <v/>
      </c>
      <c r="Z946" s="24" t="str">
        <f t="shared" si="285"/>
        <v/>
      </c>
      <c r="AA946" s="24" t="str">
        <f t="shared" si="286"/>
        <v/>
      </c>
      <c r="AB946" s="24" t="str">
        <f t="shared" si="287"/>
        <v/>
      </c>
      <c r="AC946" s="24" t="str">
        <f t="shared" si="288"/>
        <v/>
      </c>
      <c r="AD946" s="24" t="str">
        <f t="shared" si="289"/>
        <v/>
      </c>
      <c r="AE946" s="24" t="str">
        <f t="shared" si="290"/>
        <v/>
      </c>
      <c r="AF946" s="24" t="str">
        <f t="shared" si="291"/>
        <v/>
      </c>
      <c r="AG946" s="24" t="str">
        <f t="shared" si="292"/>
        <v/>
      </c>
      <c r="AH946" s="24" t="str">
        <f t="shared" si="293"/>
        <v/>
      </c>
      <c r="AI946" s="24" t="str">
        <f t="shared" si="294"/>
        <v/>
      </c>
      <c r="AJ946" s="24" t="str">
        <f t="shared" si="295"/>
        <v/>
      </c>
      <c r="AK946" s="24" t="str">
        <f t="shared" si="296"/>
        <v/>
      </c>
      <c r="AL946" s="24">
        <f t="shared" si="297"/>
        <v>-1</v>
      </c>
      <c r="AM946" s="2" t="str">
        <f t="shared" si="298"/>
        <v/>
      </c>
      <c r="AN946" s="60">
        <f t="shared" si="299"/>
        <v>0</v>
      </c>
    </row>
    <row r="947" spans="21:40" ht="15.5" customHeight="1" x14ac:dyDescent="0.35">
      <c r="U947" s="60" t="str">
        <f t="shared" si="280"/>
        <v/>
      </c>
      <c r="V947" s="60" t="str">
        <f t="shared" si="281"/>
        <v/>
      </c>
      <c r="W947" s="60" t="str">
        <f t="shared" si="282"/>
        <v/>
      </c>
      <c r="X947" s="60" t="str">
        <f t="shared" si="283"/>
        <v/>
      </c>
      <c r="Y947" s="24" t="str">
        <f t="shared" si="284"/>
        <v/>
      </c>
      <c r="Z947" s="24" t="str">
        <f t="shared" si="285"/>
        <v/>
      </c>
      <c r="AA947" s="24" t="str">
        <f t="shared" si="286"/>
        <v/>
      </c>
      <c r="AB947" s="24" t="str">
        <f t="shared" si="287"/>
        <v/>
      </c>
      <c r="AC947" s="24" t="str">
        <f t="shared" si="288"/>
        <v/>
      </c>
      <c r="AD947" s="24" t="str">
        <f t="shared" si="289"/>
        <v/>
      </c>
      <c r="AE947" s="24" t="str">
        <f t="shared" si="290"/>
        <v/>
      </c>
      <c r="AF947" s="24" t="str">
        <f t="shared" si="291"/>
        <v/>
      </c>
      <c r="AG947" s="24" t="str">
        <f t="shared" si="292"/>
        <v/>
      </c>
      <c r="AH947" s="24" t="str">
        <f t="shared" si="293"/>
        <v/>
      </c>
      <c r="AI947" s="24" t="str">
        <f t="shared" si="294"/>
        <v/>
      </c>
      <c r="AJ947" s="24" t="str">
        <f t="shared" si="295"/>
        <v/>
      </c>
      <c r="AK947" s="24" t="str">
        <f t="shared" si="296"/>
        <v/>
      </c>
      <c r="AL947" s="24">
        <f t="shared" si="297"/>
        <v>-1</v>
      </c>
      <c r="AM947" s="2" t="str">
        <f t="shared" si="298"/>
        <v/>
      </c>
      <c r="AN947" s="60">
        <f t="shared" si="299"/>
        <v>0</v>
      </c>
    </row>
    <row r="948" spans="21:40" ht="15.5" customHeight="1" x14ac:dyDescent="0.35">
      <c r="U948" s="60" t="str">
        <f t="shared" si="280"/>
        <v/>
      </c>
      <c r="V948" s="60" t="str">
        <f t="shared" si="281"/>
        <v/>
      </c>
      <c r="W948" s="60" t="str">
        <f t="shared" si="282"/>
        <v/>
      </c>
      <c r="X948" s="60" t="str">
        <f t="shared" si="283"/>
        <v/>
      </c>
      <c r="Y948" s="24" t="str">
        <f t="shared" si="284"/>
        <v/>
      </c>
      <c r="Z948" s="24" t="str">
        <f t="shared" si="285"/>
        <v/>
      </c>
      <c r="AA948" s="24" t="str">
        <f t="shared" si="286"/>
        <v/>
      </c>
      <c r="AB948" s="24" t="str">
        <f t="shared" si="287"/>
        <v/>
      </c>
      <c r="AC948" s="24" t="str">
        <f t="shared" si="288"/>
        <v/>
      </c>
      <c r="AD948" s="24" t="str">
        <f t="shared" si="289"/>
        <v/>
      </c>
      <c r="AE948" s="24" t="str">
        <f t="shared" si="290"/>
        <v/>
      </c>
      <c r="AF948" s="24" t="str">
        <f t="shared" si="291"/>
        <v/>
      </c>
      <c r="AG948" s="24" t="str">
        <f t="shared" si="292"/>
        <v/>
      </c>
      <c r="AH948" s="24" t="str">
        <f t="shared" si="293"/>
        <v/>
      </c>
      <c r="AI948" s="24" t="str">
        <f t="shared" si="294"/>
        <v/>
      </c>
      <c r="AJ948" s="24" t="str">
        <f t="shared" si="295"/>
        <v/>
      </c>
      <c r="AK948" s="24" t="str">
        <f t="shared" si="296"/>
        <v/>
      </c>
      <c r="AL948" s="24">
        <f t="shared" si="297"/>
        <v>-1</v>
      </c>
      <c r="AM948" s="2" t="str">
        <f t="shared" si="298"/>
        <v/>
      </c>
      <c r="AN948" s="60">
        <f t="shared" si="299"/>
        <v>0</v>
      </c>
    </row>
    <row r="949" spans="21:40" ht="15.5" customHeight="1" x14ac:dyDescent="0.35">
      <c r="U949" s="60" t="str">
        <f t="shared" si="280"/>
        <v/>
      </c>
      <c r="V949" s="60" t="str">
        <f t="shared" si="281"/>
        <v/>
      </c>
      <c r="W949" s="60" t="str">
        <f t="shared" si="282"/>
        <v/>
      </c>
      <c r="X949" s="60" t="str">
        <f t="shared" si="283"/>
        <v/>
      </c>
      <c r="Y949" s="24" t="str">
        <f t="shared" si="284"/>
        <v/>
      </c>
      <c r="Z949" s="24" t="str">
        <f t="shared" si="285"/>
        <v/>
      </c>
      <c r="AA949" s="24" t="str">
        <f t="shared" si="286"/>
        <v/>
      </c>
      <c r="AB949" s="24" t="str">
        <f t="shared" si="287"/>
        <v/>
      </c>
      <c r="AC949" s="24" t="str">
        <f t="shared" si="288"/>
        <v/>
      </c>
      <c r="AD949" s="24" t="str">
        <f t="shared" si="289"/>
        <v/>
      </c>
      <c r="AE949" s="24" t="str">
        <f t="shared" si="290"/>
        <v/>
      </c>
      <c r="AF949" s="24" t="str">
        <f t="shared" si="291"/>
        <v/>
      </c>
      <c r="AG949" s="24" t="str">
        <f t="shared" si="292"/>
        <v/>
      </c>
      <c r="AH949" s="24" t="str">
        <f t="shared" si="293"/>
        <v/>
      </c>
      <c r="AI949" s="24" t="str">
        <f t="shared" si="294"/>
        <v/>
      </c>
      <c r="AJ949" s="24" t="str">
        <f t="shared" si="295"/>
        <v/>
      </c>
      <c r="AK949" s="24" t="str">
        <f t="shared" si="296"/>
        <v/>
      </c>
      <c r="AL949" s="24">
        <f t="shared" si="297"/>
        <v>-1</v>
      </c>
      <c r="AM949" s="2" t="str">
        <f t="shared" si="298"/>
        <v/>
      </c>
      <c r="AN949" s="60">
        <f t="shared" si="299"/>
        <v>0</v>
      </c>
    </row>
    <row r="950" spans="21:40" ht="15.5" customHeight="1" x14ac:dyDescent="0.35">
      <c r="U950" s="60" t="str">
        <f t="shared" si="280"/>
        <v/>
      </c>
      <c r="V950" s="60" t="str">
        <f t="shared" si="281"/>
        <v/>
      </c>
      <c r="W950" s="60" t="str">
        <f t="shared" si="282"/>
        <v/>
      </c>
      <c r="X950" s="60" t="str">
        <f t="shared" si="283"/>
        <v/>
      </c>
      <c r="Y950" s="24" t="str">
        <f t="shared" si="284"/>
        <v/>
      </c>
      <c r="Z950" s="24" t="str">
        <f t="shared" si="285"/>
        <v/>
      </c>
      <c r="AA950" s="24" t="str">
        <f t="shared" si="286"/>
        <v/>
      </c>
      <c r="AB950" s="24" t="str">
        <f t="shared" si="287"/>
        <v/>
      </c>
      <c r="AC950" s="24" t="str">
        <f t="shared" si="288"/>
        <v/>
      </c>
      <c r="AD950" s="24" t="str">
        <f t="shared" si="289"/>
        <v/>
      </c>
      <c r="AE950" s="24" t="str">
        <f t="shared" si="290"/>
        <v/>
      </c>
      <c r="AF950" s="24" t="str">
        <f t="shared" si="291"/>
        <v/>
      </c>
      <c r="AG950" s="24" t="str">
        <f t="shared" si="292"/>
        <v/>
      </c>
      <c r="AH950" s="24" t="str">
        <f t="shared" si="293"/>
        <v/>
      </c>
      <c r="AI950" s="24" t="str">
        <f t="shared" si="294"/>
        <v/>
      </c>
      <c r="AJ950" s="24" t="str">
        <f t="shared" si="295"/>
        <v/>
      </c>
      <c r="AK950" s="24" t="str">
        <f t="shared" si="296"/>
        <v/>
      </c>
      <c r="AL950" s="24">
        <f t="shared" si="297"/>
        <v>-1</v>
      </c>
      <c r="AM950" s="2" t="str">
        <f t="shared" si="298"/>
        <v/>
      </c>
      <c r="AN950" s="60">
        <f t="shared" si="299"/>
        <v>0</v>
      </c>
    </row>
    <row r="951" spans="21:40" ht="15.5" customHeight="1" x14ac:dyDescent="0.35">
      <c r="U951" s="60" t="str">
        <f t="shared" si="280"/>
        <v/>
      </c>
      <c r="V951" s="60" t="str">
        <f t="shared" si="281"/>
        <v/>
      </c>
      <c r="W951" s="60" t="str">
        <f t="shared" si="282"/>
        <v/>
      </c>
      <c r="X951" s="60" t="str">
        <f t="shared" si="283"/>
        <v/>
      </c>
      <c r="Y951" s="24" t="str">
        <f t="shared" si="284"/>
        <v/>
      </c>
      <c r="Z951" s="24" t="str">
        <f t="shared" si="285"/>
        <v/>
      </c>
      <c r="AA951" s="24" t="str">
        <f t="shared" si="286"/>
        <v/>
      </c>
      <c r="AB951" s="24" t="str">
        <f t="shared" si="287"/>
        <v/>
      </c>
      <c r="AC951" s="24" t="str">
        <f t="shared" si="288"/>
        <v/>
      </c>
      <c r="AD951" s="24" t="str">
        <f t="shared" si="289"/>
        <v/>
      </c>
      <c r="AE951" s="24" t="str">
        <f t="shared" si="290"/>
        <v/>
      </c>
      <c r="AF951" s="24" t="str">
        <f t="shared" si="291"/>
        <v/>
      </c>
      <c r="AG951" s="24" t="str">
        <f t="shared" si="292"/>
        <v/>
      </c>
      <c r="AH951" s="24" t="str">
        <f t="shared" si="293"/>
        <v/>
      </c>
      <c r="AI951" s="24" t="str">
        <f t="shared" si="294"/>
        <v/>
      </c>
      <c r="AJ951" s="24" t="str">
        <f t="shared" si="295"/>
        <v/>
      </c>
      <c r="AK951" s="24" t="str">
        <f t="shared" si="296"/>
        <v/>
      </c>
      <c r="AL951" s="24">
        <f t="shared" si="297"/>
        <v>-1</v>
      </c>
      <c r="AM951" s="2" t="str">
        <f t="shared" si="298"/>
        <v/>
      </c>
      <c r="AN951" s="60">
        <f t="shared" si="299"/>
        <v>0</v>
      </c>
    </row>
    <row r="952" spans="21:40" ht="15.5" customHeight="1" x14ac:dyDescent="0.35">
      <c r="U952" s="60" t="str">
        <f t="shared" si="280"/>
        <v/>
      </c>
      <c r="V952" s="60" t="str">
        <f t="shared" si="281"/>
        <v/>
      </c>
      <c r="W952" s="60" t="str">
        <f t="shared" si="282"/>
        <v/>
      </c>
      <c r="X952" s="60" t="str">
        <f t="shared" si="283"/>
        <v/>
      </c>
      <c r="Y952" s="24" t="str">
        <f t="shared" si="284"/>
        <v/>
      </c>
      <c r="Z952" s="24" t="str">
        <f t="shared" si="285"/>
        <v/>
      </c>
      <c r="AA952" s="24" t="str">
        <f t="shared" si="286"/>
        <v/>
      </c>
      <c r="AB952" s="24" t="str">
        <f t="shared" si="287"/>
        <v/>
      </c>
      <c r="AC952" s="24" t="str">
        <f t="shared" si="288"/>
        <v/>
      </c>
      <c r="AD952" s="24" t="str">
        <f t="shared" si="289"/>
        <v/>
      </c>
      <c r="AE952" s="24" t="str">
        <f t="shared" si="290"/>
        <v/>
      </c>
      <c r="AF952" s="24" t="str">
        <f t="shared" si="291"/>
        <v/>
      </c>
      <c r="AG952" s="24" t="str">
        <f t="shared" si="292"/>
        <v/>
      </c>
      <c r="AH952" s="24" t="str">
        <f t="shared" si="293"/>
        <v/>
      </c>
      <c r="AI952" s="24" t="str">
        <f t="shared" si="294"/>
        <v/>
      </c>
      <c r="AJ952" s="24" t="str">
        <f t="shared" si="295"/>
        <v/>
      </c>
      <c r="AK952" s="24" t="str">
        <f t="shared" si="296"/>
        <v/>
      </c>
      <c r="AL952" s="24">
        <f t="shared" si="297"/>
        <v>-1</v>
      </c>
      <c r="AM952" s="2" t="str">
        <f t="shared" si="298"/>
        <v/>
      </c>
      <c r="AN952" s="60">
        <f t="shared" si="299"/>
        <v>0</v>
      </c>
    </row>
    <row r="953" spans="21:40" ht="15.5" customHeight="1" x14ac:dyDescent="0.35">
      <c r="U953" s="60" t="str">
        <f t="shared" si="280"/>
        <v/>
      </c>
      <c r="V953" s="60" t="str">
        <f t="shared" si="281"/>
        <v/>
      </c>
      <c r="W953" s="60" t="str">
        <f t="shared" si="282"/>
        <v/>
      </c>
      <c r="X953" s="60" t="str">
        <f t="shared" si="283"/>
        <v/>
      </c>
      <c r="Y953" s="24" t="str">
        <f t="shared" si="284"/>
        <v/>
      </c>
      <c r="Z953" s="24" t="str">
        <f t="shared" si="285"/>
        <v/>
      </c>
      <c r="AA953" s="24" t="str">
        <f t="shared" si="286"/>
        <v/>
      </c>
      <c r="AB953" s="24" t="str">
        <f t="shared" si="287"/>
        <v/>
      </c>
      <c r="AC953" s="24" t="str">
        <f t="shared" si="288"/>
        <v/>
      </c>
      <c r="AD953" s="24" t="str">
        <f t="shared" si="289"/>
        <v/>
      </c>
      <c r="AE953" s="24" t="str">
        <f t="shared" si="290"/>
        <v/>
      </c>
      <c r="AF953" s="24" t="str">
        <f t="shared" si="291"/>
        <v/>
      </c>
      <c r="AG953" s="24" t="str">
        <f t="shared" si="292"/>
        <v/>
      </c>
      <c r="AH953" s="24" t="str">
        <f t="shared" si="293"/>
        <v/>
      </c>
      <c r="AI953" s="24" t="str">
        <f t="shared" si="294"/>
        <v/>
      </c>
      <c r="AJ953" s="24" t="str">
        <f t="shared" si="295"/>
        <v/>
      </c>
      <c r="AK953" s="24" t="str">
        <f t="shared" si="296"/>
        <v/>
      </c>
      <c r="AL953" s="24">
        <f t="shared" si="297"/>
        <v>-1</v>
      </c>
      <c r="AM953" s="2" t="str">
        <f t="shared" si="298"/>
        <v/>
      </c>
      <c r="AN953" s="60">
        <f t="shared" si="299"/>
        <v>0</v>
      </c>
    </row>
    <row r="954" spans="21:40" ht="15.5" customHeight="1" x14ac:dyDescent="0.35">
      <c r="U954" s="60" t="str">
        <f t="shared" si="280"/>
        <v/>
      </c>
      <c r="V954" s="60" t="str">
        <f t="shared" si="281"/>
        <v/>
      </c>
      <c r="W954" s="60" t="str">
        <f t="shared" si="282"/>
        <v/>
      </c>
      <c r="X954" s="60" t="str">
        <f t="shared" si="283"/>
        <v/>
      </c>
      <c r="Y954" s="24" t="str">
        <f t="shared" si="284"/>
        <v/>
      </c>
      <c r="Z954" s="24" t="str">
        <f t="shared" si="285"/>
        <v/>
      </c>
      <c r="AA954" s="24" t="str">
        <f t="shared" si="286"/>
        <v/>
      </c>
      <c r="AB954" s="24" t="str">
        <f t="shared" si="287"/>
        <v/>
      </c>
      <c r="AC954" s="24" t="str">
        <f t="shared" si="288"/>
        <v/>
      </c>
      <c r="AD954" s="24" t="str">
        <f t="shared" si="289"/>
        <v/>
      </c>
      <c r="AE954" s="24" t="str">
        <f t="shared" si="290"/>
        <v/>
      </c>
      <c r="AF954" s="24" t="str">
        <f t="shared" si="291"/>
        <v/>
      </c>
      <c r="AG954" s="24" t="str">
        <f t="shared" si="292"/>
        <v/>
      </c>
      <c r="AH954" s="24" t="str">
        <f t="shared" si="293"/>
        <v/>
      </c>
      <c r="AI954" s="24" t="str">
        <f t="shared" si="294"/>
        <v/>
      </c>
      <c r="AJ954" s="24" t="str">
        <f t="shared" si="295"/>
        <v/>
      </c>
      <c r="AK954" s="24" t="str">
        <f t="shared" si="296"/>
        <v/>
      </c>
      <c r="AL954" s="24">
        <f t="shared" si="297"/>
        <v>-1</v>
      </c>
      <c r="AM954" s="2" t="str">
        <f t="shared" si="298"/>
        <v/>
      </c>
      <c r="AN954" s="60">
        <f t="shared" si="299"/>
        <v>0</v>
      </c>
    </row>
    <row r="955" spans="21:40" ht="15.5" customHeight="1" x14ac:dyDescent="0.35">
      <c r="U955" s="60" t="str">
        <f t="shared" si="280"/>
        <v/>
      </c>
      <c r="V955" s="60" t="str">
        <f t="shared" si="281"/>
        <v/>
      </c>
      <c r="W955" s="60" t="str">
        <f t="shared" si="282"/>
        <v/>
      </c>
      <c r="X955" s="60" t="str">
        <f t="shared" si="283"/>
        <v/>
      </c>
      <c r="Y955" s="24" t="str">
        <f t="shared" si="284"/>
        <v/>
      </c>
      <c r="Z955" s="24" t="str">
        <f t="shared" si="285"/>
        <v/>
      </c>
      <c r="AA955" s="24" t="str">
        <f t="shared" si="286"/>
        <v/>
      </c>
      <c r="AB955" s="24" t="str">
        <f t="shared" si="287"/>
        <v/>
      </c>
      <c r="AC955" s="24" t="str">
        <f t="shared" si="288"/>
        <v/>
      </c>
      <c r="AD955" s="24" t="str">
        <f t="shared" si="289"/>
        <v/>
      </c>
      <c r="AE955" s="24" t="str">
        <f t="shared" si="290"/>
        <v/>
      </c>
      <c r="AF955" s="24" t="str">
        <f t="shared" si="291"/>
        <v/>
      </c>
      <c r="AG955" s="24" t="str">
        <f t="shared" si="292"/>
        <v/>
      </c>
      <c r="AH955" s="24" t="str">
        <f t="shared" si="293"/>
        <v/>
      </c>
      <c r="AI955" s="24" t="str">
        <f t="shared" si="294"/>
        <v/>
      </c>
      <c r="AJ955" s="24" t="str">
        <f t="shared" si="295"/>
        <v/>
      </c>
      <c r="AK955" s="24" t="str">
        <f t="shared" si="296"/>
        <v/>
      </c>
      <c r="AL955" s="24">
        <f t="shared" si="297"/>
        <v>-1</v>
      </c>
      <c r="AM955" s="2" t="str">
        <f t="shared" si="298"/>
        <v/>
      </c>
      <c r="AN955" s="60">
        <f t="shared" si="299"/>
        <v>0</v>
      </c>
    </row>
    <row r="956" spans="21:40" ht="15.5" customHeight="1" x14ac:dyDescent="0.35">
      <c r="U956" s="60" t="str">
        <f t="shared" si="280"/>
        <v/>
      </c>
      <c r="V956" s="60" t="str">
        <f t="shared" si="281"/>
        <v/>
      </c>
      <c r="W956" s="60" t="str">
        <f t="shared" si="282"/>
        <v/>
      </c>
      <c r="X956" s="60" t="str">
        <f t="shared" si="283"/>
        <v/>
      </c>
      <c r="Y956" s="24" t="str">
        <f t="shared" si="284"/>
        <v/>
      </c>
      <c r="Z956" s="24" t="str">
        <f t="shared" si="285"/>
        <v/>
      </c>
      <c r="AA956" s="24" t="str">
        <f t="shared" si="286"/>
        <v/>
      </c>
      <c r="AB956" s="24" t="str">
        <f t="shared" si="287"/>
        <v/>
      </c>
      <c r="AC956" s="24" t="str">
        <f t="shared" si="288"/>
        <v/>
      </c>
      <c r="AD956" s="24" t="str">
        <f t="shared" si="289"/>
        <v/>
      </c>
      <c r="AE956" s="24" t="str">
        <f t="shared" si="290"/>
        <v/>
      </c>
      <c r="AF956" s="24" t="str">
        <f t="shared" si="291"/>
        <v/>
      </c>
      <c r="AG956" s="24" t="str">
        <f t="shared" si="292"/>
        <v/>
      </c>
      <c r="AH956" s="24" t="str">
        <f t="shared" si="293"/>
        <v/>
      </c>
      <c r="AI956" s="24" t="str">
        <f t="shared" si="294"/>
        <v/>
      </c>
      <c r="AJ956" s="24" t="str">
        <f t="shared" si="295"/>
        <v/>
      </c>
      <c r="AK956" s="24" t="str">
        <f t="shared" si="296"/>
        <v/>
      </c>
      <c r="AL956" s="24">
        <f t="shared" si="297"/>
        <v>-1</v>
      </c>
      <c r="AM956" s="2" t="str">
        <f t="shared" si="298"/>
        <v/>
      </c>
      <c r="AN956" s="60">
        <f t="shared" si="299"/>
        <v>0</v>
      </c>
    </row>
    <row r="957" spans="21:40" ht="15.5" customHeight="1" x14ac:dyDescent="0.35">
      <c r="U957" s="60" t="str">
        <f t="shared" si="280"/>
        <v/>
      </c>
      <c r="V957" s="60" t="str">
        <f t="shared" si="281"/>
        <v/>
      </c>
      <c r="W957" s="60" t="str">
        <f t="shared" si="282"/>
        <v/>
      </c>
      <c r="X957" s="60" t="str">
        <f t="shared" si="283"/>
        <v/>
      </c>
      <c r="Y957" s="24" t="str">
        <f t="shared" si="284"/>
        <v/>
      </c>
      <c r="Z957" s="24" t="str">
        <f t="shared" si="285"/>
        <v/>
      </c>
      <c r="AA957" s="24" t="str">
        <f t="shared" si="286"/>
        <v/>
      </c>
      <c r="AB957" s="24" t="str">
        <f t="shared" si="287"/>
        <v/>
      </c>
      <c r="AC957" s="24" t="str">
        <f t="shared" si="288"/>
        <v/>
      </c>
      <c r="AD957" s="24" t="str">
        <f t="shared" si="289"/>
        <v/>
      </c>
      <c r="AE957" s="24" t="str">
        <f t="shared" si="290"/>
        <v/>
      </c>
      <c r="AF957" s="24" t="str">
        <f t="shared" si="291"/>
        <v/>
      </c>
      <c r="AG957" s="24" t="str">
        <f t="shared" si="292"/>
        <v/>
      </c>
      <c r="AH957" s="24" t="str">
        <f t="shared" si="293"/>
        <v/>
      </c>
      <c r="AI957" s="24" t="str">
        <f t="shared" si="294"/>
        <v/>
      </c>
      <c r="AJ957" s="24" t="str">
        <f t="shared" si="295"/>
        <v/>
      </c>
      <c r="AK957" s="24" t="str">
        <f t="shared" si="296"/>
        <v/>
      </c>
      <c r="AL957" s="24">
        <f t="shared" si="297"/>
        <v>-1</v>
      </c>
      <c r="AM957" s="2" t="str">
        <f t="shared" si="298"/>
        <v/>
      </c>
      <c r="AN957" s="60">
        <f t="shared" si="299"/>
        <v>0</v>
      </c>
    </row>
    <row r="958" spans="21:40" ht="15.5" customHeight="1" x14ac:dyDescent="0.35">
      <c r="U958" s="60" t="str">
        <f t="shared" si="280"/>
        <v/>
      </c>
      <c r="V958" s="60" t="str">
        <f t="shared" si="281"/>
        <v/>
      </c>
      <c r="W958" s="60" t="str">
        <f t="shared" si="282"/>
        <v/>
      </c>
      <c r="X958" s="60" t="str">
        <f t="shared" si="283"/>
        <v/>
      </c>
      <c r="Y958" s="24" t="str">
        <f t="shared" si="284"/>
        <v/>
      </c>
      <c r="Z958" s="24" t="str">
        <f t="shared" si="285"/>
        <v/>
      </c>
      <c r="AA958" s="24" t="str">
        <f t="shared" si="286"/>
        <v/>
      </c>
      <c r="AB958" s="24" t="str">
        <f t="shared" si="287"/>
        <v/>
      </c>
      <c r="AC958" s="24" t="str">
        <f t="shared" si="288"/>
        <v/>
      </c>
      <c r="AD958" s="24" t="str">
        <f t="shared" si="289"/>
        <v/>
      </c>
      <c r="AE958" s="24" t="str">
        <f t="shared" si="290"/>
        <v/>
      </c>
      <c r="AF958" s="24" t="str">
        <f t="shared" si="291"/>
        <v/>
      </c>
      <c r="AG958" s="24" t="str">
        <f t="shared" si="292"/>
        <v/>
      </c>
      <c r="AH958" s="24" t="str">
        <f t="shared" si="293"/>
        <v/>
      </c>
      <c r="AI958" s="24" t="str">
        <f t="shared" si="294"/>
        <v/>
      </c>
      <c r="AJ958" s="24" t="str">
        <f t="shared" si="295"/>
        <v/>
      </c>
      <c r="AK958" s="24" t="str">
        <f t="shared" si="296"/>
        <v/>
      </c>
      <c r="AL958" s="24">
        <f t="shared" si="297"/>
        <v>-1</v>
      </c>
      <c r="AM958" s="2" t="str">
        <f t="shared" si="298"/>
        <v/>
      </c>
      <c r="AN958" s="60">
        <f t="shared" si="299"/>
        <v>0</v>
      </c>
    </row>
    <row r="959" spans="21:40" ht="15.5" customHeight="1" x14ac:dyDescent="0.35">
      <c r="U959" s="60" t="str">
        <f t="shared" si="280"/>
        <v/>
      </c>
      <c r="V959" s="60" t="str">
        <f t="shared" si="281"/>
        <v/>
      </c>
      <c r="W959" s="60" t="str">
        <f t="shared" si="282"/>
        <v/>
      </c>
      <c r="X959" s="60" t="str">
        <f t="shared" si="283"/>
        <v/>
      </c>
      <c r="Y959" s="24" t="str">
        <f t="shared" si="284"/>
        <v/>
      </c>
      <c r="Z959" s="24" t="str">
        <f t="shared" si="285"/>
        <v/>
      </c>
      <c r="AA959" s="24" t="str">
        <f t="shared" si="286"/>
        <v/>
      </c>
      <c r="AB959" s="24" t="str">
        <f t="shared" si="287"/>
        <v/>
      </c>
      <c r="AC959" s="24" t="str">
        <f t="shared" si="288"/>
        <v/>
      </c>
      <c r="AD959" s="24" t="str">
        <f t="shared" si="289"/>
        <v/>
      </c>
      <c r="AE959" s="24" t="str">
        <f t="shared" si="290"/>
        <v/>
      </c>
      <c r="AF959" s="24" t="str">
        <f t="shared" si="291"/>
        <v/>
      </c>
      <c r="AG959" s="24" t="str">
        <f t="shared" si="292"/>
        <v/>
      </c>
      <c r="AH959" s="24" t="str">
        <f t="shared" si="293"/>
        <v/>
      </c>
      <c r="AI959" s="24" t="str">
        <f t="shared" si="294"/>
        <v/>
      </c>
      <c r="AJ959" s="24" t="str">
        <f t="shared" si="295"/>
        <v/>
      </c>
      <c r="AK959" s="24" t="str">
        <f t="shared" si="296"/>
        <v/>
      </c>
      <c r="AL959" s="24">
        <f t="shared" si="297"/>
        <v>-1</v>
      </c>
      <c r="AM959" s="2" t="str">
        <f t="shared" si="298"/>
        <v/>
      </c>
      <c r="AN959" s="60">
        <f t="shared" si="299"/>
        <v>0</v>
      </c>
    </row>
    <row r="960" spans="21:40" ht="15.5" customHeight="1" x14ac:dyDescent="0.35">
      <c r="U960" s="60" t="str">
        <f t="shared" si="280"/>
        <v/>
      </c>
      <c r="V960" s="60" t="str">
        <f t="shared" si="281"/>
        <v/>
      </c>
      <c r="W960" s="60" t="str">
        <f t="shared" si="282"/>
        <v/>
      </c>
      <c r="X960" s="60" t="str">
        <f t="shared" si="283"/>
        <v/>
      </c>
      <c r="Y960" s="24" t="str">
        <f t="shared" si="284"/>
        <v/>
      </c>
      <c r="Z960" s="24" t="str">
        <f t="shared" si="285"/>
        <v/>
      </c>
      <c r="AA960" s="24" t="str">
        <f t="shared" si="286"/>
        <v/>
      </c>
      <c r="AB960" s="24" t="str">
        <f t="shared" si="287"/>
        <v/>
      </c>
      <c r="AC960" s="24" t="str">
        <f t="shared" si="288"/>
        <v/>
      </c>
      <c r="AD960" s="24" t="str">
        <f t="shared" si="289"/>
        <v/>
      </c>
      <c r="AE960" s="24" t="str">
        <f t="shared" si="290"/>
        <v/>
      </c>
      <c r="AF960" s="24" t="str">
        <f t="shared" si="291"/>
        <v/>
      </c>
      <c r="AG960" s="24" t="str">
        <f t="shared" si="292"/>
        <v/>
      </c>
      <c r="AH960" s="24" t="str">
        <f t="shared" si="293"/>
        <v/>
      </c>
      <c r="AI960" s="24" t="str">
        <f t="shared" si="294"/>
        <v/>
      </c>
      <c r="AJ960" s="24" t="str">
        <f t="shared" si="295"/>
        <v/>
      </c>
      <c r="AK960" s="24" t="str">
        <f t="shared" si="296"/>
        <v/>
      </c>
      <c r="AL960" s="24">
        <f t="shared" si="297"/>
        <v>-1</v>
      </c>
      <c r="AM960" s="2" t="str">
        <f t="shared" si="298"/>
        <v/>
      </c>
      <c r="AN960" s="60">
        <f t="shared" si="299"/>
        <v>0</v>
      </c>
    </row>
    <row r="961" spans="21:40" ht="15.5" customHeight="1" x14ac:dyDescent="0.35">
      <c r="U961" s="60" t="str">
        <f t="shared" si="280"/>
        <v/>
      </c>
      <c r="V961" s="60" t="str">
        <f t="shared" si="281"/>
        <v/>
      </c>
      <c r="W961" s="60" t="str">
        <f t="shared" si="282"/>
        <v/>
      </c>
      <c r="X961" s="60" t="str">
        <f t="shared" si="283"/>
        <v/>
      </c>
      <c r="Y961" s="24" t="str">
        <f t="shared" si="284"/>
        <v/>
      </c>
      <c r="Z961" s="24" t="str">
        <f t="shared" si="285"/>
        <v/>
      </c>
      <c r="AA961" s="24" t="str">
        <f t="shared" si="286"/>
        <v/>
      </c>
      <c r="AB961" s="24" t="str">
        <f t="shared" si="287"/>
        <v/>
      </c>
      <c r="AC961" s="24" t="str">
        <f t="shared" si="288"/>
        <v/>
      </c>
      <c r="AD961" s="24" t="str">
        <f t="shared" si="289"/>
        <v/>
      </c>
      <c r="AE961" s="24" t="str">
        <f t="shared" si="290"/>
        <v/>
      </c>
      <c r="AF961" s="24" t="str">
        <f t="shared" si="291"/>
        <v/>
      </c>
      <c r="AG961" s="24" t="str">
        <f t="shared" si="292"/>
        <v/>
      </c>
      <c r="AH961" s="24" t="str">
        <f t="shared" si="293"/>
        <v/>
      </c>
      <c r="AI961" s="24" t="str">
        <f t="shared" si="294"/>
        <v/>
      </c>
      <c r="AJ961" s="24" t="str">
        <f t="shared" si="295"/>
        <v/>
      </c>
      <c r="AK961" s="24" t="str">
        <f t="shared" si="296"/>
        <v/>
      </c>
      <c r="AL961" s="24">
        <f t="shared" si="297"/>
        <v>-1</v>
      </c>
      <c r="AM961" s="2" t="str">
        <f t="shared" si="298"/>
        <v/>
      </c>
      <c r="AN961" s="60">
        <f t="shared" si="299"/>
        <v>0</v>
      </c>
    </row>
    <row r="962" spans="21:40" ht="15.5" customHeight="1" x14ac:dyDescent="0.35">
      <c r="U962" s="60" t="str">
        <f t="shared" si="280"/>
        <v/>
      </c>
      <c r="V962" s="60" t="str">
        <f t="shared" si="281"/>
        <v/>
      </c>
      <c r="W962" s="60" t="str">
        <f t="shared" si="282"/>
        <v/>
      </c>
      <c r="X962" s="60" t="str">
        <f t="shared" si="283"/>
        <v/>
      </c>
      <c r="Y962" s="24" t="str">
        <f t="shared" si="284"/>
        <v/>
      </c>
      <c r="Z962" s="24" t="str">
        <f t="shared" si="285"/>
        <v/>
      </c>
      <c r="AA962" s="24" t="str">
        <f t="shared" si="286"/>
        <v/>
      </c>
      <c r="AB962" s="24" t="str">
        <f t="shared" si="287"/>
        <v/>
      </c>
      <c r="AC962" s="24" t="str">
        <f t="shared" si="288"/>
        <v/>
      </c>
      <c r="AD962" s="24" t="str">
        <f t="shared" si="289"/>
        <v/>
      </c>
      <c r="AE962" s="24" t="str">
        <f t="shared" si="290"/>
        <v/>
      </c>
      <c r="AF962" s="24" t="str">
        <f t="shared" si="291"/>
        <v/>
      </c>
      <c r="AG962" s="24" t="str">
        <f t="shared" si="292"/>
        <v/>
      </c>
      <c r="AH962" s="24" t="str">
        <f t="shared" si="293"/>
        <v/>
      </c>
      <c r="AI962" s="24" t="str">
        <f t="shared" si="294"/>
        <v/>
      </c>
      <c r="AJ962" s="24" t="str">
        <f t="shared" si="295"/>
        <v/>
      </c>
      <c r="AK962" s="24" t="str">
        <f t="shared" si="296"/>
        <v/>
      </c>
      <c r="AL962" s="24">
        <f t="shared" si="297"/>
        <v>-1</v>
      </c>
      <c r="AM962" s="2" t="str">
        <f t="shared" si="298"/>
        <v/>
      </c>
      <c r="AN962" s="60">
        <f t="shared" si="299"/>
        <v>0</v>
      </c>
    </row>
    <row r="963" spans="21:40" ht="15.5" customHeight="1" x14ac:dyDescent="0.35">
      <c r="U963" s="60" t="str">
        <f t="shared" ref="U963:U1026" si="300">IF(A963&gt;0,COUNTIF(W963:X963,"&lt;7") + COUNTIF(Z963:AA963,"&lt;7")+COUNTIF(AB963:AE963,"&lt;7"),"")</f>
        <v/>
      </c>
      <c r="V963" s="60" t="str">
        <f t="shared" ref="V963:V1026" si="301">IF(A963&gt;0,COUNTIF(W963:X963,"&lt;=8") + COUNTIF(Z963:AA963,"&lt;=8")+COUNTIF(AB963:AE963,"&lt;=8"),"")</f>
        <v/>
      </c>
      <c r="W963" s="60" t="str">
        <f t="shared" ref="W963:W1026" si="302">IF(LEN(I963) = 2,INT(RIGHT(I963,1)),"")</f>
        <v/>
      </c>
      <c r="X963" s="60" t="str">
        <f t="shared" ref="X963:X1026" si="303">IF(LEN(L963) = 2,INT(RIGHT(L963,1)),"")</f>
        <v/>
      </c>
      <c r="Y963" s="24" t="str">
        <f t="shared" ref="Y963:Y1026" si="304">IF(LEN(I963) = 2,IF(A963&gt;0,MIN(W963:X963),""),"")</f>
        <v/>
      </c>
      <c r="Z963" s="24" t="str">
        <f t="shared" ref="Z963:Z1026" si="305">IF(LEN(J963)=2,INT(RIGHT(J963,1)),"")</f>
        <v/>
      </c>
      <c r="AA963" s="24" t="str">
        <f t="shared" ref="AA963:AA1026" si="306">IF(LEN(K963) = 2,INT(RIGHT(K963,1)),"")</f>
        <v/>
      </c>
      <c r="AB963" s="24" t="str">
        <f t="shared" ref="AB963:AB1026" si="307">IF(LEN(N963)=2,INT(RIGHT(N963,1)),"")</f>
        <v/>
      </c>
      <c r="AC963" s="24" t="str">
        <f t="shared" ref="AC963:AC1026" si="308">IF(LEN(P963) = 2,INT(RIGHT(P963,1)),"")</f>
        <v/>
      </c>
      <c r="AD963" s="24" t="str">
        <f t="shared" ref="AD963:AD1026" si="309">IF(LEN(R963)=2,INT(RIGHT(R963,1)),"")</f>
        <v/>
      </c>
      <c r="AE963" s="24" t="str">
        <f t="shared" ref="AE963:AE1026" si="310">IF(LEN(T963)=2,INT(RIGHT(T963,1)),"")</f>
        <v/>
      </c>
      <c r="AF963" s="24" t="str">
        <f t="shared" ref="AF963:AF1026" si="311">IF(A963&gt;0,COUNTIF(Y963:AA963,"&lt;7"),"")</f>
        <v/>
      </c>
      <c r="AG963" s="24" t="str">
        <f t="shared" ref="AG963:AG1026" si="312">IF(A963&gt;0,IF(COUNTIF(AB963:AE963,"&lt;7")&gt;3,3,COUNTIF(AB963:AE963,"&lt;7")),"")</f>
        <v/>
      </c>
      <c r="AH963" s="24" t="str">
        <f t="shared" ref="AH963:AH1026" si="313">IF(A963&gt;0,AF963+AG963,"")</f>
        <v/>
      </c>
      <c r="AI963" s="24" t="str">
        <f t="shared" ref="AI963:AI1026" si="314">IF(A963&gt;0,COUNTIF(Y963:AA963,"&lt;9"),"")</f>
        <v/>
      </c>
      <c r="AJ963" s="24" t="str">
        <f t="shared" ref="AJ963:AJ1026" si="315">IF(A963&gt;0,IF(COUNTIF(AB963:AE963,"&lt;=8")&gt;3,3,COUNTIF(AB963:AE963,"&lt;=8")),"")</f>
        <v/>
      </c>
      <c r="AK963" s="24" t="str">
        <f t="shared" ref="AK963:AK1026" si="316">IF(A963&gt;0,AI963+AJ963,"")</f>
        <v/>
      </c>
      <c r="AL963" s="24">
        <f t="shared" ref="AL963:AL1026" si="317">COUNTIF(Y963:AE963,"&gt;0")-1</f>
        <v>-1</v>
      </c>
      <c r="AM963" s="2" t="str">
        <f t="shared" ref="AM963:AM1026" si="318">IF(AL963&gt;=6,IF(A963&gt;0,IF(AE963&lt;&gt;"",SUM(Y963:AA963) + SUM(AB963:AE963)-MAX(AB963:AE963),SUM(Y963:AA963) + SUM(AB963:AE963)),""),"")</f>
        <v/>
      </c>
      <c r="AN963" s="60">
        <f t="shared" ref="AN963:AN1026" si="319">COUNTIF(I963:L963,"A1")+COUNTIF(N963,"A1")+COUNTIF(P963,"A1")+COUNTIF(R963,"A1")+COUNTIF(T963,"A1")</f>
        <v>0</v>
      </c>
    </row>
    <row r="964" spans="21:40" ht="15.5" customHeight="1" x14ac:dyDescent="0.35">
      <c r="U964" s="60" t="str">
        <f t="shared" si="300"/>
        <v/>
      </c>
      <c r="V964" s="60" t="str">
        <f t="shared" si="301"/>
        <v/>
      </c>
      <c r="W964" s="60" t="str">
        <f t="shared" si="302"/>
        <v/>
      </c>
      <c r="X964" s="60" t="str">
        <f t="shared" si="303"/>
        <v/>
      </c>
      <c r="Y964" s="24" t="str">
        <f t="shared" si="304"/>
        <v/>
      </c>
      <c r="Z964" s="24" t="str">
        <f t="shared" si="305"/>
        <v/>
      </c>
      <c r="AA964" s="24" t="str">
        <f t="shared" si="306"/>
        <v/>
      </c>
      <c r="AB964" s="24" t="str">
        <f t="shared" si="307"/>
        <v/>
      </c>
      <c r="AC964" s="24" t="str">
        <f t="shared" si="308"/>
        <v/>
      </c>
      <c r="AD964" s="24" t="str">
        <f t="shared" si="309"/>
        <v/>
      </c>
      <c r="AE964" s="24" t="str">
        <f t="shared" si="310"/>
        <v/>
      </c>
      <c r="AF964" s="24" t="str">
        <f t="shared" si="311"/>
        <v/>
      </c>
      <c r="AG964" s="24" t="str">
        <f t="shared" si="312"/>
        <v/>
      </c>
      <c r="AH964" s="24" t="str">
        <f t="shared" si="313"/>
        <v/>
      </c>
      <c r="AI964" s="24" t="str">
        <f t="shared" si="314"/>
        <v/>
      </c>
      <c r="AJ964" s="24" t="str">
        <f t="shared" si="315"/>
        <v/>
      </c>
      <c r="AK964" s="24" t="str">
        <f t="shared" si="316"/>
        <v/>
      </c>
      <c r="AL964" s="24">
        <f t="shared" si="317"/>
        <v>-1</v>
      </c>
      <c r="AM964" s="2" t="str">
        <f t="shared" si="318"/>
        <v/>
      </c>
      <c r="AN964" s="60">
        <f t="shared" si="319"/>
        <v>0</v>
      </c>
    </row>
    <row r="965" spans="21:40" ht="15.5" customHeight="1" x14ac:dyDescent="0.35">
      <c r="U965" s="60" t="str">
        <f t="shared" si="300"/>
        <v/>
      </c>
      <c r="V965" s="60" t="str">
        <f t="shared" si="301"/>
        <v/>
      </c>
      <c r="W965" s="60" t="str">
        <f t="shared" si="302"/>
        <v/>
      </c>
      <c r="X965" s="60" t="str">
        <f t="shared" si="303"/>
        <v/>
      </c>
      <c r="Y965" s="24" t="str">
        <f t="shared" si="304"/>
        <v/>
      </c>
      <c r="Z965" s="24" t="str">
        <f t="shared" si="305"/>
        <v/>
      </c>
      <c r="AA965" s="24" t="str">
        <f t="shared" si="306"/>
        <v/>
      </c>
      <c r="AB965" s="24" t="str">
        <f t="shared" si="307"/>
        <v/>
      </c>
      <c r="AC965" s="24" t="str">
        <f t="shared" si="308"/>
        <v/>
      </c>
      <c r="AD965" s="24" t="str">
        <f t="shared" si="309"/>
        <v/>
      </c>
      <c r="AE965" s="24" t="str">
        <f t="shared" si="310"/>
        <v/>
      </c>
      <c r="AF965" s="24" t="str">
        <f t="shared" si="311"/>
        <v/>
      </c>
      <c r="AG965" s="24" t="str">
        <f t="shared" si="312"/>
        <v/>
      </c>
      <c r="AH965" s="24" t="str">
        <f t="shared" si="313"/>
        <v/>
      </c>
      <c r="AI965" s="24" t="str">
        <f t="shared" si="314"/>
        <v/>
      </c>
      <c r="AJ965" s="24" t="str">
        <f t="shared" si="315"/>
        <v/>
      </c>
      <c r="AK965" s="24" t="str">
        <f t="shared" si="316"/>
        <v/>
      </c>
      <c r="AL965" s="24">
        <f t="shared" si="317"/>
        <v>-1</v>
      </c>
      <c r="AM965" s="2" t="str">
        <f t="shared" si="318"/>
        <v/>
      </c>
      <c r="AN965" s="60">
        <f t="shared" si="319"/>
        <v>0</v>
      </c>
    </row>
    <row r="966" spans="21:40" ht="15.5" customHeight="1" x14ac:dyDescent="0.35">
      <c r="U966" s="60" t="str">
        <f t="shared" si="300"/>
        <v/>
      </c>
      <c r="V966" s="60" t="str">
        <f t="shared" si="301"/>
        <v/>
      </c>
      <c r="W966" s="60" t="str">
        <f t="shared" si="302"/>
        <v/>
      </c>
      <c r="X966" s="60" t="str">
        <f t="shared" si="303"/>
        <v/>
      </c>
      <c r="Y966" s="24" t="str">
        <f t="shared" si="304"/>
        <v/>
      </c>
      <c r="Z966" s="24" t="str">
        <f t="shared" si="305"/>
        <v/>
      </c>
      <c r="AA966" s="24" t="str">
        <f t="shared" si="306"/>
        <v/>
      </c>
      <c r="AB966" s="24" t="str">
        <f t="shared" si="307"/>
        <v/>
      </c>
      <c r="AC966" s="24" t="str">
        <f t="shared" si="308"/>
        <v/>
      </c>
      <c r="AD966" s="24" t="str">
        <f t="shared" si="309"/>
        <v/>
      </c>
      <c r="AE966" s="24" t="str">
        <f t="shared" si="310"/>
        <v/>
      </c>
      <c r="AF966" s="24" t="str">
        <f t="shared" si="311"/>
        <v/>
      </c>
      <c r="AG966" s="24" t="str">
        <f t="shared" si="312"/>
        <v/>
      </c>
      <c r="AH966" s="24" t="str">
        <f t="shared" si="313"/>
        <v/>
      </c>
      <c r="AI966" s="24" t="str">
        <f t="shared" si="314"/>
        <v/>
      </c>
      <c r="AJ966" s="24" t="str">
        <f t="shared" si="315"/>
        <v/>
      </c>
      <c r="AK966" s="24" t="str">
        <f t="shared" si="316"/>
        <v/>
      </c>
      <c r="AL966" s="24">
        <f t="shared" si="317"/>
        <v>-1</v>
      </c>
      <c r="AM966" s="2" t="str">
        <f t="shared" si="318"/>
        <v/>
      </c>
      <c r="AN966" s="60">
        <f t="shared" si="319"/>
        <v>0</v>
      </c>
    </row>
    <row r="967" spans="21:40" ht="15.5" customHeight="1" x14ac:dyDescent="0.35">
      <c r="U967" s="60" t="str">
        <f t="shared" si="300"/>
        <v/>
      </c>
      <c r="V967" s="60" t="str">
        <f t="shared" si="301"/>
        <v/>
      </c>
      <c r="W967" s="60" t="str">
        <f t="shared" si="302"/>
        <v/>
      </c>
      <c r="X967" s="60" t="str">
        <f t="shared" si="303"/>
        <v/>
      </c>
      <c r="Y967" s="24" t="str">
        <f t="shared" si="304"/>
        <v/>
      </c>
      <c r="Z967" s="24" t="str">
        <f t="shared" si="305"/>
        <v/>
      </c>
      <c r="AA967" s="24" t="str">
        <f t="shared" si="306"/>
        <v/>
      </c>
      <c r="AB967" s="24" t="str">
        <f t="shared" si="307"/>
        <v/>
      </c>
      <c r="AC967" s="24" t="str">
        <f t="shared" si="308"/>
        <v/>
      </c>
      <c r="AD967" s="24" t="str">
        <f t="shared" si="309"/>
        <v/>
      </c>
      <c r="AE967" s="24" t="str">
        <f t="shared" si="310"/>
        <v/>
      </c>
      <c r="AF967" s="24" t="str">
        <f t="shared" si="311"/>
        <v/>
      </c>
      <c r="AG967" s="24" t="str">
        <f t="shared" si="312"/>
        <v/>
      </c>
      <c r="AH967" s="24" t="str">
        <f t="shared" si="313"/>
        <v/>
      </c>
      <c r="AI967" s="24" t="str">
        <f t="shared" si="314"/>
        <v/>
      </c>
      <c r="AJ967" s="24" t="str">
        <f t="shared" si="315"/>
        <v/>
      </c>
      <c r="AK967" s="24" t="str">
        <f t="shared" si="316"/>
        <v/>
      </c>
      <c r="AL967" s="24">
        <f t="shared" si="317"/>
        <v>-1</v>
      </c>
      <c r="AM967" s="2" t="str">
        <f t="shared" si="318"/>
        <v/>
      </c>
      <c r="AN967" s="60">
        <f t="shared" si="319"/>
        <v>0</v>
      </c>
    </row>
    <row r="968" spans="21:40" ht="15.5" customHeight="1" x14ac:dyDescent="0.35">
      <c r="U968" s="60" t="str">
        <f t="shared" si="300"/>
        <v/>
      </c>
      <c r="V968" s="60" t="str">
        <f t="shared" si="301"/>
        <v/>
      </c>
      <c r="W968" s="60" t="str">
        <f t="shared" si="302"/>
        <v/>
      </c>
      <c r="X968" s="60" t="str">
        <f t="shared" si="303"/>
        <v/>
      </c>
      <c r="Y968" s="24" t="str">
        <f t="shared" si="304"/>
        <v/>
      </c>
      <c r="Z968" s="24" t="str">
        <f t="shared" si="305"/>
        <v/>
      </c>
      <c r="AA968" s="24" t="str">
        <f t="shared" si="306"/>
        <v/>
      </c>
      <c r="AB968" s="24" t="str">
        <f t="shared" si="307"/>
        <v/>
      </c>
      <c r="AC968" s="24" t="str">
        <f t="shared" si="308"/>
        <v/>
      </c>
      <c r="AD968" s="24" t="str">
        <f t="shared" si="309"/>
        <v/>
      </c>
      <c r="AE968" s="24" t="str">
        <f t="shared" si="310"/>
        <v/>
      </c>
      <c r="AF968" s="24" t="str">
        <f t="shared" si="311"/>
        <v/>
      </c>
      <c r="AG968" s="24" t="str">
        <f t="shared" si="312"/>
        <v/>
      </c>
      <c r="AH968" s="24" t="str">
        <f t="shared" si="313"/>
        <v/>
      </c>
      <c r="AI968" s="24" t="str">
        <f t="shared" si="314"/>
        <v/>
      </c>
      <c r="AJ968" s="24" t="str">
        <f t="shared" si="315"/>
        <v/>
      </c>
      <c r="AK968" s="24" t="str">
        <f t="shared" si="316"/>
        <v/>
      </c>
      <c r="AL968" s="24">
        <f t="shared" si="317"/>
        <v>-1</v>
      </c>
      <c r="AM968" s="2" t="str">
        <f t="shared" si="318"/>
        <v/>
      </c>
      <c r="AN968" s="60">
        <f t="shared" si="319"/>
        <v>0</v>
      </c>
    </row>
    <row r="969" spans="21:40" ht="15.5" customHeight="1" x14ac:dyDescent="0.35">
      <c r="U969" s="60" t="str">
        <f t="shared" si="300"/>
        <v/>
      </c>
      <c r="V969" s="60" t="str">
        <f t="shared" si="301"/>
        <v/>
      </c>
      <c r="W969" s="60" t="str">
        <f t="shared" si="302"/>
        <v/>
      </c>
      <c r="X969" s="60" t="str">
        <f t="shared" si="303"/>
        <v/>
      </c>
      <c r="Y969" s="24" t="str">
        <f t="shared" si="304"/>
        <v/>
      </c>
      <c r="Z969" s="24" t="str">
        <f t="shared" si="305"/>
        <v/>
      </c>
      <c r="AA969" s="24" t="str">
        <f t="shared" si="306"/>
        <v/>
      </c>
      <c r="AB969" s="24" t="str">
        <f t="shared" si="307"/>
        <v/>
      </c>
      <c r="AC969" s="24" t="str">
        <f t="shared" si="308"/>
        <v/>
      </c>
      <c r="AD969" s="24" t="str">
        <f t="shared" si="309"/>
        <v/>
      </c>
      <c r="AE969" s="24" t="str">
        <f t="shared" si="310"/>
        <v/>
      </c>
      <c r="AF969" s="24" t="str">
        <f t="shared" si="311"/>
        <v/>
      </c>
      <c r="AG969" s="24" t="str">
        <f t="shared" si="312"/>
        <v/>
      </c>
      <c r="AH969" s="24" t="str">
        <f t="shared" si="313"/>
        <v/>
      </c>
      <c r="AI969" s="24" t="str">
        <f t="shared" si="314"/>
        <v/>
      </c>
      <c r="AJ969" s="24" t="str">
        <f t="shared" si="315"/>
        <v/>
      </c>
      <c r="AK969" s="24" t="str">
        <f t="shared" si="316"/>
        <v/>
      </c>
      <c r="AL969" s="24">
        <f t="shared" si="317"/>
        <v>-1</v>
      </c>
      <c r="AM969" s="2" t="str">
        <f t="shared" si="318"/>
        <v/>
      </c>
      <c r="AN969" s="60">
        <f t="shared" si="319"/>
        <v>0</v>
      </c>
    </row>
    <row r="970" spans="21:40" ht="15.5" customHeight="1" x14ac:dyDescent="0.35">
      <c r="U970" s="60" t="str">
        <f t="shared" si="300"/>
        <v/>
      </c>
      <c r="V970" s="60" t="str">
        <f t="shared" si="301"/>
        <v/>
      </c>
      <c r="W970" s="60" t="str">
        <f t="shared" si="302"/>
        <v/>
      </c>
      <c r="X970" s="60" t="str">
        <f t="shared" si="303"/>
        <v/>
      </c>
      <c r="Y970" s="24" t="str">
        <f t="shared" si="304"/>
        <v/>
      </c>
      <c r="Z970" s="24" t="str">
        <f t="shared" si="305"/>
        <v/>
      </c>
      <c r="AA970" s="24" t="str">
        <f t="shared" si="306"/>
        <v/>
      </c>
      <c r="AB970" s="24" t="str">
        <f t="shared" si="307"/>
        <v/>
      </c>
      <c r="AC970" s="24" t="str">
        <f t="shared" si="308"/>
        <v/>
      </c>
      <c r="AD970" s="24" t="str">
        <f t="shared" si="309"/>
        <v/>
      </c>
      <c r="AE970" s="24" t="str">
        <f t="shared" si="310"/>
        <v/>
      </c>
      <c r="AF970" s="24" t="str">
        <f t="shared" si="311"/>
        <v/>
      </c>
      <c r="AG970" s="24" t="str">
        <f t="shared" si="312"/>
        <v/>
      </c>
      <c r="AH970" s="24" t="str">
        <f t="shared" si="313"/>
        <v/>
      </c>
      <c r="AI970" s="24" t="str">
        <f t="shared" si="314"/>
        <v/>
      </c>
      <c r="AJ970" s="24" t="str">
        <f t="shared" si="315"/>
        <v/>
      </c>
      <c r="AK970" s="24" t="str">
        <f t="shared" si="316"/>
        <v/>
      </c>
      <c r="AL970" s="24">
        <f t="shared" si="317"/>
        <v>-1</v>
      </c>
      <c r="AM970" s="2" t="str">
        <f t="shared" si="318"/>
        <v/>
      </c>
      <c r="AN970" s="60">
        <f t="shared" si="319"/>
        <v>0</v>
      </c>
    </row>
    <row r="971" spans="21:40" ht="15.5" customHeight="1" x14ac:dyDescent="0.35">
      <c r="U971" s="60" t="str">
        <f t="shared" si="300"/>
        <v/>
      </c>
      <c r="V971" s="60" t="str">
        <f t="shared" si="301"/>
        <v/>
      </c>
      <c r="W971" s="60" t="str">
        <f t="shared" si="302"/>
        <v/>
      </c>
      <c r="X971" s="60" t="str">
        <f t="shared" si="303"/>
        <v/>
      </c>
      <c r="Y971" s="24" t="str">
        <f t="shared" si="304"/>
        <v/>
      </c>
      <c r="Z971" s="24" t="str">
        <f t="shared" si="305"/>
        <v/>
      </c>
      <c r="AA971" s="24" t="str">
        <f t="shared" si="306"/>
        <v/>
      </c>
      <c r="AB971" s="24" t="str">
        <f t="shared" si="307"/>
        <v/>
      </c>
      <c r="AC971" s="24" t="str">
        <f t="shared" si="308"/>
        <v/>
      </c>
      <c r="AD971" s="24" t="str">
        <f t="shared" si="309"/>
        <v/>
      </c>
      <c r="AE971" s="24" t="str">
        <f t="shared" si="310"/>
        <v/>
      </c>
      <c r="AF971" s="24" t="str">
        <f t="shared" si="311"/>
        <v/>
      </c>
      <c r="AG971" s="24" t="str">
        <f t="shared" si="312"/>
        <v/>
      </c>
      <c r="AH971" s="24" t="str">
        <f t="shared" si="313"/>
        <v/>
      </c>
      <c r="AI971" s="24" t="str">
        <f t="shared" si="314"/>
        <v/>
      </c>
      <c r="AJ971" s="24" t="str">
        <f t="shared" si="315"/>
        <v/>
      </c>
      <c r="AK971" s="24" t="str">
        <f t="shared" si="316"/>
        <v/>
      </c>
      <c r="AL971" s="24">
        <f t="shared" si="317"/>
        <v>-1</v>
      </c>
      <c r="AM971" s="2" t="str">
        <f t="shared" si="318"/>
        <v/>
      </c>
      <c r="AN971" s="60">
        <f t="shared" si="319"/>
        <v>0</v>
      </c>
    </row>
    <row r="972" spans="21:40" ht="15.5" customHeight="1" x14ac:dyDescent="0.35">
      <c r="U972" s="60" t="str">
        <f t="shared" si="300"/>
        <v/>
      </c>
      <c r="V972" s="60" t="str">
        <f t="shared" si="301"/>
        <v/>
      </c>
      <c r="W972" s="60" t="str">
        <f t="shared" si="302"/>
        <v/>
      </c>
      <c r="X972" s="60" t="str">
        <f t="shared" si="303"/>
        <v/>
      </c>
      <c r="Y972" s="24" t="str">
        <f t="shared" si="304"/>
        <v/>
      </c>
      <c r="Z972" s="24" t="str">
        <f t="shared" si="305"/>
        <v/>
      </c>
      <c r="AA972" s="24" t="str">
        <f t="shared" si="306"/>
        <v/>
      </c>
      <c r="AB972" s="24" t="str">
        <f t="shared" si="307"/>
        <v/>
      </c>
      <c r="AC972" s="24" t="str">
        <f t="shared" si="308"/>
        <v/>
      </c>
      <c r="AD972" s="24" t="str">
        <f t="shared" si="309"/>
        <v/>
      </c>
      <c r="AE972" s="24" t="str">
        <f t="shared" si="310"/>
        <v/>
      </c>
      <c r="AF972" s="24" t="str">
        <f t="shared" si="311"/>
        <v/>
      </c>
      <c r="AG972" s="24" t="str">
        <f t="shared" si="312"/>
        <v/>
      </c>
      <c r="AH972" s="24" t="str">
        <f t="shared" si="313"/>
        <v/>
      </c>
      <c r="AI972" s="24" t="str">
        <f t="shared" si="314"/>
        <v/>
      </c>
      <c r="AJ972" s="24" t="str">
        <f t="shared" si="315"/>
        <v/>
      </c>
      <c r="AK972" s="24" t="str">
        <f t="shared" si="316"/>
        <v/>
      </c>
      <c r="AL972" s="24">
        <f t="shared" si="317"/>
        <v>-1</v>
      </c>
      <c r="AM972" s="2" t="str">
        <f t="shared" si="318"/>
        <v/>
      </c>
      <c r="AN972" s="60">
        <f t="shared" si="319"/>
        <v>0</v>
      </c>
    </row>
    <row r="973" spans="21:40" ht="15.5" customHeight="1" x14ac:dyDescent="0.35">
      <c r="U973" s="60" t="str">
        <f t="shared" si="300"/>
        <v/>
      </c>
      <c r="V973" s="60" t="str">
        <f t="shared" si="301"/>
        <v/>
      </c>
      <c r="W973" s="60" t="str">
        <f t="shared" si="302"/>
        <v/>
      </c>
      <c r="X973" s="60" t="str">
        <f t="shared" si="303"/>
        <v/>
      </c>
      <c r="Y973" s="24" t="str">
        <f t="shared" si="304"/>
        <v/>
      </c>
      <c r="Z973" s="24" t="str">
        <f t="shared" si="305"/>
        <v/>
      </c>
      <c r="AA973" s="24" t="str">
        <f t="shared" si="306"/>
        <v/>
      </c>
      <c r="AB973" s="24" t="str">
        <f t="shared" si="307"/>
        <v/>
      </c>
      <c r="AC973" s="24" t="str">
        <f t="shared" si="308"/>
        <v/>
      </c>
      <c r="AD973" s="24" t="str">
        <f t="shared" si="309"/>
        <v/>
      </c>
      <c r="AE973" s="24" t="str">
        <f t="shared" si="310"/>
        <v/>
      </c>
      <c r="AF973" s="24" t="str">
        <f t="shared" si="311"/>
        <v/>
      </c>
      <c r="AG973" s="24" t="str">
        <f t="shared" si="312"/>
        <v/>
      </c>
      <c r="AH973" s="24" t="str">
        <f t="shared" si="313"/>
        <v/>
      </c>
      <c r="AI973" s="24" t="str">
        <f t="shared" si="314"/>
        <v/>
      </c>
      <c r="AJ973" s="24" t="str">
        <f t="shared" si="315"/>
        <v/>
      </c>
      <c r="AK973" s="24" t="str">
        <f t="shared" si="316"/>
        <v/>
      </c>
      <c r="AL973" s="24">
        <f t="shared" si="317"/>
        <v>-1</v>
      </c>
      <c r="AM973" s="2" t="str">
        <f t="shared" si="318"/>
        <v/>
      </c>
      <c r="AN973" s="60">
        <f t="shared" si="319"/>
        <v>0</v>
      </c>
    </row>
    <row r="974" spans="21:40" ht="15.5" customHeight="1" x14ac:dyDescent="0.35">
      <c r="U974" s="60" t="str">
        <f t="shared" si="300"/>
        <v/>
      </c>
      <c r="V974" s="60" t="str">
        <f t="shared" si="301"/>
        <v/>
      </c>
      <c r="W974" s="60" t="str">
        <f t="shared" si="302"/>
        <v/>
      </c>
      <c r="X974" s="60" t="str">
        <f t="shared" si="303"/>
        <v/>
      </c>
      <c r="Y974" s="24" t="str">
        <f t="shared" si="304"/>
        <v/>
      </c>
      <c r="Z974" s="24" t="str">
        <f t="shared" si="305"/>
        <v/>
      </c>
      <c r="AA974" s="24" t="str">
        <f t="shared" si="306"/>
        <v/>
      </c>
      <c r="AB974" s="24" t="str">
        <f t="shared" si="307"/>
        <v/>
      </c>
      <c r="AC974" s="24" t="str">
        <f t="shared" si="308"/>
        <v/>
      </c>
      <c r="AD974" s="24" t="str">
        <f t="shared" si="309"/>
        <v/>
      </c>
      <c r="AE974" s="24" t="str">
        <f t="shared" si="310"/>
        <v/>
      </c>
      <c r="AF974" s="24" t="str">
        <f t="shared" si="311"/>
        <v/>
      </c>
      <c r="AG974" s="24" t="str">
        <f t="shared" si="312"/>
        <v/>
      </c>
      <c r="AH974" s="24" t="str">
        <f t="shared" si="313"/>
        <v/>
      </c>
      <c r="AI974" s="24" t="str">
        <f t="shared" si="314"/>
        <v/>
      </c>
      <c r="AJ974" s="24" t="str">
        <f t="shared" si="315"/>
        <v/>
      </c>
      <c r="AK974" s="24" t="str">
        <f t="shared" si="316"/>
        <v/>
      </c>
      <c r="AL974" s="24">
        <f t="shared" si="317"/>
        <v>-1</v>
      </c>
      <c r="AM974" s="2" t="str">
        <f t="shared" si="318"/>
        <v/>
      </c>
      <c r="AN974" s="60">
        <f t="shared" si="319"/>
        <v>0</v>
      </c>
    </row>
    <row r="975" spans="21:40" ht="15.5" customHeight="1" x14ac:dyDescent="0.35">
      <c r="U975" s="60" t="str">
        <f t="shared" si="300"/>
        <v/>
      </c>
      <c r="V975" s="60" t="str">
        <f t="shared" si="301"/>
        <v/>
      </c>
      <c r="W975" s="60" t="str">
        <f t="shared" si="302"/>
        <v/>
      </c>
      <c r="X975" s="60" t="str">
        <f t="shared" si="303"/>
        <v/>
      </c>
      <c r="Y975" s="24" t="str">
        <f t="shared" si="304"/>
        <v/>
      </c>
      <c r="Z975" s="24" t="str">
        <f t="shared" si="305"/>
        <v/>
      </c>
      <c r="AA975" s="24" t="str">
        <f t="shared" si="306"/>
        <v/>
      </c>
      <c r="AB975" s="24" t="str">
        <f t="shared" si="307"/>
        <v/>
      </c>
      <c r="AC975" s="24" t="str">
        <f t="shared" si="308"/>
        <v/>
      </c>
      <c r="AD975" s="24" t="str">
        <f t="shared" si="309"/>
        <v/>
      </c>
      <c r="AE975" s="24" t="str">
        <f t="shared" si="310"/>
        <v/>
      </c>
      <c r="AF975" s="24" t="str">
        <f t="shared" si="311"/>
        <v/>
      </c>
      <c r="AG975" s="24" t="str">
        <f t="shared" si="312"/>
        <v/>
      </c>
      <c r="AH975" s="24" t="str">
        <f t="shared" si="313"/>
        <v/>
      </c>
      <c r="AI975" s="24" t="str">
        <f t="shared" si="314"/>
        <v/>
      </c>
      <c r="AJ975" s="24" t="str">
        <f t="shared" si="315"/>
        <v/>
      </c>
      <c r="AK975" s="24" t="str">
        <f t="shared" si="316"/>
        <v/>
      </c>
      <c r="AL975" s="24">
        <f t="shared" si="317"/>
        <v>-1</v>
      </c>
      <c r="AM975" s="2" t="str">
        <f t="shared" si="318"/>
        <v/>
      </c>
      <c r="AN975" s="60">
        <f t="shared" si="319"/>
        <v>0</v>
      </c>
    </row>
    <row r="976" spans="21:40" ht="15.5" customHeight="1" x14ac:dyDescent="0.35">
      <c r="U976" s="60" t="str">
        <f t="shared" si="300"/>
        <v/>
      </c>
      <c r="V976" s="60" t="str">
        <f t="shared" si="301"/>
        <v/>
      </c>
      <c r="W976" s="60" t="str">
        <f t="shared" si="302"/>
        <v/>
      </c>
      <c r="X976" s="60" t="str">
        <f t="shared" si="303"/>
        <v/>
      </c>
      <c r="Y976" s="24" t="str">
        <f t="shared" si="304"/>
        <v/>
      </c>
      <c r="Z976" s="24" t="str">
        <f t="shared" si="305"/>
        <v/>
      </c>
      <c r="AA976" s="24" t="str">
        <f t="shared" si="306"/>
        <v/>
      </c>
      <c r="AB976" s="24" t="str">
        <f t="shared" si="307"/>
        <v/>
      </c>
      <c r="AC976" s="24" t="str">
        <f t="shared" si="308"/>
        <v/>
      </c>
      <c r="AD976" s="24" t="str">
        <f t="shared" si="309"/>
        <v/>
      </c>
      <c r="AE976" s="24" t="str">
        <f t="shared" si="310"/>
        <v/>
      </c>
      <c r="AF976" s="24" t="str">
        <f t="shared" si="311"/>
        <v/>
      </c>
      <c r="AG976" s="24" t="str">
        <f t="shared" si="312"/>
        <v/>
      </c>
      <c r="AH976" s="24" t="str">
        <f t="shared" si="313"/>
        <v/>
      </c>
      <c r="AI976" s="24" t="str">
        <f t="shared" si="314"/>
        <v/>
      </c>
      <c r="AJ976" s="24" t="str">
        <f t="shared" si="315"/>
        <v/>
      </c>
      <c r="AK976" s="24" t="str">
        <f t="shared" si="316"/>
        <v/>
      </c>
      <c r="AL976" s="24">
        <f t="shared" si="317"/>
        <v>-1</v>
      </c>
      <c r="AM976" s="2" t="str">
        <f t="shared" si="318"/>
        <v/>
      </c>
      <c r="AN976" s="60">
        <f t="shared" si="319"/>
        <v>0</v>
      </c>
    </row>
    <row r="977" spans="21:40" ht="15.5" customHeight="1" x14ac:dyDescent="0.35">
      <c r="U977" s="60" t="str">
        <f t="shared" si="300"/>
        <v/>
      </c>
      <c r="V977" s="60" t="str">
        <f t="shared" si="301"/>
        <v/>
      </c>
      <c r="W977" s="60" t="str">
        <f t="shared" si="302"/>
        <v/>
      </c>
      <c r="X977" s="60" t="str">
        <f t="shared" si="303"/>
        <v/>
      </c>
      <c r="Y977" s="24" t="str">
        <f t="shared" si="304"/>
        <v/>
      </c>
      <c r="Z977" s="24" t="str">
        <f t="shared" si="305"/>
        <v/>
      </c>
      <c r="AA977" s="24" t="str">
        <f t="shared" si="306"/>
        <v/>
      </c>
      <c r="AB977" s="24" t="str">
        <f t="shared" si="307"/>
        <v/>
      </c>
      <c r="AC977" s="24" t="str">
        <f t="shared" si="308"/>
        <v/>
      </c>
      <c r="AD977" s="24" t="str">
        <f t="shared" si="309"/>
        <v/>
      </c>
      <c r="AE977" s="24" t="str">
        <f t="shared" si="310"/>
        <v/>
      </c>
      <c r="AF977" s="24" t="str">
        <f t="shared" si="311"/>
        <v/>
      </c>
      <c r="AG977" s="24" t="str">
        <f t="shared" si="312"/>
        <v/>
      </c>
      <c r="AH977" s="24" t="str">
        <f t="shared" si="313"/>
        <v/>
      </c>
      <c r="AI977" s="24" t="str">
        <f t="shared" si="314"/>
        <v/>
      </c>
      <c r="AJ977" s="24" t="str">
        <f t="shared" si="315"/>
        <v/>
      </c>
      <c r="AK977" s="24" t="str">
        <f t="shared" si="316"/>
        <v/>
      </c>
      <c r="AL977" s="24">
        <f t="shared" si="317"/>
        <v>-1</v>
      </c>
      <c r="AM977" s="2" t="str">
        <f t="shared" si="318"/>
        <v/>
      </c>
      <c r="AN977" s="60">
        <f t="shared" si="319"/>
        <v>0</v>
      </c>
    </row>
    <row r="978" spans="21:40" ht="15.5" customHeight="1" x14ac:dyDescent="0.35">
      <c r="U978" s="60" t="str">
        <f t="shared" si="300"/>
        <v/>
      </c>
      <c r="V978" s="60" t="str">
        <f t="shared" si="301"/>
        <v/>
      </c>
      <c r="W978" s="60" t="str">
        <f t="shared" si="302"/>
        <v/>
      </c>
      <c r="X978" s="60" t="str">
        <f t="shared" si="303"/>
        <v/>
      </c>
      <c r="Y978" s="24" t="str">
        <f t="shared" si="304"/>
        <v/>
      </c>
      <c r="Z978" s="24" t="str">
        <f t="shared" si="305"/>
        <v/>
      </c>
      <c r="AA978" s="24" t="str">
        <f t="shared" si="306"/>
        <v/>
      </c>
      <c r="AB978" s="24" t="str">
        <f t="shared" si="307"/>
        <v/>
      </c>
      <c r="AC978" s="24" t="str">
        <f t="shared" si="308"/>
        <v/>
      </c>
      <c r="AD978" s="24" t="str">
        <f t="shared" si="309"/>
        <v/>
      </c>
      <c r="AE978" s="24" t="str">
        <f t="shared" si="310"/>
        <v/>
      </c>
      <c r="AF978" s="24" t="str">
        <f t="shared" si="311"/>
        <v/>
      </c>
      <c r="AG978" s="24" t="str">
        <f t="shared" si="312"/>
        <v/>
      </c>
      <c r="AH978" s="24" t="str">
        <f t="shared" si="313"/>
        <v/>
      </c>
      <c r="AI978" s="24" t="str">
        <f t="shared" si="314"/>
        <v/>
      </c>
      <c r="AJ978" s="24" t="str">
        <f t="shared" si="315"/>
        <v/>
      </c>
      <c r="AK978" s="24" t="str">
        <f t="shared" si="316"/>
        <v/>
      </c>
      <c r="AL978" s="24">
        <f t="shared" si="317"/>
        <v>-1</v>
      </c>
      <c r="AM978" s="2" t="str">
        <f t="shared" si="318"/>
        <v/>
      </c>
      <c r="AN978" s="60">
        <f t="shared" si="319"/>
        <v>0</v>
      </c>
    </row>
    <row r="979" spans="21:40" ht="15.5" customHeight="1" x14ac:dyDescent="0.35">
      <c r="U979" s="60" t="str">
        <f t="shared" si="300"/>
        <v/>
      </c>
      <c r="V979" s="60" t="str">
        <f t="shared" si="301"/>
        <v/>
      </c>
      <c r="W979" s="60" t="str">
        <f t="shared" si="302"/>
        <v/>
      </c>
      <c r="X979" s="60" t="str">
        <f t="shared" si="303"/>
        <v/>
      </c>
      <c r="Y979" s="24" t="str">
        <f t="shared" si="304"/>
        <v/>
      </c>
      <c r="Z979" s="24" t="str">
        <f t="shared" si="305"/>
        <v/>
      </c>
      <c r="AA979" s="24" t="str">
        <f t="shared" si="306"/>
        <v/>
      </c>
      <c r="AB979" s="24" t="str">
        <f t="shared" si="307"/>
        <v/>
      </c>
      <c r="AC979" s="24" t="str">
        <f t="shared" si="308"/>
        <v/>
      </c>
      <c r="AD979" s="24" t="str">
        <f t="shared" si="309"/>
        <v/>
      </c>
      <c r="AE979" s="24" t="str">
        <f t="shared" si="310"/>
        <v/>
      </c>
      <c r="AF979" s="24" t="str">
        <f t="shared" si="311"/>
        <v/>
      </c>
      <c r="AG979" s="24" t="str">
        <f t="shared" si="312"/>
        <v/>
      </c>
      <c r="AH979" s="24" t="str">
        <f t="shared" si="313"/>
        <v/>
      </c>
      <c r="AI979" s="24" t="str">
        <f t="shared" si="314"/>
        <v/>
      </c>
      <c r="AJ979" s="24" t="str">
        <f t="shared" si="315"/>
        <v/>
      </c>
      <c r="AK979" s="24" t="str">
        <f t="shared" si="316"/>
        <v/>
      </c>
      <c r="AL979" s="24">
        <f t="shared" si="317"/>
        <v>-1</v>
      </c>
      <c r="AM979" s="2" t="str">
        <f t="shared" si="318"/>
        <v/>
      </c>
      <c r="AN979" s="60">
        <f t="shared" si="319"/>
        <v>0</v>
      </c>
    </row>
    <row r="980" spans="21:40" ht="15.5" customHeight="1" x14ac:dyDescent="0.35">
      <c r="U980" s="60" t="str">
        <f t="shared" si="300"/>
        <v/>
      </c>
      <c r="V980" s="60" t="str">
        <f t="shared" si="301"/>
        <v/>
      </c>
      <c r="W980" s="60" t="str">
        <f t="shared" si="302"/>
        <v/>
      </c>
      <c r="X980" s="60" t="str">
        <f t="shared" si="303"/>
        <v/>
      </c>
      <c r="Y980" s="24" t="str">
        <f t="shared" si="304"/>
        <v/>
      </c>
      <c r="Z980" s="24" t="str">
        <f t="shared" si="305"/>
        <v/>
      </c>
      <c r="AA980" s="24" t="str">
        <f t="shared" si="306"/>
        <v/>
      </c>
      <c r="AB980" s="24" t="str">
        <f t="shared" si="307"/>
        <v/>
      </c>
      <c r="AC980" s="24" t="str">
        <f t="shared" si="308"/>
        <v/>
      </c>
      <c r="AD980" s="24" t="str">
        <f t="shared" si="309"/>
        <v/>
      </c>
      <c r="AE980" s="24" t="str">
        <f t="shared" si="310"/>
        <v/>
      </c>
      <c r="AF980" s="24" t="str">
        <f t="shared" si="311"/>
        <v/>
      </c>
      <c r="AG980" s="24" t="str">
        <f t="shared" si="312"/>
        <v/>
      </c>
      <c r="AH980" s="24" t="str">
        <f t="shared" si="313"/>
        <v/>
      </c>
      <c r="AI980" s="24" t="str">
        <f t="shared" si="314"/>
        <v/>
      </c>
      <c r="AJ980" s="24" t="str">
        <f t="shared" si="315"/>
        <v/>
      </c>
      <c r="AK980" s="24" t="str">
        <f t="shared" si="316"/>
        <v/>
      </c>
      <c r="AL980" s="24">
        <f t="shared" si="317"/>
        <v>-1</v>
      </c>
      <c r="AM980" s="2" t="str">
        <f t="shared" si="318"/>
        <v/>
      </c>
      <c r="AN980" s="60">
        <f t="shared" si="319"/>
        <v>0</v>
      </c>
    </row>
    <row r="981" spans="21:40" ht="15.5" customHeight="1" x14ac:dyDescent="0.35">
      <c r="U981" s="60" t="str">
        <f t="shared" si="300"/>
        <v/>
      </c>
      <c r="V981" s="60" t="str">
        <f t="shared" si="301"/>
        <v/>
      </c>
      <c r="W981" s="60" t="str">
        <f t="shared" si="302"/>
        <v/>
      </c>
      <c r="X981" s="60" t="str">
        <f t="shared" si="303"/>
        <v/>
      </c>
      <c r="Y981" s="24" t="str">
        <f t="shared" si="304"/>
        <v/>
      </c>
      <c r="Z981" s="24" t="str">
        <f t="shared" si="305"/>
        <v/>
      </c>
      <c r="AA981" s="24" t="str">
        <f t="shared" si="306"/>
        <v/>
      </c>
      <c r="AB981" s="24" t="str">
        <f t="shared" si="307"/>
        <v/>
      </c>
      <c r="AC981" s="24" t="str">
        <f t="shared" si="308"/>
        <v/>
      </c>
      <c r="AD981" s="24" t="str">
        <f t="shared" si="309"/>
        <v/>
      </c>
      <c r="AE981" s="24" t="str">
        <f t="shared" si="310"/>
        <v/>
      </c>
      <c r="AF981" s="24" t="str">
        <f t="shared" si="311"/>
        <v/>
      </c>
      <c r="AG981" s="24" t="str">
        <f t="shared" si="312"/>
        <v/>
      </c>
      <c r="AH981" s="24" t="str">
        <f t="shared" si="313"/>
        <v/>
      </c>
      <c r="AI981" s="24" t="str">
        <f t="shared" si="314"/>
        <v/>
      </c>
      <c r="AJ981" s="24" t="str">
        <f t="shared" si="315"/>
        <v/>
      </c>
      <c r="AK981" s="24" t="str">
        <f t="shared" si="316"/>
        <v/>
      </c>
      <c r="AL981" s="24">
        <f t="shared" si="317"/>
        <v>-1</v>
      </c>
      <c r="AM981" s="2" t="str">
        <f t="shared" si="318"/>
        <v/>
      </c>
      <c r="AN981" s="60">
        <f t="shared" si="319"/>
        <v>0</v>
      </c>
    </row>
    <row r="982" spans="21:40" ht="15.5" customHeight="1" x14ac:dyDescent="0.35">
      <c r="U982" s="60" t="str">
        <f t="shared" si="300"/>
        <v/>
      </c>
      <c r="V982" s="60" t="str">
        <f t="shared" si="301"/>
        <v/>
      </c>
      <c r="W982" s="60" t="str">
        <f t="shared" si="302"/>
        <v/>
      </c>
      <c r="X982" s="60" t="str">
        <f t="shared" si="303"/>
        <v/>
      </c>
      <c r="Y982" s="24" t="str">
        <f t="shared" si="304"/>
        <v/>
      </c>
      <c r="Z982" s="24" t="str">
        <f t="shared" si="305"/>
        <v/>
      </c>
      <c r="AA982" s="24" t="str">
        <f t="shared" si="306"/>
        <v/>
      </c>
      <c r="AB982" s="24" t="str">
        <f t="shared" si="307"/>
        <v/>
      </c>
      <c r="AC982" s="24" t="str">
        <f t="shared" si="308"/>
        <v/>
      </c>
      <c r="AD982" s="24" t="str">
        <f t="shared" si="309"/>
        <v/>
      </c>
      <c r="AE982" s="24" t="str">
        <f t="shared" si="310"/>
        <v/>
      </c>
      <c r="AF982" s="24" t="str">
        <f t="shared" si="311"/>
        <v/>
      </c>
      <c r="AG982" s="24" t="str">
        <f t="shared" si="312"/>
        <v/>
      </c>
      <c r="AH982" s="24" t="str">
        <f t="shared" si="313"/>
        <v/>
      </c>
      <c r="AI982" s="24" t="str">
        <f t="shared" si="314"/>
        <v/>
      </c>
      <c r="AJ982" s="24" t="str">
        <f t="shared" si="315"/>
        <v/>
      </c>
      <c r="AK982" s="24" t="str">
        <f t="shared" si="316"/>
        <v/>
      </c>
      <c r="AL982" s="24">
        <f t="shared" si="317"/>
        <v>-1</v>
      </c>
      <c r="AM982" s="2" t="str">
        <f t="shared" si="318"/>
        <v/>
      </c>
      <c r="AN982" s="60">
        <f t="shared" si="319"/>
        <v>0</v>
      </c>
    </row>
    <row r="983" spans="21:40" ht="15.5" customHeight="1" x14ac:dyDescent="0.35">
      <c r="U983" s="60" t="str">
        <f t="shared" si="300"/>
        <v/>
      </c>
      <c r="V983" s="60" t="str">
        <f t="shared" si="301"/>
        <v/>
      </c>
      <c r="W983" s="60" t="str">
        <f t="shared" si="302"/>
        <v/>
      </c>
      <c r="X983" s="60" t="str">
        <f t="shared" si="303"/>
        <v/>
      </c>
      <c r="Y983" s="24" t="str">
        <f t="shared" si="304"/>
        <v/>
      </c>
      <c r="Z983" s="24" t="str">
        <f t="shared" si="305"/>
        <v/>
      </c>
      <c r="AA983" s="24" t="str">
        <f t="shared" si="306"/>
        <v/>
      </c>
      <c r="AB983" s="24" t="str">
        <f t="shared" si="307"/>
        <v/>
      </c>
      <c r="AC983" s="24" t="str">
        <f t="shared" si="308"/>
        <v/>
      </c>
      <c r="AD983" s="24" t="str">
        <f t="shared" si="309"/>
        <v/>
      </c>
      <c r="AE983" s="24" t="str">
        <f t="shared" si="310"/>
        <v/>
      </c>
      <c r="AF983" s="24" t="str">
        <f t="shared" si="311"/>
        <v/>
      </c>
      <c r="AG983" s="24" t="str">
        <f t="shared" si="312"/>
        <v/>
      </c>
      <c r="AH983" s="24" t="str">
        <f t="shared" si="313"/>
        <v/>
      </c>
      <c r="AI983" s="24" t="str">
        <f t="shared" si="314"/>
        <v/>
      </c>
      <c r="AJ983" s="24" t="str">
        <f t="shared" si="315"/>
        <v/>
      </c>
      <c r="AK983" s="24" t="str">
        <f t="shared" si="316"/>
        <v/>
      </c>
      <c r="AL983" s="24">
        <f t="shared" si="317"/>
        <v>-1</v>
      </c>
      <c r="AM983" s="2" t="str">
        <f t="shared" si="318"/>
        <v/>
      </c>
      <c r="AN983" s="60">
        <f t="shared" si="319"/>
        <v>0</v>
      </c>
    </row>
    <row r="984" spans="21:40" ht="15.5" customHeight="1" x14ac:dyDescent="0.35">
      <c r="U984" s="60" t="str">
        <f t="shared" si="300"/>
        <v/>
      </c>
      <c r="V984" s="60" t="str">
        <f t="shared" si="301"/>
        <v/>
      </c>
      <c r="W984" s="60" t="str">
        <f t="shared" si="302"/>
        <v/>
      </c>
      <c r="X984" s="60" t="str">
        <f t="shared" si="303"/>
        <v/>
      </c>
      <c r="Y984" s="24" t="str">
        <f t="shared" si="304"/>
        <v/>
      </c>
      <c r="Z984" s="24" t="str">
        <f t="shared" si="305"/>
        <v/>
      </c>
      <c r="AA984" s="24" t="str">
        <f t="shared" si="306"/>
        <v/>
      </c>
      <c r="AB984" s="24" t="str">
        <f t="shared" si="307"/>
        <v/>
      </c>
      <c r="AC984" s="24" t="str">
        <f t="shared" si="308"/>
        <v/>
      </c>
      <c r="AD984" s="24" t="str">
        <f t="shared" si="309"/>
        <v/>
      </c>
      <c r="AE984" s="24" t="str">
        <f t="shared" si="310"/>
        <v/>
      </c>
      <c r="AF984" s="24" t="str">
        <f t="shared" si="311"/>
        <v/>
      </c>
      <c r="AG984" s="24" t="str">
        <f t="shared" si="312"/>
        <v/>
      </c>
      <c r="AH984" s="24" t="str">
        <f t="shared" si="313"/>
        <v/>
      </c>
      <c r="AI984" s="24" t="str">
        <f t="shared" si="314"/>
        <v/>
      </c>
      <c r="AJ984" s="24" t="str">
        <f t="shared" si="315"/>
        <v/>
      </c>
      <c r="AK984" s="24" t="str">
        <f t="shared" si="316"/>
        <v/>
      </c>
      <c r="AL984" s="24">
        <f t="shared" si="317"/>
        <v>-1</v>
      </c>
      <c r="AM984" s="2" t="str">
        <f t="shared" si="318"/>
        <v/>
      </c>
      <c r="AN984" s="60">
        <f t="shared" si="319"/>
        <v>0</v>
      </c>
    </row>
    <row r="985" spans="21:40" ht="15.5" customHeight="1" x14ac:dyDescent="0.35">
      <c r="U985" s="60" t="str">
        <f t="shared" si="300"/>
        <v/>
      </c>
      <c r="V985" s="60" t="str">
        <f t="shared" si="301"/>
        <v/>
      </c>
      <c r="W985" s="60" t="str">
        <f t="shared" si="302"/>
        <v/>
      </c>
      <c r="X985" s="60" t="str">
        <f t="shared" si="303"/>
        <v/>
      </c>
      <c r="Y985" s="24" t="str">
        <f t="shared" si="304"/>
        <v/>
      </c>
      <c r="Z985" s="24" t="str">
        <f t="shared" si="305"/>
        <v/>
      </c>
      <c r="AA985" s="24" t="str">
        <f t="shared" si="306"/>
        <v/>
      </c>
      <c r="AB985" s="24" t="str">
        <f t="shared" si="307"/>
        <v/>
      </c>
      <c r="AC985" s="24" t="str">
        <f t="shared" si="308"/>
        <v/>
      </c>
      <c r="AD985" s="24" t="str">
        <f t="shared" si="309"/>
        <v/>
      </c>
      <c r="AE985" s="24" t="str">
        <f t="shared" si="310"/>
        <v/>
      </c>
      <c r="AF985" s="24" t="str">
        <f t="shared" si="311"/>
        <v/>
      </c>
      <c r="AG985" s="24" t="str">
        <f t="shared" si="312"/>
        <v/>
      </c>
      <c r="AH985" s="24" t="str">
        <f t="shared" si="313"/>
        <v/>
      </c>
      <c r="AI985" s="24" t="str">
        <f t="shared" si="314"/>
        <v/>
      </c>
      <c r="AJ985" s="24" t="str">
        <f t="shared" si="315"/>
        <v/>
      </c>
      <c r="AK985" s="24" t="str">
        <f t="shared" si="316"/>
        <v/>
      </c>
      <c r="AL985" s="24">
        <f t="shared" si="317"/>
        <v>-1</v>
      </c>
      <c r="AM985" s="2" t="str">
        <f t="shared" si="318"/>
        <v/>
      </c>
      <c r="AN985" s="60">
        <f t="shared" si="319"/>
        <v>0</v>
      </c>
    </row>
    <row r="986" spans="21:40" ht="15.5" customHeight="1" x14ac:dyDescent="0.35">
      <c r="U986" s="60" t="str">
        <f t="shared" si="300"/>
        <v/>
      </c>
      <c r="V986" s="60" t="str">
        <f t="shared" si="301"/>
        <v/>
      </c>
      <c r="W986" s="60" t="str">
        <f t="shared" si="302"/>
        <v/>
      </c>
      <c r="X986" s="60" t="str">
        <f t="shared" si="303"/>
        <v/>
      </c>
      <c r="Y986" s="24" t="str">
        <f t="shared" si="304"/>
        <v/>
      </c>
      <c r="Z986" s="24" t="str">
        <f t="shared" si="305"/>
        <v/>
      </c>
      <c r="AA986" s="24" t="str">
        <f t="shared" si="306"/>
        <v/>
      </c>
      <c r="AB986" s="24" t="str">
        <f t="shared" si="307"/>
        <v/>
      </c>
      <c r="AC986" s="24" t="str">
        <f t="shared" si="308"/>
        <v/>
      </c>
      <c r="AD986" s="24" t="str">
        <f t="shared" si="309"/>
        <v/>
      </c>
      <c r="AE986" s="24" t="str">
        <f t="shared" si="310"/>
        <v/>
      </c>
      <c r="AF986" s="24" t="str">
        <f t="shared" si="311"/>
        <v/>
      </c>
      <c r="AG986" s="24" t="str">
        <f t="shared" si="312"/>
        <v/>
      </c>
      <c r="AH986" s="24" t="str">
        <f t="shared" si="313"/>
        <v/>
      </c>
      <c r="AI986" s="24" t="str">
        <f t="shared" si="314"/>
        <v/>
      </c>
      <c r="AJ986" s="24" t="str">
        <f t="shared" si="315"/>
        <v/>
      </c>
      <c r="AK986" s="24" t="str">
        <f t="shared" si="316"/>
        <v/>
      </c>
      <c r="AL986" s="24">
        <f t="shared" si="317"/>
        <v>-1</v>
      </c>
      <c r="AM986" s="2" t="str">
        <f t="shared" si="318"/>
        <v/>
      </c>
      <c r="AN986" s="60">
        <f t="shared" si="319"/>
        <v>0</v>
      </c>
    </row>
    <row r="987" spans="21:40" ht="15.5" customHeight="1" x14ac:dyDescent="0.35">
      <c r="U987" s="60" t="str">
        <f t="shared" si="300"/>
        <v/>
      </c>
      <c r="V987" s="60" t="str">
        <f t="shared" si="301"/>
        <v/>
      </c>
      <c r="W987" s="60" t="str">
        <f t="shared" si="302"/>
        <v/>
      </c>
      <c r="X987" s="60" t="str">
        <f t="shared" si="303"/>
        <v/>
      </c>
      <c r="Y987" s="24" t="str">
        <f t="shared" si="304"/>
        <v/>
      </c>
      <c r="Z987" s="24" t="str">
        <f t="shared" si="305"/>
        <v/>
      </c>
      <c r="AA987" s="24" t="str">
        <f t="shared" si="306"/>
        <v/>
      </c>
      <c r="AB987" s="24" t="str">
        <f t="shared" si="307"/>
        <v/>
      </c>
      <c r="AC987" s="24" t="str">
        <f t="shared" si="308"/>
        <v/>
      </c>
      <c r="AD987" s="24" t="str">
        <f t="shared" si="309"/>
        <v/>
      </c>
      <c r="AE987" s="24" t="str">
        <f t="shared" si="310"/>
        <v/>
      </c>
      <c r="AF987" s="24" t="str">
        <f t="shared" si="311"/>
        <v/>
      </c>
      <c r="AG987" s="24" t="str">
        <f t="shared" si="312"/>
        <v/>
      </c>
      <c r="AH987" s="24" t="str">
        <f t="shared" si="313"/>
        <v/>
      </c>
      <c r="AI987" s="24" t="str">
        <f t="shared" si="314"/>
        <v/>
      </c>
      <c r="AJ987" s="24" t="str">
        <f t="shared" si="315"/>
        <v/>
      </c>
      <c r="AK987" s="24" t="str">
        <f t="shared" si="316"/>
        <v/>
      </c>
      <c r="AL987" s="24">
        <f t="shared" si="317"/>
        <v>-1</v>
      </c>
      <c r="AM987" s="2" t="str">
        <f t="shared" si="318"/>
        <v/>
      </c>
      <c r="AN987" s="60">
        <f t="shared" si="319"/>
        <v>0</v>
      </c>
    </row>
    <row r="988" spans="21:40" ht="15.5" customHeight="1" x14ac:dyDescent="0.35">
      <c r="U988" s="60" t="str">
        <f t="shared" si="300"/>
        <v/>
      </c>
      <c r="V988" s="60" t="str">
        <f t="shared" si="301"/>
        <v/>
      </c>
      <c r="W988" s="60" t="str">
        <f t="shared" si="302"/>
        <v/>
      </c>
      <c r="X988" s="60" t="str">
        <f t="shared" si="303"/>
        <v/>
      </c>
      <c r="Y988" s="24" t="str">
        <f t="shared" si="304"/>
        <v/>
      </c>
      <c r="Z988" s="24" t="str">
        <f t="shared" si="305"/>
        <v/>
      </c>
      <c r="AA988" s="24" t="str">
        <f t="shared" si="306"/>
        <v/>
      </c>
      <c r="AB988" s="24" t="str">
        <f t="shared" si="307"/>
        <v/>
      </c>
      <c r="AC988" s="24" t="str">
        <f t="shared" si="308"/>
        <v/>
      </c>
      <c r="AD988" s="24" t="str">
        <f t="shared" si="309"/>
        <v/>
      </c>
      <c r="AE988" s="24" t="str">
        <f t="shared" si="310"/>
        <v/>
      </c>
      <c r="AF988" s="24" t="str">
        <f t="shared" si="311"/>
        <v/>
      </c>
      <c r="AG988" s="24" t="str">
        <f t="shared" si="312"/>
        <v/>
      </c>
      <c r="AH988" s="24" t="str">
        <f t="shared" si="313"/>
        <v/>
      </c>
      <c r="AI988" s="24" t="str">
        <f t="shared" si="314"/>
        <v/>
      </c>
      <c r="AJ988" s="24" t="str">
        <f t="shared" si="315"/>
        <v/>
      </c>
      <c r="AK988" s="24" t="str">
        <f t="shared" si="316"/>
        <v/>
      </c>
      <c r="AL988" s="24">
        <f t="shared" si="317"/>
        <v>-1</v>
      </c>
      <c r="AM988" s="2" t="str">
        <f t="shared" si="318"/>
        <v/>
      </c>
      <c r="AN988" s="60">
        <f t="shared" si="319"/>
        <v>0</v>
      </c>
    </row>
    <row r="989" spans="21:40" ht="15.5" customHeight="1" x14ac:dyDescent="0.35">
      <c r="U989" s="60" t="str">
        <f t="shared" si="300"/>
        <v/>
      </c>
      <c r="V989" s="60" t="str">
        <f t="shared" si="301"/>
        <v/>
      </c>
      <c r="W989" s="60" t="str">
        <f t="shared" si="302"/>
        <v/>
      </c>
      <c r="X989" s="60" t="str">
        <f t="shared" si="303"/>
        <v/>
      </c>
      <c r="Y989" s="24" t="str">
        <f t="shared" si="304"/>
        <v/>
      </c>
      <c r="Z989" s="24" t="str">
        <f t="shared" si="305"/>
        <v/>
      </c>
      <c r="AA989" s="24" t="str">
        <f t="shared" si="306"/>
        <v/>
      </c>
      <c r="AB989" s="24" t="str">
        <f t="shared" si="307"/>
        <v/>
      </c>
      <c r="AC989" s="24" t="str">
        <f t="shared" si="308"/>
        <v/>
      </c>
      <c r="AD989" s="24" t="str">
        <f t="shared" si="309"/>
        <v/>
      </c>
      <c r="AE989" s="24" t="str">
        <f t="shared" si="310"/>
        <v/>
      </c>
      <c r="AF989" s="24" t="str">
        <f t="shared" si="311"/>
        <v/>
      </c>
      <c r="AG989" s="24" t="str">
        <f t="shared" si="312"/>
        <v/>
      </c>
      <c r="AH989" s="24" t="str">
        <f t="shared" si="313"/>
        <v/>
      </c>
      <c r="AI989" s="24" t="str">
        <f t="shared" si="314"/>
        <v/>
      </c>
      <c r="AJ989" s="24" t="str">
        <f t="shared" si="315"/>
        <v/>
      </c>
      <c r="AK989" s="24" t="str">
        <f t="shared" si="316"/>
        <v/>
      </c>
      <c r="AL989" s="24">
        <f t="shared" si="317"/>
        <v>-1</v>
      </c>
      <c r="AM989" s="2" t="str">
        <f t="shared" si="318"/>
        <v/>
      </c>
      <c r="AN989" s="60">
        <f t="shared" si="319"/>
        <v>0</v>
      </c>
    </row>
    <row r="990" spans="21:40" ht="15.5" customHeight="1" x14ac:dyDescent="0.35">
      <c r="U990" s="60" t="str">
        <f t="shared" si="300"/>
        <v/>
      </c>
      <c r="V990" s="60" t="str">
        <f t="shared" si="301"/>
        <v/>
      </c>
      <c r="W990" s="60" t="str">
        <f t="shared" si="302"/>
        <v/>
      </c>
      <c r="X990" s="60" t="str">
        <f t="shared" si="303"/>
        <v/>
      </c>
      <c r="Y990" s="24" t="str">
        <f t="shared" si="304"/>
        <v/>
      </c>
      <c r="Z990" s="24" t="str">
        <f t="shared" si="305"/>
        <v/>
      </c>
      <c r="AA990" s="24" t="str">
        <f t="shared" si="306"/>
        <v/>
      </c>
      <c r="AB990" s="24" t="str">
        <f t="shared" si="307"/>
        <v/>
      </c>
      <c r="AC990" s="24" t="str">
        <f t="shared" si="308"/>
        <v/>
      </c>
      <c r="AD990" s="24" t="str">
        <f t="shared" si="309"/>
        <v/>
      </c>
      <c r="AE990" s="24" t="str">
        <f t="shared" si="310"/>
        <v/>
      </c>
      <c r="AF990" s="24" t="str">
        <f t="shared" si="311"/>
        <v/>
      </c>
      <c r="AG990" s="24" t="str">
        <f t="shared" si="312"/>
        <v/>
      </c>
      <c r="AH990" s="24" t="str">
        <f t="shared" si="313"/>
        <v/>
      </c>
      <c r="AI990" s="24" t="str">
        <f t="shared" si="314"/>
        <v/>
      </c>
      <c r="AJ990" s="24" t="str">
        <f t="shared" si="315"/>
        <v/>
      </c>
      <c r="AK990" s="24" t="str">
        <f t="shared" si="316"/>
        <v/>
      </c>
      <c r="AL990" s="24">
        <f t="shared" si="317"/>
        <v>-1</v>
      </c>
      <c r="AM990" s="2" t="str">
        <f t="shared" si="318"/>
        <v/>
      </c>
      <c r="AN990" s="60">
        <f t="shared" si="319"/>
        <v>0</v>
      </c>
    </row>
    <row r="991" spans="21:40" ht="15.5" customHeight="1" x14ac:dyDescent="0.35">
      <c r="U991" s="60" t="str">
        <f t="shared" si="300"/>
        <v/>
      </c>
      <c r="V991" s="60" t="str">
        <f t="shared" si="301"/>
        <v/>
      </c>
      <c r="W991" s="60" t="str">
        <f t="shared" si="302"/>
        <v/>
      </c>
      <c r="X991" s="60" t="str">
        <f t="shared" si="303"/>
        <v/>
      </c>
      <c r="Y991" s="24" t="str">
        <f t="shared" si="304"/>
        <v/>
      </c>
      <c r="Z991" s="24" t="str">
        <f t="shared" si="305"/>
        <v/>
      </c>
      <c r="AA991" s="24" t="str">
        <f t="shared" si="306"/>
        <v/>
      </c>
      <c r="AB991" s="24" t="str">
        <f t="shared" si="307"/>
        <v/>
      </c>
      <c r="AC991" s="24" t="str">
        <f t="shared" si="308"/>
        <v/>
      </c>
      <c r="AD991" s="24" t="str">
        <f t="shared" si="309"/>
        <v/>
      </c>
      <c r="AE991" s="24" t="str">
        <f t="shared" si="310"/>
        <v/>
      </c>
      <c r="AF991" s="24" t="str">
        <f t="shared" si="311"/>
        <v/>
      </c>
      <c r="AG991" s="24" t="str">
        <f t="shared" si="312"/>
        <v/>
      </c>
      <c r="AH991" s="24" t="str">
        <f t="shared" si="313"/>
        <v/>
      </c>
      <c r="AI991" s="24" t="str">
        <f t="shared" si="314"/>
        <v/>
      </c>
      <c r="AJ991" s="24" t="str">
        <f t="shared" si="315"/>
        <v/>
      </c>
      <c r="AK991" s="24" t="str">
        <f t="shared" si="316"/>
        <v/>
      </c>
      <c r="AL991" s="24">
        <f t="shared" si="317"/>
        <v>-1</v>
      </c>
      <c r="AM991" s="2" t="str">
        <f t="shared" si="318"/>
        <v/>
      </c>
      <c r="AN991" s="60">
        <f t="shared" si="319"/>
        <v>0</v>
      </c>
    </row>
    <row r="992" spans="21:40" ht="15.5" customHeight="1" x14ac:dyDescent="0.35">
      <c r="U992" s="60" t="str">
        <f t="shared" si="300"/>
        <v/>
      </c>
      <c r="V992" s="60" t="str">
        <f t="shared" si="301"/>
        <v/>
      </c>
      <c r="W992" s="60" t="str">
        <f t="shared" si="302"/>
        <v/>
      </c>
      <c r="X992" s="60" t="str">
        <f t="shared" si="303"/>
        <v/>
      </c>
      <c r="Y992" s="24" t="str">
        <f t="shared" si="304"/>
        <v/>
      </c>
      <c r="Z992" s="24" t="str">
        <f t="shared" si="305"/>
        <v/>
      </c>
      <c r="AA992" s="24" t="str">
        <f t="shared" si="306"/>
        <v/>
      </c>
      <c r="AB992" s="24" t="str">
        <f t="shared" si="307"/>
        <v/>
      </c>
      <c r="AC992" s="24" t="str">
        <f t="shared" si="308"/>
        <v/>
      </c>
      <c r="AD992" s="24" t="str">
        <f t="shared" si="309"/>
        <v/>
      </c>
      <c r="AE992" s="24" t="str">
        <f t="shared" si="310"/>
        <v/>
      </c>
      <c r="AF992" s="24" t="str">
        <f t="shared" si="311"/>
        <v/>
      </c>
      <c r="AG992" s="24" t="str">
        <f t="shared" si="312"/>
        <v/>
      </c>
      <c r="AH992" s="24" t="str">
        <f t="shared" si="313"/>
        <v/>
      </c>
      <c r="AI992" s="24" t="str">
        <f t="shared" si="314"/>
        <v/>
      </c>
      <c r="AJ992" s="24" t="str">
        <f t="shared" si="315"/>
        <v/>
      </c>
      <c r="AK992" s="24" t="str">
        <f t="shared" si="316"/>
        <v/>
      </c>
      <c r="AL992" s="24">
        <f t="shared" si="317"/>
        <v>-1</v>
      </c>
      <c r="AM992" s="2" t="str">
        <f t="shared" si="318"/>
        <v/>
      </c>
      <c r="AN992" s="60">
        <f t="shared" si="319"/>
        <v>0</v>
      </c>
    </row>
    <row r="993" spans="21:40" ht="15.5" customHeight="1" x14ac:dyDescent="0.35">
      <c r="U993" s="60" t="str">
        <f t="shared" si="300"/>
        <v/>
      </c>
      <c r="V993" s="60" t="str">
        <f t="shared" si="301"/>
        <v/>
      </c>
      <c r="W993" s="60" t="str">
        <f t="shared" si="302"/>
        <v/>
      </c>
      <c r="X993" s="60" t="str">
        <f t="shared" si="303"/>
        <v/>
      </c>
      <c r="Y993" s="24" t="str">
        <f t="shared" si="304"/>
        <v/>
      </c>
      <c r="Z993" s="24" t="str">
        <f t="shared" si="305"/>
        <v/>
      </c>
      <c r="AA993" s="24" t="str">
        <f t="shared" si="306"/>
        <v/>
      </c>
      <c r="AB993" s="24" t="str">
        <f t="shared" si="307"/>
        <v/>
      </c>
      <c r="AC993" s="24" t="str">
        <f t="shared" si="308"/>
        <v/>
      </c>
      <c r="AD993" s="24" t="str">
        <f t="shared" si="309"/>
        <v/>
      </c>
      <c r="AE993" s="24" t="str">
        <f t="shared" si="310"/>
        <v/>
      </c>
      <c r="AF993" s="24" t="str">
        <f t="shared" si="311"/>
        <v/>
      </c>
      <c r="AG993" s="24" t="str">
        <f t="shared" si="312"/>
        <v/>
      </c>
      <c r="AH993" s="24" t="str">
        <f t="shared" si="313"/>
        <v/>
      </c>
      <c r="AI993" s="24" t="str">
        <f t="shared" si="314"/>
        <v/>
      </c>
      <c r="AJ993" s="24" t="str">
        <f t="shared" si="315"/>
        <v/>
      </c>
      <c r="AK993" s="24" t="str">
        <f t="shared" si="316"/>
        <v/>
      </c>
      <c r="AL993" s="24">
        <f t="shared" si="317"/>
        <v>-1</v>
      </c>
      <c r="AM993" s="2" t="str">
        <f t="shared" si="318"/>
        <v/>
      </c>
      <c r="AN993" s="60">
        <f t="shared" si="319"/>
        <v>0</v>
      </c>
    </row>
    <row r="994" spans="21:40" ht="15.5" customHeight="1" x14ac:dyDescent="0.35">
      <c r="U994" s="60" t="str">
        <f t="shared" si="300"/>
        <v/>
      </c>
      <c r="V994" s="60" t="str">
        <f t="shared" si="301"/>
        <v/>
      </c>
      <c r="W994" s="60" t="str">
        <f t="shared" si="302"/>
        <v/>
      </c>
      <c r="X994" s="60" t="str">
        <f t="shared" si="303"/>
        <v/>
      </c>
      <c r="Y994" s="24" t="str">
        <f t="shared" si="304"/>
        <v/>
      </c>
      <c r="Z994" s="24" t="str">
        <f t="shared" si="305"/>
        <v/>
      </c>
      <c r="AA994" s="24" t="str">
        <f t="shared" si="306"/>
        <v/>
      </c>
      <c r="AB994" s="24" t="str">
        <f t="shared" si="307"/>
        <v/>
      </c>
      <c r="AC994" s="24" t="str">
        <f t="shared" si="308"/>
        <v/>
      </c>
      <c r="AD994" s="24" t="str">
        <f t="shared" si="309"/>
        <v/>
      </c>
      <c r="AE994" s="24" t="str">
        <f t="shared" si="310"/>
        <v/>
      </c>
      <c r="AF994" s="24" t="str">
        <f t="shared" si="311"/>
        <v/>
      </c>
      <c r="AG994" s="24" t="str">
        <f t="shared" si="312"/>
        <v/>
      </c>
      <c r="AH994" s="24" t="str">
        <f t="shared" si="313"/>
        <v/>
      </c>
      <c r="AI994" s="24" t="str">
        <f t="shared" si="314"/>
        <v/>
      </c>
      <c r="AJ994" s="24" t="str">
        <f t="shared" si="315"/>
        <v/>
      </c>
      <c r="AK994" s="24" t="str">
        <f t="shared" si="316"/>
        <v/>
      </c>
      <c r="AL994" s="24">
        <f t="shared" si="317"/>
        <v>-1</v>
      </c>
      <c r="AM994" s="2" t="str">
        <f t="shared" si="318"/>
        <v/>
      </c>
      <c r="AN994" s="60">
        <f t="shared" si="319"/>
        <v>0</v>
      </c>
    </row>
    <row r="995" spans="21:40" ht="15.5" customHeight="1" x14ac:dyDescent="0.35">
      <c r="U995" s="60" t="str">
        <f t="shared" si="300"/>
        <v/>
      </c>
      <c r="V995" s="60" t="str">
        <f t="shared" si="301"/>
        <v/>
      </c>
      <c r="W995" s="60" t="str">
        <f t="shared" si="302"/>
        <v/>
      </c>
      <c r="X995" s="60" t="str">
        <f t="shared" si="303"/>
        <v/>
      </c>
      <c r="Y995" s="24" t="str">
        <f t="shared" si="304"/>
        <v/>
      </c>
      <c r="Z995" s="24" t="str">
        <f t="shared" si="305"/>
        <v/>
      </c>
      <c r="AA995" s="24" t="str">
        <f t="shared" si="306"/>
        <v/>
      </c>
      <c r="AB995" s="24" t="str">
        <f t="shared" si="307"/>
        <v/>
      </c>
      <c r="AC995" s="24" t="str">
        <f t="shared" si="308"/>
        <v/>
      </c>
      <c r="AD995" s="24" t="str">
        <f t="shared" si="309"/>
        <v/>
      </c>
      <c r="AE995" s="24" t="str">
        <f t="shared" si="310"/>
        <v/>
      </c>
      <c r="AF995" s="24" t="str">
        <f t="shared" si="311"/>
        <v/>
      </c>
      <c r="AG995" s="24" t="str">
        <f t="shared" si="312"/>
        <v/>
      </c>
      <c r="AH995" s="24" t="str">
        <f t="shared" si="313"/>
        <v/>
      </c>
      <c r="AI995" s="24" t="str">
        <f t="shared" si="314"/>
        <v/>
      </c>
      <c r="AJ995" s="24" t="str">
        <f t="shared" si="315"/>
        <v/>
      </c>
      <c r="AK995" s="24" t="str">
        <f t="shared" si="316"/>
        <v/>
      </c>
      <c r="AL995" s="24">
        <f t="shared" si="317"/>
        <v>-1</v>
      </c>
      <c r="AM995" s="2" t="str">
        <f t="shared" si="318"/>
        <v/>
      </c>
      <c r="AN995" s="60">
        <f t="shared" si="319"/>
        <v>0</v>
      </c>
    </row>
    <row r="996" spans="21:40" ht="15.5" customHeight="1" x14ac:dyDescent="0.35">
      <c r="U996" s="60" t="str">
        <f t="shared" si="300"/>
        <v/>
      </c>
      <c r="V996" s="60" t="str">
        <f t="shared" si="301"/>
        <v/>
      </c>
      <c r="W996" s="60" t="str">
        <f t="shared" si="302"/>
        <v/>
      </c>
      <c r="X996" s="60" t="str">
        <f t="shared" si="303"/>
        <v/>
      </c>
      <c r="Y996" s="24" t="str">
        <f t="shared" si="304"/>
        <v/>
      </c>
      <c r="Z996" s="24" t="str">
        <f t="shared" si="305"/>
        <v/>
      </c>
      <c r="AA996" s="24" t="str">
        <f t="shared" si="306"/>
        <v/>
      </c>
      <c r="AB996" s="24" t="str">
        <f t="shared" si="307"/>
        <v/>
      </c>
      <c r="AC996" s="24" t="str">
        <f t="shared" si="308"/>
        <v/>
      </c>
      <c r="AD996" s="24" t="str">
        <f t="shared" si="309"/>
        <v/>
      </c>
      <c r="AE996" s="24" t="str">
        <f t="shared" si="310"/>
        <v/>
      </c>
      <c r="AF996" s="24" t="str">
        <f t="shared" si="311"/>
        <v/>
      </c>
      <c r="AG996" s="24" t="str">
        <f t="shared" si="312"/>
        <v/>
      </c>
      <c r="AH996" s="24" t="str">
        <f t="shared" si="313"/>
        <v/>
      </c>
      <c r="AI996" s="24" t="str">
        <f t="shared" si="314"/>
        <v/>
      </c>
      <c r="AJ996" s="24" t="str">
        <f t="shared" si="315"/>
        <v/>
      </c>
      <c r="AK996" s="24" t="str">
        <f t="shared" si="316"/>
        <v/>
      </c>
      <c r="AL996" s="24">
        <f t="shared" si="317"/>
        <v>-1</v>
      </c>
      <c r="AM996" s="2" t="str">
        <f t="shared" si="318"/>
        <v/>
      </c>
      <c r="AN996" s="60">
        <f t="shared" si="319"/>
        <v>0</v>
      </c>
    </row>
    <row r="997" spans="21:40" ht="15.5" customHeight="1" x14ac:dyDescent="0.35">
      <c r="U997" s="60" t="str">
        <f t="shared" si="300"/>
        <v/>
      </c>
      <c r="V997" s="60" t="str">
        <f t="shared" si="301"/>
        <v/>
      </c>
      <c r="W997" s="60" t="str">
        <f t="shared" si="302"/>
        <v/>
      </c>
      <c r="X997" s="60" t="str">
        <f t="shared" si="303"/>
        <v/>
      </c>
      <c r="Y997" s="24" t="str">
        <f t="shared" si="304"/>
        <v/>
      </c>
      <c r="Z997" s="24" t="str">
        <f t="shared" si="305"/>
        <v/>
      </c>
      <c r="AA997" s="24" t="str">
        <f t="shared" si="306"/>
        <v/>
      </c>
      <c r="AB997" s="24" t="str">
        <f t="shared" si="307"/>
        <v/>
      </c>
      <c r="AC997" s="24" t="str">
        <f t="shared" si="308"/>
        <v/>
      </c>
      <c r="AD997" s="24" t="str">
        <f t="shared" si="309"/>
        <v/>
      </c>
      <c r="AE997" s="24" t="str">
        <f t="shared" si="310"/>
        <v/>
      </c>
      <c r="AF997" s="24" t="str">
        <f t="shared" si="311"/>
        <v/>
      </c>
      <c r="AG997" s="24" t="str">
        <f t="shared" si="312"/>
        <v/>
      </c>
      <c r="AH997" s="24" t="str">
        <f t="shared" si="313"/>
        <v/>
      </c>
      <c r="AI997" s="24" t="str">
        <f t="shared" si="314"/>
        <v/>
      </c>
      <c r="AJ997" s="24" t="str">
        <f t="shared" si="315"/>
        <v/>
      </c>
      <c r="AK997" s="24" t="str">
        <f t="shared" si="316"/>
        <v/>
      </c>
      <c r="AL997" s="24">
        <f t="shared" si="317"/>
        <v>-1</v>
      </c>
      <c r="AM997" s="2" t="str">
        <f t="shared" si="318"/>
        <v/>
      </c>
      <c r="AN997" s="60">
        <f t="shared" si="319"/>
        <v>0</v>
      </c>
    </row>
    <row r="998" spans="21:40" ht="15.5" customHeight="1" x14ac:dyDescent="0.35">
      <c r="U998" s="60" t="str">
        <f t="shared" si="300"/>
        <v/>
      </c>
      <c r="V998" s="60" t="str">
        <f t="shared" si="301"/>
        <v/>
      </c>
      <c r="W998" s="60" t="str">
        <f t="shared" si="302"/>
        <v/>
      </c>
      <c r="X998" s="60" t="str">
        <f t="shared" si="303"/>
        <v/>
      </c>
      <c r="Y998" s="24" t="str">
        <f t="shared" si="304"/>
        <v/>
      </c>
      <c r="Z998" s="24" t="str">
        <f t="shared" si="305"/>
        <v/>
      </c>
      <c r="AA998" s="24" t="str">
        <f t="shared" si="306"/>
        <v/>
      </c>
      <c r="AB998" s="24" t="str">
        <f t="shared" si="307"/>
        <v/>
      </c>
      <c r="AC998" s="24" t="str">
        <f t="shared" si="308"/>
        <v/>
      </c>
      <c r="AD998" s="24" t="str">
        <f t="shared" si="309"/>
        <v/>
      </c>
      <c r="AE998" s="24" t="str">
        <f t="shared" si="310"/>
        <v/>
      </c>
      <c r="AF998" s="24" t="str">
        <f t="shared" si="311"/>
        <v/>
      </c>
      <c r="AG998" s="24" t="str">
        <f t="shared" si="312"/>
        <v/>
      </c>
      <c r="AH998" s="24" t="str">
        <f t="shared" si="313"/>
        <v/>
      </c>
      <c r="AI998" s="24" t="str">
        <f t="shared" si="314"/>
        <v/>
      </c>
      <c r="AJ998" s="24" t="str">
        <f t="shared" si="315"/>
        <v/>
      </c>
      <c r="AK998" s="24" t="str">
        <f t="shared" si="316"/>
        <v/>
      </c>
      <c r="AL998" s="24">
        <f t="shared" si="317"/>
        <v>-1</v>
      </c>
      <c r="AM998" s="2" t="str">
        <f t="shared" si="318"/>
        <v/>
      </c>
      <c r="AN998" s="60">
        <f t="shared" si="319"/>
        <v>0</v>
      </c>
    </row>
    <row r="999" spans="21:40" ht="15.5" customHeight="1" x14ac:dyDescent="0.35">
      <c r="U999" s="60" t="str">
        <f t="shared" si="300"/>
        <v/>
      </c>
      <c r="V999" s="60" t="str">
        <f t="shared" si="301"/>
        <v/>
      </c>
      <c r="W999" s="60" t="str">
        <f t="shared" si="302"/>
        <v/>
      </c>
      <c r="X999" s="60" t="str">
        <f t="shared" si="303"/>
        <v/>
      </c>
      <c r="Y999" s="24" t="str">
        <f t="shared" si="304"/>
        <v/>
      </c>
      <c r="Z999" s="24" t="str">
        <f t="shared" si="305"/>
        <v/>
      </c>
      <c r="AA999" s="24" t="str">
        <f t="shared" si="306"/>
        <v/>
      </c>
      <c r="AB999" s="24" t="str">
        <f t="shared" si="307"/>
        <v/>
      </c>
      <c r="AC999" s="24" t="str">
        <f t="shared" si="308"/>
        <v/>
      </c>
      <c r="AD999" s="24" t="str">
        <f t="shared" si="309"/>
        <v/>
      </c>
      <c r="AE999" s="24" t="str">
        <f t="shared" si="310"/>
        <v/>
      </c>
      <c r="AF999" s="24" t="str">
        <f t="shared" si="311"/>
        <v/>
      </c>
      <c r="AG999" s="24" t="str">
        <f t="shared" si="312"/>
        <v/>
      </c>
      <c r="AH999" s="24" t="str">
        <f t="shared" si="313"/>
        <v/>
      </c>
      <c r="AI999" s="24" t="str">
        <f t="shared" si="314"/>
        <v/>
      </c>
      <c r="AJ999" s="24" t="str">
        <f t="shared" si="315"/>
        <v/>
      </c>
      <c r="AK999" s="24" t="str">
        <f t="shared" si="316"/>
        <v/>
      </c>
      <c r="AL999" s="24">
        <f t="shared" si="317"/>
        <v>-1</v>
      </c>
      <c r="AM999" s="2" t="str">
        <f t="shared" si="318"/>
        <v/>
      </c>
      <c r="AN999" s="60">
        <f t="shared" si="319"/>
        <v>0</v>
      </c>
    </row>
    <row r="1000" spans="21:40" ht="15.5" customHeight="1" x14ac:dyDescent="0.35">
      <c r="U1000" s="60" t="str">
        <f t="shared" si="300"/>
        <v/>
      </c>
      <c r="V1000" s="60" t="str">
        <f t="shared" si="301"/>
        <v/>
      </c>
      <c r="W1000" s="60" t="str">
        <f t="shared" si="302"/>
        <v/>
      </c>
      <c r="X1000" s="60" t="str">
        <f t="shared" si="303"/>
        <v/>
      </c>
      <c r="Y1000" s="24" t="str">
        <f t="shared" si="304"/>
        <v/>
      </c>
      <c r="Z1000" s="24" t="str">
        <f t="shared" si="305"/>
        <v/>
      </c>
      <c r="AA1000" s="24" t="str">
        <f t="shared" si="306"/>
        <v/>
      </c>
      <c r="AB1000" s="24" t="str">
        <f t="shared" si="307"/>
        <v/>
      </c>
      <c r="AC1000" s="24" t="str">
        <f t="shared" si="308"/>
        <v/>
      </c>
      <c r="AD1000" s="24" t="str">
        <f t="shared" si="309"/>
        <v/>
      </c>
      <c r="AE1000" s="24" t="str">
        <f t="shared" si="310"/>
        <v/>
      </c>
      <c r="AF1000" s="24" t="str">
        <f t="shared" si="311"/>
        <v/>
      </c>
      <c r="AG1000" s="24" t="str">
        <f t="shared" si="312"/>
        <v/>
      </c>
      <c r="AH1000" s="24" t="str">
        <f t="shared" si="313"/>
        <v/>
      </c>
      <c r="AI1000" s="24" t="str">
        <f t="shared" si="314"/>
        <v/>
      </c>
      <c r="AJ1000" s="24" t="str">
        <f t="shared" si="315"/>
        <v/>
      </c>
      <c r="AK1000" s="24" t="str">
        <f t="shared" si="316"/>
        <v/>
      </c>
      <c r="AL1000" s="24">
        <f t="shared" si="317"/>
        <v>-1</v>
      </c>
      <c r="AM1000" s="2" t="str">
        <f t="shared" si="318"/>
        <v/>
      </c>
      <c r="AN1000" s="60">
        <f t="shared" si="319"/>
        <v>0</v>
      </c>
    </row>
    <row r="1001" spans="21:40" ht="15.5" customHeight="1" x14ac:dyDescent="0.35">
      <c r="U1001" s="60" t="str">
        <f t="shared" si="300"/>
        <v/>
      </c>
      <c r="V1001" s="60" t="str">
        <f t="shared" si="301"/>
        <v/>
      </c>
      <c r="W1001" s="60" t="str">
        <f t="shared" si="302"/>
        <v/>
      </c>
      <c r="X1001" s="60" t="str">
        <f t="shared" si="303"/>
        <v/>
      </c>
      <c r="Y1001" s="24" t="str">
        <f t="shared" si="304"/>
        <v/>
      </c>
      <c r="Z1001" s="24" t="str">
        <f t="shared" si="305"/>
        <v/>
      </c>
      <c r="AA1001" s="24" t="str">
        <f t="shared" si="306"/>
        <v/>
      </c>
      <c r="AB1001" s="24" t="str">
        <f t="shared" si="307"/>
        <v/>
      </c>
      <c r="AC1001" s="24" t="str">
        <f t="shared" si="308"/>
        <v/>
      </c>
      <c r="AD1001" s="24" t="str">
        <f t="shared" si="309"/>
        <v/>
      </c>
      <c r="AE1001" s="24" t="str">
        <f t="shared" si="310"/>
        <v/>
      </c>
      <c r="AF1001" s="24" t="str">
        <f t="shared" si="311"/>
        <v/>
      </c>
      <c r="AG1001" s="24" t="str">
        <f t="shared" si="312"/>
        <v/>
      </c>
      <c r="AH1001" s="24" t="str">
        <f t="shared" si="313"/>
        <v/>
      </c>
      <c r="AI1001" s="24" t="str">
        <f t="shared" si="314"/>
        <v/>
      </c>
      <c r="AJ1001" s="24" t="str">
        <f t="shared" si="315"/>
        <v/>
      </c>
      <c r="AK1001" s="24" t="str">
        <f t="shared" si="316"/>
        <v/>
      </c>
      <c r="AL1001" s="24">
        <f t="shared" si="317"/>
        <v>-1</v>
      </c>
      <c r="AM1001" s="2" t="str">
        <f t="shared" si="318"/>
        <v/>
      </c>
      <c r="AN1001" s="60">
        <f t="shared" si="319"/>
        <v>0</v>
      </c>
    </row>
    <row r="1002" spans="21:40" ht="15.5" customHeight="1" x14ac:dyDescent="0.35">
      <c r="U1002" s="60" t="str">
        <f t="shared" si="300"/>
        <v/>
      </c>
      <c r="V1002" s="60" t="str">
        <f t="shared" si="301"/>
        <v/>
      </c>
      <c r="W1002" s="60" t="str">
        <f t="shared" si="302"/>
        <v/>
      </c>
      <c r="X1002" s="60" t="str">
        <f t="shared" si="303"/>
        <v/>
      </c>
      <c r="Y1002" s="24" t="str">
        <f t="shared" si="304"/>
        <v/>
      </c>
      <c r="Z1002" s="24" t="str">
        <f t="shared" si="305"/>
        <v/>
      </c>
      <c r="AA1002" s="24" t="str">
        <f t="shared" si="306"/>
        <v/>
      </c>
      <c r="AB1002" s="24" t="str">
        <f t="shared" si="307"/>
        <v/>
      </c>
      <c r="AC1002" s="24" t="str">
        <f t="shared" si="308"/>
        <v/>
      </c>
      <c r="AD1002" s="24" t="str">
        <f t="shared" si="309"/>
        <v/>
      </c>
      <c r="AE1002" s="24" t="str">
        <f t="shared" si="310"/>
        <v/>
      </c>
      <c r="AF1002" s="24" t="str">
        <f t="shared" si="311"/>
        <v/>
      </c>
      <c r="AG1002" s="24" t="str">
        <f t="shared" si="312"/>
        <v/>
      </c>
      <c r="AH1002" s="24" t="str">
        <f t="shared" si="313"/>
        <v/>
      </c>
      <c r="AI1002" s="24" t="str">
        <f t="shared" si="314"/>
        <v/>
      </c>
      <c r="AJ1002" s="24" t="str">
        <f t="shared" si="315"/>
        <v/>
      </c>
      <c r="AK1002" s="24" t="str">
        <f t="shared" si="316"/>
        <v/>
      </c>
      <c r="AL1002" s="24">
        <f t="shared" si="317"/>
        <v>-1</v>
      </c>
      <c r="AM1002" s="2" t="str">
        <f t="shared" si="318"/>
        <v/>
      </c>
      <c r="AN1002" s="60">
        <f t="shared" si="319"/>
        <v>0</v>
      </c>
    </row>
    <row r="1003" spans="21:40" ht="15.5" customHeight="1" x14ac:dyDescent="0.35">
      <c r="U1003" s="60" t="str">
        <f t="shared" si="300"/>
        <v/>
      </c>
      <c r="V1003" s="60" t="str">
        <f t="shared" si="301"/>
        <v/>
      </c>
      <c r="W1003" s="60" t="str">
        <f t="shared" si="302"/>
        <v/>
      </c>
      <c r="X1003" s="60" t="str">
        <f t="shared" si="303"/>
        <v/>
      </c>
      <c r="Y1003" s="24" t="str">
        <f t="shared" si="304"/>
        <v/>
      </c>
      <c r="Z1003" s="24" t="str">
        <f t="shared" si="305"/>
        <v/>
      </c>
      <c r="AA1003" s="24" t="str">
        <f t="shared" si="306"/>
        <v/>
      </c>
      <c r="AB1003" s="24" t="str">
        <f t="shared" si="307"/>
        <v/>
      </c>
      <c r="AC1003" s="24" t="str">
        <f t="shared" si="308"/>
        <v/>
      </c>
      <c r="AD1003" s="24" t="str">
        <f t="shared" si="309"/>
        <v/>
      </c>
      <c r="AE1003" s="24" t="str">
        <f t="shared" si="310"/>
        <v/>
      </c>
      <c r="AF1003" s="24" t="str">
        <f t="shared" si="311"/>
        <v/>
      </c>
      <c r="AG1003" s="24" t="str">
        <f t="shared" si="312"/>
        <v/>
      </c>
      <c r="AH1003" s="24" t="str">
        <f t="shared" si="313"/>
        <v/>
      </c>
      <c r="AI1003" s="24" t="str">
        <f t="shared" si="314"/>
        <v/>
      </c>
      <c r="AJ1003" s="24" t="str">
        <f t="shared" si="315"/>
        <v/>
      </c>
      <c r="AK1003" s="24" t="str">
        <f t="shared" si="316"/>
        <v/>
      </c>
      <c r="AL1003" s="24">
        <f t="shared" si="317"/>
        <v>-1</v>
      </c>
      <c r="AM1003" s="2" t="str">
        <f t="shared" si="318"/>
        <v/>
      </c>
      <c r="AN1003" s="60">
        <f t="shared" si="319"/>
        <v>0</v>
      </c>
    </row>
    <row r="1004" spans="21:40" ht="15.5" customHeight="1" x14ac:dyDescent="0.35">
      <c r="U1004" s="60" t="str">
        <f t="shared" si="300"/>
        <v/>
      </c>
      <c r="V1004" s="60" t="str">
        <f t="shared" si="301"/>
        <v/>
      </c>
      <c r="W1004" s="60" t="str">
        <f t="shared" si="302"/>
        <v/>
      </c>
      <c r="X1004" s="60" t="str">
        <f t="shared" si="303"/>
        <v/>
      </c>
      <c r="Y1004" s="24" t="str">
        <f t="shared" si="304"/>
        <v/>
      </c>
      <c r="Z1004" s="24" t="str">
        <f t="shared" si="305"/>
        <v/>
      </c>
      <c r="AA1004" s="24" t="str">
        <f t="shared" si="306"/>
        <v/>
      </c>
      <c r="AB1004" s="24" t="str">
        <f t="shared" si="307"/>
        <v/>
      </c>
      <c r="AC1004" s="24" t="str">
        <f t="shared" si="308"/>
        <v/>
      </c>
      <c r="AD1004" s="24" t="str">
        <f t="shared" si="309"/>
        <v/>
      </c>
      <c r="AE1004" s="24" t="str">
        <f t="shared" si="310"/>
        <v/>
      </c>
      <c r="AF1004" s="24" t="str">
        <f t="shared" si="311"/>
        <v/>
      </c>
      <c r="AG1004" s="24" t="str">
        <f t="shared" si="312"/>
        <v/>
      </c>
      <c r="AH1004" s="24" t="str">
        <f t="shared" si="313"/>
        <v/>
      </c>
      <c r="AI1004" s="24" t="str">
        <f t="shared" si="314"/>
        <v/>
      </c>
      <c r="AJ1004" s="24" t="str">
        <f t="shared" si="315"/>
        <v/>
      </c>
      <c r="AK1004" s="24" t="str">
        <f t="shared" si="316"/>
        <v/>
      </c>
      <c r="AL1004" s="24">
        <f t="shared" si="317"/>
        <v>-1</v>
      </c>
      <c r="AM1004" s="2" t="str">
        <f t="shared" si="318"/>
        <v/>
      </c>
      <c r="AN1004" s="60">
        <f t="shared" si="319"/>
        <v>0</v>
      </c>
    </row>
    <row r="1005" spans="21:40" ht="15.5" customHeight="1" x14ac:dyDescent="0.35">
      <c r="U1005" s="60" t="str">
        <f t="shared" si="300"/>
        <v/>
      </c>
      <c r="V1005" s="60" t="str">
        <f t="shared" si="301"/>
        <v/>
      </c>
      <c r="W1005" s="60" t="str">
        <f t="shared" si="302"/>
        <v/>
      </c>
      <c r="X1005" s="60" t="str">
        <f t="shared" si="303"/>
        <v/>
      </c>
      <c r="Y1005" s="24" t="str">
        <f t="shared" si="304"/>
        <v/>
      </c>
      <c r="Z1005" s="24" t="str">
        <f t="shared" si="305"/>
        <v/>
      </c>
      <c r="AA1005" s="24" t="str">
        <f t="shared" si="306"/>
        <v/>
      </c>
      <c r="AB1005" s="24" t="str">
        <f t="shared" si="307"/>
        <v/>
      </c>
      <c r="AC1005" s="24" t="str">
        <f t="shared" si="308"/>
        <v/>
      </c>
      <c r="AD1005" s="24" t="str">
        <f t="shared" si="309"/>
        <v/>
      </c>
      <c r="AE1005" s="24" t="str">
        <f t="shared" si="310"/>
        <v/>
      </c>
      <c r="AF1005" s="24" t="str">
        <f t="shared" si="311"/>
        <v/>
      </c>
      <c r="AG1005" s="24" t="str">
        <f t="shared" si="312"/>
        <v/>
      </c>
      <c r="AH1005" s="24" t="str">
        <f t="shared" si="313"/>
        <v/>
      </c>
      <c r="AI1005" s="24" t="str">
        <f t="shared" si="314"/>
        <v/>
      </c>
      <c r="AJ1005" s="24" t="str">
        <f t="shared" si="315"/>
        <v/>
      </c>
      <c r="AK1005" s="24" t="str">
        <f t="shared" si="316"/>
        <v/>
      </c>
      <c r="AL1005" s="24">
        <f t="shared" si="317"/>
        <v>-1</v>
      </c>
      <c r="AM1005" s="2" t="str">
        <f t="shared" si="318"/>
        <v/>
      </c>
      <c r="AN1005" s="60">
        <f t="shared" si="319"/>
        <v>0</v>
      </c>
    </row>
    <row r="1006" spans="21:40" ht="15.5" customHeight="1" x14ac:dyDescent="0.35">
      <c r="U1006" s="60" t="str">
        <f t="shared" si="300"/>
        <v/>
      </c>
      <c r="V1006" s="60" t="str">
        <f t="shared" si="301"/>
        <v/>
      </c>
      <c r="W1006" s="60" t="str">
        <f t="shared" si="302"/>
        <v/>
      </c>
      <c r="X1006" s="60" t="str">
        <f t="shared" si="303"/>
        <v/>
      </c>
      <c r="Y1006" s="24" t="str">
        <f t="shared" si="304"/>
        <v/>
      </c>
      <c r="Z1006" s="24" t="str">
        <f t="shared" si="305"/>
        <v/>
      </c>
      <c r="AA1006" s="24" t="str">
        <f t="shared" si="306"/>
        <v/>
      </c>
      <c r="AB1006" s="24" t="str">
        <f t="shared" si="307"/>
        <v/>
      </c>
      <c r="AC1006" s="24" t="str">
        <f t="shared" si="308"/>
        <v/>
      </c>
      <c r="AD1006" s="24" t="str">
        <f t="shared" si="309"/>
        <v/>
      </c>
      <c r="AE1006" s="24" t="str">
        <f t="shared" si="310"/>
        <v/>
      </c>
      <c r="AF1006" s="24" t="str">
        <f t="shared" si="311"/>
        <v/>
      </c>
      <c r="AG1006" s="24" t="str">
        <f t="shared" si="312"/>
        <v/>
      </c>
      <c r="AH1006" s="24" t="str">
        <f t="shared" si="313"/>
        <v/>
      </c>
      <c r="AI1006" s="24" t="str">
        <f t="shared" si="314"/>
        <v/>
      </c>
      <c r="AJ1006" s="24" t="str">
        <f t="shared" si="315"/>
        <v/>
      </c>
      <c r="AK1006" s="24" t="str">
        <f t="shared" si="316"/>
        <v/>
      </c>
      <c r="AL1006" s="24">
        <f t="shared" si="317"/>
        <v>-1</v>
      </c>
      <c r="AM1006" s="2" t="str">
        <f t="shared" si="318"/>
        <v/>
      </c>
      <c r="AN1006" s="60">
        <f t="shared" si="319"/>
        <v>0</v>
      </c>
    </row>
    <row r="1007" spans="21:40" ht="15.5" customHeight="1" x14ac:dyDescent="0.35">
      <c r="U1007" s="60" t="str">
        <f t="shared" si="300"/>
        <v/>
      </c>
      <c r="V1007" s="60" t="str">
        <f t="shared" si="301"/>
        <v/>
      </c>
      <c r="W1007" s="60" t="str">
        <f t="shared" si="302"/>
        <v/>
      </c>
      <c r="X1007" s="60" t="str">
        <f t="shared" si="303"/>
        <v/>
      </c>
      <c r="Y1007" s="24" t="str">
        <f t="shared" si="304"/>
        <v/>
      </c>
      <c r="Z1007" s="24" t="str">
        <f t="shared" si="305"/>
        <v/>
      </c>
      <c r="AA1007" s="24" t="str">
        <f t="shared" si="306"/>
        <v/>
      </c>
      <c r="AB1007" s="24" t="str">
        <f t="shared" si="307"/>
        <v/>
      </c>
      <c r="AC1007" s="24" t="str">
        <f t="shared" si="308"/>
        <v/>
      </c>
      <c r="AD1007" s="24" t="str">
        <f t="shared" si="309"/>
        <v/>
      </c>
      <c r="AE1007" s="24" t="str">
        <f t="shared" si="310"/>
        <v/>
      </c>
      <c r="AF1007" s="24" t="str">
        <f t="shared" si="311"/>
        <v/>
      </c>
      <c r="AG1007" s="24" t="str">
        <f t="shared" si="312"/>
        <v/>
      </c>
      <c r="AH1007" s="24" t="str">
        <f t="shared" si="313"/>
        <v/>
      </c>
      <c r="AI1007" s="24" t="str">
        <f t="shared" si="314"/>
        <v/>
      </c>
      <c r="AJ1007" s="24" t="str">
        <f t="shared" si="315"/>
        <v/>
      </c>
      <c r="AK1007" s="24" t="str">
        <f t="shared" si="316"/>
        <v/>
      </c>
      <c r="AL1007" s="24">
        <f t="shared" si="317"/>
        <v>-1</v>
      </c>
      <c r="AM1007" s="2" t="str">
        <f t="shared" si="318"/>
        <v/>
      </c>
      <c r="AN1007" s="60">
        <f t="shared" si="319"/>
        <v>0</v>
      </c>
    </row>
    <row r="1008" spans="21:40" ht="15.5" customHeight="1" x14ac:dyDescent="0.35">
      <c r="U1008" s="60" t="str">
        <f t="shared" si="300"/>
        <v/>
      </c>
      <c r="V1008" s="60" t="str">
        <f t="shared" si="301"/>
        <v/>
      </c>
      <c r="W1008" s="60" t="str">
        <f t="shared" si="302"/>
        <v/>
      </c>
      <c r="X1008" s="60" t="str">
        <f t="shared" si="303"/>
        <v/>
      </c>
      <c r="Y1008" s="24" t="str">
        <f t="shared" si="304"/>
        <v/>
      </c>
      <c r="Z1008" s="24" t="str">
        <f t="shared" si="305"/>
        <v/>
      </c>
      <c r="AA1008" s="24" t="str">
        <f t="shared" si="306"/>
        <v/>
      </c>
      <c r="AB1008" s="24" t="str">
        <f t="shared" si="307"/>
        <v/>
      </c>
      <c r="AC1008" s="24" t="str">
        <f t="shared" si="308"/>
        <v/>
      </c>
      <c r="AD1008" s="24" t="str">
        <f t="shared" si="309"/>
        <v/>
      </c>
      <c r="AE1008" s="24" t="str">
        <f t="shared" si="310"/>
        <v/>
      </c>
      <c r="AF1008" s="24" t="str">
        <f t="shared" si="311"/>
        <v/>
      </c>
      <c r="AG1008" s="24" t="str">
        <f t="shared" si="312"/>
        <v/>
      </c>
      <c r="AH1008" s="24" t="str">
        <f t="shared" si="313"/>
        <v/>
      </c>
      <c r="AI1008" s="24" t="str">
        <f t="shared" si="314"/>
        <v/>
      </c>
      <c r="AJ1008" s="24" t="str">
        <f t="shared" si="315"/>
        <v/>
      </c>
      <c r="AK1008" s="24" t="str">
        <f t="shared" si="316"/>
        <v/>
      </c>
      <c r="AL1008" s="24">
        <f t="shared" si="317"/>
        <v>-1</v>
      </c>
      <c r="AM1008" s="2" t="str">
        <f t="shared" si="318"/>
        <v/>
      </c>
      <c r="AN1008" s="60">
        <f t="shared" si="319"/>
        <v>0</v>
      </c>
    </row>
    <row r="1009" spans="21:40" ht="15.5" customHeight="1" x14ac:dyDescent="0.35">
      <c r="U1009" s="60" t="str">
        <f t="shared" si="300"/>
        <v/>
      </c>
      <c r="V1009" s="60" t="str">
        <f t="shared" si="301"/>
        <v/>
      </c>
      <c r="W1009" s="60" t="str">
        <f t="shared" si="302"/>
        <v/>
      </c>
      <c r="X1009" s="60" t="str">
        <f t="shared" si="303"/>
        <v/>
      </c>
      <c r="Y1009" s="24" t="str">
        <f t="shared" si="304"/>
        <v/>
      </c>
      <c r="Z1009" s="24" t="str">
        <f t="shared" si="305"/>
        <v/>
      </c>
      <c r="AA1009" s="24" t="str">
        <f t="shared" si="306"/>
        <v/>
      </c>
      <c r="AB1009" s="24" t="str">
        <f t="shared" si="307"/>
        <v/>
      </c>
      <c r="AC1009" s="24" t="str">
        <f t="shared" si="308"/>
        <v/>
      </c>
      <c r="AD1009" s="24" t="str">
        <f t="shared" si="309"/>
        <v/>
      </c>
      <c r="AE1009" s="24" t="str">
        <f t="shared" si="310"/>
        <v/>
      </c>
      <c r="AF1009" s="24" t="str">
        <f t="shared" si="311"/>
        <v/>
      </c>
      <c r="AG1009" s="24" t="str">
        <f t="shared" si="312"/>
        <v/>
      </c>
      <c r="AH1009" s="24" t="str">
        <f t="shared" si="313"/>
        <v/>
      </c>
      <c r="AI1009" s="24" t="str">
        <f t="shared" si="314"/>
        <v/>
      </c>
      <c r="AJ1009" s="24" t="str">
        <f t="shared" si="315"/>
        <v/>
      </c>
      <c r="AK1009" s="24" t="str">
        <f t="shared" si="316"/>
        <v/>
      </c>
      <c r="AL1009" s="24">
        <f t="shared" si="317"/>
        <v>-1</v>
      </c>
      <c r="AM1009" s="2" t="str">
        <f t="shared" si="318"/>
        <v/>
      </c>
      <c r="AN1009" s="60">
        <f t="shared" si="319"/>
        <v>0</v>
      </c>
    </row>
    <row r="1010" spans="21:40" ht="15.5" customHeight="1" x14ac:dyDescent="0.35">
      <c r="U1010" s="60" t="str">
        <f t="shared" si="300"/>
        <v/>
      </c>
      <c r="V1010" s="60" t="str">
        <f t="shared" si="301"/>
        <v/>
      </c>
      <c r="W1010" s="60" t="str">
        <f t="shared" si="302"/>
        <v/>
      </c>
      <c r="X1010" s="60" t="str">
        <f t="shared" si="303"/>
        <v/>
      </c>
      <c r="Y1010" s="24" t="str">
        <f t="shared" si="304"/>
        <v/>
      </c>
      <c r="Z1010" s="24" t="str">
        <f t="shared" si="305"/>
        <v/>
      </c>
      <c r="AA1010" s="24" t="str">
        <f t="shared" si="306"/>
        <v/>
      </c>
      <c r="AB1010" s="24" t="str">
        <f t="shared" si="307"/>
        <v/>
      </c>
      <c r="AC1010" s="24" t="str">
        <f t="shared" si="308"/>
        <v/>
      </c>
      <c r="AD1010" s="24" t="str">
        <f t="shared" si="309"/>
        <v/>
      </c>
      <c r="AE1010" s="24" t="str">
        <f t="shared" si="310"/>
        <v/>
      </c>
      <c r="AF1010" s="24" t="str">
        <f t="shared" si="311"/>
        <v/>
      </c>
      <c r="AG1010" s="24" t="str">
        <f t="shared" si="312"/>
        <v/>
      </c>
      <c r="AH1010" s="24" t="str">
        <f t="shared" si="313"/>
        <v/>
      </c>
      <c r="AI1010" s="24" t="str">
        <f t="shared" si="314"/>
        <v/>
      </c>
      <c r="AJ1010" s="24" t="str">
        <f t="shared" si="315"/>
        <v/>
      </c>
      <c r="AK1010" s="24" t="str">
        <f t="shared" si="316"/>
        <v/>
      </c>
      <c r="AL1010" s="24">
        <f t="shared" si="317"/>
        <v>-1</v>
      </c>
      <c r="AM1010" s="2" t="str">
        <f t="shared" si="318"/>
        <v/>
      </c>
      <c r="AN1010" s="60">
        <f t="shared" si="319"/>
        <v>0</v>
      </c>
    </row>
    <row r="1011" spans="21:40" ht="15.5" customHeight="1" x14ac:dyDescent="0.35">
      <c r="U1011" s="60" t="str">
        <f t="shared" si="300"/>
        <v/>
      </c>
      <c r="V1011" s="60" t="str">
        <f t="shared" si="301"/>
        <v/>
      </c>
      <c r="W1011" s="60" t="str">
        <f t="shared" si="302"/>
        <v/>
      </c>
      <c r="X1011" s="60" t="str">
        <f t="shared" si="303"/>
        <v/>
      </c>
      <c r="Y1011" s="24" t="str">
        <f t="shared" si="304"/>
        <v/>
      </c>
      <c r="Z1011" s="24" t="str">
        <f t="shared" si="305"/>
        <v/>
      </c>
      <c r="AA1011" s="24" t="str">
        <f t="shared" si="306"/>
        <v/>
      </c>
      <c r="AB1011" s="24" t="str">
        <f t="shared" si="307"/>
        <v/>
      </c>
      <c r="AC1011" s="24" t="str">
        <f t="shared" si="308"/>
        <v/>
      </c>
      <c r="AD1011" s="24" t="str">
        <f t="shared" si="309"/>
        <v/>
      </c>
      <c r="AE1011" s="24" t="str">
        <f t="shared" si="310"/>
        <v/>
      </c>
      <c r="AF1011" s="24" t="str">
        <f t="shared" si="311"/>
        <v/>
      </c>
      <c r="AG1011" s="24" t="str">
        <f t="shared" si="312"/>
        <v/>
      </c>
      <c r="AH1011" s="24" t="str">
        <f t="shared" si="313"/>
        <v/>
      </c>
      <c r="AI1011" s="24" t="str">
        <f t="shared" si="314"/>
        <v/>
      </c>
      <c r="AJ1011" s="24" t="str">
        <f t="shared" si="315"/>
        <v/>
      </c>
      <c r="AK1011" s="24" t="str">
        <f t="shared" si="316"/>
        <v/>
      </c>
      <c r="AL1011" s="24">
        <f t="shared" si="317"/>
        <v>-1</v>
      </c>
      <c r="AM1011" s="2" t="str">
        <f t="shared" si="318"/>
        <v/>
      </c>
      <c r="AN1011" s="60">
        <f t="shared" si="319"/>
        <v>0</v>
      </c>
    </row>
    <row r="1012" spans="21:40" ht="15.5" customHeight="1" x14ac:dyDescent="0.35">
      <c r="U1012" s="60" t="str">
        <f t="shared" si="300"/>
        <v/>
      </c>
      <c r="V1012" s="60" t="str">
        <f t="shared" si="301"/>
        <v/>
      </c>
      <c r="W1012" s="60" t="str">
        <f t="shared" si="302"/>
        <v/>
      </c>
      <c r="X1012" s="60" t="str">
        <f t="shared" si="303"/>
        <v/>
      </c>
      <c r="Y1012" s="24" t="str">
        <f t="shared" si="304"/>
        <v/>
      </c>
      <c r="Z1012" s="24" t="str">
        <f t="shared" si="305"/>
        <v/>
      </c>
      <c r="AA1012" s="24" t="str">
        <f t="shared" si="306"/>
        <v/>
      </c>
      <c r="AB1012" s="24" t="str">
        <f t="shared" si="307"/>
        <v/>
      </c>
      <c r="AC1012" s="24" t="str">
        <f t="shared" si="308"/>
        <v/>
      </c>
      <c r="AD1012" s="24" t="str">
        <f t="shared" si="309"/>
        <v/>
      </c>
      <c r="AE1012" s="24" t="str">
        <f t="shared" si="310"/>
        <v/>
      </c>
      <c r="AF1012" s="24" t="str">
        <f t="shared" si="311"/>
        <v/>
      </c>
      <c r="AG1012" s="24" t="str">
        <f t="shared" si="312"/>
        <v/>
      </c>
      <c r="AH1012" s="24" t="str">
        <f t="shared" si="313"/>
        <v/>
      </c>
      <c r="AI1012" s="24" t="str">
        <f t="shared" si="314"/>
        <v/>
      </c>
      <c r="AJ1012" s="24" t="str">
        <f t="shared" si="315"/>
        <v/>
      </c>
      <c r="AK1012" s="24" t="str">
        <f t="shared" si="316"/>
        <v/>
      </c>
      <c r="AL1012" s="24">
        <f t="shared" si="317"/>
        <v>-1</v>
      </c>
      <c r="AM1012" s="2" t="str">
        <f t="shared" si="318"/>
        <v/>
      </c>
      <c r="AN1012" s="60">
        <f t="shared" si="319"/>
        <v>0</v>
      </c>
    </row>
    <row r="1013" spans="21:40" ht="15.5" customHeight="1" x14ac:dyDescent="0.35">
      <c r="U1013" s="60" t="str">
        <f t="shared" si="300"/>
        <v/>
      </c>
      <c r="V1013" s="60" t="str">
        <f t="shared" si="301"/>
        <v/>
      </c>
      <c r="W1013" s="60" t="str">
        <f t="shared" si="302"/>
        <v/>
      </c>
      <c r="X1013" s="60" t="str">
        <f t="shared" si="303"/>
        <v/>
      </c>
      <c r="Y1013" s="24" t="str">
        <f t="shared" si="304"/>
        <v/>
      </c>
      <c r="Z1013" s="24" t="str">
        <f t="shared" si="305"/>
        <v/>
      </c>
      <c r="AA1013" s="24" t="str">
        <f t="shared" si="306"/>
        <v/>
      </c>
      <c r="AB1013" s="24" t="str">
        <f t="shared" si="307"/>
        <v/>
      </c>
      <c r="AC1013" s="24" t="str">
        <f t="shared" si="308"/>
        <v/>
      </c>
      <c r="AD1013" s="24" t="str">
        <f t="shared" si="309"/>
        <v/>
      </c>
      <c r="AE1013" s="24" t="str">
        <f t="shared" si="310"/>
        <v/>
      </c>
      <c r="AF1013" s="24" t="str">
        <f t="shared" si="311"/>
        <v/>
      </c>
      <c r="AG1013" s="24" t="str">
        <f t="shared" si="312"/>
        <v/>
      </c>
      <c r="AH1013" s="24" t="str">
        <f t="shared" si="313"/>
        <v/>
      </c>
      <c r="AI1013" s="24" t="str">
        <f t="shared" si="314"/>
        <v/>
      </c>
      <c r="AJ1013" s="24" t="str">
        <f t="shared" si="315"/>
        <v/>
      </c>
      <c r="AK1013" s="24" t="str">
        <f t="shared" si="316"/>
        <v/>
      </c>
      <c r="AL1013" s="24">
        <f t="shared" si="317"/>
        <v>-1</v>
      </c>
      <c r="AM1013" s="2" t="str">
        <f t="shared" si="318"/>
        <v/>
      </c>
      <c r="AN1013" s="60">
        <f t="shared" si="319"/>
        <v>0</v>
      </c>
    </row>
    <row r="1014" spans="21:40" ht="15.5" customHeight="1" x14ac:dyDescent="0.35">
      <c r="U1014" s="60" t="str">
        <f t="shared" si="300"/>
        <v/>
      </c>
      <c r="V1014" s="60" t="str">
        <f t="shared" si="301"/>
        <v/>
      </c>
      <c r="W1014" s="60" t="str">
        <f t="shared" si="302"/>
        <v/>
      </c>
      <c r="X1014" s="60" t="str">
        <f t="shared" si="303"/>
        <v/>
      </c>
      <c r="Y1014" s="24" t="str">
        <f t="shared" si="304"/>
        <v/>
      </c>
      <c r="Z1014" s="24" t="str">
        <f t="shared" si="305"/>
        <v/>
      </c>
      <c r="AA1014" s="24" t="str">
        <f t="shared" si="306"/>
        <v/>
      </c>
      <c r="AB1014" s="24" t="str">
        <f t="shared" si="307"/>
        <v/>
      </c>
      <c r="AC1014" s="24" t="str">
        <f t="shared" si="308"/>
        <v/>
      </c>
      <c r="AD1014" s="24" t="str">
        <f t="shared" si="309"/>
        <v/>
      </c>
      <c r="AE1014" s="24" t="str">
        <f t="shared" si="310"/>
        <v/>
      </c>
      <c r="AF1014" s="24" t="str">
        <f t="shared" si="311"/>
        <v/>
      </c>
      <c r="AG1014" s="24" t="str">
        <f t="shared" si="312"/>
        <v/>
      </c>
      <c r="AH1014" s="24" t="str">
        <f t="shared" si="313"/>
        <v/>
      </c>
      <c r="AI1014" s="24" t="str">
        <f t="shared" si="314"/>
        <v/>
      </c>
      <c r="AJ1014" s="24" t="str">
        <f t="shared" si="315"/>
        <v/>
      </c>
      <c r="AK1014" s="24" t="str">
        <f t="shared" si="316"/>
        <v/>
      </c>
      <c r="AL1014" s="24">
        <f t="shared" si="317"/>
        <v>-1</v>
      </c>
      <c r="AM1014" s="2" t="str">
        <f t="shared" si="318"/>
        <v/>
      </c>
      <c r="AN1014" s="60">
        <f t="shared" si="319"/>
        <v>0</v>
      </c>
    </row>
    <row r="1015" spans="21:40" ht="15.5" customHeight="1" x14ac:dyDescent="0.35">
      <c r="U1015" s="60" t="str">
        <f t="shared" si="300"/>
        <v/>
      </c>
      <c r="V1015" s="60" t="str">
        <f t="shared" si="301"/>
        <v/>
      </c>
      <c r="W1015" s="60" t="str">
        <f t="shared" si="302"/>
        <v/>
      </c>
      <c r="X1015" s="60" t="str">
        <f t="shared" si="303"/>
        <v/>
      </c>
      <c r="Y1015" s="24" t="str">
        <f t="shared" si="304"/>
        <v/>
      </c>
      <c r="Z1015" s="24" t="str">
        <f t="shared" si="305"/>
        <v/>
      </c>
      <c r="AA1015" s="24" t="str">
        <f t="shared" si="306"/>
        <v/>
      </c>
      <c r="AB1015" s="24" t="str">
        <f t="shared" si="307"/>
        <v/>
      </c>
      <c r="AC1015" s="24" t="str">
        <f t="shared" si="308"/>
        <v/>
      </c>
      <c r="AD1015" s="24" t="str">
        <f t="shared" si="309"/>
        <v/>
      </c>
      <c r="AE1015" s="24" t="str">
        <f t="shared" si="310"/>
        <v/>
      </c>
      <c r="AF1015" s="24" t="str">
        <f t="shared" si="311"/>
        <v/>
      </c>
      <c r="AG1015" s="24" t="str">
        <f t="shared" si="312"/>
        <v/>
      </c>
      <c r="AH1015" s="24" t="str">
        <f t="shared" si="313"/>
        <v/>
      </c>
      <c r="AI1015" s="24" t="str">
        <f t="shared" si="314"/>
        <v/>
      </c>
      <c r="AJ1015" s="24" t="str">
        <f t="shared" si="315"/>
        <v/>
      </c>
      <c r="AK1015" s="24" t="str">
        <f t="shared" si="316"/>
        <v/>
      </c>
      <c r="AL1015" s="24">
        <f t="shared" si="317"/>
        <v>-1</v>
      </c>
      <c r="AM1015" s="2" t="str">
        <f t="shared" si="318"/>
        <v/>
      </c>
      <c r="AN1015" s="60">
        <f t="shared" si="319"/>
        <v>0</v>
      </c>
    </row>
    <row r="1016" spans="21:40" ht="15.5" customHeight="1" x14ac:dyDescent="0.35">
      <c r="U1016" s="60" t="str">
        <f t="shared" si="300"/>
        <v/>
      </c>
      <c r="V1016" s="60" t="str">
        <f t="shared" si="301"/>
        <v/>
      </c>
      <c r="W1016" s="60" t="str">
        <f t="shared" si="302"/>
        <v/>
      </c>
      <c r="X1016" s="60" t="str">
        <f t="shared" si="303"/>
        <v/>
      </c>
      <c r="Y1016" s="24" t="str">
        <f t="shared" si="304"/>
        <v/>
      </c>
      <c r="Z1016" s="24" t="str">
        <f t="shared" si="305"/>
        <v/>
      </c>
      <c r="AA1016" s="24" t="str">
        <f t="shared" si="306"/>
        <v/>
      </c>
      <c r="AB1016" s="24" t="str">
        <f t="shared" si="307"/>
        <v/>
      </c>
      <c r="AC1016" s="24" t="str">
        <f t="shared" si="308"/>
        <v/>
      </c>
      <c r="AD1016" s="24" t="str">
        <f t="shared" si="309"/>
        <v/>
      </c>
      <c r="AE1016" s="24" t="str">
        <f t="shared" si="310"/>
        <v/>
      </c>
      <c r="AF1016" s="24" t="str">
        <f t="shared" si="311"/>
        <v/>
      </c>
      <c r="AG1016" s="24" t="str">
        <f t="shared" si="312"/>
        <v/>
      </c>
      <c r="AH1016" s="24" t="str">
        <f t="shared" si="313"/>
        <v/>
      </c>
      <c r="AI1016" s="24" t="str">
        <f t="shared" si="314"/>
        <v/>
      </c>
      <c r="AJ1016" s="24" t="str">
        <f t="shared" si="315"/>
        <v/>
      </c>
      <c r="AK1016" s="24" t="str">
        <f t="shared" si="316"/>
        <v/>
      </c>
      <c r="AL1016" s="24">
        <f t="shared" si="317"/>
        <v>-1</v>
      </c>
      <c r="AM1016" s="2" t="str">
        <f t="shared" si="318"/>
        <v/>
      </c>
      <c r="AN1016" s="60">
        <f t="shared" si="319"/>
        <v>0</v>
      </c>
    </row>
    <row r="1017" spans="21:40" ht="15.5" customHeight="1" x14ac:dyDescent="0.35">
      <c r="U1017" s="60" t="str">
        <f t="shared" si="300"/>
        <v/>
      </c>
      <c r="V1017" s="60" t="str">
        <f t="shared" si="301"/>
        <v/>
      </c>
      <c r="W1017" s="60" t="str">
        <f t="shared" si="302"/>
        <v/>
      </c>
      <c r="X1017" s="60" t="str">
        <f t="shared" si="303"/>
        <v/>
      </c>
      <c r="Y1017" s="24" t="str">
        <f t="shared" si="304"/>
        <v/>
      </c>
      <c r="Z1017" s="24" t="str">
        <f t="shared" si="305"/>
        <v/>
      </c>
      <c r="AA1017" s="24" t="str">
        <f t="shared" si="306"/>
        <v/>
      </c>
      <c r="AB1017" s="24" t="str">
        <f t="shared" si="307"/>
        <v/>
      </c>
      <c r="AC1017" s="24" t="str">
        <f t="shared" si="308"/>
        <v/>
      </c>
      <c r="AD1017" s="24" t="str">
        <f t="shared" si="309"/>
        <v/>
      </c>
      <c r="AE1017" s="24" t="str">
        <f t="shared" si="310"/>
        <v/>
      </c>
      <c r="AF1017" s="24" t="str">
        <f t="shared" si="311"/>
        <v/>
      </c>
      <c r="AG1017" s="24" t="str">
        <f t="shared" si="312"/>
        <v/>
      </c>
      <c r="AH1017" s="24" t="str">
        <f t="shared" si="313"/>
        <v/>
      </c>
      <c r="AI1017" s="24" t="str">
        <f t="shared" si="314"/>
        <v/>
      </c>
      <c r="AJ1017" s="24" t="str">
        <f t="shared" si="315"/>
        <v/>
      </c>
      <c r="AK1017" s="24" t="str">
        <f t="shared" si="316"/>
        <v/>
      </c>
      <c r="AL1017" s="24">
        <f t="shared" si="317"/>
        <v>-1</v>
      </c>
      <c r="AM1017" s="2" t="str">
        <f t="shared" si="318"/>
        <v/>
      </c>
      <c r="AN1017" s="60">
        <f t="shared" si="319"/>
        <v>0</v>
      </c>
    </row>
    <row r="1018" spans="21:40" ht="15.5" customHeight="1" x14ac:dyDescent="0.35">
      <c r="U1018" s="60" t="str">
        <f t="shared" si="300"/>
        <v/>
      </c>
      <c r="V1018" s="60" t="str">
        <f t="shared" si="301"/>
        <v/>
      </c>
      <c r="W1018" s="60" t="str">
        <f t="shared" si="302"/>
        <v/>
      </c>
      <c r="X1018" s="60" t="str">
        <f t="shared" si="303"/>
        <v/>
      </c>
      <c r="Y1018" s="24" t="str">
        <f t="shared" si="304"/>
        <v/>
      </c>
      <c r="Z1018" s="24" t="str">
        <f t="shared" si="305"/>
        <v/>
      </c>
      <c r="AA1018" s="24" t="str">
        <f t="shared" si="306"/>
        <v/>
      </c>
      <c r="AB1018" s="24" t="str">
        <f t="shared" si="307"/>
        <v/>
      </c>
      <c r="AC1018" s="24" t="str">
        <f t="shared" si="308"/>
        <v/>
      </c>
      <c r="AD1018" s="24" t="str">
        <f t="shared" si="309"/>
        <v/>
      </c>
      <c r="AE1018" s="24" t="str">
        <f t="shared" si="310"/>
        <v/>
      </c>
      <c r="AF1018" s="24" t="str">
        <f t="shared" si="311"/>
        <v/>
      </c>
      <c r="AG1018" s="24" t="str">
        <f t="shared" si="312"/>
        <v/>
      </c>
      <c r="AH1018" s="24" t="str">
        <f t="shared" si="313"/>
        <v/>
      </c>
      <c r="AI1018" s="24" t="str">
        <f t="shared" si="314"/>
        <v/>
      </c>
      <c r="AJ1018" s="24" t="str">
        <f t="shared" si="315"/>
        <v/>
      </c>
      <c r="AK1018" s="24" t="str">
        <f t="shared" si="316"/>
        <v/>
      </c>
      <c r="AL1018" s="24">
        <f t="shared" si="317"/>
        <v>-1</v>
      </c>
      <c r="AM1018" s="2" t="str">
        <f t="shared" si="318"/>
        <v/>
      </c>
      <c r="AN1018" s="60">
        <f t="shared" si="319"/>
        <v>0</v>
      </c>
    </row>
    <row r="1019" spans="21:40" ht="15.5" customHeight="1" x14ac:dyDescent="0.35">
      <c r="U1019" s="60" t="str">
        <f t="shared" si="300"/>
        <v/>
      </c>
      <c r="V1019" s="60" t="str">
        <f t="shared" si="301"/>
        <v/>
      </c>
      <c r="W1019" s="60" t="str">
        <f t="shared" si="302"/>
        <v/>
      </c>
      <c r="X1019" s="60" t="str">
        <f t="shared" si="303"/>
        <v/>
      </c>
      <c r="Y1019" s="24" t="str">
        <f t="shared" si="304"/>
        <v/>
      </c>
      <c r="Z1019" s="24" t="str">
        <f t="shared" si="305"/>
        <v/>
      </c>
      <c r="AA1019" s="24" t="str">
        <f t="shared" si="306"/>
        <v/>
      </c>
      <c r="AB1019" s="24" t="str">
        <f t="shared" si="307"/>
        <v/>
      </c>
      <c r="AC1019" s="24" t="str">
        <f t="shared" si="308"/>
        <v/>
      </c>
      <c r="AD1019" s="24" t="str">
        <f t="shared" si="309"/>
        <v/>
      </c>
      <c r="AE1019" s="24" t="str">
        <f t="shared" si="310"/>
        <v/>
      </c>
      <c r="AF1019" s="24" t="str">
        <f t="shared" si="311"/>
        <v/>
      </c>
      <c r="AG1019" s="24" t="str">
        <f t="shared" si="312"/>
        <v/>
      </c>
      <c r="AH1019" s="24" t="str">
        <f t="shared" si="313"/>
        <v/>
      </c>
      <c r="AI1019" s="24" t="str">
        <f t="shared" si="314"/>
        <v/>
      </c>
      <c r="AJ1019" s="24" t="str">
        <f t="shared" si="315"/>
        <v/>
      </c>
      <c r="AK1019" s="24" t="str">
        <f t="shared" si="316"/>
        <v/>
      </c>
      <c r="AL1019" s="24">
        <f t="shared" si="317"/>
        <v>-1</v>
      </c>
      <c r="AM1019" s="2" t="str">
        <f t="shared" si="318"/>
        <v/>
      </c>
      <c r="AN1019" s="60">
        <f t="shared" si="319"/>
        <v>0</v>
      </c>
    </row>
    <row r="1020" spans="21:40" ht="15.5" customHeight="1" x14ac:dyDescent="0.35">
      <c r="U1020" s="60" t="str">
        <f t="shared" si="300"/>
        <v/>
      </c>
      <c r="V1020" s="60" t="str">
        <f t="shared" si="301"/>
        <v/>
      </c>
      <c r="W1020" s="60" t="str">
        <f t="shared" si="302"/>
        <v/>
      </c>
      <c r="X1020" s="60" t="str">
        <f t="shared" si="303"/>
        <v/>
      </c>
      <c r="Y1020" s="24" t="str">
        <f t="shared" si="304"/>
        <v/>
      </c>
      <c r="Z1020" s="24" t="str">
        <f t="shared" si="305"/>
        <v/>
      </c>
      <c r="AA1020" s="24" t="str">
        <f t="shared" si="306"/>
        <v/>
      </c>
      <c r="AB1020" s="24" t="str">
        <f t="shared" si="307"/>
        <v/>
      </c>
      <c r="AC1020" s="24" t="str">
        <f t="shared" si="308"/>
        <v/>
      </c>
      <c r="AD1020" s="24" t="str">
        <f t="shared" si="309"/>
        <v/>
      </c>
      <c r="AE1020" s="24" t="str">
        <f t="shared" si="310"/>
        <v/>
      </c>
      <c r="AF1020" s="24" t="str">
        <f t="shared" si="311"/>
        <v/>
      </c>
      <c r="AG1020" s="24" t="str">
        <f t="shared" si="312"/>
        <v/>
      </c>
      <c r="AH1020" s="24" t="str">
        <f t="shared" si="313"/>
        <v/>
      </c>
      <c r="AI1020" s="24" t="str">
        <f t="shared" si="314"/>
        <v/>
      </c>
      <c r="AJ1020" s="24" t="str">
        <f t="shared" si="315"/>
        <v/>
      </c>
      <c r="AK1020" s="24" t="str">
        <f t="shared" si="316"/>
        <v/>
      </c>
      <c r="AL1020" s="24">
        <f t="shared" si="317"/>
        <v>-1</v>
      </c>
      <c r="AM1020" s="2" t="str">
        <f t="shared" si="318"/>
        <v/>
      </c>
      <c r="AN1020" s="60">
        <f t="shared" si="319"/>
        <v>0</v>
      </c>
    </row>
    <row r="1021" spans="21:40" ht="15.5" customHeight="1" x14ac:dyDescent="0.35">
      <c r="U1021" s="60" t="str">
        <f t="shared" si="300"/>
        <v/>
      </c>
      <c r="V1021" s="60" t="str">
        <f t="shared" si="301"/>
        <v/>
      </c>
      <c r="W1021" s="60" t="str">
        <f t="shared" si="302"/>
        <v/>
      </c>
      <c r="X1021" s="60" t="str">
        <f t="shared" si="303"/>
        <v/>
      </c>
      <c r="Y1021" s="24" t="str">
        <f t="shared" si="304"/>
        <v/>
      </c>
      <c r="Z1021" s="24" t="str">
        <f t="shared" si="305"/>
        <v/>
      </c>
      <c r="AA1021" s="24" t="str">
        <f t="shared" si="306"/>
        <v/>
      </c>
      <c r="AB1021" s="24" t="str">
        <f t="shared" si="307"/>
        <v/>
      </c>
      <c r="AC1021" s="24" t="str">
        <f t="shared" si="308"/>
        <v/>
      </c>
      <c r="AD1021" s="24" t="str">
        <f t="shared" si="309"/>
        <v/>
      </c>
      <c r="AE1021" s="24" t="str">
        <f t="shared" si="310"/>
        <v/>
      </c>
      <c r="AF1021" s="24" t="str">
        <f t="shared" si="311"/>
        <v/>
      </c>
      <c r="AG1021" s="24" t="str">
        <f t="shared" si="312"/>
        <v/>
      </c>
      <c r="AH1021" s="24" t="str">
        <f t="shared" si="313"/>
        <v/>
      </c>
      <c r="AI1021" s="24" t="str">
        <f t="shared" si="314"/>
        <v/>
      </c>
      <c r="AJ1021" s="24" t="str">
        <f t="shared" si="315"/>
        <v/>
      </c>
      <c r="AK1021" s="24" t="str">
        <f t="shared" si="316"/>
        <v/>
      </c>
      <c r="AL1021" s="24">
        <f t="shared" si="317"/>
        <v>-1</v>
      </c>
      <c r="AM1021" s="2" t="str">
        <f t="shared" si="318"/>
        <v/>
      </c>
      <c r="AN1021" s="60">
        <f t="shared" si="319"/>
        <v>0</v>
      </c>
    </row>
    <row r="1022" spans="21:40" ht="15.5" customHeight="1" x14ac:dyDescent="0.35">
      <c r="U1022" s="60" t="str">
        <f t="shared" si="300"/>
        <v/>
      </c>
      <c r="V1022" s="60" t="str">
        <f t="shared" si="301"/>
        <v/>
      </c>
      <c r="W1022" s="60" t="str">
        <f t="shared" si="302"/>
        <v/>
      </c>
      <c r="X1022" s="60" t="str">
        <f t="shared" si="303"/>
        <v/>
      </c>
      <c r="Y1022" s="24" t="str">
        <f t="shared" si="304"/>
        <v/>
      </c>
      <c r="Z1022" s="24" t="str">
        <f t="shared" si="305"/>
        <v/>
      </c>
      <c r="AA1022" s="24" t="str">
        <f t="shared" si="306"/>
        <v/>
      </c>
      <c r="AB1022" s="24" t="str">
        <f t="shared" si="307"/>
        <v/>
      </c>
      <c r="AC1022" s="24" t="str">
        <f t="shared" si="308"/>
        <v/>
      </c>
      <c r="AD1022" s="24" t="str">
        <f t="shared" si="309"/>
        <v/>
      </c>
      <c r="AE1022" s="24" t="str">
        <f t="shared" si="310"/>
        <v/>
      </c>
      <c r="AF1022" s="24" t="str">
        <f t="shared" si="311"/>
        <v/>
      </c>
      <c r="AG1022" s="24" t="str">
        <f t="shared" si="312"/>
        <v/>
      </c>
      <c r="AH1022" s="24" t="str">
        <f t="shared" si="313"/>
        <v/>
      </c>
      <c r="AI1022" s="24" t="str">
        <f t="shared" si="314"/>
        <v/>
      </c>
      <c r="AJ1022" s="24" t="str">
        <f t="shared" si="315"/>
        <v/>
      </c>
      <c r="AK1022" s="24" t="str">
        <f t="shared" si="316"/>
        <v/>
      </c>
      <c r="AL1022" s="24">
        <f t="shared" si="317"/>
        <v>-1</v>
      </c>
      <c r="AM1022" s="2" t="str">
        <f t="shared" si="318"/>
        <v/>
      </c>
      <c r="AN1022" s="60">
        <f t="shared" si="319"/>
        <v>0</v>
      </c>
    </row>
    <row r="1023" spans="21:40" ht="15.5" customHeight="1" x14ac:dyDescent="0.35">
      <c r="U1023" s="60" t="str">
        <f t="shared" si="300"/>
        <v/>
      </c>
      <c r="V1023" s="60" t="str">
        <f t="shared" si="301"/>
        <v/>
      </c>
      <c r="W1023" s="60" t="str">
        <f t="shared" si="302"/>
        <v/>
      </c>
      <c r="X1023" s="60" t="str">
        <f t="shared" si="303"/>
        <v/>
      </c>
      <c r="Y1023" s="24" t="str">
        <f t="shared" si="304"/>
        <v/>
      </c>
      <c r="Z1023" s="24" t="str">
        <f t="shared" si="305"/>
        <v/>
      </c>
      <c r="AA1023" s="24" t="str">
        <f t="shared" si="306"/>
        <v/>
      </c>
      <c r="AB1023" s="24" t="str">
        <f t="shared" si="307"/>
        <v/>
      </c>
      <c r="AC1023" s="24" t="str">
        <f t="shared" si="308"/>
        <v/>
      </c>
      <c r="AD1023" s="24" t="str">
        <f t="shared" si="309"/>
        <v/>
      </c>
      <c r="AE1023" s="24" t="str">
        <f t="shared" si="310"/>
        <v/>
      </c>
      <c r="AF1023" s="24" t="str">
        <f t="shared" si="311"/>
        <v/>
      </c>
      <c r="AG1023" s="24" t="str">
        <f t="shared" si="312"/>
        <v/>
      </c>
      <c r="AH1023" s="24" t="str">
        <f t="shared" si="313"/>
        <v/>
      </c>
      <c r="AI1023" s="24" t="str">
        <f t="shared" si="314"/>
        <v/>
      </c>
      <c r="AJ1023" s="24" t="str">
        <f t="shared" si="315"/>
        <v/>
      </c>
      <c r="AK1023" s="24" t="str">
        <f t="shared" si="316"/>
        <v/>
      </c>
      <c r="AL1023" s="24">
        <f t="shared" si="317"/>
        <v>-1</v>
      </c>
      <c r="AM1023" s="2" t="str">
        <f t="shared" si="318"/>
        <v/>
      </c>
      <c r="AN1023" s="60">
        <f t="shared" si="319"/>
        <v>0</v>
      </c>
    </row>
    <row r="1024" spans="21:40" ht="15.5" customHeight="1" x14ac:dyDescent="0.35">
      <c r="U1024" s="60" t="str">
        <f t="shared" si="300"/>
        <v/>
      </c>
      <c r="V1024" s="60" t="str">
        <f t="shared" si="301"/>
        <v/>
      </c>
      <c r="W1024" s="60" t="str">
        <f t="shared" si="302"/>
        <v/>
      </c>
      <c r="X1024" s="60" t="str">
        <f t="shared" si="303"/>
        <v/>
      </c>
      <c r="Y1024" s="24" t="str">
        <f t="shared" si="304"/>
        <v/>
      </c>
      <c r="Z1024" s="24" t="str">
        <f t="shared" si="305"/>
        <v/>
      </c>
      <c r="AA1024" s="24" t="str">
        <f t="shared" si="306"/>
        <v/>
      </c>
      <c r="AB1024" s="24" t="str">
        <f t="shared" si="307"/>
        <v/>
      </c>
      <c r="AC1024" s="24" t="str">
        <f t="shared" si="308"/>
        <v/>
      </c>
      <c r="AD1024" s="24" t="str">
        <f t="shared" si="309"/>
        <v/>
      </c>
      <c r="AE1024" s="24" t="str">
        <f t="shared" si="310"/>
        <v/>
      </c>
      <c r="AF1024" s="24" t="str">
        <f t="shared" si="311"/>
        <v/>
      </c>
      <c r="AG1024" s="24" t="str">
        <f t="shared" si="312"/>
        <v/>
      </c>
      <c r="AH1024" s="24" t="str">
        <f t="shared" si="313"/>
        <v/>
      </c>
      <c r="AI1024" s="24" t="str">
        <f t="shared" si="314"/>
        <v/>
      </c>
      <c r="AJ1024" s="24" t="str">
        <f t="shared" si="315"/>
        <v/>
      </c>
      <c r="AK1024" s="24" t="str">
        <f t="shared" si="316"/>
        <v/>
      </c>
      <c r="AL1024" s="24">
        <f t="shared" si="317"/>
        <v>-1</v>
      </c>
      <c r="AM1024" s="2" t="str">
        <f t="shared" si="318"/>
        <v/>
      </c>
      <c r="AN1024" s="60">
        <f t="shared" si="319"/>
        <v>0</v>
      </c>
    </row>
    <row r="1025" spans="21:40" ht="15.5" customHeight="1" x14ac:dyDescent="0.35">
      <c r="U1025" s="60" t="str">
        <f t="shared" si="300"/>
        <v/>
      </c>
      <c r="V1025" s="60" t="str">
        <f t="shared" si="301"/>
        <v/>
      </c>
      <c r="W1025" s="60" t="str">
        <f t="shared" si="302"/>
        <v/>
      </c>
      <c r="X1025" s="60" t="str">
        <f t="shared" si="303"/>
        <v/>
      </c>
      <c r="Y1025" s="24" t="str">
        <f t="shared" si="304"/>
        <v/>
      </c>
      <c r="Z1025" s="24" t="str">
        <f t="shared" si="305"/>
        <v/>
      </c>
      <c r="AA1025" s="24" t="str">
        <f t="shared" si="306"/>
        <v/>
      </c>
      <c r="AB1025" s="24" t="str">
        <f t="shared" si="307"/>
        <v/>
      </c>
      <c r="AC1025" s="24" t="str">
        <f t="shared" si="308"/>
        <v/>
      </c>
      <c r="AD1025" s="24" t="str">
        <f t="shared" si="309"/>
        <v/>
      </c>
      <c r="AE1025" s="24" t="str">
        <f t="shared" si="310"/>
        <v/>
      </c>
      <c r="AF1025" s="24" t="str">
        <f t="shared" si="311"/>
        <v/>
      </c>
      <c r="AG1025" s="24" t="str">
        <f t="shared" si="312"/>
        <v/>
      </c>
      <c r="AH1025" s="24" t="str">
        <f t="shared" si="313"/>
        <v/>
      </c>
      <c r="AI1025" s="24" t="str">
        <f t="shared" si="314"/>
        <v/>
      </c>
      <c r="AJ1025" s="24" t="str">
        <f t="shared" si="315"/>
        <v/>
      </c>
      <c r="AK1025" s="24" t="str">
        <f t="shared" si="316"/>
        <v/>
      </c>
      <c r="AL1025" s="24">
        <f t="shared" si="317"/>
        <v>-1</v>
      </c>
      <c r="AM1025" s="2" t="str">
        <f t="shared" si="318"/>
        <v/>
      </c>
      <c r="AN1025" s="60">
        <f t="shared" si="319"/>
        <v>0</v>
      </c>
    </row>
    <row r="1026" spans="21:40" ht="15.5" customHeight="1" x14ac:dyDescent="0.35">
      <c r="U1026" s="60" t="str">
        <f t="shared" si="300"/>
        <v/>
      </c>
      <c r="V1026" s="60" t="str">
        <f t="shared" si="301"/>
        <v/>
      </c>
      <c r="W1026" s="60" t="str">
        <f t="shared" si="302"/>
        <v/>
      </c>
      <c r="X1026" s="60" t="str">
        <f t="shared" si="303"/>
        <v/>
      </c>
      <c r="Y1026" s="24" t="str">
        <f t="shared" si="304"/>
        <v/>
      </c>
      <c r="Z1026" s="24" t="str">
        <f t="shared" si="305"/>
        <v/>
      </c>
      <c r="AA1026" s="24" t="str">
        <f t="shared" si="306"/>
        <v/>
      </c>
      <c r="AB1026" s="24" t="str">
        <f t="shared" si="307"/>
        <v/>
      </c>
      <c r="AC1026" s="24" t="str">
        <f t="shared" si="308"/>
        <v/>
      </c>
      <c r="AD1026" s="24" t="str">
        <f t="shared" si="309"/>
        <v/>
      </c>
      <c r="AE1026" s="24" t="str">
        <f t="shared" si="310"/>
        <v/>
      </c>
      <c r="AF1026" s="24" t="str">
        <f t="shared" si="311"/>
        <v/>
      </c>
      <c r="AG1026" s="24" t="str">
        <f t="shared" si="312"/>
        <v/>
      </c>
      <c r="AH1026" s="24" t="str">
        <f t="shared" si="313"/>
        <v/>
      </c>
      <c r="AI1026" s="24" t="str">
        <f t="shared" si="314"/>
        <v/>
      </c>
      <c r="AJ1026" s="24" t="str">
        <f t="shared" si="315"/>
        <v/>
      </c>
      <c r="AK1026" s="24" t="str">
        <f t="shared" si="316"/>
        <v/>
      </c>
      <c r="AL1026" s="24">
        <f t="shared" si="317"/>
        <v>-1</v>
      </c>
      <c r="AM1026" s="2" t="str">
        <f t="shared" si="318"/>
        <v/>
      </c>
      <c r="AN1026" s="60">
        <f t="shared" si="319"/>
        <v>0</v>
      </c>
    </row>
    <row r="1027" spans="21:40" ht="15.5" customHeight="1" x14ac:dyDescent="0.35">
      <c r="U1027" s="60" t="str">
        <f t="shared" ref="U1027:U1090" si="320">IF(A1027&gt;0,COUNTIF(W1027:X1027,"&lt;7") + COUNTIF(Z1027:AA1027,"&lt;7")+COUNTIF(AB1027:AE1027,"&lt;7"),"")</f>
        <v/>
      </c>
      <c r="V1027" s="60" t="str">
        <f t="shared" ref="V1027:V1090" si="321">IF(A1027&gt;0,COUNTIF(W1027:X1027,"&lt;=8") + COUNTIF(Z1027:AA1027,"&lt;=8")+COUNTIF(AB1027:AE1027,"&lt;=8"),"")</f>
        <v/>
      </c>
      <c r="W1027" s="60" t="str">
        <f t="shared" ref="W1027:W1090" si="322">IF(LEN(I1027) = 2,INT(RIGHT(I1027,1)),"")</f>
        <v/>
      </c>
      <c r="X1027" s="60" t="str">
        <f t="shared" ref="X1027:X1090" si="323">IF(LEN(L1027) = 2,INT(RIGHT(L1027,1)),"")</f>
        <v/>
      </c>
      <c r="Y1027" s="24" t="str">
        <f t="shared" ref="Y1027:Y1090" si="324">IF(LEN(I1027) = 2,IF(A1027&gt;0,MIN(W1027:X1027),""),"")</f>
        <v/>
      </c>
      <c r="Z1027" s="24" t="str">
        <f t="shared" ref="Z1027:Z1090" si="325">IF(LEN(J1027)=2,INT(RIGHT(J1027,1)),"")</f>
        <v/>
      </c>
      <c r="AA1027" s="24" t="str">
        <f t="shared" ref="AA1027:AA1090" si="326">IF(LEN(K1027) = 2,INT(RIGHT(K1027,1)),"")</f>
        <v/>
      </c>
      <c r="AB1027" s="24" t="str">
        <f t="shared" ref="AB1027:AB1090" si="327">IF(LEN(N1027)=2,INT(RIGHT(N1027,1)),"")</f>
        <v/>
      </c>
      <c r="AC1027" s="24" t="str">
        <f t="shared" ref="AC1027:AC1090" si="328">IF(LEN(P1027) = 2,INT(RIGHT(P1027,1)),"")</f>
        <v/>
      </c>
      <c r="AD1027" s="24" t="str">
        <f t="shared" ref="AD1027:AD1090" si="329">IF(LEN(R1027)=2,INT(RIGHT(R1027,1)),"")</f>
        <v/>
      </c>
      <c r="AE1027" s="24" t="str">
        <f t="shared" ref="AE1027:AE1090" si="330">IF(LEN(T1027)=2,INT(RIGHT(T1027,1)),"")</f>
        <v/>
      </c>
      <c r="AF1027" s="24" t="str">
        <f t="shared" ref="AF1027:AF1090" si="331">IF(A1027&gt;0,COUNTIF(Y1027:AA1027,"&lt;7"),"")</f>
        <v/>
      </c>
      <c r="AG1027" s="24" t="str">
        <f t="shared" ref="AG1027:AG1090" si="332">IF(A1027&gt;0,IF(COUNTIF(AB1027:AE1027,"&lt;7")&gt;3,3,COUNTIF(AB1027:AE1027,"&lt;7")),"")</f>
        <v/>
      </c>
      <c r="AH1027" s="24" t="str">
        <f t="shared" ref="AH1027:AH1090" si="333">IF(A1027&gt;0,AF1027+AG1027,"")</f>
        <v/>
      </c>
      <c r="AI1027" s="24" t="str">
        <f t="shared" ref="AI1027:AI1090" si="334">IF(A1027&gt;0,COUNTIF(Y1027:AA1027,"&lt;9"),"")</f>
        <v/>
      </c>
      <c r="AJ1027" s="24" t="str">
        <f t="shared" ref="AJ1027:AJ1090" si="335">IF(A1027&gt;0,IF(COUNTIF(AB1027:AE1027,"&lt;=8")&gt;3,3,COUNTIF(AB1027:AE1027,"&lt;=8")),"")</f>
        <v/>
      </c>
      <c r="AK1027" s="24" t="str">
        <f t="shared" ref="AK1027:AK1090" si="336">IF(A1027&gt;0,AI1027+AJ1027,"")</f>
        <v/>
      </c>
      <c r="AL1027" s="24">
        <f t="shared" ref="AL1027:AL1090" si="337">COUNTIF(Y1027:AE1027,"&gt;0")-1</f>
        <v>-1</v>
      </c>
      <c r="AM1027" s="2" t="str">
        <f t="shared" ref="AM1027:AM1090" si="338">IF(AL1027&gt;=6,IF(A1027&gt;0,IF(AE1027&lt;&gt;"",SUM(Y1027:AA1027) + SUM(AB1027:AE1027)-MAX(AB1027:AE1027),SUM(Y1027:AA1027) + SUM(AB1027:AE1027)),""),"")</f>
        <v/>
      </c>
      <c r="AN1027" s="60">
        <f t="shared" ref="AN1027:AN1090" si="339">COUNTIF(I1027:L1027,"A1")+COUNTIF(N1027,"A1")+COUNTIF(P1027,"A1")+COUNTIF(R1027,"A1")+COUNTIF(T1027,"A1")</f>
        <v>0</v>
      </c>
    </row>
    <row r="1028" spans="21:40" ht="15.5" customHeight="1" x14ac:dyDescent="0.35">
      <c r="U1028" s="60" t="str">
        <f t="shared" si="320"/>
        <v/>
      </c>
      <c r="V1028" s="60" t="str">
        <f t="shared" si="321"/>
        <v/>
      </c>
      <c r="W1028" s="60" t="str">
        <f t="shared" si="322"/>
        <v/>
      </c>
      <c r="X1028" s="60" t="str">
        <f t="shared" si="323"/>
        <v/>
      </c>
      <c r="Y1028" s="24" t="str">
        <f t="shared" si="324"/>
        <v/>
      </c>
      <c r="Z1028" s="24" t="str">
        <f t="shared" si="325"/>
        <v/>
      </c>
      <c r="AA1028" s="24" t="str">
        <f t="shared" si="326"/>
        <v/>
      </c>
      <c r="AB1028" s="24" t="str">
        <f t="shared" si="327"/>
        <v/>
      </c>
      <c r="AC1028" s="24" t="str">
        <f t="shared" si="328"/>
        <v/>
      </c>
      <c r="AD1028" s="24" t="str">
        <f t="shared" si="329"/>
        <v/>
      </c>
      <c r="AE1028" s="24" t="str">
        <f t="shared" si="330"/>
        <v/>
      </c>
      <c r="AF1028" s="24" t="str">
        <f t="shared" si="331"/>
        <v/>
      </c>
      <c r="AG1028" s="24" t="str">
        <f t="shared" si="332"/>
        <v/>
      </c>
      <c r="AH1028" s="24" t="str">
        <f t="shared" si="333"/>
        <v/>
      </c>
      <c r="AI1028" s="24" t="str">
        <f t="shared" si="334"/>
        <v/>
      </c>
      <c r="AJ1028" s="24" t="str">
        <f t="shared" si="335"/>
        <v/>
      </c>
      <c r="AK1028" s="24" t="str">
        <f t="shared" si="336"/>
        <v/>
      </c>
      <c r="AL1028" s="24">
        <f t="shared" si="337"/>
        <v>-1</v>
      </c>
      <c r="AM1028" s="2" t="str">
        <f t="shared" si="338"/>
        <v/>
      </c>
      <c r="AN1028" s="60">
        <f t="shared" si="339"/>
        <v>0</v>
      </c>
    </row>
    <row r="1029" spans="21:40" ht="15.5" customHeight="1" x14ac:dyDescent="0.35">
      <c r="U1029" s="60" t="str">
        <f t="shared" si="320"/>
        <v/>
      </c>
      <c r="V1029" s="60" t="str">
        <f t="shared" si="321"/>
        <v/>
      </c>
      <c r="W1029" s="60" t="str">
        <f t="shared" si="322"/>
        <v/>
      </c>
      <c r="X1029" s="60" t="str">
        <f t="shared" si="323"/>
        <v/>
      </c>
      <c r="Y1029" s="24" t="str">
        <f t="shared" si="324"/>
        <v/>
      </c>
      <c r="Z1029" s="24" t="str">
        <f t="shared" si="325"/>
        <v/>
      </c>
      <c r="AA1029" s="24" t="str">
        <f t="shared" si="326"/>
        <v/>
      </c>
      <c r="AB1029" s="24" t="str">
        <f t="shared" si="327"/>
        <v/>
      </c>
      <c r="AC1029" s="24" t="str">
        <f t="shared" si="328"/>
        <v/>
      </c>
      <c r="AD1029" s="24" t="str">
        <f t="shared" si="329"/>
        <v/>
      </c>
      <c r="AE1029" s="24" t="str">
        <f t="shared" si="330"/>
        <v/>
      </c>
      <c r="AF1029" s="24" t="str">
        <f t="shared" si="331"/>
        <v/>
      </c>
      <c r="AG1029" s="24" t="str">
        <f t="shared" si="332"/>
        <v/>
      </c>
      <c r="AH1029" s="24" t="str">
        <f t="shared" si="333"/>
        <v/>
      </c>
      <c r="AI1029" s="24" t="str">
        <f t="shared" si="334"/>
        <v/>
      </c>
      <c r="AJ1029" s="24" t="str">
        <f t="shared" si="335"/>
        <v/>
      </c>
      <c r="AK1029" s="24" t="str">
        <f t="shared" si="336"/>
        <v/>
      </c>
      <c r="AL1029" s="24">
        <f t="shared" si="337"/>
        <v>-1</v>
      </c>
      <c r="AM1029" s="2" t="str">
        <f t="shared" si="338"/>
        <v/>
      </c>
      <c r="AN1029" s="60">
        <f t="shared" si="339"/>
        <v>0</v>
      </c>
    </row>
    <row r="1030" spans="21:40" ht="15.5" customHeight="1" x14ac:dyDescent="0.35">
      <c r="U1030" s="60" t="str">
        <f t="shared" si="320"/>
        <v/>
      </c>
      <c r="V1030" s="60" t="str">
        <f t="shared" si="321"/>
        <v/>
      </c>
      <c r="W1030" s="60" t="str">
        <f t="shared" si="322"/>
        <v/>
      </c>
      <c r="X1030" s="60" t="str">
        <f t="shared" si="323"/>
        <v/>
      </c>
      <c r="Y1030" s="24" t="str">
        <f t="shared" si="324"/>
        <v/>
      </c>
      <c r="Z1030" s="24" t="str">
        <f t="shared" si="325"/>
        <v/>
      </c>
      <c r="AA1030" s="24" t="str">
        <f t="shared" si="326"/>
        <v/>
      </c>
      <c r="AB1030" s="24" t="str">
        <f t="shared" si="327"/>
        <v/>
      </c>
      <c r="AC1030" s="24" t="str">
        <f t="shared" si="328"/>
        <v/>
      </c>
      <c r="AD1030" s="24" t="str">
        <f t="shared" si="329"/>
        <v/>
      </c>
      <c r="AE1030" s="24" t="str">
        <f t="shared" si="330"/>
        <v/>
      </c>
      <c r="AF1030" s="24" t="str">
        <f t="shared" si="331"/>
        <v/>
      </c>
      <c r="AG1030" s="24" t="str">
        <f t="shared" si="332"/>
        <v/>
      </c>
      <c r="AH1030" s="24" t="str">
        <f t="shared" si="333"/>
        <v/>
      </c>
      <c r="AI1030" s="24" t="str">
        <f t="shared" si="334"/>
        <v/>
      </c>
      <c r="AJ1030" s="24" t="str">
        <f t="shared" si="335"/>
        <v/>
      </c>
      <c r="AK1030" s="24" t="str">
        <f t="shared" si="336"/>
        <v/>
      </c>
      <c r="AL1030" s="24">
        <f t="shared" si="337"/>
        <v>-1</v>
      </c>
      <c r="AM1030" s="2" t="str">
        <f t="shared" si="338"/>
        <v/>
      </c>
      <c r="AN1030" s="60">
        <f t="shared" si="339"/>
        <v>0</v>
      </c>
    </row>
    <row r="1031" spans="21:40" ht="15.5" customHeight="1" x14ac:dyDescent="0.35">
      <c r="U1031" s="60" t="str">
        <f t="shared" si="320"/>
        <v/>
      </c>
      <c r="V1031" s="60" t="str">
        <f t="shared" si="321"/>
        <v/>
      </c>
      <c r="W1031" s="60" t="str">
        <f t="shared" si="322"/>
        <v/>
      </c>
      <c r="X1031" s="60" t="str">
        <f t="shared" si="323"/>
        <v/>
      </c>
      <c r="Y1031" s="24" t="str">
        <f t="shared" si="324"/>
        <v/>
      </c>
      <c r="Z1031" s="24" t="str">
        <f t="shared" si="325"/>
        <v/>
      </c>
      <c r="AA1031" s="24" t="str">
        <f t="shared" si="326"/>
        <v/>
      </c>
      <c r="AB1031" s="24" t="str">
        <f t="shared" si="327"/>
        <v/>
      </c>
      <c r="AC1031" s="24" t="str">
        <f t="shared" si="328"/>
        <v/>
      </c>
      <c r="AD1031" s="24" t="str">
        <f t="shared" si="329"/>
        <v/>
      </c>
      <c r="AE1031" s="24" t="str">
        <f t="shared" si="330"/>
        <v/>
      </c>
      <c r="AF1031" s="24" t="str">
        <f t="shared" si="331"/>
        <v/>
      </c>
      <c r="AG1031" s="24" t="str">
        <f t="shared" si="332"/>
        <v/>
      </c>
      <c r="AH1031" s="24" t="str">
        <f t="shared" si="333"/>
        <v/>
      </c>
      <c r="AI1031" s="24" t="str">
        <f t="shared" si="334"/>
        <v/>
      </c>
      <c r="AJ1031" s="24" t="str">
        <f t="shared" si="335"/>
        <v/>
      </c>
      <c r="AK1031" s="24" t="str">
        <f t="shared" si="336"/>
        <v/>
      </c>
      <c r="AL1031" s="24">
        <f t="shared" si="337"/>
        <v>-1</v>
      </c>
      <c r="AM1031" s="2" t="str">
        <f t="shared" si="338"/>
        <v/>
      </c>
      <c r="AN1031" s="60">
        <f t="shared" si="339"/>
        <v>0</v>
      </c>
    </row>
    <row r="1032" spans="21:40" ht="15.5" customHeight="1" x14ac:dyDescent="0.35">
      <c r="U1032" s="60" t="str">
        <f t="shared" si="320"/>
        <v/>
      </c>
      <c r="V1032" s="60" t="str">
        <f t="shared" si="321"/>
        <v/>
      </c>
      <c r="W1032" s="60" t="str">
        <f t="shared" si="322"/>
        <v/>
      </c>
      <c r="X1032" s="60" t="str">
        <f t="shared" si="323"/>
        <v/>
      </c>
      <c r="Y1032" s="24" t="str">
        <f t="shared" si="324"/>
        <v/>
      </c>
      <c r="Z1032" s="24" t="str">
        <f t="shared" si="325"/>
        <v/>
      </c>
      <c r="AA1032" s="24" t="str">
        <f t="shared" si="326"/>
        <v/>
      </c>
      <c r="AB1032" s="24" t="str">
        <f t="shared" si="327"/>
        <v/>
      </c>
      <c r="AC1032" s="24" t="str">
        <f t="shared" si="328"/>
        <v/>
      </c>
      <c r="AD1032" s="24" t="str">
        <f t="shared" si="329"/>
        <v/>
      </c>
      <c r="AE1032" s="24" t="str">
        <f t="shared" si="330"/>
        <v/>
      </c>
      <c r="AF1032" s="24" t="str">
        <f t="shared" si="331"/>
        <v/>
      </c>
      <c r="AG1032" s="24" t="str">
        <f t="shared" si="332"/>
        <v/>
      </c>
      <c r="AH1032" s="24" t="str">
        <f t="shared" si="333"/>
        <v/>
      </c>
      <c r="AI1032" s="24" t="str">
        <f t="shared" si="334"/>
        <v/>
      </c>
      <c r="AJ1032" s="24" t="str">
        <f t="shared" si="335"/>
        <v/>
      </c>
      <c r="AK1032" s="24" t="str">
        <f t="shared" si="336"/>
        <v/>
      </c>
      <c r="AL1032" s="24">
        <f t="shared" si="337"/>
        <v>-1</v>
      </c>
      <c r="AM1032" s="2" t="str">
        <f t="shared" si="338"/>
        <v/>
      </c>
      <c r="AN1032" s="60">
        <f t="shared" si="339"/>
        <v>0</v>
      </c>
    </row>
    <row r="1033" spans="21:40" ht="15.5" customHeight="1" x14ac:dyDescent="0.35">
      <c r="U1033" s="60" t="str">
        <f t="shared" si="320"/>
        <v/>
      </c>
      <c r="V1033" s="60" t="str">
        <f t="shared" si="321"/>
        <v/>
      </c>
      <c r="W1033" s="60" t="str">
        <f t="shared" si="322"/>
        <v/>
      </c>
      <c r="X1033" s="60" t="str">
        <f t="shared" si="323"/>
        <v/>
      </c>
      <c r="Y1033" s="24" t="str">
        <f t="shared" si="324"/>
        <v/>
      </c>
      <c r="Z1033" s="24" t="str">
        <f t="shared" si="325"/>
        <v/>
      </c>
      <c r="AA1033" s="24" t="str">
        <f t="shared" si="326"/>
        <v/>
      </c>
      <c r="AB1033" s="24" t="str">
        <f t="shared" si="327"/>
        <v/>
      </c>
      <c r="AC1033" s="24" t="str">
        <f t="shared" si="328"/>
        <v/>
      </c>
      <c r="AD1033" s="24" t="str">
        <f t="shared" si="329"/>
        <v/>
      </c>
      <c r="AE1033" s="24" t="str">
        <f t="shared" si="330"/>
        <v/>
      </c>
      <c r="AF1033" s="24" t="str">
        <f t="shared" si="331"/>
        <v/>
      </c>
      <c r="AG1033" s="24" t="str">
        <f t="shared" si="332"/>
        <v/>
      </c>
      <c r="AH1033" s="24" t="str">
        <f t="shared" si="333"/>
        <v/>
      </c>
      <c r="AI1033" s="24" t="str">
        <f t="shared" si="334"/>
        <v/>
      </c>
      <c r="AJ1033" s="24" t="str">
        <f t="shared" si="335"/>
        <v/>
      </c>
      <c r="AK1033" s="24" t="str">
        <f t="shared" si="336"/>
        <v/>
      </c>
      <c r="AL1033" s="24">
        <f t="shared" si="337"/>
        <v>-1</v>
      </c>
      <c r="AM1033" s="2" t="str">
        <f t="shared" si="338"/>
        <v/>
      </c>
      <c r="AN1033" s="60">
        <f t="shared" si="339"/>
        <v>0</v>
      </c>
    </row>
    <row r="1034" spans="21:40" ht="15.5" customHeight="1" x14ac:dyDescent="0.35">
      <c r="U1034" s="60" t="str">
        <f t="shared" si="320"/>
        <v/>
      </c>
      <c r="V1034" s="60" t="str">
        <f t="shared" si="321"/>
        <v/>
      </c>
      <c r="W1034" s="60" t="str">
        <f t="shared" si="322"/>
        <v/>
      </c>
      <c r="X1034" s="60" t="str">
        <f t="shared" si="323"/>
        <v/>
      </c>
      <c r="Y1034" s="24" t="str">
        <f t="shared" si="324"/>
        <v/>
      </c>
      <c r="Z1034" s="24" t="str">
        <f t="shared" si="325"/>
        <v/>
      </c>
      <c r="AA1034" s="24" t="str">
        <f t="shared" si="326"/>
        <v/>
      </c>
      <c r="AB1034" s="24" t="str">
        <f t="shared" si="327"/>
        <v/>
      </c>
      <c r="AC1034" s="24" t="str">
        <f t="shared" si="328"/>
        <v/>
      </c>
      <c r="AD1034" s="24" t="str">
        <f t="shared" si="329"/>
        <v/>
      </c>
      <c r="AE1034" s="24" t="str">
        <f t="shared" si="330"/>
        <v/>
      </c>
      <c r="AF1034" s="24" t="str">
        <f t="shared" si="331"/>
        <v/>
      </c>
      <c r="AG1034" s="24" t="str">
        <f t="shared" si="332"/>
        <v/>
      </c>
      <c r="AH1034" s="24" t="str">
        <f t="shared" si="333"/>
        <v/>
      </c>
      <c r="AI1034" s="24" t="str">
        <f t="shared" si="334"/>
        <v/>
      </c>
      <c r="AJ1034" s="24" t="str">
        <f t="shared" si="335"/>
        <v/>
      </c>
      <c r="AK1034" s="24" t="str">
        <f t="shared" si="336"/>
        <v/>
      </c>
      <c r="AL1034" s="24">
        <f t="shared" si="337"/>
        <v>-1</v>
      </c>
      <c r="AM1034" s="2" t="str">
        <f t="shared" si="338"/>
        <v/>
      </c>
      <c r="AN1034" s="60">
        <f t="shared" si="339"/>
        <v>0</v>
      </c>
    </row>
    <row r="1035" spans="21:40" ht="15.5" customHeight="1" x14ac:dyDescent="0.35">
      <c r="U1035" s="60" t="str">
        <f t="shared" si="320"/>
        <v/>
      </c>
      <c r="V1035" s="60" t="str">
        <f t="shared" si="321"/>
        <v/>
      </c>
      <c r="W1035" s="60" t="str">
        <f t="shared" si="322"/>
        <v/>
      </c>
      <c r="X1035" s="60" t="str">
        <f t="shared" si="323"/>
        <v/>
      </c>
      <c r="Y1035" s="24" t="str">
        <f t="shared" si="324"/>
        <v/>
      </c>
      <c r="Z1035" s="24" t="str">
        <f t="shared" si="325"/>
        <v/>
      </c>
      <c r="AA1035" s="24" t="str">
        <f t="shared" si="326"/>
        <v/>
      </c>
      <c r="AB1035" s="24" t="str">
        <f t="shared" si="327"/>
        <v/>
      </c>
      <c r="AC1035" s="24" t="str">
        <f t="shared" si="328"/>
        <v/>
      </c>
      <c r="AD1035" s="24" t="str">
        <f t="shared" si="329"/>
        <v/>
      </c>
      <c r="AE1035" s="24" t="str">
        <f t="shared" si="330"/>
        <v/>
      </c>
      <c r="AF1035" s="24" t="str">
        <f t="shared" si="331"/>
        <v/>
      </c>
      <c r="AG1035" s="24" t="str">
        <f t="shared" si="332"/>
        <v/>
      </c>
      <c r="AH1035" s="24" t="str">
        <f t="shared" si="333"/>
        <v/>
      </c>
      <c r="AI1035" s="24" t="str">
        <f t="shared" si="334"/>
        <v/>
      </c>
      <c r="AJ1035" s="24" t="str">
        <f t="shared" si="335"/>
        <v/>
      </c>
      <c r="AK1035" s="24" t="str">
        <f t="shared" si="336"/>
        <v/>
      </c>
      <c r="AL1035" s="24">
        <f t="shared" si="337"/>
        <v>-1</v>
      </c>
      <c r="AM1035" s="2" t="str">
        <f t="shared" si="338"/>
        <v/>
      </c>
      <c r="AN1035" s="60">
        <f t="shared" si="339"/>
        <v>0</v>
      </c>
    </row>
    <row r="1036" spans="21:40" ht="15.5" customHeight="1" x14ac:dyDescent="0.35">
      <c r="U1036" s="60" t="str">
        <f t="shared" si="320"/>
        <v/>
      </c>
      <c r="V1036" s="60" t="str">
        <f t="shared" si="321"/>
        <v/>
      </c>
      <c r="W1036" s="60" t="str">
        <f t="shared" si="322"/>
        <v/>
      </c>
      <c r="X1036" s="60" t="str">
        <f t="shared" si="323"/>
        <v/>
      </c>
      <c r="Y1036" s="24" t="str">
        <f t="shared" si="324"/>
        <v/>
      </c>
      <c r="Z1036" s="24" t="str">
        <f t="shared" si="325"/>
        <v/>
      </c>
      <c r="AA1036" s="24" t="str">
        <f t="shared" si="326"/>
        <v/>
      </c>
      <c r="AB1036" s="24" t="str">
        <f t="shared" si="327"/>
        <v/>
      </c>
      <c r="AC1036" s="24" t="str">
        <f t="shared" si="328"/>
        <v/>
      </c>
      <c r="AD1036" s="24" t="str">
        <f t="shared" si="329"/>
        <v/>
      </c>
      <c r="AE1036" s="24" t="str">
        <f t="shared" si="330"/>
        <v/>
      </c>
      <c r="AF1036" s="24" t="str">
        <f t="shared" si="331"/>
        <v/>
      </c>
      <c r="AG1036" s="24" t="str">
        <f t="shared" si="332"/>
        <v/>
      </c>
      <c r="AH1036" s="24" t="str">
        <f t="shared" si="333"/>
        <v/>
      </c>
      <c r="AI1036" s="24" t="str">
        <f t="shared" si="334"/>
        <v/>
      </c>
      <c r="AJ1036" s="24" t="str">
        <f t="shared" si="335"/>
        <v/>
      </c>
      <c r="AK1036" s="24" t="str">
        <f t="shared" si="336"/>
        <v/>
      </c>
      <c r="AL1036" s="24">
        <f t="shared" si="337"/>
        <v>-1</v>
      </c>
      <c r="AM1036" s="2" t="str">
        <f t="shared" si="338"/>
        <v/>
      </c>
      <c r="AN1036" s="60">
        <f t="shared" si="339"/>
        <v>0</v>
      </c>
    </row>
    <row r="1037" spans="21:40" ht="15.5" customHeight="1" x14ac:dyDescent="0.35">
      <c r="U1037" s="60" t="str">
        <f t="shared" si="320"/>
        <v/>
      </c>
      <c r="V1037" s="60" t="str">
        <f t="shared" si="321"/>
        <v/>
      </c>
      <c r="W1037" s="60" t="str">
        <f t="shared" si="322"/>
        <v/>
      </c>
      <c r="X1037" s="60" t="str">
        <f t="shared" si="323"/>
        <v/>
      </c>
      <c r="Y1037" s="24" t="str">
        <f t="shared" si="324"/>
        <v/>
      </c>
      <c r="Z1037" s="24" t="str">
        <f t="shared" si="325"/>
        <v/>
      </c>
      <c r="AA1037" s="24" t="str">
        <f t="shared" si="326"/>
        <v/>
      </c>
      <c r="AB1037" s="24" t="str">
        <f t="shared" si="327"/>
        <v/>
      </c>
      <c r="AC1037" s="24" t="str">
        <f t="shared" si="328"/>
        <v/>
      </c>
      <c r="AD1037" s="24" t="str">
        <f t="shared" si="329"/>
        <v/>
      </c>
      <c r="AE1037" s="24" t="str">
        <f t="shared" si="330"/>
        <v/>
      </c>
      <c r="AF1037" s="24" t="str">
        <f t="shared" si="331"/>
        <v/>
      </c>
      <c r="AG1037" s="24" t="str">
        <f t="shared" si="332"/>
        <v/>
      </c>
      <c r="AH1037" s="24" t="str">
        <f t="shared" si="333"/>
        <v/>
      </c>
      <c r="AI1037" s="24" t="str">
        <f t="shared" si="334"/>
        <v/>
      </c>
      <c r="AJ1037" s="24" t="str">
        <f t="shared" si="335"/>
        <v/>
      </c>
      <c r="AK1037" s="24" t="str">
        <f t="shared" si="336"/>
        <v/>
      </c>
      <c r="AL1037" s="24">
        <f t="shared" si="337"/>
        <v>-1</v>
      </c>
      <c r="AM1037" s="2" t="str">
        <f t="shared" si="338"/>
        <v/>
      </c>
      <c r="AN1037" s="60">
        <f t="shared" si="339"/>
        <v>0</v>
      </c>
    </row>
    <row r="1038" spans="21:40" ht="15.5" customHeight="1" x14ac:dyDescent="0.35">
      <c r="U1038" s="60" t="str">
        <f t="shared" si="320"/>
        <v/>
      </c>
      <c r="V1038" s="60" t="str">
        <f t="shared" si="321"/>
        <v/>
      </c>
      <c r="W1038" s="60" t="str">
        <f t="shared" si="322"/>
        <v/>
      </c>
      <c r="X1038" s="60" t="str">
        <f t="shared" si="323"/>
        <v/>
      </c>
      <c r="Y1038" s="24" t="str">
        <f t="shared" si="324"/>
        <v/>
      </c>
      <c r="Z1038" s="24" t="str">
        <f t="shared" si="325"/>
        <v/>
      </c>
      <c r="AA1038" s="24" t="str">
        <f t="shared" si="326"/>
        <v/>
      </c>
      <c r="AB1038" s="24" t="str">
        <f t="shared" si="327"/>
        <v/>
      </c>
      <c r="AC1038" s="24" t="str">
        <f t="shared" si="328"/>
        <v/>
      </c>
      <c r="AD1038" s="24" t="str">
        <f t="shared" si="329"/>
        <v/>
      </c>
      <c r="AE1038" s="24" t="str">
        <f t="shared" si="330"/>
        <v/>
      </c>
      <c r="AF1038" s="24" t="str">
        <f t="shared" si="331"/>
        <v/>
      </c>
      <c r="AG1038" s="24" t="str">
        <f t="shared" si="332"/>
        <v/>
      </c>
      <c r="AH1038" s="24" t="str">
        <f t="shared" si="333"/>
        <v/>
      </c>
      <c r="AI1038" s="24" t="str">
        <f t="shared" si="334"/>
        <v/>
      </c>
      <c r="AJ1038" s="24" t="str">
        <f t="shared" si="335"/>
        <v/>
      </c>
      <c r="AK1038" s="24" t="str">
        <f t="shared" si="336"/>
        <v/>
      </c>
      <c r="AL1038" s="24">
        <f t="shared" si="337"/>
        <v>-1</v>
      </c>
      <c r="AM1038" s="2" t="str">
        <f t="shared" si="338"/>
        <v/>
      </c>
      <c r="AN1038" s="60">
        <f t="shared" si="339"/>
        <v>0</v>
      </c>
    </row>
    <row r="1039" spans="21:40" ht="15.5" customHeight="1" x14ac:dyDescent="0.35">
      <c r="U1039" s="60" t="str">
        <f t="shared" si="320"/>
        <v/>
      </c>
      <c r="V1039" s="60" t="str">
        <f t="shared" si="321"/>
        <v/>
      </c>
      <c r="W1039" s="60" t="str">
        <f t="shared" si="322"/>
        <v/>
      </c>
      <c r="X1039" s="60" t="str">
        <f t="shared" si="323"/>
        <v/>
      </c>
      <c r="Y1039" s="24" t="str">
        <f t="shared" si="324"/>
        <v/>
      </c>
      <c r="Z1039" s="24" t="str">
        <f t="shared" si="325"/>
        <v/>
      </c>
      <c r="AA1039" s="24" t="str">
        <f t="shared" si="326"/>
        <v/>
      </c>
      <c r="AB1039" s="24" t="str">
        <f t="shared" si="327"/>
        <v/>
      </c>
      <c r="AC1039" s="24" t="str">
        <f t="shared" si="328"/>
        <v/>
      </c>
      <c r="AD1039" s="24" t="str">
        <f t="shared" si="329"/>
        <v/>
      </c>
      <c r="AE1039" s="24" t="str">
        <f t="shared" si="330"/>
        <v/>
      </c>
      <c r="AF1039" s="24" t="str">
        <f t="shared" si="331"/>
        <v/>
      </c>
      <c r="AG1039" s="24" t="str">
        <f t="shared" si="332"/>
        <v/>
      </c>
      <c r="AH1039" s="24" t="str">
        <f t="shared" si="333"/>
        <v/>
      </c>
      <c r="AI1039" s="24" t="str">
        <f t="shared" si="334"/>
        <v/>
      </c>
      <c r="AJ1039" s="24" t="str">
        <f t="shared" si="335"/>
        <v/>
      </c>
      <c r="AK1039" s="24" t="str">
        <f t="shared" si="336"/>
        <v/>
      </c>
      <c r="AL1039" s="24">
        <f t="shared" si="337"/>
        <v>-1</v>
      </c>
      <c r="AM1039" s="2" t="str">
        <f t="shared" si="338"/>
        <v/>
      </c>
      <c r="AN1039" s="60">
        <f t="shared" si="339"/>
        <v>0</v>
      </c>
    </row>
    <row r="1040" spans="21:40" ht="15.5" customHeight="1" x14ac:dyDescent="0.35">
      <c r="U1040" s="60" t="str">
        <f t="shared" si="320"/>
        <v/>
      </c>
      <c r="V1040" s="60" t="str">
        <f t="shared" si="321"/>
        <v/>
      </c>
      <c r="W1040" s="60" t="str">
        <f t="shared" si="322"/>
        <v/>
      </c>
      <c r="X1040" s="60" t="str">
        <f t="shared" si="323"/>
        <v/>
      </c>
      <c r="Y1040" s="24" t="str">
        <f t="shared" si="324"/>
        <v/>
      </c>
      <c r="Z1040" s="24" t="str">
        <f t="shared" si="325"/>
        <v/>
      </c>
      <c r="AA1040" s="24" t="str">
        <f t="shared" si="326"/>
        <v/>
      </c>
      <c r="AB1040" s="24" t="str">
        <f t="shared" si="327"/>
        <v/>
      </c>
      <c r="AC1040" s="24" t="str">
        <f t="shared" si="328"/>
        <v/>
      </c>
      <c r="AD1040" s="24" t="str">
        <f t="shared" si="329"/>
        <v/>
      </c>
      <c r="AE1040" s="24" t="str">
        <f t="shared" si="330"/>
        <v/>
      </c>
      <c r="AF1040" s="24" t="str">
        <f t="shared" si="331"/>
        <v/>
      </c>
      <c r="AG1040" s="24" t="str">
        <f t="shared" si="332"/>
        <v/>
      </c>
      <c r="AH1040" s="24" t="str">
        <f t="shared" si="333"/>
        <v/>
      </c>
      <c r="AI1040" s="24" t="str">
        <f t="shared" si="334"/>
        <v/>
      </c>
      <c r="AJ1040" s="24" t="str">
        <f t="shared" si="335"/>
        <v/>
      </c>
      <c r="AK1040" s="24" t="str">
        <f t="shared" si="336"/>
        <v/>
      </c>
      <c r="AL1040" s="24">
        <f t="shared" si="337"/>
        <v>-1</v>
      </c>
      <c r="AM1040" s="2" t="str">
        <f t="shared" si="338"/>
        <v/>
      </c>
      <c r="AN1040" s="60">
        <f t="shared" si="339"/>
        <v>0</v>
      </c>
    </row>
    <row r="1041" spans="21:40" ht="15.5" customHeight="1" x14ac:dyDescent="0.35">
      <c r="U1041" s="60" t="str">
        <f t="shared" si="320"/>
        <v/>
      </c>
      <c r="V1041" s="60" t="str">
        <f t="shared" si="321"/>
        <v/>
      </c>
      <c r="W1041" s="60" t="str">
        <f t="shared" si="322"/>
        <v/>
      </c>
      <c r="X1041" s="60" t="str">
        <f t="shared" si="323"/>
        <v/>
      </c>
      <c r="Y1041" s="24" t="str">
        <f t="shared" si="324"/>
        <v/>
      </c>
      <c r="Z1041" s="24" t="str">
        <f t="shared" si="325"/>
        <v/>
      </c>
      <c r="AA1041" s="24" t="str">
        <f t="shared" si="326"/>
        <v/>
      </c>
      <c r="AB1041" s="24" t="str">
        <f t="shared" si="327"/>
        <v/>
      </c>
      <c r="AC1041" s="24" t="str">
        <f t="shared" si="328"/>
        <v/>
      </c>
      <c r="AD1041" s="24" t="str">
        <f t="shared" si="329"/>
        <v/>
      </c>
      <c r="AE1041" s="24" t="str">
        <f t="shared" si="330"/>
        <v/>
      </c>
      <c r="AF1041" s="24" t="str">
        <f t="shared" si="331"/>
        <v/>
      </c>
      <c r="AG1041" s="24" t="str">
        <f t="shared" si="332"/>
        <v/>
      </c>
      <c r="AH1041" s="24" t="str">
        <f t="shared" si="333"/>
        <v/>
      </c>
      <c r="AI1041" s="24" t="str">
        <f t="shared" si="334"/>
        <v/>
      </c>
      <c r="AJ1041" s="24" t="str">
        <f t="shared" si="335"/>
        <v/>
      </c>
      <c r="AK1041" s="24" t="str">
        <f t="shared" si="336"/>
        <v/>
      </c>
      <c r="AL1041" s="24">
        <f t="shared" si="337"/>
        <v>-1</v>
      </c>
      <c r="AM1041" s="2" t="str">
        <f t="shared" si="338"/>
        <v/>
      </c>
      <c r="AN1041" s="60">
        <f t="shared" si="339"/>
        <v>0</v>
      </c>
    </row>
    <row r="1042" spans="21:40" ht="15.5" customHeight="1" x14ac:dyDescent="0.35">
      <c r="U1042" s="60" t="str">
        <f t="shared" si="320"/>
        <v/>
      </c>
      <c r="V1042" s="60" t="str">
        <f t="shared" si="321"/>
        <v/>
      </c>
      <c r="W1042" s="60" t="str">
        <f t="shared" si="322"/>
        <v/>
      </c>
      <c r="X1042" s="60" t="str">
        <f t="shared" si="323"/>
        <v/>
      </c>
      <c r="Y1042" s="24" t="str">
        <f t="shared" si="324"/>
        <v/>
      </c>
      <c r="Z1042" s="24" t="str">
        <f t="shared" si="325"/>
        <v/>
      </c>
      <c r="AA1042" s="24" t="str">
        <f t="shared" si="326"/>
        <v/>
      </c>
      <c r="AB1042" s="24" t="str">
        <f t="shared" si="327"/>
        <v/>
      </c>
      <c r="AC1042" s="24" t="str">
        <f t="shared" si="328"/>
        <v/>
      </c>
      <c r="AD1042" s="24" t="str">
        <f t="shared" si="329"/>
        <v/>
      </c>
      <c r="AE1042" s="24" t="str">
        <f t="shared" si="330"/>
        <v/>
      </c>
      <c r="AF1042" s="24" t="str">
        <f t="shared" si="331"/>
        <v/>
      </c>
      <c r="AG1042" s="24" t="str">
        <f t="shared" si="332"/>
        <v/>
      </c>
      <c r="AH1042" s="24" t="str">
        <f t="shared" si="333"/>
        <v/>
      </c>
      <c r="AI1042" s="24" t="str">
        <f t="shared" si="334"/>
        <v/>
      </c>
      <c r="AJ1042" s="24" t="str">
        <f t="shared" si="335"/>
        <v/>
      </c>
      <c r="AK1042" s="24" t="str">
        <f t="shared" si="336"/>
        <v/>
      </c>
      <c r="AL1042" s="24">
        <f t="shared" si="337"/>
        <v>-1</v>
      </c>
      <c r="AM1042" s="2" t="str">
        <f t="shared" si="338"/>
        <v/>
      </c>
      <c r="AN1042" s="60">
        <f t="shared" si="339"/>
        <v>0</v>
      </c>
    </row>
    <row r="1043" spans="21:40" ht="15.5" customHeight="1" x14ac:dyDescent="0.35">
      <c r="U1043" s="60" t="str">
        <f t="shared" si="320"/>
        <v/>
      </c>
      <c r="V1043" s="60" t="str">
        <f t="shared" si="321"/>
        <v/>
      </c>
      <c r="W1043" s="60" t="str">
        <f t="shared" si="322"/>
        <v/>
      </c>
      <c r="X1043" s="60" t="str">
        <f t="shared" si="323"/>
        <v/>
      </c>
      <c r="Y1043" s="24" t="str">
        <f t="shared" si="324"/>
        <v/>
      </c>
      <c r="Z1043" s="24" t="str">
        <f t="shared" si="325"/>
        <v/>
      </c>
      <c r="AA1043" s="24" t="str">
        <f t="shared" si="326"/>
        <v/>
      </c>
      <c r="AB1043" s="24" t="str">
        <f t="shared" si="327"/>
        <v/>
      </c>
      <c r="AC1043" s="24" t="str">
        <f t="shared" si="328"/>
        <v/>
      </c>
      <c r="AD1043" s="24" t="str">
        <f t="shared" si="329"/>
        <v/>
      </c>
      <c r="AE1043" s="24" t="str">
        <f t="shared" si="330"/>
        <v/>
      </c>
      <c r="AF1043" s="24" t="str">
        <f t="shared" si="331"/>
        <v/>
      </c>
      <c r="AG1043" s="24" t="str">
        <f t="shared" si="332"/>
        <v/>
      </c>
      <c r="AH1043" s="24" t="str">
        <f t="shared" si="333"/>
        <v/>
      </c>
      <c r="AI1043" s="24" t="str">
        <f t="shared" si="334"/>
        <v/>
      </c>
      <c r="AJ1043" s="24" t="str">
        <f t="shared" si="335"/>
        <v/>
      </c>
      <c r="AK1043" s="24" t="str">
        <f t="shared" si="336"/>
        <v/>
      </c>
      <c r="AL1043" s="24">
        <f t="shared" si="337"/>
        <v>-1</v>
      </c>
      <c r="AM1043" s="2" t="str">
        <f t="shared" si="338"/>
        <v/>
      </c>
      <c r="AN1043" s="60">
        <f t="shared" si="339"/>
        <v>0</v>
      </c>
    </row>
    <row r="1044" spans="21:40" ht="15.5" customHeight="1" x14ac:dyDescent="0.35">
      <c r="U1044" s="60" t="str">
        <f t="shared" si="320"/>
        <v/>
      </c>
      <c r="V1044" s="60" t="str">
        <f t="shared" si="321"/>
        <v/>
      </c>
      <c r="W1044" s="60" t="str">
        <f t="shared" si="322"/>
        <v/>
      </c>
      <c r="X1044" s="60" t="str">
        <f t="shared" si="323"/>
        <v/>
      </c>
      <c r="Y1044" s="24" t="str">
        <f t="shared" si="324"/>
        <v/>
      </c>
      <c r="Z1044" s="24" t="str">
        <f t="shared" si="325"/>
        <v/>
      </c>
      <c r="AA1044" s="24" t="str">
        <f t="shared" si="326"/>
        <v/>
      </c>
      <c r="AB1044" s="24" t="str">
        <f t="shared" si="327"/>
        <v/>
      </c>
      <c r="AC1044" s="24" t="str">
        <f t="shared" si="328"/>
        <v/>
      </c>
      <c r="AD1044" s="24" t="str">
        <f t="shared" si="329"/>
        <v/>
      </c>
      <c r="AE1044" s="24" t="str">
        <f t="shared" si="330"/>
        <v/>
      </c>
      <c r="AF1044" s="24" t="str">
        <f t="shared" si="331"/>
        <v/>
      </c>
      <c r="AG1044" s="24" t="str">
        <f t="shared" si="332"/>
        <v/>
      </c>
      <c r="AH1044" s="24" t="str">
        <f t="shared" si="333"/>
        <v/>
      </c>
      <c r="AI1044" s="24" t="str">
        <f t="shared" si="334"/>
        <v/>
      </c>
      <c r="AJ1044" s="24" t="str">
        <f t="shared" si="335"/>
        <v/>
      </c>
      <c r="AK1044" s="24" t="str">
        <f t="shared" si="336"/>
        <v/>
      </c>
      <c r="AL1044" s="24">
        <f t="shared" si="337"/>
        <v>-1</v>
      </c>
      <c r="AM1044" s="2" t="str">
        <f t="shared" si="338"/>
        <v/>
      </c>
      <c r="AN1044" s="60">
        <f t="shared" si="339"/>
        <v>0</v>
      </c>
    </row>
    <row r="1045" spans="21:40" ht="15.5" customHeight="1" x14ac:dyDescent="0.35">
      <c r="U1045" s="60" t="str">
        <f t="shared" si="320"/>
        <v/>
      </c>
      <c r="V1045" s="60" t="str">
        <f t="shared" si="321"/>
        <v/>
      </c>
      <c r="W1045" s="60" t="str">
        <f t="shared" si="322"/>
        <v/>
      </c>
      <c r="X1045" s="60" t="str">
        <f t="shared" si="323"/>
        <v/>
      </c>
      <c r="Y1045" s="24" t="str">
        <f t="shared" si="324"/>
        <v/>
      </c>
      <c r="Z1045" s="24" t="str">
        <f t="shared" si="325"/>
        <v/>
      </c>
      <c r="AA1045" s="24" t="str">
        <f t="shared" si="326"/>
        <v/>
      </c>
      <c r="AB1045" s="24" t="str">
        <f t="shared" si="327"/>
        <v/>
      </c>
      <c r="AC1045" s="24" t="str">
        <f t="shared" si="328"/>
        <v/>
      </c>
      <c r="AD1045" s="24" t="str">
        <f t="shared" si="329"/>
        <v/>
      </c>
      <c r="AE1045" s="24" t="str">
        <f t="shared" si="330"/>
        <v/>
      </c>
      <c r="AF1045" s="24" t="str">
        <f t="shared" si="331"/>
        <v/>
      </c>
      <c r="AG1045" s="24" t="str">
        <f t="shared" si="332"/>
        <v/>
      </c>
      <c r="AH1045" s="24" t="str">
        <f t="shared" si="333"/>
        <v/>
      </c>
      <c r="AI1045" s="24" t="str">
        <f t="shared" si="334"/>
        <v/>
      </c>
      <c r="AJ1045" s="24" t="str">
        <f t="shared" si="335"/>
        <v/>
      </c>
      <c r="AK1045" s="24" t="str">
        <f t="shared" si="336"/>
        <v/>
      </c>
      <c r="AL1045" s="24">
        <f t="shared" si="337"/>
        <v>-1</v>
      </c>
      <c r="AM1045" s="2" t="str">
        <f t="shared" si="338"/>
        <v/>
      </c>
      <c r="AN1045" s="60">
        <f t="shared" si="339"/>
        <v>0</v>
      </c>
    </row>
    <row r="1046" spans="21:40" ht="15.5" customHeight="1" x14ac:dyDescent="0.35">
      <c r="U1046" s="60" t="str">
        <f t="shared" si="320"/>
        <v/>
      </c>
      <c r="V1046" s="60" t="str">
        <f t="shared" si="321"/>
        <v/>
      </c>
      <c r="W1046" s="60" t="str">
        <f t="shared" si="322"/>
        <v/>
      </c>
      <c r="X1046" s="60" t="str">
        <f t="shared" si="323"/>
        <v/>
      </c>
      <c r="Y1046" s="24" t="str">
        <f t="shared" si="324"/>
        <v/>
      </c>
      <c r="Z1046" s="24" t="str">
        <f t="shared" si="325"/>
        <v/>
      </c>
      <c r="AA1046" s="24" t="str">
        <f t="shared" si="326"/>
        <v/>
      </c>
      <c r="AB1046" s="24" t="str">
        <f t="shared" si="327"/>
        <v/>
      </c>
      <c r="AC1046" s="24" t="str">
        <f t="shared" si="328"/>
        <v/>
      </c>
      <c r="AD1046" s="24" t="str">
        <f t="shared" si="329"/>
        <v/>
      </c>
      <c r="AE1046" s="24" t="str">
        <f t="shared" si="330"/>
        <v/>
      </c>
      <c r="AF1046" s="24" t="str">
        <f t="shared" si="331"/>
        <v/>
      </c>
      <c r="AG1046" s="24" t="str">
        <f t="shared" si="332"/>
        <v/>
      </c>
      <c r="AH1046" s="24" t="str">
        <f t="shared" si="333"/>
        <v/>
      </c>
      <c r="AI1046" s="24" t="str">
        <f t="shared" si="334"/>
        <v/>
      </c>
      <c r="AJ1046" s="24" t="str">
        <f t="shared" si="335"/>
        <v/>
      </c>
      <c r="AK1046" s="24" t="str">
        <f t="shared" si="336"/>
        <v/>
      </c>
      <c r="AL1046" s="24">
        <f t="shared" si="337"/>
        <v>-1</v>
      </c>
      <c r="AM1046" s="2" t="str">
        <f t="shared" si="338"/>
        <v/>
      </c>
      <c r="AN1046" s="60">
        <f t="shared" si="339"/>
        <v>0</v>
      </c>
    </row>
    <row r="1047" spans="21:40" ht="15.5" customHeight="1" x14ac:dyDescent="0.35">
      <c r="U1047" s="60" t="str">
        <f t="shared" si="320"/>
        <v/>
      </c>
      <c r="V1047" s="60" t="str">
        <f t="shared" si="321"/>
        <v/>
      </c>
      <c r="W1047" s="60" t="str">
        <f t="shared" si="322"/>
        <v/>
      </c>
      <c r="X1047" s="60" t="str">
        <f t="shared" si="323"/>
        <v/>
      </c>
      <c r="Y1047" s="24" t="str">
        <f t="shared" si="324"/>
        <v/>
      </c>
      <c r="Z1047" s="24" t="str">
        <f t="shared" si="325"/>
        <v/>
      </c>
      <c r="AA1047" s="24" t="str">
        <f t="shared" si="326"/>
        <v/>
      </c>
      <c r="AB1047" s="24" t="str">
        <f t="shared" si="327"/>
        <v/>
      </c>
      <c r="AC1047" s="24" t="str">
        <f t="shared" si="328"/>
        <v/>
      </c>
      <c r="AD1047" s="24" t="str">
        <f t="shared" si="329"/>
        <v/>
      </c>
      <c r="AE1047" s="24" t="str">
        <f t="shared" si="330"/>
        <v/>
      </c>
      <c r="AF1047" s="24" t="str">
        <f t="shared" si="331"/>
        <v/>
      </c>
      <c r="AG1047" s="24" t="str">
        <f t="shared" si="332"/>
        <v/>
      </c>
      <c r="AH1047" s="24" t="str">
        <f t="shared" si="333"/>
        <v/>
      </c>
      <c r="AI1047" s="24" t="str">
        <f t="shared" si="334"/>
        <v/>
      </c>
      <c r="AJ1047" s="24" t="str">
        <f t="shared" si="335"/>
        <v/>
      </c>
      <c r="AK1047" s="24" t="str">
        <f t="shared" si="336"/>
        <v/>
      </c>
      <c r="AL1047" s="24">
        <f t="shared" si="337"/>
        <v>-1</v>
      </c>
      <c r="AM1047" s="2" t="str">
        <f t="shared" si="338"/>
        <v/>
      </c>
      <c r="AN1047" s="60">
        <f t="shared" si="339"/>
        <v>0</v>
      </c>
    </row>
    <row r="1048" spans="21:40" ht="15.5" customHeight="1" x14ac:dyDescent="0.35">
      <c r="U1048" s="60" t="str">
        <f t="shared" si="320"/>
        <v/>
      </c>
      <c r="V1048" s="60" t="str">
        <f t="shared" si="321"/>
        <v/>
      </c>
      <c r="W1048" s="60" t="str">
        <f t="shared" si="322"/>
        <v/>
      </c>
      <c r="X1048" s="60" t="str">
        <f t="shared" si="323"/>
        <v/>
      </c>
      <c r="Y1048" s="24" t="str">
        <f t="shared" si="324"/>
        <v/>
      </c>
      <c r="Z1048" s="24" t="str">
        <f t="shared" si="325"/>
        <v/>
      </c>
      <c r="AA1048" s="24" t="str">
        <f t="shared" si="326"/>
        <v/>
      </c>
      <c r="AB1048" s="24" t="str">
        <f t="shared" si="327"/>
        <v/>
      </c>
      <c r="AC1048" s="24" t="str">
        <f t="shared" si="328"/>
        <v/>
      </c>
      <c r="AD1048" s="24" t="str">
        <f t="shared" si="329"/>
        <v/>
      </c>
      <c r="AE1048" s="24" t="str">
        <f t="shared" si="330"/>
        <v/>
      </c>
      <c r="AF1048" s="24" t="str">
        <f t="shared" si="331"/>
        <v/>
      </c>
      <c r="AG1048" s="24" t="str">
        <f t="shared" si="332"/>
        <v/>
      </c>
      <c r="AH1048" s="24" t="str">
        <f t="shared" si="333"/>
        <v/>
      </c>
      <c r="AI1048" s="24" t="str">
        <f t="shared" si="334"/>
        <v/>
      </c>
      <c r="AJ1048" s="24" t="str">
        <f t="shared" si="335"/>
        <v/>
      </c>
      <c r="AK1048" s="24" t="str">
        <f t="shared" si="336"/>
        <v/>
      </c>
      <c r="AL1048" s="24">
        <f t="shared" si="337"/>
        <v>-1</v>
      </c>
      <c r="AM1048" s="2" t="str">
        <f t="shared" si="338"/>
        <v/>
      </c>
      <c r="AN1048" s="60">
        <f t="shared" si="339"/>
        <v>0</v>
      </c>
    </row>
    <row r="1049" spans="21:40" ht="15.5" customHeight="1" x14ac:dyDescent="0.35">
      <c r="U1049" s="60" t="str">
        <f t="shared" si="320"/>
        <v/>
      </c>
      <c r="V1049" s="60" t="str">
        <f t="shared" si="321"/>
        <v/>
      </c>
      <c r="W1049" s="60" t="str">
        <f t="shared" si="322"/>
        <v/>
      </c>
      <c r="X1049" s="60" t="str">
        <f t="shared" si="323"/>
        <v/>
      </c>
      <c r="Y1049" s="24" t="str">
        <f t="shared" si="324"/>
        <v/>
      </c>
      <c r="Z1049" s="24" t="str">
        <f t="shared" si="325"/>
        <v/>
      </c>
      <c r="AA1049" s="24" t="str">
        <f t="shared" si="326"/>
        <v/>
      </c>
      <c r="AB1049" s="24" t="str">
        <f t="shared" si="327"/>
        <v/>
      </c>
      <c r="AC1049" s="24" t="str">
        <f t="shared" si="328"/>
        <v/>
      </c>
      <c r="AD1049" s="24" t="str">
        <f t="shared" si="329"/>
        <v/>
      </c>
      <c r="AE1049" s="24" t="str">
        <f t="shared" si="330"/>
        <v/>
      </c>
      <c r="AF1049" s="24" t="str">
        <f t="shared" si="331"/>
        <v/>
      </c>
      <c r="AG1049" s="24" t="str">
        <f t="shared" si="332"/>
        <v/>
      </c>
      <c r="AH1049" s="24" t="str">
        <f t="shared" si="333"/>
        <v/>
      </c>
      <c r="AI1049" s="24" t="str">
        <f t="shared" si="334"/>
        <v/>
      </c>
      <c r="AJ1049" s="24" t="str">
        <f t="shared" si="335"/>
        <v/>
      </c>
      <c r="AK1049" s="24" t="str">
        <f t="shared" si="336"/>
        <v/>
      </c>
      <c r="AL1049" s="24">
        <f t="shared" si="337"/>
        <v>-1</v>
      </c>
      <c r="AM1049" s="2" t="str">
        <f t="shared" si="338"/>
        <v/>
      </c>
      <c r="AN1049" s="60">
        <f t="shared" si="339"/>
        <v>0</v>
      </c>
    </row>
    <row r="1050" spans="21:40" ht="15.5" customHeight="1" x14ac:dyDescent="0.35">
      <c r="U1050" s="60" t="str">
        <f t="shared" si="320"/>
        <v/>
      </c>
      <c r="V1050" s="60" t="str">
        <f t="shared" si="321"/>
        <v/>
      </c>
      <c r="W1050" s="60" t="str">
        <f t="shared" si="322"/>
        <v/>
      </c>
      <c r="X1050" s="60" t="str">
        <f t="shared" si="323"/>
        <v/>
      </c>
      <c r="Y1050" s="24" t="str">
        <f t="shared" si="324"/>
        <v/>
      </c>
      <c r="Z1050" s="24" t="str">
        <f t="shared" si="325"/>
        <v/>
      </c>
      <c r="AA1050" s="24" t="str">
        <f t="shared" si="326"/>
        <v/>
      </c>
      <c r="AB1050" s="24" t="str">
        <f t="shared" si="327"/>
        <v/>
      </c>
      <c r="AC1050" s="24" t="str">
        <f t="shared" si="328"/>
        <v/>
      </c>
      <c r="AD1050" s="24" t="str">
        <f t="shared" si="329"/>
        <v/>
      </c>
      <c r="AE1050" s="24" t="str">
        <f t="shared" si="330"/>
        <v/>
      </c>
      <c r="AF1050" s="24" t="str">
        <f t="shared" si="331"/>
        <v/>
      </c>
      <c r="AG1050" s="24" t="str">
        <f t="shared" si="332"/>
        <v/>
      </c>
      <c r="AH1050" s="24" t="str">
        <f t="shared" si="333"/>
        <v/>
      </c>
      <c r="AI1050" s="24" t="str">
        <f t="shared" si="334"/>
        <v/>
      </c>
      <c r="AJ1050" s="24" t="str">
        <f t="shared" si="335"/>
        <v/>
      </c>
      <c r="AK1050" s="24" t="str">
        <f t="shared" si="336"/>
        <v/>
      </c>
      <c r="AL1050" s="24">
        <f t="shared" si="337"/>
        <v>-1</v>
      </c>
      <c r="AM1050" s="2" t="str">
        <f t="shared" si="338"/>
        <v/>
      </c>
      <c r="AN1050" s="60">
        <f t="shared" si="339"/>
        <v>0</v>
      </c>
    </row>
    <row r="1051" spans="21:40" ht="15.5" customHeight="1" x14ac:dyDescent="0.35">
      <c r="U1051" s="60" t="str">
        <f t="shared" si="320"/>
        <v/>
      </c>
      <c r="V1051" s="60" t="str">
        <f t="shared" si="321"/>
        <v/>
      </c>
      <c r="W1051" s="60" t="str">
        <f t="shared" si="322"/>
        <v/>
      </c>
      <c r="X1051" s="60" t="str">
        <f t="shared" si="323"/>
        <v/>
      </c>
      <c r="Y1051" s="24" t="str">
        <f t="shared" si="324"/>
        <v/>
      </c>
      <c r="Z1051" s="24" t="str">
        <f t="shared" si="325"/>
        <v/>
      </c>
      <c r="AA1051" s="24" t="str">
        <f t="shared" si="326"/>
        <v/>
      </c>
      <c r="AB1051" s="24" t="str">
        <f t="shared" si="327"/>
        <v/>
      </c>
      <c r="AC1051" s="24" t="str">
        <f t="shared" si="328"/>
        <v/>
      </c>
      <c r="AD1051" s="24" t="str">
        <f t="shared" si="329"/>
        <v/>
      </c>
      <c r="AE1051" s="24" t="str">
        <f t="shared" si="330"/>
        <v/>
      </c>
      <c r="AF1051" s="24" t="str">
        <f t="shared" si="331"/>
        <v/>
      </c>
      <c r="AG1051" s="24" t="str">
        <f t="shared" si="332"/>
        <v/>
      </c>
      <c r="AH1051" s="24" t="str">
        <f t="shared" si="333"/>
        <v/>
      </c>
      <c r="AI1051" s="24" t="str">
        <f t="shared" si="334"/>
        <v/>
      </c>
      <c r="AJ1051" s="24" t="str">
        <f t="shared" si="335"/>
        <v/>
      </c>
      <c r="AK1051" s="24" t="str">
        <f t="shared" si="336"/>
        <v/>
      </c>
      <c r="AL1051" s="24">
        <f t="shared" si="337"/>
        <v>-1</v>
      </c>
      <c r="AM1051" s="2" t="str">
        <f t="shared" si="338"/>
        <v/>
      </c>
      <c r="AN1051" s="60">
        <f t="shared" si="339"/>
        <v>0</v>
      </c>
    </row>
    <row r="1052" spans="21:40" ht="15.5" customHeight="1" x14ac:dyDescent="0.35">
      <c r="U1052" s="60" t="str">
        <f t="shared" si="320"/>
        <v/>
      </c>
      <c r="V1052" s="60" t="str">
        <f t="shared" si="321"/>
        <v/>
      </c>
      <c r="W1052" s="60" t="str">
        <f t="shared" si="322"/>
        <v/>
      </c>
      <c r="X1052" s="60" t="str">
        <f t="shared" si="323"/>
        <v/>
      </c>
      <c r="Y1052" s="24" t="str">
        <f t="shared" si="324"/>
        <v/>
      </c>
      <c r="Z1052" s="24" t="str">
        <f t="shared" si="325"/>
        <v/>
      </c>
      <c r="AA1052" s="24" t="str">
        <f t="shared" si="326"/>
        <v/>
      </c>
      <c r="AB1052" s="24" t="str">
        <f t="shared" si="327"/>
        <v/>
      </c>
      <c r="AC1052" s="24" t="str">
        <f t="shared" si="328"/>
        <v/>
      </c>
      <c r="AD1052" s="24" t="str">
        <f t="shared" si="329"/>
        <v/>
      </c>
      <c r="AE1052" s="24" t="str">
        <f t="shared" si="330"/>
        <v/>
      </c>
      <c r="AF1052" s="24" t="str">
        <f t="shared" si="331"/>
        <v/>
      </c>
      <c r="AG1052" s="24" t="str">
        <f t="shared" si="332"/>
        <v/>
      </c>
      <c r="AH1052" s="24" t="str">
        <f t="shared" si="333"/>
        <v/>
      </c>
      <c r="AI1052" s="24" t="str">
        <f t="shared" si="334"/>
        <v/>
      </c>
      <c r="AJ1052" s="24" t="str">
        <f t="shared" si="335"/>
        <v/>
      </c>
      <c r="AK1052" s="24" t="str">
        <f t="shared" si="336"/>
        <v/>
      </c>
      <c r="AL1052" s="24">
        <f t="shared" si="337"/>
        <v>-1</v>
      </c>
      <c r="AM1052" s="2" t="str">
        <f t="shared" si="338"/>
        <v/>
      </c>
      <c r="AN1052" s="60">
        <f t="shared" si="339"/>
        <v>0</v>
      </c>
    </row>
    <row r="1053" spans="21:40" ht="15.5" customHeight="1" x14ac:dyDescent="0.35">
      <c r="U1053" s="60" t="str">
        <f t="shared" si="320"/>
        <v/>
      </c>
      <c r="V1053" s="60" t="str">
        <f t="shared" si="321"/>
        <v/>
      </c>
      <c r="W1053" s="60" t="str">
        <f t="shared" si="322"/>
        <v/>
      </c>
      <c r="X1053" s="60" t="str">
        <f t="shared" si="323"/>
        <v/>
      </c>
      <c r="Y1053" s="24" t="str">
        <f t="shared" si="324"/>
        <v/>
      </c>
      <c r="Z1053" s="24" t="str">
        <f t="shared" si="325"/>
        <v/>
      </c>
      <c r="AA1053" s="24" t="str">
        <f t="shared" si="326"/>
        <v/>
      </c>
      <c r="AB1053" s="24" t="str">
        <f t="shared" si="327"/>
        <v/>
      </c>
      <c r="AC1053" s="24" t="str">
        <f t="shared" si="328"/>
        <v/>
      </c>
      <c r="AD1053" s="24" t="str">
        <f t="shared" si="329"/>
        <v/>
      </c>
      <c r="AE1053" s="24" t="str">
        <f t="shared" si="330"/>
        <v/>
      </c>
      <c r="AF1053" s="24" t="str">
        <f t="shared" si="331"/>
        <v/>
      </c>
      <c r="AG1053" s="24" t="str">
        <f t="shared" si="332"/>
        <v/>
      </c>
      <c r="AH1053" s="24" t="str">
        <f t="shared" si="333"/>
        <v/>
      </c>
      <c r="AI1053" s="24" t="str">
        <f t="shared" si="334"/>
        <v/>
      </c>
      <c r="AJ1053" s="24" t="str">
        <f t="shared" si="335"/>
        <v/>
      </c>
      <c r="AK1053" s="24" t="str">
        <f t="shared" si="336"/>
        <v/>
      </c>
      <c r="AL1053" s="24">
        <f t="shared" si="337"/>
        <v>-1</v>
      </c>
      <c r="AM1053" s="2" t="str">
        <f t="shared" si="338"/>
        <v/>
      </c>
      <c r="AN1053" s="60">
        <f t="shared" si="339"/>
        <v>0</v>
      </c>
    </row>
    <row r="1054" spans="21:40" ht="15.5" customHeight="1" x14ac:dyDescent="0.35">
      <c r="U1054" s="60" t="str">
        <f t="shared" si="320"/>
        <v/>
      </c>
      <c r="V1054" s="60" t="str">
        <f t="shared" si="321"/>
        <v/>
      </c>
      <c r="W1054" s="60" t="str">
        <f t="shared" si="322"/>
        <v/>
      </c>
      <c r="X1054" s="60" t="str">
        <f t="shared" si="323"/>
        <v/>
      </c>
      <c r="Y1054" s="24" t="str">
        <f t="shared" si="324"/>
        <v/>
      </c>
      <c r="Z1054" s="24" t="str">
        <f t="shared" si="325"/>
        <v/>
      </c>
      <c r="AA1054" s="24" t="str">
        <f t="shared" si="326"/>
        <v/>
      </c>
      <c r="AB1054" s="24" t="str">
        <f t="shared" si="327"/>
        <v/>
      </c>
      <c r="AC1054" s="24" t="str">
        <f t="shared" si="328"/>
        <v/>
      </c>
      <c r="AD1054" s="24" t="str">
        <f t="shared" si="329"/>
        <v/>
      </c>
      <c r="AE1054" s="24" t="str">
        <f t="shared" si="330"/>
        <v/>
      </c>
      <c r="AF1054" s="24" t="str">
        <f t="shared" si="331"/>
        <v/>
      </c>
      <c r="AG1054" s="24" t="str">
        <f t="shared" si="332"/>
        <v/>
      </c>
      <c r="AH1054" s="24" t="str">
        <f t="shared" si="333"/>
        <v/>
      </c>
      <c r="AI1054" s="24" t="str">
        <f t="shared" si="334"/>
        <v/>
      </c>
      <c r="AJ1054" s="24" t="str">
        <f t="shared" si="335"/>
        <v/>
      </c>
      <c r="AK1054" s="24" t="str">
        <f t="shared" si="336"/>
        <v/>
      </c>
      <c r="AL1054" s="24">
        <f t="shared" si="337"/>
        <v>-1</v>
      </c>
      <c r="AM1054" s="2" t="str">
        <f t="shared" si="338"/>
        <v/>
      </c>
      <c r="AN1054" s="60">
        <f t="shared" si="339"/>
        <v>0</v>
      </c>
    </row>
    <row r="1055" spans="21:40" ht="15.5" customHeight="1" x14ac:dyDescent="0.35">
      <c r="U1055" s="60" t="str">
        <f t="shared" si="320"/>
        <v/>
      </c>
      <c r="V1055" s="60" t="str">
        <f t="shared" si="321"/>
        <v/>
      </c>
      <c r="W1055" s="60" t="str">
        <f t="shared" si="322"/>
        <v/>
      </c>
      <c r="X1055" s="60" t="str">
        <f t="shared" si="323"/>
        <v/>
      </c>
      <c r="Y1055" s="24" t="str">
        <f t="shared" si="324"/>
        <v/>
      </c>
      <c r="Z1055" s="24" t="str">
        <f t="shared" si="325"/>
        <v/>
      </c>
      <c r="AA1055" s="24" t="str">
        <f t="shared" si="326"/>
        <v/>
      </c>
      <c r="AB1055" s="24" t="str">
        <f t="shared" si="327"/>
        <v/>
      </c>
      <c r="AC1055" s="24" t="str">
        <f t="shared" si="328"/>
        <v/>
      </c>
      <c r="AD1055" s="24" t="str">
        <f t="shared" si="329"/>
        <v/>
      </c>
      <c r="AE1055" s="24" t="str">
        <f t="shared" si="330"/>
        <v/>
      </c>
      <c r="AF1055" s="24" t="str">
        <f t="shared" si="331"/>
        <v/>
      </c>
      <c r="AG1055" s="24" t="str">
        <f t="shared" si="332"/>
        <v/>
      </c>
      <c r="AH1055" s="24" t="str">
        <f t="shared" si="333"/>
        <v/>
      </c>
      <c r="AI1055" s="24" t="str">
        <f t="shared" si="334"/>
        <v/>
      </c>
      <c r="AJ1055" s="24" t="str">
        <f t="shared" si="335"/>
        <v/>
      </c>
      <c r="AK1055" s="24" t="str">
        <f t="shared" si="336"/>
        <v/>
      </c>
      <c r="AL1055" s="24">
        <f t="shared" si="337"/>
        <v>-1</v>
      </c>
      <c r="AM1055" s="2" t="str">
        <f t="shared" si="338"/>
        <v/>
      </c>
      <c r="AN1055" s="60">
        <f t="shared" si="339"/>
        <v>0</v>
      </c>
    </row>
    <row r="1056" spans="21:40" ht="15.5" customHeight="1" x14ac:dyDescent="0.35">
      <c r="U1056" s="60" t="str">
        <f t="shared" si="320"/>
        <v/>
      </c>
      <c r="V1056" s="60" t="str">
        <f t="shared" si="321"/>
        <v/>
      </c>
      <c r="W1056" s="60" t="str">
        <f t="shared" si="322"/>
        <v/>
      </c>
      <c r="X1056" s="60" t="str">
        <f t="shared" si="323"/>
        <v/>
      </c>
      <c r="Y1056" s="24" t="str">
        <f t="shared" si="324"/>
        <v/>
      </c>
      <c r="Z1056" s="24" t="str">
        <f t="shared" si="325"/>
        <v/>
      </c>
      <c r="AA1056" s="24" t="str">
        <f t="shared" si="326"/>
        <v/>
      </c>
      <c r="AB1056" s="24" t="str">
        <f t="shared" si="327"/>
        <v/>
      </c>
      <c r="AC1056" s="24" t="str">
        <f t="shared" si="328"/>
        <v/>
      </c>
      <c r="AD1056" s="24" t="str">
        <f t="shared" si="329"/>
        <v/>
      </c>
      <c r="AE1056" s="24" t="str">
        <f t="shared" si="330"/>
        <v/>
      </c>
      <c r="AF1056" s="24" t="str">
        <f t="shared" si="331"/>
        <v/>
      </c>
      <c r="AG1056" s="24" t="str">
        <f t="shared" si="332"/>
        <v/>
      </c>
      <c r="AH1056" s="24" t="str">
        <f t="shared" si="333"/>
        <v/>
      </c>
      <c r="AI1056" s="24" t="str">
        <f t="shared" si="334"/>
        <v/>
      </c>
      <c r="AJ1056" s="24" t="str">
        <f t="shared" si="335"/>
        <v/>
      </c>
      <c r="AK1056" s="24" t="str">
        <f t="shared" si="336"/>
        <v/>
      </c>
      <c r="AL1056" s="24">
        <f t="shared" si="337"/>
        <v>-1</v>
      </c>
      <c r="AM1056" s="2" t="str">
        <f t="shared" si="338"/>
        <v/>
      </c>
      <c r="AN1056" s="60">
        <f t="shared" si="339"/>
        <v>0</v>
      </c>
    </row>
    <row r="1057" spans="21:40" ht="15.5" customHeight="1" x14ac:dyDescent="0.35">
      <c r="U1057" s="60" t="str">
        <f t="shared" si="320"/>
        <v/>
      </c>
      <c r="V1057" s="60" t="str">
        <f t="shared" si="321"/>
        <v/>
      </c>
      <c r="W1057" s="60" t="str">
        <f t="shared" si="322"/>
        <v/>
      </c>
      <c r="X1057" s="60" t="str">
        <f t="shared" si="323"/>
        <v/>
      </c>
      <c r="Y1057" s="24" t="str">
        <f t="shared" si="324"/>
        <v/>
      </c>
      <c r="Z1057" s="24" t="str">
        <f t="shared" si="325"/>
        <v/>
      </c>
      <c r="AA1057" s="24" t="str">
        <f t="shared" si="326"/>
        <v/>
      </c>
      <c r="AB1057" s="24" t="str">
        <f t="shared" si="327"/>
        <v/>
      </c>
      <c r="AC1057" s="24" t="str">
        <f t="shared" si="328"/>
        <v/>
      </c>
      <c r="AD1057" s="24" t="str">
        <f t="shared" si="329"/>
        <v/>
      </c>
      <c r="AE1057" s="24" t="str">
        <f t="shared" si="330"/>
        <v/>
      </c>
      <c r="AF1057" s="24" t="str">
        <f t="shared" si="331"/>
        <v/>
      </c>
      <c r="AG1057" s="24" t="str">
        <f t="shared" si="332"/>
        <v/>
      </c>
      <c r="AH1057" s="24" t="str">
        <f t="shared" si="333"/>
        <v/>
      </c>
      <c r="AI1057" s="24" t="str">
        <f t="shared" si="334"/>
        <v/>
      </c>
      <c r="AJ1057" s="24" t="str">
        <f t="shared" si="335"/>
        <v/>
      </c>
      <c r="AK1057" s="24" t="str">
        <f t="shared" si="336"/>
        <v/>
      </c>
      <c r="AL1057" s="24">
        <f t="shared" si="337"/>
        <v>-1</v>
      </c>
      <c r="AM1057" s="2" t="str">
        <f t="shared" si="338"/>
        <v/>
      </c>
      <c r="AN1057" s="60">
        <f t="shared" si="339"/>
        <v>0</v>
      </c>
    </row>
    <row r="1058" spans="21:40" ht="15.5" customHeight="1" x14ac:dyDescent="0.35">
      <c r="U1058" s="60" t="str">
        <f t="shared" si="320"/>
        <v/>
      </c>
      <c r="V1058" s="60" t="str">
        <f t="shared" si="321"/>
        <v/>
      </c>
      <c r="W1058" s="60" t="str">
        <f t="shared" si="322"/>
        <v/>
      </c>
      <c r="X1058" s="60" t="str">
        <f t="shared" si="323"/>
        <v/>
      </c>
      <c r="Y1058" s="24" t="str">
        <f t="shared" si="324"/>
        <v/>
      </c>
      <c r="Z1058" s="24" t="str">
        <f t="shared" si="325"/>
        <v/>
      </c>
      <c r="AA1058" s="24" t="str">
        <f t="shared" si="326"/>
        <v/>
      </c>
      <c r="AB1058" s="24" t="str">
        <f t="shared" si="327"/>
        <v/>
      </c>
      <c r="AC1058" s="24" t="str">
        <f t="shared" si="328"/>
        <v/>
      </c>
      <c r="AD1058" s="24" t="str">
        <f t="shared" si="329"/>
        <v/>
      </c>
      <c r="AE1058" s="24" t="str">
        <f t="shared" si="330"/>
        <v/>
      </c>
      <c r="AF1058" s="24" t="str">
        <f t="shared" si="331"/>
        <v/>
      </c>
      <c r="AG1058" s="24" t="str">
        <f t="shared" si="332"/>
        <v/>
      </c>
      <c r="AH1058" s="24" t="str">
        <f t="shared" si="333"/>
        <v/>
      </c>
      <c r="AI1058" s="24" t="str">
        <f t="shared" si="334"/>
        <v/>
      </c>
      <c r="AJ1058" s="24" t="str">
        <f t="shared" si="335"/>
        <v/>
      </c>
      <c r="AK1058" s="24" t="str">
        <f t="shared" si="336"/>
        <v/>
      </c>
      <c r="AL1058" s="24">
        <f t="shared" si="337"/>
        <v>-1</v>
      </c>
      <c r="AM1058" s="2" t="str">
        <f t="shared" si="338"/>
        <v/>
      </c>
      <c r="AN1058" s="60">
        <f t="shared" si="339"/>
        <v>0</v>
      </c>
    </row>
    <row r="1059" spans="21:40" ht="15.5" customHeight="1" x14ac:dyDescent="0.35">
      <c r="U1059" s="60" t="str">
        <f t="shared" si="320"/>
        <v/>
      </c>
      <c r="V1059" s="60" t="str">
        <f t="shared" si="321"/>
        <v/>
      </c>
      <c r="W1059" s="60" t="str">
        <f t="shared" si="322"/>
        <v/>
      </c>
      <c r="X1059" s="60" t="str">
        <f t="shared" si="323"/>
        <v/>
      </c>
      <c r="Y1059" s="24" t="str">
        <f t="shared" si="324"/>
        <v/>
      </c>
      <c r="Z1059" s="24" t="str">
        <f t="shared" si="325"/>
        <v/>
      </c>
      <c r="AA1059" s="24" t="str">
        <f t="shared" si="326"/>
        <v/>
      </c>
      <c r="AB1059" s="24" t="str">
        <f t="shared" si="327"/>
        <v/>
      </c>
      <c r="AC1059" s="24" t="str">
        <f t="shared" si="328"/>
        <v/>
      </c>
      <c r="AD1059" s="24" t="str">
        <f t="shared" si="329"/>
        <v/>
      </c>
      <c r="AE1059" s="24" t="str">
        <f t="shared" si="330"/>
        <v/>
      </c>
      <c r="AF1059" s="24" t="str">
        <f t="shared" si="331"/>
        <v/>
      </c>
      <c r="AG1059" s="24" t="str">
        <f t="shared" si="332"/>
        <v/>
      </c>
      <c r="AH1059" s="24" t="str">
        <f t="shared" si="333"/>
        <v/>
      </c>
      <c r="AI1059" s="24" t="str">
        <f t="shared" si="334"/>
        <v/>
      </c>
      <c r="AJ1059" s="24" t="str">
        <f t="shared" si="335"/>
        <v/>
      </c>
      <c r="AK1059" s="24" t="str">
        <f t="shared" si="336"/>
        <v/>
      </c>
      <c r="AL1059" s="24">
        <f t="shared" si="337"/>
        <v>-1</v>
      </c>
      <c r="AM1059" s="2" t="str">
        <f t="shared" si="338"/>
        <v/>
      </c>
      <c r="AN1059" s="60">
        <f t="shared" si="339"/>
        <v>0</v>
      </c>
    </row>
    <row r="1060" spans="21:40" ht="15.5" customHeight="1" x14ac:dyDescent="0.35">
      <c r="U1060" s="60" t="str">
        <f t="shared" si="320"/>
        <v/>
      </c>
      <c r="V1060" s="60" t="str">
        <f t="shared" si="321"/>
        <v/>
      </c>
      <c r="W1060" s="60" t="str">
        <f t="shared" si="322"/>
        <v/>
      </c>
      <c r="X1060" s="60" t="str">
        <f t="shared" si="323"/>
        <v/>
      </c>
      <c r="Y1060" s="24" t="str">
        <f t="shared" si="324"/>
        <v/>
      </c>
      <c r="Z1060" s="24" t="str">
        <f t="shared" si="325"/>
        <v/>
      </c>
      <c r="AA1060" s="24" t="str">
        <f t="shared" si="326"/>
        <v/>
      </c>
      <c r="AB1060" s="24" t="str">
        <f t="shared" si="327"/>
        <v/>
      </c>
      <c r="AC1060" s="24" t="str">
        <f t="shared" si="328"/>
        <v/>
      </c>
      <c r="AD1060" s="24" t="str">
        <f t="shared" si="329"/>
        <v/>
      </c>
      <c r="AE1060" s="24" t="str">
        <f t="shared" si="330"/>
        <v/>
      </c>
      <c r="AF1060" s="24" t="str">
        <f t="shared" si="331"/>
        <v/>
      </c>
      <c r="AG1060" s="24" t="str">
        <f t="shared" si="332"/>
        <v/>
      </c>
      <c r="AH1060" s="24" t="str">
        <f t="shared" si="333"/>
        <v/>
      </c>
      <c r="AI1060" s="24" t="str">
        <f t="shared" si="334"/>
        <v/>
      </c>
      <c r="AJ1060" s="24" t="str">
        <f t="shared" si="335"/>
        <v/>
      </c>
      <c r="AK1060" s="24" t="str">
        <f t="shared" si="336"/>
        <v/>
      </c>
      <c r="AL1060" s="24">
        <f t="shared" si="337"/>
        <v>-1</v>
      </c>
      <c r="AM1060" s="2" t="str">
        <f t="shared" si="338"/>
        <v/>
      </c>
      <c r="AN1060" s="60">
        <f t="shared" si="339"/>
        <v>0</v>
      </c>
    </row>
    <row r="1061" spans="21:40" ht="15.5" customHeight="1" x14ac:dyDescent="0.35">
      <c r="U1061" s="60" t="str">
        <f t="shared" si="320"/>
        <v/>
      </c>
      <c r="V1061" s="60" t="str">
        <f t="shared" si="321"/>
        <v/>
      </c>
      <c r="W1061" s="60" t="str">
        <f t="shared" si="322"/>
        <v/>
      </c>
      <c r="X1061" s="60" t="str">
        <f t="shared" si="323"/>
        <v/>
      </c>
      <c r="Y1061" s="24" t="str">
        <f t="shared" si="324"/>
        <v/>
      </c>
      <c r="Z1061" s="24" t="str">
        <f t="shared" si="325"/>
        <v/>
      </c>
      <c r="AA1061" s="24" t="str">
        <f t="shared" si="326"/>
        <v/>
      </c>
      <c r="AB1061" s="24" t="str">
        <f t="shared" si="327"/>
        <v/>
      </c>
      <c r="AC1061" s="24" t="str">
        <f t="shared" si="328"/>
        <v/>
      </c>
      <c r="AD1061" s="24" t="str">
        <f t="shared" si="329"/>
        <v/>
      </c>
      <c r="AE1061" s="24" t="str">
        <f t="shared" si="330"/>
        <v/>
      </c>
      <c r="AF1061" s="24" t="str">
        <f t="shared" si="331"/>
        <v/>
      </c>
      <c r="AG1061" s="24" t="str">
        <f t="shared" si="332"/>
        <v/>
      </c>
      <c r="AH1061" s="24" t="str">
        <f t="shared" si="333"/>
        <v/>
      </c>
      <c r="AI1061" s="24" t="str">
        <f t="shared" si="334"/>
        <v/>
      </c>
      <c r="AJ1061" s="24" t="str">
        <f t="shared" si="335"/>
        <v/>
      </c>
      <c r="AK1061" s="24" t="str">
        <f t="shared" si="336"/>
        <v/>
      </c>
      <c r="AL1061" s="24">
        <f t="shared" si="337"/>
        <v>-1</v>
      </c>
      <c r="AM1061" s="2" t="str">
        <f t="shared" si="338"/>
        <v/>
      </c>
      <c r="AN1061" s="60">
        <f t="shared" si="339"/>
        <v>0</v>
      </c>
    </row>
    <row r="1062" spans="21:40" ht="15.5" customHeight="1" x14ac:dyDescent="0.35">
      <c r="U1062" s="60" t="str">
        <f t="shared" si="320"/>
        <v/>
      </c>
      <c r="V1062" s="60" t="str">
        <f t="shared" si="321"/>
        <v/>
      </c>
      <c r="W1062" s="60" t="str">
        <f t="shared" si="322"/>
        <v/>
      </c>
      <c r="X1062" s="60" t="str">
        <f t="shared" si="323"/>
        <v/>
      </c>
      <c r="Y1062" s="24" t="str">
        <f t="shared" si="324"/>
        <v/>
      </c>
      <c r="Z1062" s="24" t="str">
        <f t="shared" si="325"/>
        <v/>
      </c>
      <c r="AA1062" s="24" t="str">
        <f t="shared" si="326"/>
        <v/>
      </c>
      <c r="AB1062" s="24" t="str">
        <f t="shared" si="327"/>
        <v/>
      </c>
      <c r="AC1062" s="24" t="str">
        <f t="shared" si="328"/>
        <v/>
      </c>
      <c r="AD1062" s="24" t="str">
        <f t="shared" si="329"/>
        <v/>
      </c>
      <c r="AE1062" s="24" t="str">
        <f t="shared" si="330"/>
        <v/>
      </c>
      <c r="AF1062" s="24" t="str">
        <f t="shared" si="331"/>
        <v/>
      </c>
      <c r="AG1062" s="24" t="str">
        <f t="shared" si="332"/>
        <v/>
      </c>
      <c r="AH1062" s="24" t="str">
        <f t="shared" si="333"/>
        <v/>
      </c>
      <c r="AI1062" s="24" t="str">
        <f t="shared" si="334"/>
        <v/>
      </c>
      <c r="AJ1062" s="24" t="str">
        <f t="shared" si="335"/>
        <v/>
      </c>
      <c r="AK1062" s="24" t="str">
        <f t="shared" si="336"/>
        <v/>
      </c>
      <c r="AL1062" s="24">
        <f t="shared" si="337"/>
        <v>-1</v>
      </c>
      <c r="AM1062" s="2" t="str">
        <f t="shared" si="338"/>
        <v/>
      </c>
      <c r="AN1062" s="60">
        <f t="shared" si="339"/>
        <v>0</v>
      </c>
    </row>
    <row r="1063" spans="21:40" ht="15.5" customHeight="1" x14ac:dyDescent="0.35">
      <c r="U1063" s="60" t="str">
        <f t="shared" si="320"/>
        <v/>
      </c>
      <c r="V1063" s="60" t="str">
        <f t="shared" si="321"/>
        <v/>
      </c>
      <c r="W1063" s="60" t="str">
        <f t="shared" si="322"/>
        <v/>
      </c>
      <c r="X1063" s="60" t="str">
        <f t="shared" si="323"/>
        <v/>
      </c>
      <c r="Y1063" s="24" t="str">
        <f t="shared" si="324"/>
        <v/>
      </c>
      <c r="Z1063" s="24" t="str">
        <f t="shared" si="325"/>
        <v/>
      </c>
      <c r="AA1063" s="24" t="str">
        <f t="shared" si="326"/>
        <v/>
      </c>
      <c r="AB1063" s="24" t="str">
        <f t="shared" si="327"/>
        <v/>
      </c>
      <c r="AC1063" s="24" t="str">
        <f t="shared" si="328"/>
        <v/>
      </c>
      <c r="AD1063" s="24" t="str">
        <f t="shared" si="329"/>
        <v/>
      </c>
      <c r="AE1063" s="24" t="str">
        <f t="shared" si="330"/>
        <v/>
      </c>
      <c r="AF1063" s="24" t="str">
        <f t="shared" si="331"/>
        <v/>
      </c>
      <c r="AG1063" s="24" t="str">
        <f t="shared" si="332"/>
        <v/>
      </c>
      <c r="AH1063" s="24" t="str">
        <f t="shared" si="333"/>
        <v/>
      </c>
      <c r="AI1063" s="24" t="str">
        <f t="shared" si="334"/>
        <v/>
      </c>
      <c r="AJ1063" s="24" t="str">
        <f t="shared" si="335"/>
        <v/>
      </c>
      <c r="AK1063" s="24" t="str">
        <f t="shared" si="336"/>
        <v/>
      </c>
      <c r="AL1063" s="24">
        <f t="shared" si="337"/>
        <v>-1</v>
      </c>
      <c r="AM1063" s="2" t="str">
        <f t="shared" si="338"/>
        <v/>
      </c>
      <c r="AN1063" s="60">
        <f t="shared" si="339"/>
        <v>0</v>
      </c>
    </row>
    <row r="1064" spans="21:40" ht="15.5" customHeight="1" x14ac:dyDescent="0.35">
      <c r="U1064" s="60" t="str">
        <f t="shared" si="320"/>
        <v/>
      </c>
      <c r="V1064" s="60" t="str">
        <f t="shared" si="321"/>
        <v/>
      </c>
      <c r="W1064" s="60" t="str">
        <f t="shared" si="322"/>
        <v/>
      </c>
      <c r="X1064" s="60" t="str">
        <f t="shared" si="323"/>
        <v/>
      </c>
      <c r="Y1064" s="24" t="str">
        <f t="shared" si="324"/>
        <v/>
      </c>
      <c r="Z1064" s="24" t="str">
        <f t="shared" si="325"/>
        <v/>
      </c>
      <c r="AA1064" s="24" t="str">
        <f t="shared" si="326"/>
        <v/>
      </c>
      <c r="AB1064" s="24" t="str">
        <f t="shared" si="327"/>
        <v/>
      </c>
      <c r="AC1064" s="24" t="str">
        <f t="shared" si="328"/>
        <v/>
      </c>
      <c r="AD1064" s="24" t="str">
        <f t="shared" si="329"/>
        <v/>
      </c>
      <c r="AE1064" s="24" t="str">
        <f t="shared" si="330"/>
        <v/>
      </c>
      <c r="AF1064" s="24" t="str">
        <f t="shared" si="331"/>
        <v/>
      </c>
      <c r="AG1064" s="24" t="str">
        <f t="shared" si="332"/>
        <v/>
      </c>
      <c r="AH1064" s="24" t="str">
        <f t="shared" si="333"/>
        <v/>
      </c>
      <c r="AI1064" s="24" t="str">
        <f t="shared" si="334"/>
        <v/>
      </c>
      <c r="AJ1064" s="24" t="str">
        <f t="shared" si="335"/>
        <v/>
      </c>
      <c r="AK1064" s="24" t="str">
        <f t="shared" si="336"/>
        <v/>
      </c>
      <c r="AL1064" s="24">
        <f t="shared" si="337"/>
        <v>-1</v>
      </c>
      <c r="AM1064" s="2" t="str">
        <f t="shared" si="338"/>
        <v/>
      </c>
      <c r="AN1064" s="60">
        <f t="shared" si="339"/>
        <v>0</v>
      </c>
    </row>
    <row r="1065" spans="21:40" ht="15.5" customHeight="1" x14ac:dyDescent="0.35">
      <c r="U1065" s="60" t="str">
        <f t="shared" si="320"/>
        <v/>
      </c>
      <c r="V1065" s="60" t="str">
        <f t="shared" si="321"/>
        <v/>
      </c>
      <c r="W1065" s="60" t="str">
        <f t="shared" si="322"/>
        <v/>
      </c>
      <c r="X1065" s="60" t="str">
        <f t="shared" si="323"/>
        <v/>
      </c>
      <c r="Y1065" s="24" t="str">
        <f t="shared" si="324"/>
        <v/>
      </c>
      <c r="Z1065" s="24" t="str">
        <f t="shared" si="325"/>
        <v/>
      </c>
      <c r="AA1065" s="24" t="str">
        <f t="shared" si="326"/>
        <v/>
      </c>
      <c r="AB1065" s="24" t="str">
        <f t="shared" si="327"/>
        <v/>
      </c>
      <c r="AC1065" s="24" t="str">
        <f t="shared" si="328"/>
        <v/>
      </c>
      <c r="AD1065" s="24" t="str">
        <f t="shared" si="329"/>
        <v/>
      </c>
      <c r="AE1065" s="24" t="str">
        <f t="shared" si="330"/>
        <v/>
      </c>
      <c r="AF1065" s="24" t="str">
        <f t="shared" si="331"/>
        <v/>
      </c>
      <c r="AG1065" s="24" t="str">
        <f t="shared" si="332"/>
        <v/>
      </c>
      <c r="AH1065" s="24" t="str">
        <f t="shared" si="333"/>
        <v/>
      </c>
      <c r="AI1065" s="24" t="str">
        <f t="shared" si="334"/>
        <v/>
      </c>
      <c r="AJ1065" s="24" t="str">
        <f t="shared" si="335"/>
        <v/>
      </c>
      <c r="AK1065" s="24" t="str">
        <f t="shared" si="336"/>
        <v/>
      </c>
      <c r="AL1065" s="24">
        <f t="shared" si="337"/>
        <v>-1</v>
      </c>
      <c r="AM1065" s="2" t="str">
        <f t="shared" si="338"/>
        <v/>
      </c>
      <c r="AN1065" s="60">
        <f t="shared" si="339"/>
        <v>0</v>
      </c>
    </row>
    <row r="1066" spans="21:40" ht="15.5" customHeight="1" x14ac:dyDescent="0.35">
      <c r="U1066" s="60" t="str">
        <f t="shared" si="320"/>
        <v/>
      </c>
      <c r="V1066" s="60" t="str">
        <f t="shared" si="321"/>
        <v/>
      </c>
      <c r="W1066" s="60" t="str">
        <f t="shared" si="322"/>
        <v/>
      </c>
      <c r="X1066" s="60" t="str">
        <f t="shared" si="323"/>
        <v/>
      </c>
      <c r="Y1066" s="24" t="str">
        <f t="shared" si="324"/>
        <v/>
      </c>
      <c r="Z1066" s="24" t="str">
        <f t="shared" si="325"/>
        <v/>
      </c>
      <c r="AA1066" s="24" t="str">
        <f t="shared" si="326"/>
        <v/>
      </c>
      <c r="AB1066" s="24" t="str">
        <f t="shared" si="327"/>
        <v/>
      </c>
      <c r="AC1066" s="24" t="str">
        <f t="shared" si="328"/>
        <v/>
      </c>
      <c r="AD1066" s="24" t="str">
        <f t="shared" si="329"/>
        <v/>
      </c>
      <c r="AE1066" s="24" t="str">
        <f t="shared" si="330"/>
        <v/>
      </c>
      <c r="AF1066" s="24" t="str">
        <f t="shared" si="331"/>
        <v/>
      </c>
      <c r="AG1066" s="24" t="str">
        <f t="shared" si="332"/>
        <v/>
      </c>
      <c r="AH1066" s="24" t="str">
        <f t="shared" si="333"/>
        <v/>
      </c>
      <c r="AI1066" s="24" t="str">
        <f t="shared" si="334"/>
        <v/>
      </c>
      <c r="AJ1066" s="24" t="str">
        <f t="shared" si="335"/>
        <v/>
      </c>
      <c r="AK1066" s="24" t="str">
        <f t="shared" si="336"/>
        <v/>
      </c>
      <c r="AL1066" s="24">
        <f t="shared" si="337"/>
        <v>-1</v>
      </c>
      <c r="AM1066" s="2" t="str">
        <f t="shared" si="338"/>
        <v/>
      </c>
      <c r="AN1066" s="60">
        <f t="shared" si="339"/>
        <v>0</v>
      </c>
    </row>
    <row r="1067" spans="21:40" ht="15.5" customHeight="1" x14ac:dyDescent="0.35">
      <c r="U1067" s="60" t="str">
        <f t="shared" si="320"/>
        <v/>
      </c>
      <c r="V1067" s="60" t="str">
        <f t="shared" si="321"/>
        <v/>
      </c>
      <c r="W1067" s="60" t="str">
        <f t="shared" si="322"/>
        <v/>
      </c>
      <c r="X1067" s="60" t="str">
        <f t="shared" si="323"/>
        <v/>
      </c>
      <c r="Y1067" s="24" t="str">
        <f t="shared" si="324"/>
        <v/>
      </c>
      <c r="Z1067" s="24" t="str">
        <f t="shared" si="325"/>
        <v/>
      </c>
      <c r="AA1067" s="24" t="str">
        <f t="shared" si="326"/>
        <v/>
      </c>
      <c r="AB1067" s="24" t="str">
        <f t="shared" si="327"/>
        <v/>
      </c>
      <c r="AC1067" s="24" t="str">
        <f t="shared" si="328"/>
        <v/>
      </c>
      <c r="AD1067" s="24" t="str">
        <f t="shared" si="329"/>
        <v/>
      </c>
      <c r="AE1067" s="24" t="str">
        <f t="shared" si="330"/>
        <v/>
      </c>
      <c r="AF1067" s="24" t="str">
        <f t="shared" si="331"/>
        <v/>
      </c>
      <c r="AG1067" s="24" t="str">
        <f t="shared" si="332"/>
        <v/>
      </c>
      <c r="AH1067" s="24" t="str">
        <f t="shared" si="333"/>
        <v/>
      </c>
      <c r="AI1067" s="24" t="str">
        <f t="shared" si="334"/>
        <v/>
      </c>
      <c r="AJ1067" s="24" t="str">
        <f t="shared" si="335"/>
        <v/>
      </c>
      <c r="AK1067" s="24" t="str">
        <f t="shared" si="336"/>
        <v/>
      </c>
      <c r="AL1067" s="24">
        <f t="shared" si="337"/>
        <v>-1</v>
      </c>
      <c r="AM1067" s="2" t="str">
        <f t="shared" si="338"/>
        <v/>
      </c>
      <c r="AN1067" s="60">
        <f t="shared" si="339"/>
        <v>0</v>
      </c>
    </row>
    <row r="1068" spans="21:40" ht="15.5" customHeight="1" x14ac:dyDescent="0.35">
      <c r="U1068" s="60" t="str">
        <f t="shared" si="320"/>
        <v/>
      </c>
      <c r="V1068" s="60" t="str">
        <f t="shared" si="321"/>
        <v/>
      </c>
      <c r="W1068" s="60" t="str">
        <f t="shared" si="322"/>
        <v/>
      </c>
      <c r="X1068" s="60" t="str">
        <f t="shared" si="323"/>
        <v/>
      </c>
      <c r="Y1068" s="24" t="str">
        <f t="shared" si="324"/>
        <v/>
      </c>
      <c r="Z1068" s="24" t="str">
        <f t="shared" si="325"/>
        <v/>
      </c>
      <c r="AA1068" s="24" t="str">
        <f t="shared" si="326"/>
        <v/>
      </c>
      <c r="AB1068" s="24" t="str">
        <f t="shared" si="327"/>
        <v/>
      </c>
      <c r="AC1068" s="24" t="str">
        <f t="shared" si="328"/>
        <v/>
      </c>
      <c r="AD1068" s="24" t="str">
        <f t="shared" si="329"/>
        <v/>
      </c>
      <c r="AE1068" s="24" t="str">
        <f t="shared" si="330"/>
        <v/>
      </c>
      <c r="AF1068" s="24" t="str">
        <f t="shared" si="331"/>
        <v/>
      </c>
      <c r="AG1068" s="24" t="str">
        <f t="shared" si="332"/>
        <v/>
      </c>
      <c r="AH1068" s="24" t="str">
        <f t="shared" si="333"/>
        <v/>
      </c>
      <c r="AI1068" s="24" t="str">
        <f t="shared" si="334"/>
        <v/>
      </c>
      <c r="AJ1068" s="24" t="str">
        <f t="shared" si="335"/>
        <v/>
      </c>
      <c r="AK1068" s="24" t="str">
        <f t="shared" si="336"/>
        <v/>
      </c>
      <c r="AL1068" s="24">
        <f t="shared" si="337"/>
        <v>-1</v>
      </c>
      <c r="AM1068" s="2" t="str">
        <f t="shared" si="338"/>
        <v/>
      </c>
      <c r="AN1068" s="60">
        <f t="shared" si="339"/>
        <v>0</v>
      </c>
    </row>
    <row r="1069" spans="21:40" ht="15.5" customHeight="1" x14ac:dyDescent="0.35">
      <c r="U1069" s="60" t="str">
        <f t="shared" si="320"/>
        <v/>
      </c>
      <c r="V1069" s="60" t="str">
        <f t="shared" si="321"/>
        <v/>
      </c>
      <c r="W1069" s="60" t="str">
        <f t="shared" si="322"/>
        <v/>
      </c>
      <c r="X1069" s="60" t="str">
        <f t="shared" si="323"/>
        <v/>
      </c>
      <c r="Y1069" s="24" t="str">
        <f t="shared" si="324"/>
        <v/>
      </c>
      <c r="Z1069" s="24" t="str">
        <f t="shared" si="325"/>
        <v/>
      </c>
      <c r="AA1069" s="24" t="str">
        <f t="shared" si="326"/>
        <v/>
      </c>
      <c r="AB1069" s="24" t="str">
        <f t="shared" si="327"/>
        <v/>
      </c>
      <c r="AC1069" s="24" t="str">
        <f t="shared" si="328"/>
        <v/>
      </c>
      <c r="AD1069" s="24" t="str">
        <f t="shared" si="329"/>
        <v/>
      </c>
      <c r="AE1069" s="24" t="str">
        <f t="shared" si="330"/>
        <v/>
      </c>
      <c r="AF1069" s="24" t="str">
        <f t="shared" si="331"/>
        <v/>
      </c>
      <c r="AG1069" s="24" t="str">
        <f t="shared" si="332"/>
        <v/>
      </c>
      <c r="AH1069" s="24" t="str">
        <f t="shared" si="333"/>
        <v/>
      </c>
      <c r="AI1069" s="24" t="str">
        <f t="shared" si="334"/>
        <v/>
      </c>
      <c r="AJ1069" s="24" t="str">
        <f t="shared" si="335"/>
        <v/>
      </c>
      <c r="AK1069" s="24" t="str">
        <f t="shared" si="336"/>
        <v/>
      </c>
      <c r="AL1069" s="24">
        <f t="shared" si="337"/>
        <v>-1</v>
      </c>
      <c r="AM1069" s="2" t="str">
        <f t="shared" si="338"/>
        <v/>
      </c>
      <c r="AN1069" s="60">
        <f t="shared" si="339"/>
        <v>0</v>
      </c>
    </row>
    <row r="1070" spans="21:40" ht="15.5" customHeight="1" x14ac:dyDescent="0.35">
      <c r="U1070" s="60" t="str">
        <f t="shared" si="320"/>
        <v/>
      </c>
      <c r="V1070" s="60" t="str">
        <f t="shared" si="321"/>
        <v/>
      </c>
      <c r="W1070" s="60" t="str">
        <f t="shared" si="322"/>
        <v/>
      </c>
      <c r="X1070" s="60" t="str">
        <f t="shared" si="323"/>
        <v/>
      </c>
      <c r="Y1070" s="24" t="str">
        <f t="shared" si="324"/>
        <v/>
      </c>
      <c r="Z1070" s="24" t="str">
        <f t="shared" si="325"/>
        <v/>
      </c>
      <c r="AA1070" s="24" t="str">
        <f t="shared" si="326"/>
        <v/>
      </c>
      <c r="AB1070" s="24" t="str">
        <f t="shared" si="327"/>
        <v/>
      </c>
      <c r="AC1070" s="24" t="str">
        <f t="shared" si="328"/>
        <v/>
      </c>
      <c r="AD1070" s="24" t="str">
        <f t="shared" si="329"/>
        <v/>
      </c>
      <c r="AE1070" s="24" t="str">
        <f t="shared" si="330"/>
        <v/>
      </c>
      <c r="AF1070" s="24" t="str">
        <f t="shared" si="331"/>
        <v/>
      </c>
      <c r="AG1070" s="24" t="str">
        <f t="shared" si="332"/>
        <v/>
      </c>
      <c r="AH1070" s="24" t="str">
        <f t="shared" si="333"/>
        <v/>
      </c>
      <c r="AI1070" s="24" t="str">
        <f t="shared" si="334"/>
        <v/>
      </c>
      <c r="AJ1070" s="24" t="str">
        <f t="shared" si="335"/>
        <v/>
      </c>
      <c r="AK1070" s="24" t="str">
        <f t="shared" si="336"/>
        <v/>
      </c>
      <c r="AL1070" s="24">
        <f t="shared" si="337"/>
        <v>-1</v>
      </c>
      <c r="AM1070" s="2" t="str">
        <f t="shared" si="338"/>
        <v/>
      </c>
      <c r="AN1070" s="60">
        <f t="shared" si="339"/>
        <v>0</v>
      </c>
    </row>
    <row r="1071" spans="21:40" ht="15.5" customHeight="1" x14ac:dyDescent="0.35">
      <c r="U1071" s="60" t="str">
        <f t="shared" si="320"/>
        <v/>
      </c>
      <c r="V1071" s="60" t="str">
        <f t="shared" si="321"/>
        <v/>
      </c>
      <c r="W1071" s="60" t="str">
        <f t="shared" si="322"/>
        <v/>
      </c>
      <c r="X1071" s="60" t="str">
        <f t="shared" si="323"/>
        <v/>
      </c>
      <c r="Y1071" s="24" t="str">
        <f t="shared" si="324"/>
        <v/>
      </c>
      <c r="Z1071" s="24" t="str">
        <f t="shared" si="325"/>
        <v/>
      </c>
      <c r="AA1071" s="24" t="str">
        <f t="shared" si="326"/>
        <v/>
      </c>
      <c r="AB1071" s="24" t="str">
        <f t="shared" si="327"/>
        <v/>
      </c>
      <c r="AC1071" s="24" t="str">
        <f t="shared" si="328"/>
        <v/>
      </c>
      <c r="AD1071" s="24" t="str">
        <f t="shared" si="329"/>
        <v/>
      </c>
      <c r="AE1071" s="24" t="str">
        <f t="shared" si="330"/>
        <v/>
      </c>
      <c r="AF1071" s="24" t="str">
        <f t="shared" si="331"/>
        <v/>
      </c>
      <c r="AG1071" s="24" t="str">
        <f t="shared" si="332"/>
        <v/>
      </c>
      <c r="AH1071" s="24" t="str">
        <f t="shared" si="333"/>
        <v/>
      </c>
      <c r="AI1071" s="24" t="str">
        <f t="shared" si="334"/>
        <v/>
      </c>
      <c r="AJ1071" s="24" t="str">
        <f t="shared" si="335"/>
        <v/>
      </c>
      <c r="AK1071" s="24" t="str">
        <f t="shared" si="336"/>
        <v/>
      </c>
      <c r="AL1071" s="24">
        <f t="shared" si="337"/>
        <v>-1</v>
      </c>
      <c r="AM1071" s="2" t="str">
        <f t="shared" si="338"/>
        <v/>
      </c>
      <c r="AN1071" s="60">
        <f t="shared" si="339"/>
        <v>0</v>
      </c>
    </row>
    <row r="1072" spans="21:40" ht="15.5" customHeight="1" x14ac:dyDescent="0.35">
      <c r="U1072" s="60" t="str">
        <f t="shared" si="320"/>
        <v/>
      </c>
      <c r="V1072" s="60" t="str">
        <f t="shared" si="321"/>
        <v/>
      </c>
      <c r="W1072" s="60" t="str">
        <f t="shared" si="322"/>
        <v/>
      </c>
      <c r="X1072" s="60" t="str">
        <f t="shared" si="323"/>
        <v/>
      </c>
      <c r="Y1072" s="24" t="str">
        <f t="shared" si="324"/>
        <v/>
      </c>
      <c r="Z1072" s="24" t="str">
        <f t="shared" si="325"/>
        <v/>
      </c>
      <c r="AA1072" s="24" t="str">
        <f t="shared" si="326"/>
        <v/>
      </c>
      <c r="AB1072" s="24" t="str">
        <f t="shared" si="327"/>
        <v/>
      </c>
      <c r="AC1072" s="24" t="str">
        <f t="shared" si="328"/>
        <v/>
      </c>
      <c r="AD1072" s="24" t="str">
        <f t="shared" si="329"/>
        <v/>
      </c>
      <c r="AE1072" s="24" t="str">
        <f t="shared" si="330"/>
        <v/>
      </c>
      <c r="AF1072" s="24" t="str">
        <f t="shared" si="331"/>
        <v/>
      </c>
      <c r="AG1072" s="24" t="str">
        <f t="shared" si="332"/>
        <v/>
      </c>
      <c r="AH1072" s="24" t="str">
        <f t="shared" si="333"/>
        <v/>
      </c>
      <c r="AI1072" s="24" t="str">
        <f t="shared" si="334"/>
        <v/>
      </c>
      <c r="AJ1072" s="24" t="str">
        <f t="shared" si="335"/>
        <v/>
      </c>
      <c r="AK1072" s="24" t="str">
        <f t="shared" si="336"/>
        <v/>
      </c>
      <c r="AL1072" s="24">
        <f t="shared" si="337"/>
        <v>-1</v>
      </c>
      <c r="AM1072" s="2" t="str">
        <f t="shared" si="338"/>
        <v/>
      </c>
      <c r="AN1072" s="60">
        <f t="shared" si="339"/>
        <v>0</v>
      </c>
    </row>
    <row r="1073" spans="21:40" ht="15.5" customHeight="1" x14ac:dyDescent="0.35">
      <c r="U1073" s="60" t="str">
        <f t="shared" si="320"/>
        <v/>
      </c>
      <c r="V1073" s="60" t="str">
        <f t="shared" si="321"/>
        <v/>
      </c>
      <c r="W1073" s="60" t="str">
        <f t="shared" si="322"/>
        <v/>
      </c>
      <c r="X1073" s="60" t="str">
        <f t="shared" si="323"/>
        <v/>
      </c>
      <c r="Y1073" s="24" t="str">
        <f t="shared" si="324"/>
        <v/>
      </c>
      <c r="Z1073" s="24" t="str">
        <f t="shared" si="325"/>
        <v/>
      </c>
      <c r="AA1073" s="24" t="str">
        <f t="shared" si="326"/>
        <v/>
      </c>
      <c r="AB1073" s="24" t="str">
        <f t="shared" si="327"/>
        <v/>
      </c>
      <c r="AC1073" s="24" t="str">
        <f t="shared" si="328"/>
        <v/>
      </c>
      <c r="AD1073" s="24" t="str">
        <f t="shared" si="329"/>
        <v/>
      </c>
      <c r="AE1073" s="24" t="str">
        <f t="shared" si="330"/>
        <v/>
      </c>
      <c r="AF1073" s="24" t="str">
        <f t="shared" si="331"/>
        <v/>
      </c>
      <c r="AG1073" s="24" t="str">
        <f t="shared" si="332"/>
        <v/>
      </c>
      <c r="AH1073" s="24" t="str">
        <f t="shared" si="333"/>
        <v/>
      </c>
      <c r="AI1073" s="24" t="str">
        <f t="shared" si="334"/>
        <v/>
      </c>
      <c r="AJ1073" s="24" t="str">
        <f t="shared" si="335"/>
        <v/>
      </c>
      <c r="AK1073" s="24" t="str">
        <f t="shared" si="336"/>
        <v/>
      </c>
      <c r="AL1073" s="24">
        <f t="shared" si="337"/>
        <v>-1</v>
      </c>
      <c r="AM1073" s="2" t="str">
        <f t="shared" si="338"/>
        <v/>
      </c>
      <c r="AN1073" s="60">
        <f t="shared" si="339"/>
        <v>0</v>
      </c>
    </row>
    <row r="1074" spans="21:40" ht="15.5" customHeight="1" x14ac:dyDescent="0.35">
      <c r="U1074" s="60" t="str">
        <f t="shared" si="320"/>
        <v/>
      </c>
      <c r="V1074" s="60" t="str">
        <f t="shared" si="321"/>
        <v/>
      </c>
      <c r="W1074" s="60" t="str">
        <f t="shared" si="322"/>
        <v/>
      </c>
      <c r="X1074" s="60" t="str">
        <f t="shared" si="323"/>
        <v/>
      </c>
      <c r="Y1074" s="24" t="str">
        <f t="shared" si="324"/>
        <v/>
      </c>
      <c r="Z1074" s="24" t="str">
        <f t="shared" si="325"/>
        <v/>
      </c>
      <c r="AA1074" s="24" t="str">
        <f t="shared" si="326"/>
        <v/>
      </c>
      <c r="AB1074" s="24" t="str">
        <f t="shared" si="327"/>
        <v/>
      </c>
      <c r="AC1074" s="24" t="str">
        <f t="shared" si="328"/>
        <v/>
      </c>
      <c r="AD1074" s="24" t="str">
        <f t="shared" si="329"/>
        <v/>
      </c>
      <c r="AE1074" s="24" t="str">
        <f t="shared" si="330"/>
        <v/>
      </c>
      <c r="AF1074" s="24" t="str">
        <f t="shared" si="331"/>
        <v/>
      </c>
      <c r="AG1074" s="24" t="str">
        <f t="shared" si="332"/>
        <v/>
      </c>
      <c r="AH1074" s="24" t="str">
        <f t="shared" si="333"/>
        <v/>
      </c>
      <c r="AI1074" s="24" t="str">
        <f t="shared" si="334"/>
        <v/>
      </c>
      <c r="AJ1074" s="24" t="str">
        <f t="shared" si="335"/>
        <v/>
      </c>
      <c r="AK1074" s="24" t="str">
        <f t="shared" si="336"/>
        <v/>
      </c>
      <c r="AL1074" s="24">
        <f t="shared" si="337"/>
        <v>-1</v>
      </c>
      <c r="AM1074" s="2" t="str">
        <f t="shared" si="338"/>
        <v/>
      </c>
      <c r="AN1074" s="60">
        <f t="shared" si="339"/>
        <v>0</v>
      </c>
    </row>
    <row r="1075" spans="21:40" ht="15.5" customHeight="1" x14ac:dyDescent="0.35">
      <c r="U1075" s="60" t="str">
        <f t="shared" si="320"/>
        <v/>
      </c>
      <c r="V1075" s="60" t="str">
        <f t="shared" si="321"/>
        <v/>
      </c>
      <c r="W1075" s="60" t="str">
        <f t="shared" si="322"/>
        <v/>
      </c>
      <c r="X1075" s="60" t="str">
        <f t="shared" si="323"/>
        <v/>
      </c>
      <c r="Y1075" s="24" t="str">
        <f t="shared" si="324"/>
        <v/>
      </c>
      <c r="Z1075" s="24" t="str">
        <f t="shared" si="325"/>
        <v/>
      </c>
      <c r="AA1075" s="24" t="str">
        <f t="shared" si="326"/>
        <v/>
      </c>
      <c r="AB1075" s="24" t="str">
        <f t="shared" si="327"/>
        <v/>
      </c>
      <c r="AC1075" s="24" t="str">
        <f t="shared" si="328"/>
        <v/>
      </c>
      <c r="AD1075" s="24" t="str">
        <f t="shared" si="329"/>
        <v/>
      </c>
      <c r="AE1075" s="24" t="str">
        <f t="shared" si="330"/>
        <v/>
      </c>
      <c r="AF1075" s="24" t="str">
        <f t="shared" si="331"/>
        <v/>
      </c>
      <c r="AG1075" s="24" t="str">
        <f t="shared" si="332"/>
        <v/>
      </c>
      <c r="AH1075" s="24" t="str">
        <f t="shared" si="333"/>
        <v/>
      </c>
      <c r="AI1075" s="24" t="str">
        <f t="shared" si="334"/>
        <v/>
      </c>
      <c r="AJ1075" s="24" t="str">
        <f t="shared" si="335"/>
        <v/>
      </c>
      <c r="AK1075" s="24" t="str">
        <f t="shared" si="336"/>
        <v/>
      </c>
      <c r="AL1075" s="24">
        <f t="shared" si="337"/>
        <v>-1</v>
      </c>
      <c r="AM1075" s="2" t="str">
        <f t="shared" si="338"/>
        <v/>
      </c>
      <c r="AN1075" s="60">
        <f t="shared" si="339"/>
        <v>0</v>
      </c>
    </row>
    <row r="1076" spans="21:40" ht="15.5" customHeight="1" x14ac:dyDescent="0.35">
      <c r="U1076" s="60" t="str">
        <f t="shared" si="320"/>
        <v/>
      </c>
      <c r="V1076" s="60" t="str">
        <f t="shared" si="321"/>
        <v/>
      </c>
      <c r="W1076" s="60" t="str">
        <f t="shared" si="322"/>
        <v/>
      </c>
      <c r="X1076" s="60" t="str">
        <f t="shared" si="323"/>
        <v/>
      </c>
      <c r="Y1076" s="24" t="str">
        <f t="shared" si="324"/>
        <v/>
      </c>
      <c r="Z1076" s="24" t="str">
        <f t="shared" si="325"/>
        <v/>
      </c>
      <c r="AA1076" s="24" t="str">
        <f t="shared" si="326"/>
        <v/>
      </c>
      <c r="AB1076" s="24" t="str">
        <f t="shared" si="327"/>
        <v/>
      </c>
      <c r="AC1076" s="24" t="str">
        <f t="shared" si="328"/>
        <v/>
      </c>
      <c r="AD1076" s="24" t="str">
        <f t="shared" si="329"/>
        <v/>
      </c>
      <c r="AE1076" s="24" t="str">
        <f t="shared" si="330"/>
        <v/>
      </c>
      <c r="AF1076" s="24" t="str">
        <f t="shared" si="331"/>
        <v/>
      </c>
      <c r="AG1076" s="24" t="str">
        <f t="shared" si="332"/>
        <v/>
      </c>
      <c r="AH1076" s="24" t="str">
        <f t="shared" si="333"/>
        <v/>
      </c>
      <c r="AI1076" s="24" t="str">
        <f t="shared" si="334"/>
        <v/>
      </c>
      <c r="AJ1076" s="24" t="str">
        <f t="shared" si="335"/>
        <v/>
      </c>
      <c r="AK1076" s="24" t="str">
        <f t="shared" si="336"/>
        <v/>
      </c>
      <c r="AL1076" s="24">
        <f t="shared" si="337"/>
        <v>-1</v>
      </c>
      <c r="AM1076" s="2" t="str">
        <f t="shared" si="338"/>
        <v/>
      </c>
      <c r="AN1076" s="60">
        <f t="shared" si="339"/>
        <v>0</v>
      </c>
    </row>
    <row r="1077" spans="21:40" ht="15.5" customHeight="1" x14ac:dyDescent="0.35">
      <c r="U1077" s="60" t="str">
        <f t="shared" si="320"/>
        <v/>
      </c>
      <c r="V1077" s="60" t="str">
        <f t="shared" si="321"/>
        <v/>
      </c>
      <c r="W1077" s="60" t="str">
        <f t="shared" si="322"/>
        <v/>
      </c>
      <c r="X1077" s="60" t="str">
        <f t="shared" si="323"/>
        <v/>
      </c>
      <c r="Y1077" s="24" t="str">
        <f t="shared" si="324"/>
        <v/>
      </c>
      <c r="Z1077" s="24" t="str">
        <f t="shared" si="325"/>
        <v/>
      </c>
      <c r="AA1077" s="24" t="str">
        <f t="shared" si="326"/>
        <v/>
      </c>
      <c r="AB1077" s="24" t="str">
        <f t="shared" si="327"/>
        <v/>
      </c>
      <c r="AC1077" s="24" t="str">
        <f t="shared" si="328"/>
        <v/>
      </c>
      <c r="AD1077" s="24" t="str">
        <f t="shared" si="329"/>
        <v/>
      </c>
      <c r="AE1077" s="24" t="str">
        <f t="shared" si="330"/>
        <v/>
      </c>
      <c r="AF1077" s="24" t="str">
        <f t="shared" si="331"/>
        <v/>
      </c>
      <c r="AG1077" s="24" t="str">
        <f t="shared" si="332"/>
        <v/>
      </c>
      <c r="AH1077" s="24" t="str">
        <f t="shared" si="333"/>
        <v/>
      </c>
      <c r="AI1077" s="24" t="str">
        <f t="shared" si="334"/>
        <v/>
      </c>
      <c r="AJ1077" s="24" t="str">
        <f t="shared" si="335"/>
        <v/>
      </c>
      <c r="AK1077" s="24" t="str">
        <f t="shared" si="336"/>
        <v/>
      </c>
      <c r="AL1077" s="24">
        <f t="shared" si="337"/>
        <v>-1</v>
      </c>
      <c r="AM1077" s="2" t="str">
        <f t="shared" si="338"/>
        <v/>
      </c>
      <c r="AN1077" s="60">
        <f t="shared" si="339"/>
        <v>0</v>
      </c>
    </row>
    <row r="1078" spans="21:40" ht="15.5" customHeight="1" x14ac:dyDescent="0.35">
      <c r="U1078" s="60" t="str">
        <f t="shared" si="320"/>
        <v/>
      </c>
      <c r="V1078" s="60" t="str">
        <f t="shared" si="321"/>
        <v/>
      </c>
      <c r="W1078" s="60" t="str">
        <f t="shared" si="322"/>
        <v/>
      </c>
      <c r="X1078" s="60" t="str">
        <f t="shared" si="323"/>
        <v/>
      </c>
      <c r="Y1078" s="24" t="str">
        <f t="shared" si="324"/>
        <v/>
      </c>
      <c r="Z1078" s="24" t="str">
        <f t="shared" si="325"/>
        <v/>
      </c>
      <c r="AA1078" s="24" t="str">
        <f t="shared" si="326"/>
        <v/>
      </c>
      <c r="AB1078" s="24" t="str">
        <f t="shared" si="327"/>
        <v/>
      </c>
      <c r="AC1078" s="24" t="str">
        <f t="shared" si="328"/>
        <v/>
      </c>
      <c r="AD1078" s="24" t="str">
        <f t="shared" si="329"/>
        <v/>
      </c>
      <c r="AE1078" s="24" t="str">
        <f t="shared" si="330"/>
        <v/>
      </c>
      <c r="AF1078" s="24" t="str">
        <f t="shared" si="331"/>
        <v/>
      </c>
      <c r="AG1078" s="24" t="str">
        <f t="shared" si="332"/>
        <v/>
      </c>
      <c r="AH1078" s="24" t="str">
        <f t="shared" si="333"/>
        <v/>
      </c>
      <c r="AI1078" s="24" t="str">
        <f t="shared" si="334"/>
        <v/>
      </c>
      <c r="AJ1078" s="24" t="str">
        <f t="shared" si="335"/>
        <v/>
      </c>
      <c r="AK1078" s="24" t="str">
        <f t="shared" si="336"/>
        <v/>
      </c>
      <c r="AL1078" s="24">
        <f t="shared" si="337"/>
        <v>-1</v>
      </c>
      <c r="AM1078" s="2" t="str">
        <f t="shared" si="338"/>
        <v/>
      </c>
      <c r="AN1078" s="60">
        <f t="shared" si="339"/>
        <v>0</v>
      </c>
    </row>
    <row r="1079" spans="21:40" ht="15.5" customHeight="1" x14ac:dyDescent="0.35">
      <c r="U1079" s="60" t="str">
        <f t="shared" si="320"/>
        <v/>
      </c>
      <c r="V1079" s="60" t="str">
        <f t="shared" si="321"/>
        <v/>
      </c>
      <c r="W1079" s="60" t="str">
        <f t="shared" si="322"/>
        <v/>
      </c>
      <c r="X1079" s="60" t="str">
        <f t="shared" si="323"/>
        <v/>
      </c>
      <c r="Y1079" s="24" t="str">
        <f t="shared" si="324"/>
        <v/>
      </c>
      <c r="Z1079" s="24" t="str">
        <f t="shared" si="325"/>
        <v/>
      </c>
      <c r="AA1079" s="24" t="str">
        <f t="shared" si="326"/>
        <v/>
      </c>
      <c r="AB1079" s="24" t="str">
        <f t="shared" si="327"/>
        <v/>
      </c>
      <c r="AC1079" s="24" t="str">
        <f t="shared" si="328"/>
        <v/>
      </c>
      <c r="AD1079" s="24" t="str">
        <f t="shared" si="329"/>
        <v/>
      </c>
      <c r="AE1079" s="24" t="str">
        <f t="shared" si="330"/>
        <v/>
      </c>
      <c r="AF1079" s="24" t="str">
        <f t="shared" si="331"/>
        <v/>
      </c>
      <c r="AG1079" s="24" t="str">
        <f t="shared" si="332"/>
        <v/>
      </c>
      <c r="AH1079" s="24" t="str">
        <f t="shared" si="333"/>
        <v/>
      </c>
      <c r="AI1079" s="24" t="str">
        <f t="shared" si="334"/>
        <v/>
      </c>
      <c r="AJ1079" s="24" t="str">
        <f t="shared" si="335"/>
        <v/>
      </c>
      <c r="AK1079" s="24" t="str">
        <f t="shared" si="336"/>
        <v/>
      </c>
      <c r="AL1079" s="24">
        <f t="shared" si="337"/>
        <v>-1</v>
      </c>
      <c r="AM1079" s="2" t="str">
        <f t="shared" si="338"/>
        <v/>
      </c>
      <c r="AN1079" s="60">
        <f t="shared" si="339"/>
        <v>0</v>
      </c>
    </row>
    <row r="1080" spans="21:40" ht="15.5" customHeight="1" x14ac:dyDescent="0.35">
      <c r="U1080" s="60" t="str">
        <f t="shared" si="320"/>
        <v/>
      </c>
      <c r="V1080" s="60" t="str">
        <f t="shared" si="321"/>
        <v/>
      </c>
      <c r="W1080" s="60" t="str">
        <f t="shared" si="322"/>
        <v/>
      </c>
      <c r="X1080" s="60" t="str">
        <f t="shared" si="323"/>
        <v/>
      </c>
      <c r="Y1080" s="24" t="str">
        <f t="shared" si="324"/>
        <v/>
      </c>
      <c r="Z1080" s="24" t="str">
        <f t="shared" si="325"/>
        <v/>
      </c>
      <c r="AA1080" s="24" t="str">
        <f t="shared" si="326"/>
        <v/>
      </c>
      <c r="AB1080" s="24" t="str">
        <f t="shared" si="327"/>
        <v/>
      </c>
      <c r="AC1080" s="24" t="str">
        <f t="shared" si="328"/>
        <v/>
      </c>
      <c r="AD1080" s="24" t="str">
        <f t="shared" si="329"/>
        <v/>
      </c>
      <c r="AE1080" s="24" t="str">
        <f t="shared" si="330"/>
        <v/>
      </c>
      <c r="AF1080" s="24" t="str">
        <f t="shared" si="331"/>
        <v/>
      </c>
      <c r="AG1080" s="24" t="str">
        <f t="shared" si="332"/>
        <v/>
      </c>
      <c r="AH1080" s="24" t="str">
        <f t="shared" si="333"/>
        <v/>
      </c>
      <c r="AI1080" s="24" t="str">
        <f t="shared" si="334"/>
        <v/>
      </c>
      <c r="AJ1080" s="24" t="str">
        <f t="shared" si="335"/>
        <v/>
      </c>
      <c r="AK1080" s="24" t="str">
        <f t="shared" si="336"/>
        <v/>
      </c>
      <c r="AL1080" s="24">
        <f t="shared" si="337"/>
        <v>-1</v>
      </c>
      <c r="AM1080" s="2" t="str">
        <f t="shared" si="338"/>
        <v/>
      </c>
      <c r="AN1080" s="60">
        <f t="shared" si="339"/>
        <v>0</v>
      </c>
    </row>
    <row r="1081" spans="21:40" ht="15.5" customHeight="1" x14ac:dyDescent="0.35">
      <c r="U1081" s="60" t="str">
        <f t="shared" si="320"/>
        <v/>
      </c>
      <c r="V1081" s="60" t="str">
        <f t="shared" si="321"/>
        <v/>
      </c>
      <c r="W1081" s="60" t="str">
        <f t="shared" si="322"/>
        <v/>
      </c>
      <c r="X1081" s="60" t="str">
        <f t="shared" si="323"/>
        <v/>
      </c>
      <c r="Y1081" s="24" t="str">
        <f t="shared" si="324"/>
        <v/>
      </c>
      <c r="Z1081" s="24" t="str">
        <f t="shared" si="325"/>
        <v/>
      </c>
      <c r="AA1081" s="24" t="str">
        <f t="shared" si="326"/>
        <v/>
      </c>
      <c r="AB1081" s="24" t="str">
        <f t="shared" si="327"/>
        <v/>
      </c>
      <c r="AC1081" s="24" t="str">
        <f t="shared" si="328"/>
        <v/>
      </c>
      <c r="AD1081" s="24" t="str">
        <f t="shared" si="329"/>
        <v/>
      </c>
      <c r="AE1081" s="24" t="str">
        <f t="shared" si="330"/>
        <v/>
      </c>
      <c r="AF1081" s="24" t="str">
        <f t="shared" si="331"/>
        <v/>
      </c>
      <c r="AG1081" s="24" t="str">
        <f t="shared" si="332"/>
        <v/>
      </c>
      <c r="AH1081" s="24" t="str">
        <f t="shared" si="333"/>
        <v/>
      </c>
      <c r="AI1081" s="24" t="str">
        <f t="shared" si="334"/>
        <v/>
      </c>
      <c r="AJ1081" s="24" t="str">
        <f t="shared" si="335"/>
        <v/>
      </c>
      <c r="AK1081" s="24" t="str">
        <f t="shared" si="336"/>
        <v/>
      </c>
      <c r="AL1081" s="24">
        <f t="shared" si="337"/>
        <v>-1</v>
      </c>
      <c r="AM1081" s="2" t="str">
        <f t="shared" si="338"/>
        <v/>
      </c>
      <c r="AN1081" s="60">
        <f t="shared" si="339"/>
        <v>0</v>
      </c>
    </row>
    <row r="1082" spans="21:40" ht="15.5" customHeight="1" x14ac:dyDescent="0.35">
      <c r="U1082" s="60" t="str">
        <f t="shared" si="320"/>
        <v/>
      </c>
      <c r="V1082" s="60" t="str">
        <f t="shared" si="321"/>
        <v/>
      </c>
      <c r="W1082" s="60" t="str">
        <f t="shared" si="322"/>
        <v/>
      </c>
      <c r="X1082" s="60" t="str">
        <f t="shared" si="323"/>
        <v/>
      </c>
      <c r="Y1082" s="24" t="str">
        <f t="shared" si="324"/>
        <v/>
      </c>
      <c r="Z1082" s="24" t="str">
        <f t="shared" si="325"/>
        <v/>
      </c>
      <c r="AA1082" s="24" t="str">
        <f t="shared" si="326"/>
        <v/>
      </c>
      <c r="AB1082" s="24" t="str">
        <f t="shared" si="327"/>
        <v/>
      </c>
      <c r="AC1082" s="24" t="str">
        <f t="shared" si="328"/>
        <v/>
      </c>
      <c r="AD1082" s="24" t="str">
        <f t="shared" si="329"/>
        <v/>
      </c>
      <c r="AE1082" s="24" t="str">
        <f t="shared" si="330"/>
        <v/>
      </c>
      <c r="AF1082" s="24" t="str">
        <f t="shared" si="331"/>
        <v/>
      </c>
      <c r="AG1082" s="24" t="str">
        <f t="shared" si="332"/>
        <v/>
      </c>
      <c r="AH1082" s="24" t="str">
        <f t="shared" si="333"/>
        <v/>
      </c>
      <c r="AI1082" s="24" t="str">
        <f t="shared" si="334"/>
        <v/>
      </c>
      <c r="AJ1082" s="24" t="str">
        <f t="shared" si="335"/>
        <v/>
      </c>
      <c r="AK1082" s="24" t="str">
        <f t="shared" si="336"/>
        <v/>
      </c>
      <c r="AL1082" s="24">
        <f t="shared" si="337"/>
        <v>-1</v>
      </c>
      <c r="AM1082" s="2" t="str">
        <f t="shared" si="338"/>
        <v/>
      </c>
      <c r="AN1082" s="60">
        <f t="shared" si="339"/>
        <v>0</v>
      </c>
    </row>
    <row r="1083" spans="21:40" ht="15.5" customHeight="1" x14ac:dyDescent="0.35">
      <c r="U1083" s="60" t="str">
        <f t="shared" si="320"/>
        <v/>
      </c>
      <c r="V1083" s="60" t="str">
        <f t="shared" si="321"/>
        <v/>
      </c>
      <c r="W1083" s="60" t="str">
        <f t="shared" si="322"/>
        <v/>
      </c>
      <c r="X1083" s="60" t="str">
        <f t="shared" si="323"/>
        <v/>
      </c>
      <c r="Y1083" s="24" t="str">
        <f t="shared" si="324"/>
        <v/>
      </c>
      <c r="Z1083" s="24" t="str">
        <f t="shared" si="325"/>
        <v/>
      </c>
      <c r="AA1083" s="24" t="str">
        <f t="shared" si="326"/>
        <v/>
      </c>
      <c r="AB1083" s="24" t="str">
        <f t="shared" si="327"/>
        <v/>
      </c>
      <c r="AC1083" s="24" t="str">
        <f t="shared" si="328"/>
        <v/>
      </c>
      <c r="AD1083" s="24" t="str">
        <f t="shared" si="329"/>
        <v/>
      </c>
      <c r="AE1083" s="24" t="str">
        <f t="shared" si="330"/>
        <v/>
      </c>
      <c r="AF1083" s="24" t="str">
        <f t="shared" si="331"/>
        <v/>
      </c>
      <c r="AG1083" s="24" t="str">
        <f t="shared" si="332"/>
        <v/>
      </c>
      <c r="AH1083" s="24" t="str">
        <f t="shared" si="333"/>
        <v/>
      </c>
      <c r="AI1083" s="24" t="str">
        <f t="shared" si="334"/>
        <v/>
      </c>
      <c r="AJ1083" s="24" t="str">
        <f t="shared" si="335"/>
        <v/>
      </c>
      <c r="AK1083" s="24" t="str">
        <f t="shared" si="336"/>
        <v/>
      </c>
      <c r="AL1083" s="24">
        <f t="shared" si="337"/>
        <v>-1</v>
      </c>
      <c r="AM1083" s="2" t="str">
        <f t="shared" si="338"/>
        <v/>
      </c>
      <c r="AN1083" s="60">
        <f t="shared" si="339"/>
        <v>0</v>
      </c>
    </row>
    <row r="1084" spans="21:40" ht="15.5" customHeight="1" x14ac:dyDescent="0.35">
      <c r="U1084" s="60" t="str">
        <f t="shared" si="320"/>
        <v/>
      </c>
      <c r="V1084" s="60" t="str">
        <f t="shared" si="321"/>
        <v/>
      </c>
      <c r="W1084" s="60" t="str">
        <f t="shared" si="322"/>
        <v/>
      </c>
      <c r="X1084" s="60" t="str">
        <f t="shared" si="323"/>
        <v/>
      </c>
      <c r="Y1084" s="24" t="str">
        <f t="shared" si="324"/>
        <v/>
      </c>
      <c r="Z1084" s="24" t="str">
        <f t="shared" si="325"/>
        <v/>
      </c>
      <c r="AA1084" s="24" t="str">
        <f t="shared" si="326"/>
        <v/>
      </c>
      <c r="AB1084" s="24" t="str">
        <f t="shared" si="327"/>
        <v/>
      </c>
      <c r="AC1084" s="24" t="str">
        <f t="shared" si="328"/>
        <v/>
      </c>
      <c r="AD1084" s="24" t="str">
        <f t="shared" si="329"/>
        <v/>
      </c>
      <c r="AE1084" s="24" t="str">
        <f t="shared" si="330"/>
        <v/>
      </c>
      <c r="AF1084" s="24" t="str">
        <f t="shared" si="331"/>
        <v/>
      </c>
      <c r="AG1084" s="24" t="str">
        <f t="shared" si="332"/>
        <v/>
      </c>
      <c r="AH1084" s="24" t="str">
        <f t="shared" si="333"/>
        <v/>
      </c>
      <c r="AI1084" s="24" t="str">
        <f t="shared" si="334"/>
        <v/>
      </c>
      <c r="AJ1084" s="24" t="str">
        <f t="shared" si="335"/>
        <v/>
      </c>
      <c r="AK1084" s="24" t="str">
        <f t="shared" si="336"/>
        <v/>
      </c>
      <c r="AL1084" s="24">
        <f t="shared" si="337"/>
        <v>-1</v>
      </c>
      <c r="AM1084" s="2" t="str">
        <f t="shared" si="338"/>
        <v/>
      </c>
      <c r="AN1084" s="60">
        <f t="shared" si="339"/>
        <v>0</v>
      </c>
    </row>
    <row r="1085" spans="21:40" ht="15.5" customHeight="1" x14ac:dyDescent="0.35">
      <c r="U1085" s="60" t="str">
        <f t="shared" si="320"/>
        <v/>
      </c>
      <c r="V1085" s="60" t="str">
        <f t="shared" si="321"/>
        <v/>
      </c>
      <c r="W1085" s="60" t="str">
        <f t="shared" si="322"/>
        <v/>
      </c>
      <c r="X1085" s="60" t="str">
        <f t="shared" si="323"/>
        <v/>
      </c>
      <c r="Y1085" s="24" t="str">
        <f t="shared" si="324"/>
        <v/>
      </c>
      <c r="Z1085" s="24" t="str">
        <f t="shared" si="325"/>
        <v/>
      </c>
      <c r="AA1085" s="24" t="str">
        <f t="shared" si="326"/>
        <v/>
      </c>
      <c r="AB1085" s="24" t="str">
        <f t="shared" si="327"/>
        <v/>
      </c>
      <c r="AC1085" s="24" t="str">
        <f t="shared" si="328"/>
        <v/>
      </c>
      <c r="AD1085" s="24" t="str">
        <f t="shared" si="329"/>
        <v/>
      </c>
      <c r="AE1085" s="24" t="str">
        <f t="shared" si="330"/>
        <v/>
      </c>
      <c r="AF1085" s="24" t="str">
        <f t="shared" si="331"/>
        <v/>
      </c>
      <c r="AG1085" s="24" t="str">
        <f t="shared" si="332"/>
        <v/>
      </c>
      <c r="AH1085" s="24" t="str">
        <f t="shared" si="333"/>
        <v/>
      </c>
      <c r="AI1085" s="24" t="str">
        <f t="shared" si="334"/>
        <v/>
      </c>
      <c r="AJ1085" s="24" t="str">
        <f t="shared" si="335"/>
        <v/>
      </c>
      <c r="AK1085" s="24" t="str">
        <f t="shared" si="336"/>
        <v/>
      </c>
      <c r="AL1085" s="24">
        <f t="shared" si="337"/>
        <v>-1</v>
      </c>
      <c r="AM1085" s="2" t="str">
        <f t="shared" si="338"/>
        <v/>
      </c>
      <c r="AN1085" s="60">
        <f t="shared" si="339"/>
        <v>0</v>
      </c>
    </row>
    <row r="1086" spans="21:40" ht="15.5" customHeight="1" x14ac:dyDescent="0.35">
      <c r="U1086" s="60" t="str">
        <f t="shared" si="320"/>
        <v/>
      </c>
      <c r="V1086" s="60" t="str">
        <f t="shared" si="321"/>
        <v/>
      </c>
      <c r="W1086" s="60" t="str">
        <f t="shared" si="322"/>
        <v/>
      </c>
      <c r="X1086" s="60" t="str">
        <f t="shared" si="323"/>
        <v/>
      </c>
      <c r="Y1086" s="24" t="str">
        <f t="shared" si="324"/>
        <v/>
      </c>
      <c r="Z1086" s="24" t="str">
        <f t="shared" si="325"/>
        <v/>
      </c>
      <c r="AA1086" s="24" t="str">
        <f t="shared" si="326"/>
        <v/>
      </c>
      <c r="AB1086" s="24" t="str">
        <f t="shared" si="327"/>
        <v/>
      </c>
      <c r="AC1086" s="24" t="str">
        <f t="shared" si="328"/>
        <v/>
      </c>
      <c r="AD1086" s="24" t="str">
        <f t="shared" si="329"/>
        <v/>
      </c>
      <c r="AE1086" s="24" t="str">
        <f t="shared" si="330"/>
        <v/>
      </c>
      <c r="AF1086" s="24" t="str">
        <f t="shared" si="331"/>
        <v/>
      </c>
      <c r="AG1086" s="24" t="str">
        <f t="shared" si="332"/>
        <v/>
      </c>
      <c r="AH1086" s="24" t="str">
        <f t="shared" si="333"/>
        <v/>
      </c>
      <c r="AI1086" s="24" t="str">
        <f t="shared" si="334"/>
        <v/>
      </c>
      <c r="AJ1086" s="24" t="str">
        <f t="shared" si="335"/>
        <v/>
      </c>
      <c r="AK1086" s="24" t="str">
        <f t="shared" si="336"/>
        <v/>
      </c>
      <c r="AL1086" s="24">
        <f t="shared" si="337"/>
        <v>-1</v>
      </c>
      <c r="AM1086" s="2" t="str">
        <f t="shared" si="338"/>
        <v/>
      </c>
      <c r="AN1086" s="60">
        <f t="shared" si="339"/>
        <v>0</v>
      </c>
    </row>
    <row r="1087" spans="21:40" ht="15.5" customHeight="1" x14ac:dyDescent="0.35">
      <c r="U1087" s="60" t="str">
        <f t="shared" si="320"/>
        <v/>
      </c>
      <c r="V1087" s="60" t="str">
        <f t="shared" si="321"/>
        <v/>
      </c>
      <c r="W1087" s="60" t="str">
        <f t="shared" si="322"/>
        <v/>
      </c>
      <c r="X1087" s="60" t="str">
        <f t="shared" si="323"/>
        <v/>
      </c>
      <c r="Y1087" s="24" t="str">
        <f t="shared" si="324"/>
        <v/>
      </c>
      <c r="Z1087" s="24" t="str">
        <f t="shared" si="325"/>
        <v/>
      </c>
      <c r="AA1087" s="24" t="str">
        <f t="shared" si="326"/>
        <v/>
      </c>
      <c r="AB1087" s="24" t="str">
        <f t="shared" si="327"/>
        <v/>
      </c>
      <c r="AC1087" s="24" t="str">
        <f t="shared" si="328"/>
        <v/>
      </c>
      <c r="AD1087" s="24" t="str">
        <f t="shared" si="329"/>
        <v/>
      </c>
      <c r="AE1087" s="24" t="str">
        <f t="shared" si="330"/>
        <v/>
      </c>
      <c r="AF1087" s="24" t="str">
        <f t="shared" si="331"/>
        <v/>
      </c>
      <c r="AG1087" s="24" t="str">
        <f t="shared" si="332"/>
        <v/>
      </c>
      <c r="AH1087" s="24" t="str">
        <f t="shared" si="333"/>
        <v/>
      </c>
      <c r="AI1087" s="24" t="str">
        <f t="shared" si="334"/>
        <v/>
      </c>
      <c r="AJ1087" s="24" t="str">
        <f t="shared" si="335"/>
        <v/>
      </c>
      <c r="AK1087" s="24" t="str">
        <f t="shared" si="336"/>
        <v/>
      </c>
      <c r="AL1087" s="24">
        <f t="shared" si="337"/>
        <v>-1</v>
      </c>
      <c r="AM1087" s="2" t="str">
        <f t="shared" si="338"/>
        <v/>
      </c>
      <c r="AN1087" s="60">
        <f t="shared" si="339"/>
        <v>0</v>
      </c>
    </row>
    <row r="1088" spans="21:40" ht="15.5" customHeight="1" x14ac:dyDescent="0.35">
      <c r="U1088" s="60" t="str">
        <f t="shared" si="320"/>
        <v/>
      </c>
      <c r="V1088" s="60" t="str">
        <f t="shared" si="321"/>
        <v/>
      </c>
      <c r="W1088" s="60" t="str">
        <f t="shared" si="322"/>
        <v/>
      </c>
      <c r="X1088" s="60" t="str">
        <f t="shared" si="323"/>
        <v/>
      </c>
      <c r="Y1088" s="24" t="str">
        <f t="shared" si="324"/>
        <v/>
      </c>
      <c r="Z1088" s="24" t="str">
        <f t="shared" si="325"/>
        <v/>
      </c>
      <c r="AA1088" s="24" t="str">
        <f t="shared" si="326"/>
        <v/>
      </c>
      <c r="AB1088" s="24" t="str">
        <f t="shared" si="327"/>
        <v/>
      </c>
      <c r="AC1088" s="24" t="str">
        <f t="shared" si="328"/>
        <v/>
      </c>
      <c r="AD1088" s="24" t="str">
        <f t="shared" si="329"/>
        <v/>
      </c>
      <c r="AE1088" s="24" t="str">
        <f t="shared" si="330"/>
        <v/>
      </c>
      <c r="AF1088" s="24" t="str">
        <f t="shared" si="331"/>
        <v/>
      </c>
      <c r="AG1088" s="24" t="str">
        <f t="shared" si="332"/>
        <v/>
      </c>
      <c r="AH1088" s="24" t="str">
        <f t="shared" si="333"/>
        <v/>
      </c>
      <c r="AI1088" s="24" t="str">
        <f t="shared" si="334"/>
        <v/>
      </c>
      <c r="AJ1088" s="24" t="str">
        <f t="shared" si="335"/>
        <v/>
      </c>
      <c r="AK1088" s="24" t="str">
        <f t="shared" si="336"/>
        <v/>
      </c>
      <c r="AL1088" s="24">
        <f t="shared" si="337"/>
        <v>-1</v>
      </c>
      <c r="AM1088" s="2" t="str">
        <f t="shared" si="338"/>
        <v/>
      </c>
      <c r="AN1088" s="60">
        <f t="shared" si="339"/>
        <v>0</v>
      </c>
    </row>
    <row r="1089" spans="21:40" ht="15.5" customHeight="1" x14ac:dyDescent="0.35">
      <c r="U1089" s="60" t="str">
        <f t="shared" si="320"/>
        <v/>
      </c>
      <c r="V1089" s="60" t="str">
        <f t="shared" si="321"/>
        <v/>
      </c>
      <c r="W1089" s="60" t="str">
        <f t="shared" si="322"/>
        <v/>
      </c>
      <c r="X1089" s="60" t="str">
        <f t="shared" si="323"/>
        <v/>
      </c>
      <c r="Y1089" s="24" t="str">
        <f t="shared" si="324"/>
        <v/>
      </c>
      <c r="Z1089" s="24" t="str">
        <f t="shared" si="325"/>
        <v/>
      </c>
      <c r="AA1089" s="24" t="str">
        <f t="shared" si="326"/>
        <v/>
      </c>
      <c r="AB1089" s="24" t="str">
        <f t="shared" si="327"/>
        <v/>
      </c>
      <c r="AC1089" s="24" t="str">
        <f t="shared" si="328"/>
        <v/>
      </c>
      <c r="AD1089" s="24" t="str">
        <f t="shared" si="329"/>
        <v/>
      </c>
      <c r="AE1089" s="24" t="str">
        <f t="shared" si="330"/>
        <v/>
      </c>
      <c r="AF1089" s="24" t="str">
        <f t="shared" si="331"/>
        <v/>
      </c>
      <c r="AG1089" s="24" t="str">
        <f t="shared" si="332"/>
        <v/>
      </c>
      <c r="AH1089" s="24" t="str">
        <f t="shared" si="333"/>
        <v/>
      </c>
      <c r="AI1089" s="24" t="str">
        <f t="shared" si="334"/>
        <v/>
      </c>
      <c r="AJ1089" s="24" t="str">
        <f t="shared" si="335"/>
        <v/>
      </c>
      <c r="AK1089" s="24" t="str">
        <f t="shared" si="336"/>
        <v/>
      </c>
      <c r="AL1089" s="24">
        <f t="shared" si="337"/>
        <v>-1</v>
      </c>
      <c r="AM1089" s="2" t="str">
        <f t="shared" si="338"/>
        <v/>
      </c>
      <c r="AN1089" s="60">
        <f t="shared" si="339"/>
        <v>0</v>
      </c>
    </row>
    <row r="1090" spans="21:40" ht="15.5" customHeight="1" x14ac:dyDescent="0.35">
      <c r="U1090" s="60" t="str">
        <f t="shared" si="320"/>
        <v/>
      </c>
      <c r="V1090" s="60" t="str">
        <f t="shared" si="321"/>
        <v/>
      </c>
      <c r="W1090" s="60" t="str">
        <f t="shared" si="322"/>
        <v/>
      </c>
      <c r="X1090" s="60" t="str">
        <f t="shared" si="323"/>
        <v/>
      </c>
      <c r="Y1090" s="24" t="str">
        <f t="shared" si="324"/>
        <v/>
      </c>
      <c r="Z1090" s="24" t="str">
        <f t="shared" si="325"/>
        <v/>
      </c>
      <c r="AA1090" s="24" t="str">
        <f t="shared" si="326"/>
        <v/>
      </c>
      <c r="AB1090" s="24" t="str">
        <f t="shared" si="327"/>
        <v/>
      </c>
      <c r="AC1090" s="24" t="str">
        <f t="shared" si="328"/>
        <v/>
      </c>
      <c r="AD1090" s="24" t="str">
        <f t="shared" si="329"/>
        <v/>
      </c>
      <c r="AE1090" s="24" t="str">
        <f t="shared" si="330"/>
        <v/>
      </c>
      <c r="AF1090" s="24" t="str">
        <f t="shared" si="331"/>
        <v/>
      </c>
      <c r="AG1090" s="24" t="str">
        <f t="shared" si="332"/>
        <v/>
      </c>
      <c r="AH1090" s="24" t="str">
        <f t="shared" si="333"/>
        <v/>
      </c>
      <c r="AI1090" s="24" t="str">
        <f t="shared" si="334"/>
        <v/>
      </c>
      <c r="AJ1090" s="24" t="str">
        <f t="shared" si="335"/>
        <v/>
      </c>
      <c r="AK1090" s="24" t="str">
        <f t="shared" si="336"/>
        <v/>
      </c>
      <c r="AL1090" s="24">
        <f t="shared" si="337"/>
        <v>-1</v>
      </c>
      <c r="AM1090" s="2" t="str">
        <f t="shared" si="338"/>
        <v/>
      </c>
      <c r="AN1090" s="60">
        <f t="shared" si="339"/>
        <v>0</v>
      </c>
    </row>
    <row r="1091" spans="21:40" ht="15.5" customHeight="1" x14ac:dyDescent="0.35">
      <c r="U1091" s="60" t="str">
        <f t="shared" ref="U1091:U1154" si="340">IF(A1091&gt;0,COUNTIF(W1091:X1091,"&lt;7") + COUNTIF(Z1091:AA1091,"&lt;7")+COUNTIF(AB1091:AE1091,"&lt;7"),"")</f>
        <v/>
      </c>
      <c r="V1091" s="60" t="str">
        <f t="shared" ref="V1091:V1154" si="341">IF(A1091&gt;0,COUNTIF(W1091:X1091,"&lt;=8") + COUNTIF(Z1091:AA1091,"&lt;=8")+COUNTIF(AB1091:AE1091,"&lt;=8"),"")</f>
        <v/>
      </c>
      <c r="W1091" s="60" t="str">
        <f t="shared" ref="W1091:W1154" si="342">IF(LEN(I1091) = 2,INT(RIGHT(I1091,1)),"")</f>
        <v/>
      </c>
      <c r="X1091" s="60" t="str">
        <f t="shared" ref="X1091:X1154" si="343">IF(LEN(L1091) = 2,INT(RIGHT(L1091,1)),"")</f>
        <v/>
      </c>
      <c r="Y1091" s="24" t="str">
        <f t="shared" ref="Y1091:Y1154" si="344">IF(LEN(I1091) = 2,IF(A1091&gt;0,MIN(W1091:X1091),""),"")</f>
        <v/>
      </c>
      <c r="Z1091" s="24" t="str">
        <f t="shared" ref="Z1091:Z1154" si="345">IF(LEN(J1091)=2,INT(RIGHT(J1091,1)),"")</f>
        <v/>
      </c>
      <c r="AA1091" s="24" t="str">
        <f t="shared" ref="AA1091:AA1154" si="346">IF(LEN(K1091) = 2,INT(RIGHT(K1091,1)),"")</f>
        <v/>
      </c>
      <c r="AB1091" s="24" t="str">
        <f t="shared" ref="AB1091:AB1154" si="347">IF(LEN(N1091)=2,INT(RIGHT(N1091,1)),"")</f>
        <v/>
      </c>
      <c r="AC1091" s="24" t="str">
        <f t="shared" ref="AC1091:AC1154" si="348">IF(LEN(P1091) = 2,INT(RIGHT(P1091,1)),"")</f>
        <v/>
      </c>
      <c r="AD1091" s="24" t="str">
        <f t="shared" ref="AD1091:AD1154" si="349">IF(LEN(R1091)=2,INT(RIGHT(R1091,1)),"")</f>
        <v/>
      </c>
      <c r="AE1091" s="24" t="str">
        <f t="shared" ref="AE1091:AE1154" si="350">IF(LEN(T1091)=2,INT(RIGHT(T1091,1)),"")</f>
        <v/>
      </c>
      <c r="AF1091" s="24" t="str">
        <f t="shared" ref="AF1091:AF1154" si="351">IF(A1091&gt;0,COUNTIF(Y1091:AA1091,"&lt;7"),"")</f>
        <v/>
      </c>
      <c r="AG1091" s="24" t="str">
        <f t="shared" ref="AG1091:AG1154" si="352">IF(A1091&gt;0,IF(COUNTIF(AB1091:AE1091,"&lt;7")&gt;3,3,COUNTIF(AB1091:AE1091,"&lt;7")),"")</f>
        <v/>
      </c>
      <c r="AH1091" s="24" t="str">
        <f t="shared" ref="AH1091:AH1154" si="353">IF(A1091&gt;0,AF1091+AG1091,"")</f>
        <v/>
      </c>
      <c r="AI1091" s="24" t="str">
        <f t="shared" ref="AI1091:AI1154" si="354">IF(A1091&gt;0,COUNTIF(Y1091:AA1091,"&lt;9"),"")</f>
        <v/>
      </c>
      <c r="AJ1091" s="24" t="str">
        <f t="shared" ref="AJ1091:AJ1154" si="355">IF(A1091&gt;0,IF(COUNTIF(AB1091:AE1091,"&lt;=8")&gt;3,3,COUNTIF(AB1091:AE1091,"&lt;=8")),"")</f>
        <v/>
      </c>
      <c r="AK1091" s="24" t="str">
        <f t="shared" ref="AK1091:AK1154" si="356">IF(A1091&gt;0,AI1091+AJ1091,"")</f>
        <v/>
      </c>
      <c r="AL1091" s="24">
        <f t="shared" ref="AL1091:AL1154" si="357">COUNTIF(Y1091:AE1091,"&gt;0")-1</f>
        <v>-1</v>
      </c>
      <c r="AM1091" s="2" t="str">
        <f t="shared" ref="AM1091:AM1154" si="358">IF(AL1091&gt;=6,IF(A1091&gt;0,IF(AE1091&lt;&gt;"",SUM(Y1091:AA1091) + SUM(AB1091:AE1091)-MAX(AB1091:AE1091),SUM(Y1091:AA1091) + SUM(AB1091:AE1091)),""),"")</f>
        <v/>
      </c>
      <c r="AN1091" s="60">
        <f t="shared" ref="AN1091:AN1154" si="359">COUNTIF(I1091:L1091,"A1")+COUNTIF(N1091,"A1")+COUNTIF(P1091,"A1")+COUNTIF(R1091,"A1")+COUNTIF(T1091,"A1")</f>
        <v>0</v>
      </c>
    </row>
    <row r="1092" spans="21:40" ht="15.5" customHeight="1" x14ac:dyDescent="0.35">
      <c r="U1092" s="60" t="str">
        <f t="shared" si="340"/>
        <v/>
      </c>
      <c r="V1092" s="60" t="str">
        <f t="shared" si="341"/>
        <v/>
      </c>
      <c r="W1092" s="60" t="str">
        <f t="shared" si="342"/>
        <v/>
      </c>
      <c r="X1092" s="60" t="str">
        <f t="shared" si="343"/>
        <v/>
      </c>
      <c r="Y1092" s="24" t="str">
        <f t="shared" si="344"/>
        <v/>
      </c>
      <c r="Z1092" s="24" t="str">
        <f t="shared" si="345"/>
        <v/>
      </c>
      <c r="AA1092" s="24" t="str">
        <f t="shared" si="346"/>
        <v/>
      </c>
      <c r="AB1092" s="24" t="str">
        <f t="shared" si="347"/>
        <v/>
      </c>
      <c r="AC1092" s="24" t="str">
        <f t="shared" si="348"/>
        <v/>
      </c>
      <c r="AD1092" s="24" t="str">
        <f t="shared" si="349"/>
        <v/>
      </c>
      <c r="AE1092" s="24" t="str">
        <f t="shared" si="350"/>
        <v/>
      </c>
      <c r="AF1092" s="24" t="str">
        <f t="shared" si="351"/>
        <v/>
      </c>
      <c r="AG1092" s="24" t="str">
        <f t="shared" si="352"/>
        <v/>
      </c>
      <c r="AH1092" s="24" t="str">
        <f t="shared" si="353"/>
        <v/>
      </c>
      <c r="AI1092" s="24" t="str">
        <f t="shared" si="354"/>
        <v/>
      </c>
      <c r="AJ1092" s="24" t="str">
        <f t="shared" si="355"/>
        <v/>
      </c>
      <c r="AK1092" s="24" t="str">
        <f t="shared" si="356"/>
        <v/>
      </c>
      <c r="AL1092" s="24">
        <f t="shared" si="357"/>
        <v>-1</v>
      </c>
      <c r="AM1092" s="2" t="str">
        <f t="shared" si="358"/>
        <v/>
      </c>
      <c r="AN1092" s="60">
        <f t="shared" si="359"/>
        <v>0</v>
      </c>
    </row>
    <row r="1093" spans="21:40" ht="15.5" customHeight="1" x14ac:dyDescent="0.35">
      <c r="U1093" s="60" t="str">
        <f t="shared" si="340"/>
        <v/>
      </c>
      <c r="V1093" s="60" t="str">
        <f t="shared" si="341"/>
        <v/>
      </c>
      <c r="W1093" s="60" t="str">
        <f t="shared" si="342"/>
        <v/>
      </c>
      <c r="X1093" s="60" t="str">
        <f t="shared" si="343"/>
        <v/>
      </c>
      <c r="Y1093" s="24" t="str">
        <f t="shared" si="344"/>
        <v/>
      </c>
      <c r="Z1093" s="24" t="str">
        <f t="shared" si="345"/>
        <v/>
      </c>
      <c r="AA1093" s="24" t="str">
        <f t="shared" si="346"/>
        <v/>
      </c>
      <c r="AB1093" s="24" t="str">
        <f t="shared" si="347"/>
        <v/>
      </c>
      <c r="AC1093" s="24" t="str">
        <f t="shared" si="348"/>
        <v/>
      </c>
      <c r="AD1093" s="24" t="str">
        <f t="shared" si="349"/>
        <v/>
      </c>
      <c r="AE1093" s="24" t="str">
        <f t="shared" si="350"/>
        <v/>
      </c>
      <c r="AF1093" s="24" t="str">
        <f t="shared" si="351"/>
        <v/>
      </c>
      <c r="AG1093" s="24" t="str">
        <f t="shared" si="352"/>
        <v/>
      </c>
      <c r="AH1093" s="24" t="str">
        <f t="shared" si="353"/>
        <v/>
      </c>
      <c r="AI1093" s="24" t="str">
        <f t="shared" si="354"/>
        <v/>
      </c>
      <c r="AJ1093" s="24" t="str">
        <f t="shared" si="355"/>
        <v/>
      </c>
      <c r="AK1093" s="24" t="str">
        <f t="shared" si="356"/>
        <v/>
      </c>
      <c r="AL1093" s="24">
        <f t="shared" si="357"/>
        <v>-1</v>
      </c>
      <c r="AM1093" s="2" t="str">
        <f t="shared" si="358"/>
        <v/>
      </c>
      <c r="AN1093" s="60">
        <f t="shared" si="359"/>
        <v>0</v>
      </c>
    </row>
    <row r="1094" spans="21:40" ht="15.5" customHeight="1" x14ac:dyDescent="0.35">
      <c r="U1094" s="60" t="str">
        <f t="shared" si="340"/>
        <v/>
      </c>
      <c r="V1094" s="60" t="str">
        <f t="shared" si="341"/>
        <v/>
      </c>
      <c r="W1094" s="60" t="str">
        <f t="shared" si="342"/>
        <v/>
      </c>
      <c r="X1094" s="60" t="str">
        <f t="shared" si="343"/>
        <v/>
      </c>
      <c r="Y1094" s="24" t="str">
        <f t="shared" si="344"/>
        <v/>
      </c>
      <c r="Z1094" s="24" t="str">
        <f t="shared" si="345"/>
        <v/>
      </c>
      <c r="AA1094" s="24" t="str">
        <f t="shared" si="346"/>
        <v/>
      </c>
      <c r="AB1094" s="24" t="str">
        <f t="shared" si="347"/>
        <v/>
      </c>
      <c r="AC1094" s="24" t="str">
        <f t="shared" si="348"/>
        <v/>
      </c>
      <c r="AD1094" s="24" t="str">
        <f t="shared" si="349"/>
        <v/>
      </c>
      <c r="AE1094" s="24" t="str">
        <f t="shared" si="350"/>
        <v/>
      </c>
      <c r="AF1094" s="24" t="str">
        <f t="shared" si="351"/>
        <v/>
      </c>
      <c r="AG1094" s="24" t="str">
        <f t="shared" si="352"/>
        <v/>
      </c>
      <c r="AH1094" s="24" t="str">
        <f t="shared" si="353"/>
        <v/>
      </c>
      <c r="AI1094" s="24" t="str">
        <f t="shared" si="354"/>
        <v/>
      </c>
      <c r="AJ1094" s="24" t="str">
        <f t="shared" si="355"/>
        <v/>
      </c>
      <c r="AK1094" s="24" t="str">
        <f t="shared" si="356"/>
        <v/>
      </c>
      <c r="AL1094" s="24">
        <f t="shared" si="357"/>
        <v>-1</v>
      </c>
      <c r="AM1094" s="2" t="str">
        <f t="shared" si="358"/>
        <v/>
      </c>
      <c r="AN1094" s="60">
        <f t="shared" si="359"/>
        <v>0</v>
      </c>
    </row>
    <row r="1095" spans="21:40" ht="15.5" customHeight="1" x14ac:dyDescent="0.35">
      <c r="U1095" s="60" t="str">
        <f t="shared" si="340"/>
        <v/>
      </c>
      <c r="V1095" s="60" t="str">
        <f t="shared" si="341"/>
        <v/>
      </c>
      <c r="W1095" s="60" t="str">
        <f t="shared" si="342"/>
        <v/>
      </c>
      <c r="X1095" s="60" t="str">
        <f t="shared" si="343"/>
        <v/>
      </c>
      <c r="Y1095" s="24" t="str">
        <f t="shared" si="344"/>
        <v/>
      </c>
      <c r="Z1095" s="24" t="str">
        <f t="shared" si="345"/>
        <v/>
      </c>
      <c r="AA1095" s="24" t="str">
        <f t="shared" si="346"/>
        <v/>
      </c>
      <c r="AB1095" s="24" t="str">
        <f t="shared" si="347"/>
        <v/>
      </c>
      <c r="AC1095" s="24" t="str">
        <f t="shared" si="348"/>
        <v/>
      </c>
      <c r="AD1095" s="24" t="str">
        <f t="shared" si="349"/>
        <v/>
      </c>
      <c r="AE1095" s="24" t="str">
        <f t="shared" si="350"/>
        <v/>
      </c>
      <c r="AF1095" s="24" t="str">
        <f t="shared" si="351"/>
        <v/>
      </c>
      <c r="AG1095" s="24" t="str">
        <f t="shared" si="352"/>
        <v/>
      </c>
      <c r="AH1095" s="24" t="str">
        <f t="shared" si="353"/>
        <v/>
      </c>
      <c r="AI1095" s="24" t="str">
        <f t="shared" si="354"/>
        <v/>
      </c>
      <c r="AJ1095" s="24" t="str">
        <f t="shared" si="355"/>
        <v/>
      </c>
      <c r="AK1095" s="24" t="str">
        <f t="shared" si="356"/>
        <v/>
      </c>
      <c r="AL1095" s="24">
        <f t="shared" si="357"/>
        <v>-1</v>
      </c>
      <c r="AM1095" s="2" t="str">
        <f t="shared" si="358"/>
        <v/>
      </c>
      <c r="AN1095" s="60">
        <f t="shared" si="359"/>
        <v>0</v>
      </c>
    </row>
    <row r="1096" spans="21:40" ht="15.5" customHeight="1" x14ac:dyDescent="0.35">
      <c r="U1096" s="60" t="str">
        <f t="shared" si="340"/>
        <v/>
      </c>
      <c r="V1096" s="60" t="str">
        <f t="shared" si="341"/>
        <v/>
      </c>
      <c r="W1096" s="60" t="str">
        <f t="shared" si="342"/>
        <v/>
      </c>
      <c r="X1096" s="60" t="str">
        <f t="shared" si="343"/>
        <v/>
      </c>
      <c r="Y1096" s="24" t="str">
        <f t="shared" si="344"/>
        <v/>
      </c>
      <c r="Z1096" s="24" t="str">
        <f t="shared" si="345"/>
        <v/>
      </c>
      <c r="AA1096" s="24" t="str">
        <f t="shared" si="346"/>
        <v/>
      </c>
      <c r="AB1096" s="24" t="str">
        <f t="shared" si="347"/>
        <v/>
      </c>
      <c r="AC1096" s="24" t="str">
        <f t="shared" si="348"/>
        <v/>
      </c>
      <c r="AD1096" s="24" t="str">
        <f t="shared" si="349"/>
        <v/>
      </c>
      <c r="AE1096" s="24" t="str">
        <f t="shared" si="350"/>
        <v/>
      </c>
      <c r="AF1096" s="24" t="str">
        <f t="shared" si="351"/>
        <v/>
      </c>
      <c r="AG1096" s="24" t="str">
        <f t="shared" si="352"/>
        <v/>
      </c>
      <c r="AH1096" s="24" t="str">
        <f t="shared" si="353"/>
        <v/>
      </c>
      <c r="AI1096" s="24" t="str">
        <f t="shared" si="354"/>
        <v/>
      </c>
      <c r="AJ1096" s="24" t="str">
        <f t="shared" si="355"/>
        <v/>
      </c>
      <c r="AK1096" s="24" t="str">
        <f t="shared" si="356"/>
        <v/>
      </c>
      <c r="AL1096" s="24">
        <f t="shared" si="357"/>
        <v>-1</v>
      </c>
      <c r="AM1096" s="2" t="str">
        <f t="shared" si="358"/>
        <v/>
      </c>
      <c r="AN1096" s="60">
        <f t="shared" si="359"/>
        <v>0</v>
      </c>
    </row>
    <row r="1097" spans="21:40" ht="15.5" customHeight="1" x14ac:dyDescent="0.35">
      <c r="U1097" s="60" t="str">
        <f t="shared" si="340"/>
        <v/>
      </c>
      <c r="V1097" s="60" t="str">
        <f t="shared" si="341"/>
        <v/>
      </c>
      <c r="W1097" s="60" t="str">
        <f t="shared" si="342"/>
        <v/>
      </c>
      <c r="X1097" s="60" t="str">
        <f t="shared" si="343"/>
        <v/>
      </c>
      <c r="Y1097" s="24" t="str">
        <f t="shared" si="344"/>
        <v/>
      </c>
      <c r="Z1097" s="24" t="str">
        <f t="shared" si="345"/>
        <v/>
      </c>
      <c r="AA1097" s="24" t="str">
        <f t="shared" si="346"/>
        <v/>
      </c>
      <c r="AB1097" s="24" t="str">
        <f t="shared" si="347"/>
        <v/>
      </c>
      <c r="AC1097" s="24" t="str">
        <f t="shared" si="348"/>
        <v/>
      </c>
      <c r="AD1097" s="24" t="str">
        <f t="shared" si="349"/>
        <v/>
      </c>
      <c r="AE1097" s="24" t="str">
        <f t="shared" si="350"/>
        <v/>
      </c>
      <c r="AF1097" s="24" t="str">
        <f t="shared" si="351"/>
        <v/>
      </c>
      <c r="AG1097" s="24" t="str">
        <f t="shared" si="352"/>
        <v/>
      </c>
      <c r="AH1097" s="24" t="str">
        <f t="shared" si="353"/>
        <v/>
      </c>
      <c r="AI1097" s="24" t="str">
        <f t="shared" si="354"/>
        <v/>
      </c>
      <c r="AJ1097" s="24" t="str">
        <f t="shared" si="355"/>
        <v/>
      </c>
      <c r="AK1097" s="24" t="str">
        <f t="shared" si="356"/>
        <v/>
      </c>
      <c r="AL1097" s="24">
        <f t="shared" si="357"/>
        <v>-1</v>
      </c>
      <c r="AM1097" s="2" t="str">
        <f t="shared" si="358"/>
        <v/>
      </c>
      <c r="AN1097" s="60">
        <f t="shared" si="359"/>
        <v>0</v>
      </c>
    </row>
    <row r="1098" spans="21:40" ht="15.5" customHeight="1" x14ac:dyDescent="0.35">
      <c r="U1098" s="60" t="str">
        <f t="shared" si="340"/>
        <v/>
      </c>
      <c r="V1098" s="60" t="str">
        <f t="shared" si="341"/>
        <v/>
      </c>
      <c r="W1098" s="60" t="str">
        <f t="shared" si="342"/>
        <v/>
      </c>
      <c r="X1098" s="60" t="str">
        <f t="shared" si="343"/>
        <v/>
      </c>
      <c r="Y1098" s="24" t="str">
        <f t="shared" si="344"/>
        <v/>
      </c>
      <c r="Z1098" s="24" t="str">
        <f t="shared" si="345"/>
        <v/>
      </c>
      <c r="AA1098" s="24" t="str">
        <f t="shared" si="346"/>
        <v/>
      </c>
      <c r="AB1098" s="24" t="str">
        <f t="shared" si="347"/>
        <v/>
      </c>
      <c r="AC1098" s="24" t="str">
        <f t="shared" si="348"/>
        <v/>
      </c>
      <c r="AD1098" s="24" t="str">
        <f t="shared" si="349"/>
        <v/>
      </c>
      <c r="AE1098" s="24" t="str">
        <f t="shared" si="350"/>
        <v/>
      </c>
      <c r="AF1098" s="24" t="str">
        <f t="shared" si="351"/>
        <v/>
      </c>
      <c r="AG1098" s="24" t="str">
        <f t="shared" si="352"/>
        <v/>
      </c>
      <c r="AH1098" s="24" t="str">
        <f t="shared" si="353"/>
        <v/>
      </c>
      <c r="AI1098" s="24" t="str">
        <f t="shared" si="354"/>
        <v/>
      </c>
      <c r="AJ1098" s="24" t="str">
        <f t="shared" si="355"/>
        <v/>
      </c>
      <c r="AK1098" s="24" t="str">
        <f t="shared" si="356"/>
        <v/>
      </c>
      <c r="AL1098" s="24">
        <f t="shared" si="357"/>
        <v>-1</v>
      </c>
      <c r="AM1098" s="2" t="str">
        <f t="shared" si="358"/>
        <v/>
      </c>
      <c r="AN1098" s="60">
        <f t="shared" si="359"/>
        <v>0</v>
      </c>
    </row>
    <row r="1099" spans="21:40" ht="15.5" customHeight="1" x14ac:dyDescent="0.35">
      <c r="U1099" s="60" t="str">
        <f t="shared" si="340"/>
        <v/>
      </c>
      <c r="V1099" s="60" t="str">
        <f t="shared" si="341"/>
        <v/>
      </c>
      <c r="W1099" s="60" t="str">
        <f t="shared" si="342"/>
        <v/>
      </c>
      <c r="X1099" s="60" t="str">
        <f t="shared" si="343"/>
        <v/>
      </c>
      <c r="Y1099" s="24" t="str">
        <f t="shared" si="344"/>
        <v/>
      </c>
      <c r="Z1099" s="24" t="str">
        <f t="shared" si="345"/>
        <v/>
      </c>
      <c r="AA1099" s="24" t="str">
        <f t="shared" si="346"/>
        <v/>
      </c>
      <c r="AB1099" s="24" t="str">
        <f t="shared" si="347"/>
        <v/>
      </c>
      <c r="AC1099" s="24" t="str">
        <f t="shared" si="348"/>
        <v/>
      </c>
      <c r="AD1099" s="24" t="str">
        <f t="shared" si="349"/>
        <v/>
      </c>
      <c r="AE1099" s="24" t="str">
        <f t="shared" si="350"/>
        <v/>
      </c>
      <c r="AF1099" s="24" t="str">
        <f t="shared" si="351"/>
        <v/>
      </c>
      <c r="AG1099" s="24" t="str">
        <f t="shared" si="352"/>
        <v/>
      </c>
      <c r="AH1099" s="24" t="str">
        <f t="shared" si="353"/>
        <v/>
      </c>
      <c r="AI1099" s="24" t="str">
        <f t="shared" si="354"/>
        <v/>
      </c>
      <c r="AJ1099" s="24" t="str">
        <f t="shared" si="355"/>
        <v/>
      </c>
      <c r="AK1099" s="24" t="str">
        <f t="shared" si="356"/>
        <v/>
      </c>
      <c r="AL1099" s="24">
        <f t="shared" si="357"/>
        <v>-1</v>
      </c>
      <c r="AM1099" s="2" t="str">
        <f t="shared" si="358"/>
        <v/>
      </c>
      <c r="AN1099" s="60">
        <f t="shared" si="359"/>
        <v>0</v>
      </c>
    </row>
    <row r="1100" spans="21:40" ht="15.5" customHeight="1" x14ac:dyDescent="0.35">
      <c r="U1100" s="60" t="str">
        <f t="shared" si="340"/>
        <v/>
      </c>
      <c r="V1100" s="60" t="str">
        <f t="shared" si="341"/>
        <v/>
      </c>
      <c r="W1100" s="60" t="str">
        <f t="shared" si="342"/>
        <v/>
      </c>
      <c r="X1100" s="60" t="str">
        <f t="shared" si="343"/>
        <v/>
      </c>
      <c r="Y1100" s="24" t="str">
        <f t="shared" si="344"/>
        <v/>
      </c>
      <c r="Z1100" s="24" t="str">
        <f t="shared" si="345"/>
        <v/>
      </c>
      <c r="AA1100" s="24" t="str">
        <f t="shared" si="346"/>
        <v/>
      </c>
      <c r="AB1100" s="24" t="str">
        <f t="shared" si="347"/>
        <v/>
      </c>
      <c r="AC1100" s="24" t="str">
        <f t="shared" si="348"/>
        <v/>
      </c>
      <c r="AD1100" s="24" t="str">
        <f t="shared" si="349"/>
        <v/>
      </c>
      <c r="AE1100" s="24" t="str">
        <f t="shared" si="350"/>
        <v/>
      </c>
      <c r="AF1100" s="24" t="str">
        <f t="shared" si="351"/>
        <v/>
      </c>
      <c r="AG1100" s="24" t="str">
        <f t="shared" si="352"/>
        <v/>
      </c>
      <c r="AH1100" s="24" t="str">
        <f t="shared" si="353"/>
        <v/>
      </c>
      <c r="AI1100" s="24" t="str">
        <f t="shared" si="354"/>
        <v/>
      </c>
      <c r="AJ1100" s="24" t="str">
        <f t="shared" si="355"/>
        <v/>
      </c>
      <c r="AK1100" s="24" t="str">
        <f t="shared" si="356"/>
        <v/>
      </c>
      <c r="AL1100" s="24">
        <f t="shared" si="357"/>
        <v>-1</v>
      </c>
      <c r="AM1100" s="2" t="str">
        <f t="shared" si="358"/>
        <v/>
      </c>
      <c r="AN1100" s="60">
        <f t="shared" si="359"/>
        <v>0</v>
      </c>
    </row>
    <row r="1101" spans="21:40" ht="15.5" customHeight="1" x14ac:dyDescent="0.35">
      <c r="U1101" s="60" t="str">
        <f t="shared" si="340"/>
        <v/>
      </c>
      <c r="V1101" s="60" t="str">
        <f t="shared" si="341"/>
        <v/>
      </c>
      <c r="W1101" s="60" t="str">
        <f t="shared" si="342"/>
        <v/>
      </c>
      <c r="X1101" s="60" t="str">
        <f t="shared" si="343"/>
        <v/>
      </c>
      <c r="Y1101" s="24" t="str">
        <f t="shared" si="344"/>
        <v/>
      </c>
      <c r="Z1101" s="24" t="str">
        <f t="shared" si="345"/>
        <v/>
      </c>
      <c r="AA1101" s="24" t="str">
        <f t="shared" si="346"/>
        <v/>
      </c>
      <c r="AB1101" s="24" t="str">
        <f t="shared" si="347"/>
        <v/>
      </c>
      <c r="AC1101" s="24" t="str">
        <f t="shared" si="348"/>
        <v/>
      </c>
      <c r="AD1101" s="24" t="str">
        <f t="shared" si="349"/>
        <v/>
      </c>
      <c r="AE1101" s="24" t="str">
        <f t="shared" si="350"/>
        <v/>
      </c>
      <c r="AF1101" s="24" t="str">
        <f t="shared" si="351"/>
        <v/>
      </c>
      <c r="AG1101" s="24" t="str">
        <f t="shared" si="352"/>
        <v/>
      </c>
      <c r="AH1101" s="24" t="str">
        <f t="shared" si="353"/>
        <v/>
      </c>
      <c r="AI1101" s="24" t="str">
        <f t="shared" si="354"/>
        <v/>
      </c>
      <c r="AJ1101" s="24" t="str">
        <f t="shared" si="355"/>
        <v/>
      </c>
      <c r="AK1101" s="24" t="str">
        <f t="shared" si="356"/>
        <v/>
      </c>
      <c r="AL1101" s="24">
        <f t="shared" si="357"/>
        <v>-1</v>
      </c>
      <c r="AM1101" s="2" t="str">
        <f t="shared" si="358"/>
        <v/>
      </c>
      <c r="AN1101" s="60">
        <f t="shared" si="359"/>
        <v>0</v>
      </c>
    </row>
    <row r="1102" spans="21:40" ht="15.5" customHeight="1" x14ac:dyDescent="0.35">
      <c r="U1102" s="60" t="str">
        <f t="shared" si="340"/>
        <v/>
      </c>
      <c r="V1102" s="60" t="str">
        <f t="shared" si="341"/>
        <v/>
      </c>
      <c r="W1102" s="60" t="str">
        <f t="shared" si="342"/>
        <v/>
      </c>
      <c r="X1102" s="60" t="str">
        <f t="shared" si="343"/>
        <v/>
      </c>
      <c r="Y1102" s="24" t="str">
        <f t="shared" si="344"/>
        <v/>
      </c>
      <c r="Z1102" s="24" t="str">
        <f t="shared" si="345"/>
        <v/>
      </c>
      <c r="AA1102" s="24" t="str">
        <f t="shared" si="346"/>
        <v/>
      </c>
      <c r="AB1102" s="24" t="str">
        <f t="shared" si="347"/>
        <v/>
      </c>
      <c r="AC1102" s="24" t="str">
        <f t="shared" si="348"/>
        <v/>
      </c>
      <c r="AD1102" s="24" t="str">
        <f t="shared" si="349"/>
        <v/>
      </c>
      <c r="AE1102" s="24" t="str">
        <f t="shared" si="350"/>
        <v/>
      </c>
      <c r="AF1102" s="24" t="str">
        <f t="shared" si="351"/>
        <v/>
      </c>
      <c r="AG1102" s="24" t="str">
        <f t="shared" si="352"/>
        <v/>
      </c>
      <c r="AH1102" s="24" t="str">
        <f t="shared" si="353"/>
        <v/>
      </c>
      <c r="AI1102" s="24" t="str">
        <f t="shared" si="354"/>
        <v/>
      </c>
      <c r="AJ1102" s="24" t="str">
        <f t="shared" si="355"/>
        <v/>
      </c>
      <c r="AK1102" s="24" t="str">
        <f t="shared" si="356"/>
        <v/>
      </c>
      <c r="AL1102" s="24">
        <f t="shared" si="357"/>
        <v>-1</v>
      </c>
      <c r="AM1102" s="2" t="str">
        <f t="shared" si="358"/>
        <v/>
      </c>
      <c r="AN1102" s="60">
        <f t="shared" si="359"/>
        <v>0</v>
      </c>
    </row>
    <row r="1103" spans="21:40" ht="15.5" customHeight="1" x14ac:dyDescent="0.35">
      <c r="U1103" s="60" t="str">
        <f t="shared" si="340"/>
        <v/>
      </c>
      <c r="V1103" s="60" t="str">
        <f t="shared" si="341"/>
        <v/>
      </c>
      <c r="W1103" s="60" t="str">
        <f t="shared" si="342"/>
        <v/>
      </c>
      <c r="X1103" s="60" t="str">
        <f t="shared" si="343"/>
        <v/>
      </c>
      <c r="Y1103" s="24" t="str">
        <f t="shared" si="344"/>
        <v/>
      </c>
      <c r="Z1103" s="24" t="str">
        <f t="shared" si="345"/>
        <v/>
      </c>
      <c r="AA1103" s="24" t="str">
        <f t="shared" si="346"/>
        <v/>
      </c>
      <c r="AB1103" s="24" t="str">
        <f t="shared" si="347"/>
        <v/>
      </c>
      <c r="AC1103" s="24" t="str">
        <f t="shared" si="348"/>
        <v/>
      </c>
      <c r="AD1103" s="24" t="str">
        <f t="shared" si="349"/>
        <v/>
      </c>
      <c r="AE1103" s="24" t="str">
        <f t="shared" si="350"/>
        <v/>
      </c>
      <c r="AF1103" s="24" t="str">
        <f t="shared" si="351"/>
        <v/>
      </c>
      <c r="AG1103" s="24" t="str">
        <f t="shared" si="352"/>
        <v/>
      </c>
      <c r="AH1103" s="24" t="str">
        <f t="shared" si="353"/>
        <v/>
      </c>
      <c r="AI1103" s="24" t="str">
        <f t="shared" si="354"/>
        <v/>
      </c>
      <c r="AJ1103" s="24" t="str">
        <f t="shared" si="355"/>
        <v/>
      </c>
      <c r="AK1103" s="24" t="str">
        <f t="shared" si="356"/>
        <v/>
      </c>
      <c r="AL1103" s="24">
        <f t="shared" si="357"/>
        <v>-1</v>
      </c>
      <c r="AM1103" s="2" t="str">
        <f t="shared" si="358"/>
        <v/>
      </c>
      <c r="AN1103" s="60">
        <f t="shared" si="359"/>
        <v>0</v>
      </c>
    </row>
    <row r="1104" spans="21:40" ht="15.5" customHeight="1" x14ac:dyDescent="0.35">
      <c r="U1104" s="60" t="str">
        <f t="shared" si="340"/>
        <v/>
      </c>
      <c r="V1104" s="60" t="str">
        <f t="shared" si="341"/>
        <v/>
      </c>
      <c r="W1104" s="60" t="str">
        <f t="shared" si="342"/>
        <v/>
      </c>
      <c r="X1104" s="60" t="str">
        <f t="shared" si="343"/>
        <v/>
      </c>
      <c r="Y1104" s="24" t="str">
        <f t="shared" si="344"/>
        <v/>
      </c>
      <c r="Z1104" s="24" t="str">
        <f t="shared" si="345"/>
        <v/>
      </c>
      <c r="AA1104" s="24" t="str">
        <f t="shared" si="346"/>
        <v/>
      </c>
      <c r="AB1104" s="24" t="str">
        <f t="shared" si="347"/>
        <v/>
      </c>
      <c r="AC1104" s="24" t="str">
        <f t="shared" si="348"/>
        <v/>
      </c>
      <c r="AD1104" s="24" t="str">
        <f t="shared" si="349"/>
        <v/>
      </c>
      <c r="AE1104" s="24" t="str">
        <f t="shared" si="350"/>
        <v/>
      </c>
      <c r="AF1104" s="24" t="str">
        <f t="shared" si="351"/>
        <v/>
      </c>
      <c r="AG1104" s="24" t="str">
        <f t="shared" si="352"/>
        <v/>
      </c>
      <c r="AH1104" s="24" t="str">
        <f t="shared" si="353"/>
        <v/>
      </c>
      <c r="AI1104" s="24" t="str">
        <f t="shared" si="354"/>
        <v/>
      </c>
      <c r="AJ1104" s="24" t="str">
        <f t="shared" si="355"/>
        <v/>
      </c>
      <c r="AK1104" s="24" t="str">
        <f t="shared" si="356"/>
        <v/>
      </c>
      <c r="AL1104" s="24">
        <f t="shared" si="357"/>
        <v>-1</v>
      </c>
      <c r="AM1104" s="2" t="str">
        <f t="shared" si="358"/>
        <v/>
      </c>
      <c r="AN1104" s="60">
        <f t="shared" si="359"/>
        <v>0</v>
      </c>
    </row>
    <row r="1105" spans="21:40" ht="15.5" customHeight="1" x14ac:dyDescent="0.35">
      <c r="U1105" s="60" t="str">
        <f t="shared" si="340"/>
        <v/>
      </c>
      <c r="V1105" s="60" t="str">
        <f t="shared" si="341"/>
        <v/>
      </c>
      <c r="W1105" s="60" t="str">
        <f t="shared" si="342"/>
        <v/>
      </c>
      <c r="X1105" s="60" t="str">
        <f t="shared" si="343"/>
        <v/>
      </c>
      <c r="Y1105" s="24" t="str">
        <f t="shared" si="344"/>
        <v/>
      </c>
      <c r="Z1105" s="24" t="str">
        <f t="shared" si="345"/>
        <v/>
      </c>
      <c r="AA1105" s="24" t="str">
        <f t="shared" si="346"/>
        <v/>
      </c>
      <c r="AB1105" s="24" t="str">
        <f t="shared" si="347"/>
        <v/>
      </c>
      <c r="AC1105" s="24" t="str">
        <f t="shared" si="348"/>
        <v/>
      </c>
      <c r="AD1105" s="24" t="str">
        <f t="shared" si="349"/>
        <v/>
      </c>
      <c r="AE1105" s="24" t="str">
        <f t="shared" si="350"/>
        <v/>
      </c>
      <c r="AF1105" s="24" t="str">
        <f t="shared" si="351"/>
        <v/>
      </c>
      <c r="AG1105" s="24" t="str">
        <f t="shared" si="352"/>
        <v/>
      </c>
      <c r="AH1105" s="24" t="str">
        <f t="shared" si="353"/>
        <v/>
      </c>
      <c r="AI1105" s="24" t="str">
        <f t="shared" si="354"/>
        <v/>
      </c>
      <c r="AJ1105" s="24" t="str">
        <f t="shared" si="355"/>
        <v/>
      </c>
      <c r="AK1105" s="24" t="str">
        <f t="shared" si="356"/>
        <v/>
      </c>
      <c r="AL1105" s="24">
        <f t="shared" si="357"/>
        <v>-1</v>
      </c>
      <c r="AM1105" s="2" t="str">
        <f t="shared" si="358"/>
        <v/>
      </c>
      <c r="AN1105" s="60">
        <f t="shared" si="359"/>
        <v>0</v>
      </c>
    </row>
    <row r="1106" spans="21:40" ht="15.5" customHeight="1" x14ac:dyDescent="0.35">
      <c r="U1106" s="60" t="str">
        <f t="shared" si="340"/>
        <v/>
      </c>
      <c r="V1106" s="60" t="str">
        <f t="shared" si="341"/>
        <v/>
      </c>
      <c r="W1106" s="60" t="str">
        <f t="shared" si="342"/>
        <v/>
      </c>
      <c r="X1106" s="60" t="str">
        <f t="shared" si="343"/>
        <v/>
      </c>
      <c r="Y1106" s="24" t="str">
        <f t="shared" si="344"/>
        <v/>
      </c>
      <c r="Z1106" s="24" t="str">
        <f t="shared" si="345"/>
        <v/>
      </c>
      <c r="AA1106" s="24" t="str">
        <f t="shared" si="346"/>
        <v/>
      </c>
      <c r="AB1106" s="24" t="str">
        <f t="shared" si="347"/>
        <v/>
      </c>
      <c r="AC1106" s="24" t="str">
        <f t="shared" si="348"/>
        <v/>
      </c>
      <c r="AD1106" s="24" t="str">
        <f t="shared" si="349"/>
        <v/>
      </c>
      <c r="AE1106" s="24" t="str">
        <f t="shared" si="350"/>
        <v/>
      </c>
      <c r="AF1106" s="24" t="str">
        <f t="shared" si="351"/>
        <v/>
      </c>
      <c r="AG1106" s="24" t="str">
        <f t="shared" si="352"/>
        <v/>
      </c>
      <c r="AH1106" s="24" t="str">
        <f t="shared" si="353"/>
        <v/>
      </c>
      <c r="AI1106" s="24" t="str">
        <f t="shared" si="354"/>
        <v/>
      </c>
      <c r="AJ1106" s="24" t="str">
        <f t="shared" si="355"/>
        <v/>
      </c>
      <c r="AK1106" s="24" t="str">
        <f t="shared" si="356"/>
        <v/>
      </c>
      <c r="AL1106" s="24">
        <f t="shared" si="357"/>
        <v>-1</v>
      </c>
      <c r="AM1106" s="2" t="str">
        <f t="shared" si="358"/>
        <v/>
      </c>
      <c r="AN1106" s="60">
        <f t="shared" si="359"/>
        <v>0</v>
      </c>
    </row>
    <row r="1107" spans="21:40" ht="15.5" customHeight="1" x14ac:dyDescent="0.35">
      <c r="U1107" s="60" t="str">
        <f t="shared" si="340"/>
        <v/>
      </c>
      <c r="V1107" s="60" t="str">
        <f t="shared" si="341"/>
        <v/>
      </c>
      <c r="W1107" s="60" t="str">
        <f t="shared" si="342"/>
        <v/>
      </c>
      <c r="X1107" s="60" t="str">
        <f t="shared" si="343"/>
        <v/>
      </c>
      <c r="Y1107" s="24" t="str">
        <f t="shared" si="344"/>
        <v/>
      </c>
      <c r="Z1107" s="24" t="str">
        <f t="shared" si="345"/>
        <v/>
      </c>
      <c r="AA1107" s="24" t="str">
        <f t="shared" si="346"/>
        <v/>
      </c>
      <c r="AB1107" s="24" t="str">
        <f t="shared" si="347"/>
        <v/>
      </c>
      <c r="AC1107" s="24" t="str">
        <f t="shared" si="348"/>
        <v/>
      </c>
      <c r="AD1107" s="24" t="str">
        <f t="shared" si="349"/>
        <v/>
      </c>
      <c r="AE1107" s="24" t="str">
        <f t="shared" si="350"/>
        <v/>
      </c>
      <c r="AF1107" s="24" t="str">
        <f t="shared" si="351"/>
        <v/>
      </c>
      <c r="AG1107" s="24" t="str">
        <f t="shared" si="352"/>
        <v/>
      </c>
      <c r="AH1107" s="24" t="str">
        <f t="shared" si="353"/>
        <v/>
      </c>
      <c r="AI1107" s="24" t="str">
        <f t="shared" si="354"/>
        <v/>
      </c>
      <c r="AJ1107" s="24" t="str">
        <f t="shared" si="355"/>
        <v/>
      </c>
      <c r="AK1107" s="24" t="str">
        <f t="shared" si="356"/>
        <v/>
      </c>
      <c r="AL1107" s="24">
        <f t="shared" si="357"/>
        <v>-1</v>
      </c>
      <c r="AM1107" s="2" t="str">
        <f t="shared" si="358"/>
        <v/>
      </c>
      <c r="AN1107" s="60">
        <f t="shared" si="359"/>
        <v>0</v>
      </c>
    </row>
    <row r="1108" spans="21:40" ht="15.5" customHeight="1" x14ac:dyDescent="0.35">
      <c r="U1108" s="60" t="str">
        <f t="shared" si="340"/>
        <v/>
      </c>
      <c r="V1108" s="60" t="str">
        <f t="shared" si="341"/>
        <v/>
      </c>
      <c r="W1108" s="60" t="str">
        <f t="shared" si="342"/>
        <v/>
      </c>
      <c r="X1108" s="60" t="str">
        <f t="shared" si="343"/>
        <v/>
      </c>
      <c r="Y1108" s="24" t="str">
        <f t="shared" si="344"/>
        <v/>
      </c>
      <c r="Z1108" s="24" t="str">
        <f t="shared" si="345"/>
        <v/>
      </c>
      <c r="AA1108" s="24" t="str">
        <f t="shared" si="346"/>
        <v/>
      </c>
      <c r="AB1108" s="24" t="str">
        <f t="shared" si="347"/>
        <v/>
      </c>
      <c r="AC1108" s="24" t="str">
        <f t="shared" si="348"/>
        <v/>
      </c>
      <c r="AD1108" s="24" t="str">
        <f t="shared" si="349"/>
        <v/>
      </c>
      <c r="AE1108" s="24" t="str">
        <f t="shared" si="350"/>
        <v/>
      </c>
      <c r="AF1108" s="24" t="str">
        <f t="shared" si="351"/>
        <v/>
      </c>
      <c r="AG1108" s="24" t="str">
        <f t="shared" si="352"/>
        <v/>
      </c>
      <c r="AH1108" s="24" t="str">
        <f t="shared" si="353"/>
        <v/>
      </c>
      <c r="AI1108" s="24" t="str">
        <f t="shared" si="354"/>
        <v/>
      </c>
      <c r="AJ1108" s="24" t="str">
        <f t="shared" si="355"/>
        <v/>
      </c>
      <c r="AK1108" s="24" t="str">
        <f t="shared" si="356"/>
        <v/>
      </c>
      <c r="AL1108" s="24">
        <f t="shared" si="357"/>
        <v>-1</v>
      </c>
      <c r="AM1108" s="2" t="str">
        <f t="shared" si="358"/>
        <v/>
      </c>
      <c r="AN1108" s="60">
        <f t="shared" si="359"/>
        <v>0</v>
      </c>
    </row>
    <row r="1109" spans="21:40" ht="15.5" customHeight="1" x14ac:dyDescent="0.35">
      <c r="U1109" s="60" t="str">
        <f t="shared" si="340"/>
        <v/>
      </c>
      <c r="V1109" s="60" t="str">
        <f t="shared" si="341"/>
        <v/>
      </c>
      <c r="W1109" s="60" t="str">
        <f t="shared" si="342"/>
        <v/>
      </c>
      <c r="X1109" s="60" t="str">
        <f t="shared" si="343"/>
        <v/>
      </c>
      <c r="Y1109" s="24" t="str">
        <f t="shared" si="344"/>
        <v/>
      </c>
      <c r="Z1109" s="24" t="str">
        <f t="shared" si="345"/>
        <v/>
      </c>
      <c r="AA1109" s="24" t="str">
        <f t="shared" si="346"/>
        <v/>
      </c>
      <c r="AB1109" s="24" t="str">
        <f t="shared" si="347"/>
        <v/>
      </c>
      <c r="AC1109" s="24" t="str">
        <f t="shared" si="348"/>
        <v/>
      </c>
      <c r="AD1109" s="24" t="str">
        <f t="shared" si="349"/>
        <v/>
      </c>
      <c r="AE1109" s="24" t="str">
        <f t="shared" si="350"/>
        <v/>
      </c>
      <c r="AF1109" s="24" t="str">
        <f t="shared" si="351"/>
        <v/>
      </c>
      <c r="AG1109" s="24" t="str">
        <f t="shared" si="352"/>
        <v/>
      </c>
      <c r="AH1109" s="24" t="str">
        <f t="shared" si="353"/>
        <v/>
      </c>
      <c r="AI1109" s="24" t="str">
        <f t="shared" si="354"/>
        <v/>
      </c>
      <c r="AJ1109" s="24" t="str">
        <f t="shared" si="355"/>
        <v/>
      </c>
      <c r="AK1109" s="24" t="str">
        <f t="shared" si="356"/>
        <v/>
      </c>
      <c r="AL1109" s="24">
        <f t="shared" si="357"/>
        <v>-1</v>
      </c>
      <c r="AM1109" s="2" t="str">
        <f t="shared" si="358"/>
        <v/>
      </c>
      <c r="AN1109" s="60">
        <f t="shared" si="359"/>
        <v>0</v>
      </c>
    </row>
    <row r="1110" spans="21:40" ht="15.5" customHeight="1" x14ac:dyDescent="0.35">
      <c r="U1110" s="60" t="str">
        <f t="shared" si="340"/>
        <v/>
      </c>
      <c r="V1110" s="60" t="str">
        <f t="shared" si="341"/>
        <v/>
      </c>
      <c r="W1110" s="60" t="str">
        <f t="shared" si="342"/>
        <v/>
      </c>
      <c r="X1110" s="60" t="str">
        <f t="shared" si="343"/>
        <v/>
      </c>
      <c r="Y1110" s="24" t="str">
        <f t="shared" si="344"/>
        <v/>
      </c>
      <c r="Z1110" s="24" t="str">
        <f t="shared" si="345"/>
        <v/>
      </c>
      <c r="AA1110" s="24" t="str">
        <f t="shared" si="346"/>
        <v/>
      </c>
      <c r="AB1110" s="24" t="str">
        <f t="shared" si="347"/>
        <v/>
      </c>
      <c r="AC1110" s="24" t="str">
        <f t="shared" si="348"/>
        <v/>
      </c>
      <c r="AD1110" s="24" t="str">
        <f t="shared" si="349"/>
        <v/>
      </c>
      <c r="AE1110" s="24" t="str">
        <f t="shared" si="350"/>
        <v/>
      </c>
      <c r="AF1110" s="24" t="str">
        <f t="shared" si="351"/>
        <v/>
      </c>
      <c r="AG1110" s="24" t="str">
        <f t="shared" si="352"/>
        <v/>
      </c>
      <c r="AH1110" s="24" t="str">
        <f t="shared" si="353"/>
        <v/>
      </c>
      <c r="AI1110" s="24" t="str">
        <f t="shared" si="354"/>
        <v/>
      </c>
      <c r="AJ1110" s="24" t="str">
        <f t="shared" si="355"/>
        <v/>
      </c>
      <c r="AK1110" s="24" t="str">
        <f t="shared" si="356"/>
        <v/>
      </c>
      <c r="AL1110" s="24">
        <f t="shared" si="357"/>
        <v>-1</v>
      </c>
      <c r="AM1110" s="2" t="str">
        <f t="shared" si="358"/>
        <v/>
      </c>
      <c r="AN1110" s="60">
        <f t="shared" si="359"/>
        <v>0</v>
      </c>
    </row>
    <row r="1111" spans="21:40" ht="15.5" customHeight="1" x14ac:dyDescent="0.35">
      <c r="U1111" s="60" t="str">
        <f t="shared" si="340"/>
        <v/>
      </c>
      <c r="V1111" s="60" t="str">
        <f t="shared" si="341"/>
        <v/>
      </c>
      <c r="W1111" s="60" t="str">
        <f t="shared" si="342"/>
        <v/>
      </c>
      <c r="X1111" s="60" t="str">
        <f t="shared" si="343"/>
        <v/>
      </c>
      <c r="Y1111" s="24" t="str">
        <f t="shared" si="344"/>
        <v/>
      </c>
      <c r="Z1111" s="24" t="str">
        <f t="shared" si="345"/>
        <v/>
      </c>
      <c r="AA1111" s="24" t="str">
        <f t="shared" si="346"/>
        <v/>
      </c>
      <c r="AB1111" s="24" t="str">
        <f t="shared" si="347"/>
        <v/>
      </c>
      <c r="AC1111" s="24" t="str">
        <f t="shared" si="348"/>
        <v/>
      </c>
      <c r="AD1111" s="24" t="str">
        <f t="shared" si="349"/>
        <v/>
      </c>
      <c r="AE1111" s="24" t="str">
        <f t="shared" si="350"/>
        <v/>
      </c>
      <c r="AF1111" s="24" t="str">
        <f t="shared" si="351"/>
        <v/>
      </c>
      <c r="AG1111" s="24" t="str">
        <f t="shared" si="352"/>
        <v/>
      </c>
      <c r="AH1111" s="24" t="str">
        <f t="shared" si="353"/>
        <v/>
      </c>
      <c r="AI1111" s="24" t="str">
        <f t="shared" si="354"/>
        <v/>
      </c>
      <c r="AJ1111" s="24" t="str">
        <f t="shared" si="355"/>
        <v/>
      </c>
      <c r="AK1111" s="24" t="str">
        <f t="shared" si="356"/>
        <v/>
      </c>
      <c r="AL1111" s="24">
        <f t="shared" si="357"/>
        <v>-1</v>
      </c>
      <c r="AM1111" s="2" t="str">
        <f t="shared" si="358"/>
        <v/>
      </c>
      <c r="AN1111" s="60">
        <f t="shared" si="359"/>
        <v>0</v>
      </c>
    </row>
    <row r="1112" spans="21:40" ht="15.5" customHeight="1" x14ac:dyDescent="0.35">
      <c r="U1112" s="60" t="str">
        <f t="shared" si="340"/>
        <v/>
      </c>
      <c r="V1112" s="60" t="str">
        <f t="shared" si="341"/>
        <v/>
      </c>
      <c r="W1112" s="60" t="str">
        <f t="shared" si="342"/>
        <v/>
      </c>
      <c r="X1112" s="60" t="str">
        <f t="shared" si="343"/>
        <v/>
      </c>
      <c r="Y1112" s="24" t="str">
        <f t="shared" si="344"/>
        <v/>
      </c>
      <c r="Z1112" s="24" t="str">
        <f t="shared" si="345"/>
        <v/>
      </c>
      <c r="AA1112" s="24" t="str">
        <f t="shared" si="346"/>
        <v/>
      </c>
      <c r="AB1112" s="24" t="str">
        <f t="shared" si="347"/>
        <v/>
      </c>
      <c r="AC1112" s="24" t="str">
        <f t="shared" si="348"/>
        <v/>
      </c>
      <c r="AD1112" s="24" t="str">
        <f t="shared" si="349"/>
        <v/>
      </c>
      <c r="AE1112" s="24" t="str">
        <f t="shared" si="350"/>
        <v/>
      </c>
      <c r="AF1112" s="24" t="str">
        <f t="shared" si="351"/>
        <v/>
      </c>
      <c r="AG1112" s="24" t="str">
        <f t="shared" si="352"/>
        <v/>
      </c>
      <c r="AH1112" s="24" t="str">
        <f t="shared" si="353"/>
        <v/>
      </c>
      <c r="AI1112" s="24" t="str">
        <f t="shared" si="354"/>
        <v/>
      </c>
      <c r="AJ1112" s="24" t="str">
        <f t="shared" si="355"/>
        <v/>
      </c>
      <c r="AK1112" s="24" t="str">
        <f t="shared" si="356"/>
        <v/>
      </c>
      <c r="AL1112" s="24">
        <f t="shared" si="357"/>
        <v>-1</v>
      </c>
      <c r="AM1112" s="2" t="str">
        <f t="shared" si="358"/>
        <v/>
      </c>
      <c r="AN1112" s="60">
        <f t="shared" si="359"/>
        <v>0</v>
      </c>
    </row>
    <row r="1113" spans="21:40" ht="15.5" customHeight="1" x14ac:dyDescent="0.35">
      <c r="U1113" s="60" t="str">
        <f t="shared" si="340"/>
        <v/>
      </c>
      <c r="V1113" s="60" t="str">
        <f t="shared" si="341"/>
        <v/>
      </c>
      <c r="W1113" s="60" t="str">
        <f t="shared" si="342"/>
        <v/>
      </c>
      <c r="X1113" s="60" t="str">
        <f t="shared" si="343"/>
        <v/>
      </c>
      <c r="Y1113" s="24" t="str">
        <f t="shared" si="344"/>
        <v/>
      </c>
      <c r="Z1113" s="24" t="str">
        <f t="shared" si="345"/>
        <v/>
      </c>
      <c r="AA1113" s="24" t="str">
        <f t="shared" si="346"/>
        <v/>
      </c>
      <c r="AB1113" s="24" t="str">
        <f t="shared" si="347"/>
        <v/>
      </c>
      <c r="AC1113" s="24" t="str">
        <f t="shared" si="348"/>
        <v/>
      </c>
      <c r="AD1113" s="24" t="str">
        <f t="shared" si="349"/>
        <v/>
      </c>
      <c r="AE1113" s="24" t="str">
        <f t="shared" si="350"/>
        <v/>
      </c>
      <c r="AF1113" s="24" t="str">
        <f t="shared" si="351"/>
        <v/>
      </c>
      <c r="AG1113" s="24" t="str">
        <f t="shared" si="352"/>
        <v/>
      </c>
      <c r="AH1113" s="24" t="str">
        <f t="shared" si="353"/>
        <v/>
      </c>
      <c r="AI1113" s="24" t="str">
        <f t="shared" si="354"/>
        <v/>
      </c>
      <c r="AJ1113" s="24" t="str">
        <f t="shared" si="355"/>
        <v/>
      </c>
      <c r="AK1113" s="24" t="str">
        <f t="shared" si="356"/>
        <v/>
      </c>
      <c r="AL1113" s="24">
        <f t="shared" si="357"/>
        <v>-1</v>
      </c>
      <c r="AM1113" s="2" t="str">
        <f t="shared" si="358"/>
        <v/>
      </c>
      <c r="AN1113" s="60">
        <f t="shared" si="359"/>
        <v>0</v>
      </c>
    </row>
    <row r="1114" spans="21:40" ht="15.5" customHeight="1" x14ac:dyDescent="0.35">
      <c r="U1114" s="60" t="str">
        <f t="shared" si="340"/>
        <v/>
      </c>
      <c r="V1114" s="60" t="str">
        <f t="shared" si="341"/>
        <v/>
      </c>
      <c r="W1114" s="60" t="str">
        <f t="shared" si="342"/>
        <v/>
      </c>
      <c r="X1114" s="60" t="str">
        <f t="shared" si="343"/>
        <v/>
      </c>
      <c r="Y1114" s="24" t="str">
        <f t="shared" si="344"/>
        <v/>
      </c>
      <c r="Z1114" s="24" t="str">
        <f t="shared" si="345"/>
        <v/>
      </c>
      <c r="AA1114" s="24" t="str">
        <f t="shared" si="346"/>
        <v/>
      </c>
      <c r="AB1114" s="24" t="str">
        <f t="shared" si="347"/>
        <v/>
      </c>
      <c r="AC1114" s="24" t="str">
        <f t="shared" si="348"/>
        <v/>
      </c>
      <c r="AD1114" s="24" t="str">
        <f t="shared" si="349"/>
        <v/>
      </c>
      <c r="AE1114" s="24" t="str">
        <f t="shared" si="350"/>
        <v/>
      </c>
      <c r="AF1114" s="24" t="str">
        <f t="shared" si="351"/>
        <v/>
      </c>
      <c r="AG1114" s="24" t="str">
        <f t="shared" si="352"/>
        <v/>
      </c>
      <c r="AH1114" s="24" t="str">
        <f t="shared" si="353"/>
        <v/>
      </c>
      <c r="AI1114" s="24" t="str">
        <f t="shared" si="354"/>
        <v/>
      </c>
      <c r="AJ1114" s="24" t="str">
        <f t="shared" si="355"/>
        <v/>
      </c>
      <c r="AK1114" s="24" t="str">
        <f t="shared" si="356"/>
        <v/>
      </c>
      <c r="AL1114" s="24">
        <f t="shared" si="357"/>
        <v>-1</v>
      </c>
      <c r="AM1114" s="2" t="str">
        <f t="shared" si="358"/>
        <v/>
      </c>
      <c r="AN1114" s="60">
        <f t="shared" si="359"/>
        <v>0</v>
      </c>
    </row>
    <row r="1115" spans="21:40" ht="15.5" customHeight="1" x14ac:dyDescent="0.35">
      <c r="U1115" s="60" t="str">
        <f t="shared" si="340"/>
        <v/>
      </c>
      <c r="V1115" s="60" t="str">
        <f t="shared" si="341"/>
        <v/>
      </c>
      <c r="W1115" s="60" t="str">
        <f t="shared" si="342"/>
        <v/>
      </c>
      <c r="X1115" s="60" t="str">
        <f t="shared" si="343"/>
        <v/>
      </c>
      <c r="Y1115" s="24" t="str">
        <f t="shared" si="344"/>
        <v/>
      </c>
      <c r="Z1115" s="24" t="str">
        <f t="shared" si="345"/>
        <v/>
      </c>
      <c r="AA1115" s="24" t="str">
        <f t="shared" si="346"/>
        <v/>
      </c>
      <c r="AB1115" s="24" t="str">
        <f t="shared" si="347"/>
        <v/>
      </c>
      <c r="AC1115" s="24" t="str">
        <f t="shared" si="348"/>
        <v/>
      </c>
      <c r="AD1115" s="24" t="str">
        <f t="shared" si="349"/>
        <v/>
      </c>
      <c r="AE1115" s="24" t="str">
        <f t="shared" si="350"/>
        <v/>
      </c>
      <c r="AF1115" s="24" t="str">
        <f t="shared" si="351"/>
        <v/>
      </c>
      <c r="AG1115" s="24" t="str">
        <f t="shared" si="352"/>
        <v/>
      </c>
      <c r="AH1115" s="24" t="str">
        <f t="shared" si="353"/>
        <v/>
      </c>
      <c r="AI1115" s="24" t="str">
        <f t="shared" si="354"/>
        <v/>
      </c>
      <c r="AJ1115" s="24" t="str">
        <f t="shared" si="355"/>
        <v/>
      </c>
      <c r="AK1115" s="24" t="str">
        <f t="shared" si="356"/>
        <v/>
      </c>
      <c r="AL1115" s="24">
        <f t="shared" si="357"/>
        <v>-1</v>
      </c>
      <c r="AM1115" s="2" t="str">
        <f t="shared" si="358"/>
        <v/>
      </c>
      <c r="AN1115" s="60">
        <f t="shared" si="359"/>
        <v>0</v>
      </c>
    </row>
    <row r="1116" spans="21:40" ht="15.5" customHeight="1" x14ac:dyDescent="0.35">
      <c r="U1116" s="60" t="str">
        <f t="shared" si="340"/>
        <v/>
      </c>
      <c r="V1116" s="60" t="str">
        <f t="shared" si="341"/>
        <v/>
      </c>
      <c r="W1116" s="60" t="str">
        <f t="shared" si="342"/>
        <v/>
      </c>
      <c r="X1116" s="60" t="str">
        <f t="shared" si="343"/>
        <v/>
      </c>
      <c r="Y1116" s="24" t="str">
        <f t="shared" si="344"/>
        <v/>
      </c>
      <c r="Z1116" s="24" t="str">
        <f t="shared" si="345"/>
        <v/>
      </c>
      <c r="AA1116" s="24" t="str">
        <f t="shared" si="346"/>
        <v/>
      </c>
      <c r="AB1116" s="24" t="str">
        <f t="shared" si="347"/>
        <v/>
      </c>
      <c r="AC1116" s="24" t="str">
        <f t="shared" si="348"/>
        <v/>
      </c>
      <c r="AD1116" s="24" t="str">
        <f t="shared" si="349"/>
        <v/>
      </c>
      <c r="AE1116" s="24" t="str">
        <f t="shared" si="350"/>
        <v/>
      </c>
      <c r="AF1116" s="24" t="str">
        <f t="shared" si="351"/>
        <v/>
      </c>
      <c r="AG1116" s="24" t="str">
        <f t="shared" si="352"/>
        <v/>
      </c>
      <c r="AH1116" s="24" t="str">
        <f t="shared" si="353"/>
        <v/>
      </c>
      <c r="AI1116" s="24" t="str">
        <f t="shared" si="354"/>
        <v/>
      </c>
      <c r="AJ1116" s="24" t="str">
        <f t="shared" si="355"/>
        <v/>
      </c>
      <c r="AK1116" s="24" t="str">
        <f t="shared" si="356"/>
        <v/>
      </c>
      <c r="AL1116" s="24">
        <f t="shared" si="357"/>
        <v>-1</v>
      </c>
      <c r="AM1116" s="2" t="str">
        <f t="shared" si="358"/>
        <v/>
      </c>
      <c r="AN1116" s="60">
        <f t="shared" si="359"/>
        <v>0</v>
      </c>
    </row>
    <row r="1117" spans="21:40" ht="15.5" customHeight="1" x14ac:dyDescent="0.35">
      <c r="U1117" s="60" t="str">
        <f t="shared" si="340"/>
        <v/>
      </c>
      <c r="V1117" s="60" t="str">
        <f t="shared" si="341"/>
        <v/>
      </c>
      <c r="W1117" s="60" t="str">
        <f t="shared" si="342"/>
        <v/>
      </c>
      <c r="X1117" s="60" t="str">
        <f t="shared" si="343"/>
        <v/>
      </c>
      <c r="Y1117" s="24" t="str">
        <f t="shared" si="344"/>
        <v/>
      </c>
      <c r="Z1117" s="24" t="str">
        <f t="shared" si="345"/>
        <v/>
      </c>
      <c r="AA1117" s="24" t="str">
        <f t="shared" si="346"/>
        <v/>
      </c>
      <c r="AB1117" s="24" t="str">
        <f t="shared" si="347"/>
        <v/>
      </c>
      <c r="AC1117" s="24" t="str">
        <f t="shared" si="348"/>
        <v/>
      </c>
      <c r="AD1117" s="24" t="str">
        <f t="shared" si="349"/>
        <v/>
      </c>
      <c r="AE1117" s="24" t="str">
        <f t="shared" si="350"/>
        <v/>
      </c>
      <c r="AF1117" s="24" t="str">
        <f t="shared" si="351"/>
        <v/>
      </c>
      <c r="AG1117" s="24" t="str">
        <f t="shared" si="352"/>
        <v/>
      </c>
      <c r="AH1117" s="24" t="str">
        <f t="shared" si="353"/>
        <v/>
      </c>
      <c r="AI1117" s="24" t="str">
        <f t="shared" si="354"/>
        <v/>
      </c>
      <c r="AJ1117" s="24" t="str">
        <f t="shared" si="355"/>
        <v/>
      </c>
      <c r="AK1117" s="24" t="str">
        <f t="shared" si="356"/>
        <v/>
      </c>
      <c r="AL1117" s="24">
        <f t="shared" si="357"/>
        <v>-1</v>
      </c>
      <c r="AM1117" s="2" t="str">
        <f t="shared" si="358"/>
        <v/>
      </c>
      <c r="AN1117" s="60">
        <f t="shared" si="359"/>
        <v>0</v>
      </c>
    </row>
    <row r="1118" spans="21:40" ht="15.5" customHeight="1" x14ac:dyDescent="0.35">
      <c r="U1118" s="60" t="str">
        <f t="shared" si="340"/>
        <v/>
      </c>
      <c r="V1118" s="60" t="str">
        <f t="shared" si="341"/>
        <v/>
      </c>
      <c r="W1118" s="60" t="str">
        <f t="shared" si="342"/>
        <v/>
      </c>
      <c r="X1118" s="60" t="str">
        <f t="shared" si="343"/>
        <v/>
      </c>
      <c r="Y1118" s="24" t="str">
        <f t="shared" si="344"/>
        <v/>
      </c>
      <c r="Z1118" s="24" t="str">
        <f t="shared" si="345"/>
        <v/>
      </c>
      <c r="AA1118" s="24" t="str">
        <f t="shared" si="346"/>
        <v/>
      </c>
      <c r="AB1118" s="24" t="str">
        <f t="shared" si="347"/>
        <v/>
      </c>
      <c r="AC1118" s="24" t="str">
        <f t="shared" si="348"/>
        <v/>
      </c>
      <c r="AD1118" s="24" t="str">
        <f t="shared" si="349"/>
        <v/>
      </c>
      <c r="AE1118" s="24" t="str">
        <f t="shared" si="350"/>
        <v/>
      </c>
      <c r="AF1118" s="24" t="str">
        <f t="shared" si="351"/>
        <v/>
      </c>
      <c r="AG1118" s="24" t="str">
        <f t="shared" si="352"/>
        <v/>
      </c>
      <c r="AH1118" s="24" t="str">
        <f t="shared" si="353"/>
        <v/>
      </c>
      <c r="AI1118" s="24" t="str">
        <f t="shared" si="354"/>
        <v/>
      </c>
      <c r="AJ1118" s="24" t="str">
        <f t="shared" si="355"/>
        <v/>
      </c>
      <c r="AK1118" s="24" t="str">
        <f t="shared" si="356"/>
        <v/>
      </c>
      <c r="AL1118" s="24">
        <f t="shared" si="357"/>
        <v>-1</v>
      </c>
      <c r="AM1118" s="2" t="str">
        <f t="shared" si="358"/>
        <v/>
      </c>
      <c r="AN1118" s="60">
        <f t="shared" si="359"/>
        <v>0</v>
      </c>
    </row>
    <row r="1119" spans="21:40" ht="15.5" customHeight="1" x14ac:dyDescent="0.35">
      <c r="U1119" s="60" t="str">
        <f t="shared" si="340"/>
        <v/>
      </c>
      <c r="V1119" s="60" t="str">
        <f t="shared" si="341"/>
        <v/>
      </c>
      <c r="W1119" s="60" t="str">
        <f t="shared" si="342"/>
        <v/>
      </c>
      <c r="X1119" s="60" t="str">
        <f t="shared" si="343"/>
        <v/>
      </c>
      <c r="Y1119" s="24" t="str">
        <f t="shared" si="344"/>
        <v/>
      </c>
      <c r="Z1119" s="24" t="str">
        <f t="shared" si="345"/>
        <v/>
      </c>
      <c r="AA1119" s="24" t="str">
        <f t="shared" si="346"/>
        <v/>
      </c>
      <c r="AB1119" s="24" t="str">
        <f t="shared" si="347"/>
        <v/>
      </c>
      <c r="AC1119" s="24" t="str">
        <f t="shared" si="348"/>
        <v/>
      </c>
      <c r="AD1119" s="24" t="str">
        <f t="shared" si="349"/>
        <v/>
      </c>
      <c r="AE1119" s="24" t="str">
        <f t="shared" si="350"/>
        <v/>
      </c>
      <c r="AF1119" s="24" t="str">
        <f t="shared" si="351"/>
        <v/>
      </c>
      <c r="AG1119" s="24" t="str">
        <f t="shared" si="352"/>
        <v/>
      </c>
      <c r="AH1119" s="24" t="str">
        <f t="shared" si="353"/>
        <v/>
      </c>
      <c r="AI1119" s="24" t="str">
        <f t="shared" si="354"/>
        <v/>
      </c>
      <c r="AJ1119" s="24" t="str">
        <f t="shared" si="355"/>
        <v/>
      </c>
      <c r="AK1119" s="24" t="str">
        <f t="shared" si="356"/>
        <v/>
      </c>
      <c r="AL1119" s="24">
        <f t="shared" si="357"/>
        <v>-1</v>
      </c>
      <c r="AM1119" s="2" t="str">
        <f t="shared" si="358"/>
        <v/>
      </c>
      <c r="AN1119" s="60">
        <f t="shared" si="359"/>
        <v>0</v>
      </c>
    </row>
    <row r="1120" spans="21:40" ht="15.5" customHeight="1" x14ac:dyDescent="0.35">
      <c r="U1120" s="60" t="str">
        <f t="shared" si="340"/>
        <v/>
      </c>
      <c r="V1120" s="60" t="str">
        <f t="shared" si="341"/>
        <v/>
      </c>
      <c r="W1120" s="60" t="str">
        <f t="shared" si="342"/>
        <v/>
      </c>
      <c r="X1120" s="60" t="str">
        <f t="shared" si="343"/>
        <v/>
      </c>
      <c r="Y1120" s="24" t="str">
        <f t="shared" si="344"/>
        <v/>
      </c>
      <c r="Z1120" s="24" t="str">
        <f t="shared" si="345"/>
        <v/>
      </c>
      <c r="AA1120" s="24" t="str">
        <f t="shared" si="346"/>
        <v/>
      </c>
      <c r="AB1120" s="24" t="str">
        <f t="shared" si="347"/>
        <v/>
      </c>
      <c r="AC1120" s="24" t="str">
        <f t="shared" si="348"/>
        <v/>
      </c>
      <c r="AD1120" s="24" t="str">
        <f t="shared" si="349"/>
        <v/>
      </c>
      <c r="AE1120" s="24" t="str">
        <f t="shared" si="350"/>
        <v/>
      </c>
      <c r="AF1120" s="24" t="str">
        <f t="shared" si="351"/>
        <v/>
      </c>
      <c r="AG1120" s="24" t="str">
        <f t="shared" si="352"/>
        <v/>
      </c>
      <c r="AH1120" s="24" t="str">
        <f t="shared" si="353"/>
        <v/>
      </c>
      <c r="AI1120" s="24" t="str">
        <f t="shared" si="354"/>
        <v/>
      </c>
      <c r="AJ1120" s="24" t="str">
        <f t="shared" si="355"/>
        <v/>
      </c>
      <c r="AK1120" s="24" t="str">
        <f t="shared" si="356"/>
        <v/>
      </c>
      <c r="AL1120" s="24">
        <f t="shared" si="357"/>
        <v>-1</v>
      </c>
      <c r="AM1120" s="2" t="str">
        <f t="shared" si="358"/>
        <v/>
      </c>
      <c r="AN1120" s="60">
        <f t="shared" si="359"/>
        <v>0</v>
      </c>
    </row>
    <row r="1121" spans="21:40" ht="15.5" customHeight="1" x14ac:dyDescent="0.35">
      <c r="U1121" s="60" t="str">
        <f t="shared" si="340"/>
        <v/>
      </c>
      <c r="V1121" s="60" t="str">
        <f t="shared" si="341"/>
        <v/>
      </c>
      <c r="W1121" s="60" t="str">
        <f t="shared" si="342"/>
        <v/>
      </c>
      <c r="X1121" s="60" t="str">
        <f t="shared" si="343"/>
        <v/>
      </c>
      <c r="Y1121" s="24" t="str">
        <f t="shared" si="344"/>
        <v/>
      </c>
      <c r="Z1121" s="24" t="str">
        <f t="shared" si="345"/>
        <v/>
      </c>
      <c r="AA1121" s="24" t="str">
        <f t="shared" si="346"/>
        <v/>
      </c>
      <c r="AB1121" s="24" t="str">
        <f t="shared" si="347"/>
        <v/>
      </c>
      <c r="AC1121" s="24" t="str">
        <f t="shared" si="348"/>
        <v/>
      </c>
      <c r="AD1121" s="24" t="str">
        <f t="shared" si="349"/>
        <v/>
      </c>
      <c r="AE1121" s="24" t="str">
        <f t="shared" si="350"/>
        <v/>
      </c>
      <c r="AF1121" s="24" t="str">
        <f t="shared" si="351"/>
        <v/>
      </c>
      <c r="AG1121" s="24" t="str">
        <f t="shared" si="352"/>
        <v/>
      </c>
      <c r="AH1121" s="24" t="str">
        <f t="shared" si="353"/>
        <v/>
      </c>
      <c r="AI1121" s="24" t="str">
        <f t="shared" si="354"/>
        <v/>
      </c>
      <c r="AJ1121" s="24" t="str">
        <f t="shared" si="355"/>
        <v/>
      </c>
      <c r="AK1121" s="24" t="str">
        <f t="shared" si="356"/>
        <v/>
      </c>
      <c r="AL1121" s="24">
        <f t="shared" si="357"/>
        <v>-1</v>
      </c>
      <c r="AM1121" s="2" t="str">
        <f t="shared" si="358"/>
        <v/>
      </c>
      <c r="AN1121" s="60">
        <f t="shared" si="359"/>
        <v>0</v>
      </c>
    </row>
    <row r="1122" spans="21:40" ht="15.5" customHeight="1" x14ac:dyDescent="0.35">
      <c r="U1122" s="60" t="str">
        <f t="shared" si="340"/>
        <v/>
      </c>
      <c r="V1122" s="60" t="str">
        <f t="shared" si="341"/>
        <v/>
      </c>
      <c r="W1122" s="60" t="str">
        <f t="shared" si="342"/>
        <v/>
      </c>
      <c r="X1122" s="60" t="str">
        <f t="shared" si="343"/>
        <v/>
      </c>
      <c r="Y1122" s="24" t="str">
        <f t="shared" si="344"/>
        <v/>
      </c>
      <c r="Z1122" s="24" t="str">
        <f t="shared" si="345"/>
        <v/>
      </c>
      <c r="AA1122" s="24" t="str">
        <f t="shared" si="346"/>
        <v/>
      </c>
      <c r="AB1122" s="24" t="str">
        <f t="shared" si="347"/>
        <v/>
      </c>
      <c r="AC1122" s="24" t="str">
        <f t="shared" si="348"/>
        <v/>
      </c>
      <c r="AD1122" s="24" t="str">
        <f t="shared" si="349"/>
        <v/>
      </c>
      <c r="AE1122" s="24" t="str">
        <f t="shared" si="350"/>
        <v/>
      </c>
      <c r="AF1122" s="24" t="str">
        <f t="shared" si="351"/>
        <v/>
      </c>
      <c r="AG1122" s="24" t="str">
        <f t="shared" si="352"/>
        <v/>
      </c>
      <c r="AH1122" s="24" t="str">
        <f t="shared" si="353"/>
        <v/>
      </c>
      <c r="AI1122" s="24" t="str">
        <f t="shared" si="354"/>
        <v/>
      </c>
      <c r="AJ1122" s="24" t="str">
        <f t="shared" si="355"/>
        <v/>
      </c>
      <c r="AK1122" s="24" t="str">
        <f t="shared" si="356"/>
        <v/>
      </c>
      <c r="AL1122" s="24">
        <f t="shared" si="357"/>
        <v>-1</v>
      </c>
      <c r="AM1122" s="2" t="str">
        <f t="shared" si="358"/>
        <v/>
      </c>
      <c r="AN1122" s="60">
        <f t="shared" si="359"/>
        <v>0</v>
      </c>
    </row>
    <row r="1123" spans="21:40" ht="15.5" customHeight="1" x14ac:dyDescent="0.35">
      <c r="U1123" s="60" t="str">
        <f t="shared" si="340"/>
        <v/>
      </c>
      <c r="V1123" s="60" t="str">
        <f t="shared" si="341"/>
        <v/>
      </c>
      <c r="W1123" s="60" t="str">
        <f t="shared" si="342"/>
        <v/>
      </c>
      <c r="X1123" s="60" t="str">
        <f t="shared" si="343"/>
        <v/>
      </c>
      <c r="Y1123" s="24" t="str">
        <f t="shared" si="344"/>
        <v/>
      </c>
      <c r="Z1123" s="24" t="str">
        <f t="shared" si="345"/>
        <v/>
      </c>
      <c r="AA1123" s="24" t="str">
        <f t="shared" si="346"/>
        <v/>
      </c>
      <c r="AB1123" s="24" t="str">
        <f t="shared" si="347"/>
        <v/>
      </c>
      <c r="AC1123" s="24" t="str">
        <f t="shared" si="348"/>
        <v/>
      </c>
      <c r="AD1123" s="24" t="str">
        <f t="shared" si="349"/>
        <v/>
      </c>
      <c r="AE1123" s="24" t="str">
        <f t="shared" si="350"/>
        <v/>
      </c>
      <c r="AF1123" s="24" t="str">
        <f t="shared" si="351"/>
        <v/>
      </c>
      <c r="AG1123" s="24" t="str">
        <f t="shared" si="352"/>
        <v/>
      </c>
      <c r="AH1123" s="24" t="str">
        <f t="shared" si="353"/>
        <v/>
      </c>
      <c r="AI1123" s="24" t="str">
        <f t="shared" si="354"/>
        <v/>
      </c>
      <c r="AJ1123" s="24" t="str">
        <f t="shared" si="355"/>
        <v/>
      </c>
      <c r="AK1123" s="24" t="str">
        <f t="shared" si="356"/>
        <v/>
      </c>
      <c r="AL1123" s="24">
        <f t="shared" si="357"/>
        <v>-1</v>
      </c>
      <c r="AM1123" s="2" t="str">
        <f t="shared" si="358"/>
        <v/>
      </c>
      <c r="AN1123" s="60">
        <f t="shared" si="359"/>
        <v>0</v>
      </c>
    </row>
    <row r="1124" spans="21:40" ht="15.5" customHeight="1" x14ac:dyDescent="0.35">
      <c r="U1124" s="60" t="str">
        <f t="shared" si="340"/>
        <v/>
      </c>
      <c r="V1124" s="60" t="str">
        <f t="shared" si="341"/>
        <v/>
      </c>
      <c r="W1124" s="60" t="str">
        <f t="shared" si="342"/>
        <v/>
      </c>
      <c r="X1124" s="60" t="str">
        <f t="shared" si="343"/>
        <v/>
      </c>
      <c r="Y1124" s="24" t="str">
        <f t="shared" si="344"/>
        <v/>
      </c>
      <c r="Z1124" s="24" t="str">
        <f t="shared" si="345"/>
        <v/>
      </c>
      <c r="AA1124" s="24" t="str">
        <f t="shared" si="346"/>
        <v/>
      </c>
      <c r="AB1124" s="24" t="str">
        <f t="shared" si="347"/>
        <v/>
      </c>
      <c r="AC1124" s="24" t="str">
        <f t="shared" si="348"/>
        <v/>
      </c>
      <c r="AD1124" s="24" t="str">
        <f t="shared" si="349"/>
        <v/>
      </c>
      <c r="AE1124" s="24" t="str">
        <f t="shared" si="350"/>
        <v/>
      </c>
      <c r="AF1124" s="24" t="str">
        <f t="shared" si="351"/>
        <v/>
      </c>
      <c r="AG1124" s="24" t="str">
        <f t="shared" si="352"/>
        <v/>
      </c>
      <c r="AH1124" s="24" t="str">
        <f t="shared" si="353"/>
        <v/>
      </c>
      <c r="AI1124" s="24" t="str">
        <f t="shared" si="354"/>
        <v/>
      </c>
      <c r="AJ1124" s="24" t="str">
        <f t="shared" si="355"/>
        <v/>
      </c>
      <c r="AK1124" s="24" t="str">
        <f t="shared" si="356"/>
        <v/>
      </c>
      <c r="AL1124" s="24">
        <f t="shared" si="357"/>
        <v>-1</v>
      </c>
      <c r="AM1124" s="2" t="str">
        <f t="shared" si="358"/>
        <v/>
      </c>
      <c r="AN1124" s="60">
        <f t="shared" si="359"/>
        <v>0</v>
      </c>
    </row>
    <row r="1125" spans="21:40" ht="15.5" customHeight="1" x14ac:dyDescent="0.35">
      <c r="U1125" s="60" t="str">
        <f t="shared" si="340"/>
        <v/>
      </c>
      <c r="V1125" s="60" t="str">
        <f t="shared" si="341"/>
        <v/>
      </c>
      <c r="W1125" s="60" t="str">
        <f t="shared" si="342"/>
        <v/>
      </c>
      <c r="X1125" s="60" t="str">
        <f t="shared" si="343"/>
        <v/>
      </c>
      <c r="Y1125" s="24" t="str">
        <f t="shared" si="344"/>
        <v/>
      </c>
      <c r="Z1125" s="24" t="str">
        <f t="shared" si="345"/>
        <v/>
      </c>
      <c r="AA1125" s="24" t="str">
        <f t="shared" si="346"/>
        <v/>
      </c>
      <c r="AB1125" s="24" t="str">
        <f t="shared" si="347"/>
        <v/>
      </c>
      <c r="AC1125" s="24" t="str">
        <f t="shared" si="348"/>
        <v/>
      </c>
      <c r="AD1125" s="24" t="str">
        <f t="shared" si="349"/>
        <v/>
      </c>
      <c r="AE1125" s="24" t="str">
        <f t="shared" si="350"/>
        <v/>
      </c>
      <c r="AF1125" s="24" t="str">
        <f t="shared" si="351"/>
        <v/>
      </c>
      <c r="AG1125" s="24" t="str">
        <f t="shared" si="352"/>
        <v/>
      </c>
      <c r="AH1125" s="24" t="str">
        <f t="shared" si="353"/>
        <v/>
      </c>
      <c r="AI1125" s="24" t="str">
        <f t="shared" si="354"/>
        <v/>
      </c>
      <c r="AJ1125" s="24" t="str">
        <f t="shared" si="355"/>
        <v/>
      </c>
      <c r="AK1125" s="24" t="str">
        <f t="shared" si="356"/>
        <v/>
      </c>
      <c r="AL1125" s="24">
        <f t="shared" si="357"/>
        <v>-1</v>
      </c>
      <c r="AM1125" s="2" t="str">
        <f t="shared" si="358"/>
        <v/>
      </c>
      <c r="AN1125" s="60">
        <f t="shared" si="359"/>
        <v>0</v>
      </c>
    </row>
    <row r="1126" spans="21:40" ht="15.5" customHeight="1" x14ac:dyDescent="0.35">
      <c r="U1126" s="60" t="str">
        <f t="shared" si="340"/>
        <v/>
      </c>
      <c r="V1126" s="60" t="str">
        <f t="shared" si="341"/>
        <v/>
      </c>
      <c r="W1126" s="60" t="str">
        <f t="shared" si="342"/>
        <v/>
      </c>
      <c r="X1126" s="60" t="str">
        <f t="shared" si="343"/>
        <v/>
      </c>
      <c r="Y1126" s="24" t="str">
        <f t="shared" si="344"/>
        <v/>
      </c>
      <c r="Z1126" s="24" t="str">
        <f t="shared" si="345"/>
        <v/>
      </c>
      <c r="AA1126" s="24" t="str">
        <f t="shared" si="346"/>
        <v/>
      </c>
      <c r="AB1126" s="24" t="str">
        <f t="shared" si="347"/>
        <v/>
      </c>
      <c r="AC1126" s="24" t="str">
        <f t="shared" si="348"/>
        <v/>
      </c>
      <c r="AD1126" s="24" t="str">
        <f t="shared" si="349"/>
        <v/>
      </c>
      <c r="AE1126" s="24" t="str">
        <f t="shared" si="350"/>
        <v/>
      </c>
      <c r="AF1126" s="24" t="str">
        <f t="shared" si="351"/>
        <v/>
      </c>
      <c r="AG1126" s="24" t="str">
        <f t="shared" si="352"/>
        <v/>
      </c>
      <c r="AH1126" s="24" t="str">
        <f t="shared" si="353"/>
        <v/>
      </c>
      <c r="AI1126" s="24" t="str">
        <f t="shared" si="354"/>
        <v/>
      </c>
      <c r="AJ1126" s="24" t="str">
        <f t="shared" si="355"/>
        <v/>
      </c>
      <c r="AK1126" s="24" t="str">
        <f t="shared" si="356"/>
        <v/>
      </c>
      <c r="AL1126" s="24">
        <f t="shared" si="357"/>
        <v>-1</v>
      </c>
      <c r="AM1126" s="2" t="str">
        <f t="shared" si="358"/>
        <v/>
      </c>
      <c r="AN1126" s="60">
        <f t="shared" si="359"/>
        <v>0</v>
      </c>
    </row>
    <row r="1127" spans="21:40" ht="15.5" customHeight="1" x14ac:dyDescent="0.35">
      <c r="U1127" s="60" t="str">
        <f t="shared" si="340"/>
        <v/>
      </c>
      <c r="V1127" s="60" t="str">
        <f t="shared" si="341"/>
        <v/>
      </c>
      <c r="W1127" s="60" t="str">
        <f t="shared" si="342"/>
        <v/>
      </c>
      <c r="X1127" s="60" t="str">
        <f t="shared" si="343"/>
        <v/>
      </c>
      <c r="Y1127" s="24" t="str">
        <f t="shared" si="344"/>
        <v/>
      </c>
      <c r="Z1127" s="24" t="str">
        <f t="shared" si="345"/>
        <v/>
      </c>
      <c r="AA1127" s="24" t="str">
        <f t="shared" si="346"/>
        <v/>
      </c>
      <c r="AB1127" s="24" t="str">
        <f t="shared" si="347"/>
        <v/>
      </c>
      <c r="AC1127" s="24" t="str">
        <f t="shared" si="348"/>
        <v/>
      </c>
      <c r="AD1127" s="24" t="str">
        <f t="shared" si="349"/>
        <v/>
      </c>
      <c r="AE1127" s="24" t="str">
        <f t="shared" si="350"/>
        <v/>
      </c>
      <c r="AF1127" s="24" t="str">
        <f t="shared" si="351"/>
        <v/>
      </c>
      <c r="AG1127" s="24" t="str">
        <f t="shared" si="352"/>
        <v/>
      </c>
      <c r="AH1127" s="24" t="str">
        <f t="shared" si="353"/>
        <v/>
      </c>
      <c r="AI1127" s="24" t="str">
        <f t="shared" si="354"/>
        <v/>
      </c>
      <c r="AJ1127" s="24" t="str">
        <f t="shared" si="355"/>
        <v/>
      </c>
      <c r="AK1127" s="24" t="str">
        <f t="shared" si="356"/>
        <v/>
      </c>
      <c r="AL1127" s="24">
        <f t="shared" si="357"/>
        <v>-1</v>
      </c>
      <c r="AM1127" s="2" t="str">
        <f t="shared" si="358"/>
        <v/>
      </c>
      <c r="AN1127" s="60">
        <f t="shared" si="359"/>
        <v>0</v>
      </c>
    </row>
    <row r="1128" spans="21:40" ht="15.5" customHeight="1" x14ac:dyDescent="0.35">
      <c r="U1128" s="60" t="str">
        <f t="shared" si="340"/>
        <v/>
      </c>
      <c r="V1128" s="60" t="str">
        <f t="shared" si="341"/>
        <v/>
      </c>
      <c r="W1128" s="60" t="str">
        <f t="shared" si="342"/>
        <v/>
      </c>
      <c r="X1128" s="60" t="str">
        <f t="shared" si="343"/>
        <v/>
      </c>
      <c r="Y1128" s="24" t="str">
        <f t="shared" si="344"/>
        <v/>
      </c>
      <c r="Z1128" s="24" t="str">
        <f t="shared" si="345"/>
        <v/>
      </c>
      <c r="AA1128" s="24" t="str">
        <f t="shared" si="346"/>
        <v/>
      </c>
      <c r="AB1128" s="24" t="str">
        <f t="shared" si="347"/>
        <v/>
      </c>
      <c r="AC1128" s="24" t="str">
        <f t="shared" si="348"/>
        <v/>
      </c>
      <c r="AD1128" s="24" t="str">
        <f t="shared" si="349"/>
        <v/>
      </c>
      <c r="AE1128" s="24" t="str">
        <f t="shared" si="350"/>
        <v/>
      </c>
      <c r="AF1128" s="24" t="str">
        <f t="shared" si="351"/>
        <v/>
      </c>
      <c r="AG1128" s="24" t="str">
        <f t="shared" si="352"/>
        <v/>
      </c>
      <c r="AH1128" s="24" t="str">
        <f t="shared" si="353"/>
        <v/>
      </c>
      <c r="AI1128" s="24" t="str">
        <f t="shared" si="354"/>
        <v/>
      </c>
      <c r="AJ1128" s="24" t="str">
        <f t="shared" si="355"/>
        <v/>
      </c>
      <c r="AK1128" s="24" t="str">
        <f t="shared" si="356"/>
        <v/>
      </c>
      <c r="AL1128" s="24">
        <f t="shared" si="357"/>
        <v>-1</v>
      </c>
      <c r="AM1128" s="2" t="str">
        <f t="shared" si="358"/>
        <v/>
      </c>
      <c r="AN1128" s="60">
        <f t="shared" si="359"/>
        <v>0</v>
      </c>
    </row>
    <row r="1129" spans="21:40" ht="15.5" customHeight="1" x14ac:dyDescent="0.35">
      <c r="U1129" s="60" t="str">
        <f t="shared" si="340"/>
        <v/>
      </c>
      <c r="V1129" s="60" t="str">
        <f t="shared" si="341"/>
        <v/>
      </c>
      <c r="W1129" s="60" t="str">
        <f t="shared" si="342"/>
        <v/>
      </c>
      <c r="X1129" s="60" t="str">
        <f t="shared" si="343"/>
        <v/>
      </c>
      <c r="Y1129" s="24" t="str">
        <f t="shared" si="344"/>
        <v/>
      </c>
      <c r="Z1129" s="24" t="str">
        <f t="shared" si="345"/>
        <v/>
      </c>
      <c r="AA1129" s="24" t="str">
        <f t="shared" si="346"/>
        <v/>
      </c>
      <c r="AB1129" s="24" t="str">
        <f t="shared" si="347"/>
        <v/>
      </c>
      <c r="AC1129" s="24" t="str">
        <f t="shared" si="348"/>
        <v/>
      </c>
      <c r="AD1129" s="24" t="str">
        <f t="shared" si="349"/>
        <v/>
      </c>
      <c r="AE1129" s="24" t="str">
        <f t="shared" si="350"/>
        <v/>
      </c>
      <c r="AF1129" s="24" t="str">
        <f t="shared" si="351"/>
        <v/>
      </c>
      <c r="AG1129" s="24" t="str">
        <f t="shared" si="352"/>
        <v/>
      </c>
      <c r="AH1129" s="24" t="str">
        <f t="shared" si="353"/>
        <v/>
      </c>
      <c r="AI1129" s="24" t="str">
        <f t="shared" si="354"/>
        <v/>
      </c>
      <c r="AJ1129" s="24" t="str">
        <f t="shared" si="355"/>
        <v/>
      </c>
      <c r="AK1129" s="24" t="str">
        <f t="shared" si="356"/>
        <v/>
      </c>
      <c r="AL1129" s="24">
        <f t="shared" si="357"/>
        <v>-1</v>
      </c>
      <c r="AM1129" s="2" t="str">
        <f t="shared" si="358"/>
        <v/>
      </c>
      <c r="AN1129" s="60">
        <f t="shared" si="359"/>
        <v>0</v>
      </c>
    </row>
    <row r="1130" spans="21:40" ht="15.5" customHeight="1" x14ac:dyDescent="0.35">
      <c r="U1130" s="60" t="str">
        <f t="shared" si="340"/>
        <v/>
      </c>
      <c r="V1130" s="60" t="str">
        <f t="shared" si="341"/>
        <v/>
      </c>
      <c r="W1130" s="60" t="str">
        <f t="shared" si="342"/>
        <v/>
      </c>
      <c r="X1130" s="60" t="str">
        <f t="shared" si="343"/>
        <v/>
      </c>
      <c r="Y1130" s="24" t="str">
        <f t="shared" si="344"/>
        <v/>
      </c>
      <c r="Z1130" s="24" t="str">
        <f t="shared" si="345"/>
        <v/>
      </c>
      <c r="AA1130" s="24" t="str">
        <f t="shared" si="346"/>
        <v/>
      </c>
      <c r="AB1130" s="24" t="str">
        <f t="shared" si="347"/>
        <v/>
      </c>
      <c r="AC1130" s="24" t="str">
        <f t="shared" si="348"/>
        <v/>
      </c>
      <c r="AD1130" s="24" t="str">
        <f t="shared" si="349"/>
        <v/>
      </c>
      <c r="AE1130" s="24" t="str">
        <f t="shared" si="350"/>
        <v/>
      </c>
      <c r="AF1130" s="24" t="str">
        <f t="shared" si="351"/>
        <v/>
      </c>
      <c r="AG1130" s="24" t="str">
        <f t="shared" si="352"/>
        <v/>
      </c>
      <c r="AH1130" s="24" t="str">
        <f t="shared" si="353"/>
        <v/>
      </c>
      <c r="AI1130" s="24" t="str">
        <f t="shared" si="354"/>
        <v/>
      </c>
      <c r="AJ1130" s="24" t="str">
        <f t="shared" si="355"/>
        <v/>
      </c>
      <c r="AK1130" s="24" t="str">
        <f t="shared" si="356"/>
        <v/>
      </c>
      <c r="AL1130" s="24">
        <f t="shared" si="357"/>
        <v>-1</v>
      </c>
      <c r="AM1130" s="2" t="str">
        <f t="shared" si="358"/>
        <v/>
      </c>
      <c r="AN1130" s="60">
        <f t="shared" si="359"/>
        <v>0</v>
      </c>
    </row>
    <row r="1131" spans="21:40" ht="15.5" customHeight="1" x14ac:dyDescent="0.35">
      <c r="U1131" s="60" t="str">
        <f t="shared" si="340"/>
        <v/>
      </c>
      <c r="V1131" s="60" t="str">
        <f t="shared" si="341"/>
        <v/>
      </c>
      <c r="W1131" s="60" t="str">
        <f t="shared" si="342"/>
        <v/>
      </c>
      <c r="X1131" s="60" t="str">
        <f t="shared" si="343"/>
        <v/>
      </c>
      <c r="Y1131" s="24" t="str">
        <f t="shared" si="344"/>
        <v/>
      </c>
      <c r="Z1131" s="24" t="str">
        <f t="shared" si="345"/>
        <v/>
      </c>
      <c r="AA1131" s="24" t="str">
        <f t="shared" si="346"/>
        <v/>
      </c>
      <c r="AB1131" s="24" t="str">
        <f t="shared" si="347"/>
        <v/>
      </c>
      <c r="AC1131" s="24" t="str">
        <f t="shared" si="348"/>
        <v/>
      </c>
      <c r="AD1131" s="24" t="str">
        <f t="shared" si="349"/>
        <v/>
      </c>
      <c r="AE1131" s="24" t="str">
        <f t="shared" si="350"/>
        <v/>
      </c>
      <c r="AF1131" s="24" t="str">
        <f t="shared" si="351"/>
        <v/>
      </c>
      <c r="AG1131" s="24" t="str">
        <f t="shared" si="352"/>
        <v/>
      </c>
      <c r="AH1131" s="24" t="str">
        <f t="shared" si="353"/>
        <v/>
      </c>
      <c r="AI1131" s="24" t="str">
        <f t="shared" si="354"/>
        <v/>
      </c>
      <c r="AJ1131" s="24" t="str">
        <f t="shared" si="355"/>
        <v/>
      </c>
      <c r="AK1131" s="24" t="str">
        <f t="shared" si="356"/>
        <v/>
      </c>
      <c r="AL1131" s="24">
        <f t="shared" si="357"/>
        <v>-1</v>
      </c>
      <c r="AM1131" s="2" t="str">
        <f t="shared" si="358"/>
        <v/>
      </c>
      <c r="AN1131" s="60">
        <f t="shared" si="359"/>
        <v>0</v>
      </c>
    </row>
    <row r="1132" spans="21:40" ht="15.5" customHeight="1" x14ac:dyDescent="0.35">
      <c r="U1132" s="60" t="str">
        <f t="shared" si="340"/>
        <v/>
      </c>
      <c r="V1132" s="60" t="str">
        <f t="shared" si="341"/>
        <v/>
      </c>
      <c r="W1132" s="60" t="str">
        <f t="shared" si="342"/>
        <v/>
      </c>
      <c r="X1132" s="60" t="str">
        <f t="shared" si="343"/>
        <v/>
      </c>
      <c r="Y1132" s="24" t="str">
        <f t="shared" si="344"/>
        <v/>
      </c>
      <c r="Z1132" s="24" t="str">
        <f t="shared" si="345"/>
        <v/>
      </c>
      <c r="AA1132" s="24" t="str">
        <f t="shared" si="346"/>
        <v/>
      </c>
      <c r="AB1132" s="24" t="str">
        <f t="shared" si="347"/>
        <v/>
      </c>
      <c r="AC1132" s="24" t="str">
        <f t="shared" si="348"/>
        <v/>
      </c>
      <c r="AD1132" s="24" t="str">
        <f t="shared" si="349"/>
        <v/>
      </c>
      <c r="AE1132" s="24" t="str">
        <f t="shared" si="350"/>
        <v/>
      </c>
      <c r="AF1132" s="24" t="str">
        <f t="shared" si="351"/>
        <v/>
      </c>
      <c r="AG1132" s="24" t="str">
        <f t="shared" si="352"/>
        <v/>
      </c>
      <c r="AH1132" s="24" t="str">
        <f t="shared" si="353"/>
        <v/>
      </c>
      <c r="AI1132" s="24" t="str">
        <f t="shared" si="354"/>
        <v/>
      </c>
      <c r="AJ1132" s="24" t="str">
        <f t="shared" si="355"/>
        <v/>
      </c>
      <c r="AK1132" s="24" t="str">
        <f t="shared" si="356"/>
        <v/>
      </c>
      <c r="AL1132" s="24">
        <f t="shared" si="357"/>
        <v>-1</v>
      </c>
      <c r="AM1132" s="2" t="str">
        <f t="shared" si="358"/>
        <v/>
      </c>
      <c r="AN1132" s="60">
        <f t="shared" si="359"/>
        <v>0</v>
      </c>
    </row>
    <row r="1133" spans="21:40" ht="15.5" customHeight="1" x14ac:dyDescent="0.35">
      <c r="U1133" s="60" t="str">
        <f t="shared" si="340"/>
        <v/>
      </c>
      <c r="V1133" s="60" t="str">
        <f t="shared" si="341"/>
        <v/>
      </c>
      <c r="W1133" s="60" t="str">
        <f t="shared" si="342"/>
        <v/>
      </c>
      <c r="X1133" s="60" t="str">
        <f t="shared" si="343"/>
        <v/>
      </c>
      <c r="Y1133" s="24" t="str">
        <f t="shared" si="344"/>
        <v/>
      </c>
      <c r="Z1133" s="24" t="str">
        <f t="shared" si="345"/>
        <v/>
      </c>
      <c r="AA1133" s="24" t="str">
        <f t="shared" si="346"/>
        <v/>
      </c>
      <c r="AB1133" s="24" t="str">
        <f t="shared" si="347"/>
        <v/>
      </c>
      <c r="AC1133" s="24" t="str">
        <f t="shared" si="348"/>
        <v/>
      </c>
      <c r="AD1133" s="24" t="str">
        <f t="shared" si="349"/>
        <v/>
      </c>
      <c r="AE1133" s="24" t="str">
        <f t="shared" si="350"/>
        <v/>
      </c>
      <c r="AF1133" s="24" t="str">
        <f t="shared" si="351"/>
        <v/>
      </c>
      <c r="AG1133" s="24" t="str">
        <f t="shared" si="352"/>
        <v/>
      </c>
      <c r="AH1133" s="24" t="str">
        <f t="shared" si="353"/>
        <v/>
      </c>
      <c r="AI1133" s="24" t="str">
        <f t="shared" si="354"/>
        <v/>
      </c>
      <c r="AJ1133" s="24" t="str">
        <f t="shared" si="355"/>
        <v/>
      </c>
      <c r="AK1133" s="24" t="str">
        <f t="shared" si="356"/>
        <v/>
      </c>
      <c r="AL1133" s="24">
        <f t="shared" si="357"/>
        <v>-1</v>
      </c>
      <c r="AM1133" s="2" t="str">
        <f t="shared" si="358"/>
        <v/>
      </c>
      <c r="AN1133" s="60">
        <f t="shared" si="359"/>
        <v>0</v>
      </c>
    </row>
    <row r="1134" spans="21:40" ht="15.5" customHeight="1" x14ac:dyDescent="0.35">
      <c r="U1134" s="60" t="str">
        <f t="shared" si="340"/>
        <v/>
      </c>
      <c r="V1134" s="60" t="str">
        <f t="shared" si="341"/>
        <v/>
      </c>
      <c r="W1134" s="60" t="str">
        <f t="shared" si="342"/>
        <v/>
      </c>
      <c r="X1134" s="60" t="str">
        <f t="shared" si="343"/>
        <v/>
      </c>
      <c r="Y1134" s="24" t="str">
        <f t="shared" si="344"/>
        <v/>
      </c>
      <c r="Z1134" s="24" t="str">
        <f t="shared" si="345"/>
        <v/>
      </c>
      <c r="AA1134" s="24" t="str">
        <f t="shared" si="346"/>
        <v/>
      </c>
      <c r="AB1134" s="24" t="str">
        <f t="shared" si="347"/>
        <v/>
      </c>
      <c r="AC1134" s="24" t="str">
        <f t="shared" si="348"/>
        <v/>
      </c>
      <c r="AD1134" s="24" t="str">
        <f t="shared" si="349"/>
        <v/>
      </c>
      <c r="AE1134" s="24" t="str">
        <f t="shared" si="350"/>
        <v/>
      </c>
      <c r="AF1134" s="24" t="str">
        <f t="shared" si="351"/>
        <v/>
      </c>
      <c r="AG1134" s="24" t="str">
        <f t="shared" si="352"/>
        <v/>
      </c>
      <c r="AH1134" s="24" t="str">
        <f t="shared" si="353"/>
        <v/>
      </c>
      <c r="AI1134" s="24" t="str">
        <f t="shared" si="354"/>
        <v/>
      </c>
      <c r="AJ1134" s="24" t="str">
        <f t="shared" si="355"/>
        <v/>
      </c>
      <c r="AK1134" s="24" t="str">
        <f t="shared" si="356"/>
        <v/>
      </c>
      <c r="AL1134" s="24">
        <f t="shared" si="357"/>
        <v>-1</v>
      </c>
      <c r="AM1134" s="2" t="str">
        <f t="shared" si="358"/>
        <v/>
      </c>
      <c r="AN1134" s="60">
        <f t="shared" si="359"/>
        <v>0</v>
      </c>
    </row>
    <row r="1135" spans="21:40" ht="15.5" customHeight="1" x14ac:dyDescent="0.35">
      <c r="U1135" s="60" t="str">
        <f t="shared" si="340"/>
        <v/>
      </c>
      <c r="V1135" s="60" t="str">
        <f t="shared" si="341"/>
        <v/>
      </c>
      <c r="W1135" s="60" t="str">
        <f t="shared" si="342"/>
        <v/>
      </c>
      <c r="X1135" s="60" t="str">
        <f t="shared" si="343"/>
        <v/>
      </c>
      <c r="Y1135" s="24" t="str">
        <f t="shared" si="344"/>
        <v/>
      </c>
      <c r="Z1135" s="24" t="str">
        <f t="shared" si="345"/>
        <v/>
      </c>
      <c r="AA1135" s="24" t="str">
        <f t="shared" si="346"/>
        <v/>
      </c>
      <c r="AB1135" s="24" t="str">
        <f t="shared" si="347"/>
        <v/>
      </c>
      <c r="AC1135" s="24" t="str">
        <f t="shared" si="348"/>
        <v/>
      </c>
      <c r="AD1135" s="24" t="str">
        <f t="shared" si="349"/>
        <v/>
      </c>
      <c r="AE1135" s="24" t="str">
        <f t="shared" si="350"/>
        <v/>
      </c>
      <c r="AF1135" s="24" t="str">
        <f t="shared" si="351"/>
        <v/>
      </c>
      <c r="AG1135" s="24" t="str">
        <f t="shared" si="352"/>
        <v/>
      </c>
      <c r="AH1135" s="24" t="str">
        <f t="shared" si="353"/>
        <v/>
      </c>
      <c r="AI1135" s="24" t="str">
        <f t="shared" si="354"/>
        <v/>
      </c>
      <c r="AJ1135" s="24" t="str">
        <f t="shared" si="355"/>
        <v/>
      </c>
      <c r="AK1135" s="24" t="str">
        <f t="shared" si="356"/>
        <v/>
      </c>
      <c r="AL1135" s="24">
        <f t="shared" si="357"/>
        <v>-1</v>
      </c>
      <c r="AM1135" s="2" t="str">
        <f t="shared" si="358"/>
        <v/>
      </c>
      <c r="AN1135" s="60">
        <f t="shared" si="359"/>
        <v>0</v>
      </c>
    </row>
    <row r="1136" spans="21:40" ht="15.5" customHeight="1" x14ac:dyDescent="0.35">
      <c r="U1136" s="60" t="str">
        <f t="shared" si="340"/>
        <v/>
      </c>
      <c r="V1136" s="60" t="str">
        <f t="shared" si="341"/>
        <v/>
      </c>
      <c r="W1136" s="60" t="str">
        <f t="shared" si="342"/>
        <v/>
      </c>
      <c r="X1136" s="60" t="str">
        <f t="shared" si="343"/>
        <v/>
      </c>
      <c r="Y1136" s="24" t="str">
        <f t="shared" si="344"/>
        <v/>
      </c>
      <c r="Z1136" s="24" t="str">
        <f t="shared" si="345"/>
        <v/>
      </c>
      <c r="AA1136" s="24" t="str">
        <f t="shared" si="346"/>
        <v/>
      </c>
      <c r="AB1136" s="24" t="str">
        <f t="shared" si="347"/>
        <v/>
      </c>
      <c r="AC1136" s="24" t="str">
        <f t="shared" si="348"/>
        <v/>
      </c>
      <c r="AD1136" s="24" t="str">
        <f t="shared" si="349"/>
        <v/>
      </c>
      <c r="AE1136" s="24" t="str">
        <f t="shared" si="350"/>
        <v/>
      </c>
      <c r="AF1136" s="24" t="str">
        <f t="shared" si="351"/>
        <v/>
      </c>
      <c r="AG1136" s="24" t="str">
        <f t="shared" si="352"/>
        <v/>
      </c>
      <c r="AH1136" s="24" t="str">
        <f t="shared" si="353"/>
        <v/>
      </c>
      <c r="AI1136" s="24" t="str">
        <f t="shared" si="354"/>
        <v/>
      </c>
      <c r="AJ1136" s="24" t="str">
        <f t="shared" si="355"/>
        <v/>
      </c>
      <c r="AK1136" s="24" t="str">
        <f t="shared" si="356"/>
        <v/>
      </c>
      <c r="AL1136" s="24">
        <f t="shared" si="357"/>
        <v>-1</v>
      </c>
      <c r="AM1136" s="2" t="str">
        <f t="shared" si="358"/>
        <v/>
      </c>
      <c r="AN1136" s="60">
        <f t="shared" si="359"/>
        <v>0</v>
      </c>
    </row>
    <row r="1137" spans="21:40" ht="15.5" customHeight="1" x14ac:dyDescent="0.35">
      <c r="U1137" s="60" t="str">
        <f t="shared" si="340"/>
        <v/>
      </c>
      <c r="V1137" s="60" t="str">
        <f t="shared" si="341"/>
        <v/>
      </c>
      <c r="W1137" s="60" t="str">
        <f t="shared" si="342"/>
        <v/>
      </c>
      <c r="X1137" s="60" t="str">
        <f t="shared" si="343"/>
        <v/>
      </c>
      <c r="Y1137" s="24" t="str">
        <f t="shared" si="344"/>
        <v/>
      </c>
      <c r="Z1137" s="24" t="str">
        <f t="shared" si="345"/>
        <v/>
      </c>
      <c r="AA1137" s="24" t="str">
        <f t="shared" si="346"/>
        <v/>
      </c>
      <c r="AB1137" s="24" t="str">
        <f t="shared" si="347"/>
        <v/>
      </c>
      <c r="AC1137" s="24" t="str">
        <f t="shared" si="348"/>
        <v/>
      </c>
      <c r="AD1137" s="24" t="str">
        <f t="shared" si="349"/>
        <v/>
      </c>
      <c r="AE1137" s="24" t="str">
        <f t="shared" si="350"/>
        <v/>
      </c>
      <c r="AF1137" s="24" t="str">
        <f t="shared" si="351"/>
        <v/>
      </c>
      <c r="AG1137" s="24" t="str">
        <f t="shared" si="352"/>
        <v/>
      </c>
      <c r="AH1137" s="24" t="str">
        <f t="shared" si="353"/>
        <v/>
      </c>
      <c r="AI1137" s="24" t="str">
        <f t="shared" si="354"/>
        <v/>
      </c>
      <c r="AJ1137" s="24" t="str">
        <f t="shared" si="355"/>
        <v/>
      </c>
      <c r="AK1137" s="24" t="str">
        <f t="shared" si="356"/>
        <v/>
      </c>
      <c r="AL1137" s="24">
        <f t="shared" si="357"/>
        <v>-1</v>
      </c>
      <c r="AM1137" s="2" t="str">
        <f t="shared" si="358"/>
        <v/>
      </c>
      <c r="AN1137" s="60">
        <f t="shared" si="359"/>
        <v>0</v>
      </c>
    </row>
    <row r="1138" spans="21:40" ht="15.5" customHeight="1" x14ac:dyDescent="0.35">
      <c r="U1138" s="60" t="str">
        <f t="shared" si="340"/>
        <v/>
      </c>
      <c r="V1138" s="60" t="str">
        <f t="shared" si="341"/>
        <v/>
      </c>
      <c r="W1138" s="60" t="str">
        <f t="shared" si="342"/>
        <v/>
      </c>
      <c r="X1138" s="60" t="str">
        <f t="shared" si="343"/>
        <v/>
      </c>
      <c r="Y1138" s="24" t="str">
        <f t="shared" si="344"/>
        <v/>
      </c>
      <c r="Z1138" s="24" t="str">
        <f t="shared" si="345"/>
        <v/>
      </c>
      <c r="AA1138" s="24" t="str">
        <f t="shared" si="346"/>
        <v/>
      </c>
      <c r="AB1138" s="24" t="str">
        <f t="shared" si="347"/>
        <v/>
      </c>
      <c r="AC1138" s="24" t="str">
        <f t="shared" si="348"/>
        <v/>
      </c>
      <c r="AD1138" s="24" t="str">
        <f t="shared" si="349"/>
        <v/>
      </c>
      <c r="AE1138" s="24" t="str">
        <f t="shared" si="350"/>
        <v/>
      </c>
      <c r="AF1138" s="24" t="str">
        <f t="shared" si="351"/>
        <v/>
      </c>
      <c r="AG1138" s="24" t="str">
        <f t="shared" si="352"/>
        <v/>
      </c>
      <c r="AH1138" s="24" t="str">
        <f t="shared" si="353"/>
        <v/>
      </c>
      <c r="AI1138" s="24" t="str">
        <f t="shared" si="354"/>
        <v/>
      </c>
      <c r="AJ1138" s="24" t="str">
        <f t="shared" si="355"/>
        <v/>
      </c>
      <c r="AK1138" s="24" t="str">
        <f t="shared" si="356"/>
        <v/>
      </c>
      <c r="AL1138" s="24">
        <f t="shared" si="357"/>
        <v>-1</v>
      </c>
      <c r="AM1138" s="2" t="str">
        <f t="shared" si="358"/>
        <v/>
      </c>
      <c r="AN1138" s="60">
        <f t="shared" si="359"/>
        <v>0</v>
      </c>
    </row>
    <row r="1139" spans="21:40" ht="15.5" customHeight="1" x14ac:dyDescent="0.35">
      <c r="U1139" s="60" t="str">
        <f t="shared" si="340"/>
        <v/>
      </c>
      <c r="V1139" s="60" t="str">
        <f t="shared" si="341"/>
        <v/>
      </c>
      <c r="W1139" s="60" t="str">
        <f t="shared" si="342"/>
        <v/>
      </c>
      <c r="X1139" s="60" t="str">
        <f t="shared" si="343"/>
        <v/>
      </c>
      <c r="Y1139" s="24" t="str">
        <f t="shared" si="344"/>
        <v/>
      </c>
      <c r="Z1139" s="24" t="str">
        <f t="shared" si="345"/>
        <v/>
      </c>
      <c r="AA1139" s="24" t="str">
        <f t="shared" si="346"/>
        <v/>
      </c>
      <c r="AB1139" s="24" t="str">
        <f t="shared" si="347"/>
        <v/>
      </c>
      <c r="AC1139" s="24" t="str">
        <f t="shared" si="348"/>
        <v/>
      </c>
      <c r="AD1139" s="24" t="str">
        <f t="shared" si="349"/>
        <v/>
      </c>
      <c r="AE1139" s="24" t="str">
        <f t="shared" si="350"/>
        <v/>
      </c>
      <c r="AF1139" s="24" t="str">
        <f t="shared" si="351"/>
        <v/>
      </c>
      <c r="AG1139" s="24" t="str">
        <f t="shared" si="352"/>
        <v/>
      </c>
      <c r="AH1139" s="24" t="str">
        <f t="shared" si="353"/>
        <v/>
      </c>
      <c r="AI1139" s="24" t="str">
        <f t="shared" si="354"/>
        <v/>
      </c>
      <c r="AJ1139" s="24" t="str">
        <f t="shared" si="355"/>
        <v/>
      </c>
      <c r="AK1139" s="24" t="str">
        <f t="shared" si="356"/>
        <v/>
      </c>
      <c r="AL1139" s="24">
        <f t="shared" si="357"/>
        <v>-1</v>
      </c>
      <c r="AM1139" s="2" t="str">
        <f t="shared" si="358"/>
        <v/>
      </c>
      <c r="AN1139" s="60">
        <f t="shared" si="359"/>
        <v>0</v>
      </c>
    </row>
    <row r="1140" spans="21:40" ht="15.5" customHeight="1" x14ac:dyDescent="0.35">
      <c r="U1140" s="60" t="str">
        <f t="shared" si="340"/>
        <v/>
      </c>
      <c r="V1140" s="60" t="str">
        <f t="shared" si="341"/>
        <v/>
      </c>
      <c r="W1140" s="60" t="str">
        <f t="shared" si="342"/>
        <v/>
      </c>
      <c r="X1140" s="60" t="str">
        <f t="shared" si="343"/>
        <v/>
      </c>
      <c r="Y1140" s="24" t="str">
        <f t="shared" si="344"/>
        <v/>
      </c>
      <c r="Z1140" s="24" t="str">
        <f t="shared" si="345"/>
        <v/>
      </c>
      <c r="AA1140" s="24" t="str">
        <f t="shared" si="346"/>
        <v/>
      </c>
      <c r="AB1140" s="24" t="str">
        <f t="shared" si="347"/>
        <v/>
      </c>
      <c r="AC1140" s="24" t="str">
        <f t="shared" si="348"/>
        <v/>
      </c>
      <c r="AD1140" s="24" t="str">
        <f t="shared" si="349"/>
        <v/>
      </c>
      <c r="AE1140" s="24" t="str">
        <f t="shared" si="350"/>
        <v/>
      </c>
      <c r="AF1140" s="24" t="str">
        <f t="shared" si="351"/>
        <v/>
      </c>
      <c r="AG1140" s="24" t="str">
        <f t="shared" si="352"/>
        <v/>
      </c>
      <c r="AH1140" s="24" t="str">
        <f t="shared" si="353"/>
        <v/>
      </c>
      <c r="AI1140" s="24" t="str">
        <f t="shared" si="354"/>
        <v/>
      </c>
      <c r="AJ1140" s="24" t="str">
        <f t="shared" si="355"/>
        <v/>
      </c>
      <c r="AK1140" s="24" t="str">
        <f t="shared" si="356"/>
        <v/>
      </c>
      <c r="AL1140" s="24">
        <f t="shared" si="357"/>
        <v>-1</v>
      </c>
      <c r="AM1140" s="2" t="str">
        <f t="shared" si="358"/>
        <v/>
      </c>
      <c r="AN1140" s="60">
        <f t="shared" si="359"/>
        <v>0</v>
      </c>
    </row>
    <row r="1141" spans="21:40" ht="15.5" customHeight="1" x14ac:dyDescent="0.35">
      <c r="U1141" s="60" t="str">
        <f t="shared" si="340"/>
        <v/>
      </c>
      <c r="V1141" s="60" t="str">
        <f t="shared" si="341"/>
        <v/>
      </c>
      <c r="W1141" s="60" t="str">
        <f t="shared" si="342"/>
        <v/>
      </c>
      <c r="X1141" s="60" t="str">
        <f t="shared" si="343"/>
        <v/>
      </c>
      <c r="Y1141" s="24" t="str">
        <f t="shared" si="344"/>
        <v/>
      </c>
      <c r="Z1141" s="24" t="str">
        <f t="shared" si="345"/>
        <v/>
      </c>
      <c r="AA1141" s="24" t="str">
        <f t="shared" si="346"/>
        <v/>
      </c>
      <c r="AB1141" s="24" t="str">
        <f t="shared" si="347"/>
        <v/>
      </c>
      <c r="AC1141" s="24" t="str">
        <f t="shared" si="348"/>
        <v/>
      </c>
      <c r="AD1141" s="24" t="str">
        <f t="shared" si="349"/>
        <v/>
      </c>
      <c r="AE1141" s="24" t="str">
        <f t="shared" si="350"/>
        <v/>
      </c>
      <c r="AF1141" s="24" t="str">
        <f t="shared" si="351"/>
        <v/>
      </c>
      <c r="AG1141" s="24" t="str">
        <f t="shared" si="352"/>
        <v/>
      </c>
      <c r="AH1141" s="24" t="str">
        <f t="shared" si="353"/>
        <v/>
      </c>
      <c r="AI1141" s="24" t="str">
        <f t="shared" si="354"/>
        <v/>
      </c>
      <c r="AJ1141" s="24" t="str">
        <f t="shared" si="355"/>
        <v/>
      </c>
      <c r="AK1141" s="24" t="str">
        <f t="shared" si="356"/>
        <v/>
      </c>
      <c r="AL1141" s="24">
        <f t="shared" si="357"/>
        <v>-1</v>
      </c>
      <c r="AM1141" s="2" t="str">
        <f t="shared" si="358"/>
        <v/>
      </c>
      <c r="AN1141" s="60">
        <f t="shared" si="359"/>
        <v>0</v>
      </c>
    </row>
    <row r="1142" spans="21:40" ht="15.5" customHeight="1" x14ac:dyDescent="0.35">
      <c r="U1142" s="60" t="str">
        <f t="shared" si="340"/>
        <v/>
      </c>
      <c r="V1142" s="60" t="str">
        <f t="shared" si="341"/>
        <v/>
      </c>
      <c r="W1142" s="60" t="str">
        <f t="shared" si="342"/>
        <v/>
      </c>
      <c r="X1142" s="60" t="str">
        <f t="shared" si="343"/>
        <v/>
      </c>
      <c r="Y1142" s="24" t="str">
        <f t="shared" si="344"/>
        <v/>
      </c>
      <c r="Z1142" s="24" t="str">
        <f t="shared" si="345"/>
        <v/>
      </c>
      <c r="AA1142" s="24" t="str">
        <f t="shared" si="346"/>
        <v/>
      </c>
      <c r="AB1142" s="24" t="str">
        <f t="shared" si="347"/>
        <v/>
      </c>
      <c r="AC1142" s="24" t="str">
        <f t="shared" si="348"/>
        <v/>
      </c>
      <c r="AD1142" s="24" t="str">
        <f t="shared" si="349"/>
        <v/>
      </c>
      <c r="AE1142" s="24" t="str">
        <f t="shared" si="350"/>
        <v/>
      </c>
      <c r="AF1142" s="24" t="str">
        <f t="shared" si="351"/>
        <v/>
      </c>
      <c r="AG1142" s="24" t="str">
        <f t="shared" si="352"/>
        <v/>
      </c>
      <c r="AH1142" s="24" t="str">
        <f t="shared" si="353"/>
        <v/>
      </c>
      <c r="AI1142" s="24" t="str">
        <f t="shared" si="354"/>
        <v/>
      </c>
      <c r="AJ1142" s="24" t="str">
        <f t="shared" si="355"/>
        <v/>
      </c>
      <c r="AK1142" s="24" t="str">
        <f t="shared" si="356"/>
        <v/>
      </c>
      <c r="AL1142" s="24">
        <f t="shared" si="357"/>
        <v>-1</v>
      </c>
      <c r="AM1142" s="2" t="str">
        <f t="shared" si="358"/>
        <v/>
      </c>
      <c r="AN1142" s="60">
        <f t="shared" si="359"/>
        <v>0</v>
      </c>
    </row>
    <row r="1143" spans="21:40" ht="15.5" customHeight="1" x14ac:dyDescent="0.35">
      <c r="U1143" s="60" t="str">
        <f t="shared" si="340"/>
        <v/>
      </c>
      <c r="V1143" s="60" t="str">
        <f t="shared" si="341"/>
        <v/>
      </c>
      <c r="W1143" s="60" t="str">
        <f t="shared" si="342"/>
        <v/>
      </c>
      <c r="X1143" s="60" t="str">
        <f t="shared" si="343"/>
        <v/>
      </c>
      <c r="Y1143" s="24" t="str">
        <f t="shared" si="344"/>
        <v/>
      </c>
      <c r="Z1143" s="24" t="str">
        <f t="shared" si="345"/>
        <v/>
      </c>
      <c r="AA1143" s="24" t="str">
        <f t="shared" si="346"/>
        <v/>
      </c>
      <c r="AB1143" s="24" t="str">
        <f t="shared" si="347"/>
        <v/>
      </c>
      <c r="AC1143" s="24" t="str">
        <f t="shared" si="348"/>
        <v/>
      </c>
      <c r="AD1143" s="24" t="str">
        <f t="shared" si="349"/>
        <v/>
      </c>
      <c r="AE1143" s="24" t="str">
        <f t="shared" si="350"/>
        <v/>
      </c>
      <c r="AF1143" s="24" t="str">
        <f t="shared" si="351"/>
        <v/>
      </c>
      <c r="AG1143" s="24" t="str">
        <f t="shared" si="352"/>
        <v/>
      </c>
      <c r="AH1143" s="24" t="str">
        <f t="shared" si="353"/>
        <v/>
      </c>
      <c r="AI1143" s="24" t="str">
        <f t="shared" si="354"/>
        <v/>
      </c>
      <c r="AJ1143" s="24" t="str">
        <f t="shared" si="355"/>
        <v/>
      </c>
      <c r="AK1143" s="24" t="str">
        <f t="shared" si="356"/>
        <v/>
      </c>
      <c r="AL1143" s="24">
        <f t="shared" si="357"/>
        <v>-1</v>
      </c>
      <c r="AM1143" s="2" t="str">
        <f t="shared" si="358"/>
        <v/>
      </c>
      <c r="AN1143" s="60">
        <f t="shared" si="359"/>
        <v>0</v>
      </c>
    </row>
    <row r="1144" spans="21:40" ht="15.5" customHeight="1" x14ac:dyDescent="0.35">
      <c r="U1144" s="60" t="str">
        <f t="shared" si="340"/>
        <v/>
      </c>
      <c r="V1144" s="60" t="str">
        <f t="shared" si="341"/>
        <v/>
      </c>
      <c r="W1144" s="60" t="str">
        <f t="shared" si="342"/>
        <v/>
      </c>
      <c r="X1144" s="60" t="str">
        <f t="shared" si="343"/>
        <v/>
      </c>
      <c r="Y1144" s="24" t="str">
        <f t="shared" si="344"/>
        <v/>
      </c>
      <c r="Z1144" s="24" t="str">
        <f t="shared" si="345"/>
        <v/>
      </c>
      <c r="AA1144" s="24" t="str">
        <f t="shared" si="346"/>
        <v/>
      </c>
      <c r="AB1144" s="24" t="str">
        <f t="shared" si="347"/>
        <v/>
      </c>
      <c r="AC1144" s="24" t="str">
        <f t="shared" si="348"/>
        <v/>
      </c>
      <c r="AD1144" s="24" t="str">
        <f t="shared" si="349"/>
        <v/>
      </c>
      <c r="AE1144" s="24" t="str">
        <f t="shared" si="350"/>
        <v/>
      </c>
      <c r="AF1144" s="24" t="str">
        <f t="shared" si="351"/>
        <v/>
      </c>
      <c r="AG1144" s="24" t="str">
        <f t="shared" si="352"/>
        <v/>
      </c>
      <c r="AH1144" s="24" t="str">
        <f t="shared" si="353"/>
        <v/>
      </c>
      <c r="AI1144" s="24" t="str">
        <f t="shared" si="354"/>
        <v/>
      </c>
      <c r="AJ1144" s="24" t="str">
        <f t="shared" si="355"/>
        <v/>
      </c>
      <c r="AK1144" s="24" t="str">
        <f t="shared" si="356"/>
        <v/>
      </c>
      <c r="AL1144" s="24">
        <f t="shared" si="357"/>
        <v>-1</v>
      </c>
      <c r="AM1144" s="2" t="str">
        <f t="shared" si="358"/>
        <v/>
      </c>
      <c r="AN1144" s="60">
        <f t="shared" si="359"/>
        <v>0</v>
      </c>
    </row>
    <row r="1145" spans="21:40" ht="15.5" customHeight="1" x14ac:dyDescent="0.35">
      <c r="U1145" s="60" t="str">
        <f t="shared" si="340"/>
        <v/>
      </c>
      <c r="V1145" s="60" t="str">
        <f t="shared" si="341"/>
        <v/>
      </c>
      <c r="W1145" s="60" t="str">
        <f t="shared" si="342"/>
        <v/>
      </c>
      <c r="X1145" s="60" t="str">
        <f t="shared" si="343"/>
        <v/>
      </c>
      <c r="Y1145" s="24" t="str">
        <f t="shared" si="344"/>
        <v/>
      </c>
      <c r="Z1145" s="24" t="str">
        <f t="shared" si="345"/>
        <v/>
      </c>
      <c r="AA1145" s="24" t="str">
        <f t="shared" si="346"/>
        <v/>
      </c>
      <c r="AB1145" s="24" t="str">
        <f t="shared" si="347"/>
        <v/>
      </c>
      <c r="AC1145" s="24" t="str">
        <f t="shared" si="348"/>
        <v/>
      </c>
      <c r="AD1145" s="24" t="str">
        <f t="shared" si="349"/>
        <v/>
      </c>
      <c r="AE1145" s="24" t="str">
        <f t="shared" si="350"/>
        <v/>
      </c>
      <c r="AF1145" s="24" t="str">
        <f t="shared" si="351"/>
        <v/>
      </c>
      <c r="AG1145" s="24" t="str">
        <f t="shared" si="352"/>
        <v/>
      </c>
      <c r="AH1145" s="24" t="str">
        <f t="shared" si="353"/>
        <v/>
      </c>
      <c r="AI1145" s="24" t="str">
        <f t="shared" si="354"/>
        <v/>
      </c>
      <c r="AJ1145" s="24" t="str">
        <f t="shared" si="355"/>
        <v/>
      </c>
      <c r="AK1145" s="24" t="str">
        <f t="shared" si="356"/>
        <v/>
      </c>
      <c r="AL1145" s="24">
        <f t="shared" si="357"/>
        <v>-1</v>
      </c>
      <c r="AM1145" s="2" t="str">
        <f t="shared" si="358"/>
        <v/>
      </c>
      <c r="AN1145" s="60">
        <f t="shared" si="359"/>
        <v>0</v>
      </c>
    </row>
    <row r="1146" spans="21:40" ht="15.5" customHeight="1" x14ac:dyDescent="0.35">
      <c r="U1146" s="60" t="str">
        <f t="shared" si="340"/>
        <v/>
      </c>
      <c r="V1146" s="60" t="str">
        <f t="shared" si="341"/>
        <v/>
      </c>
      <c r="W1146" s="60" t="str">
        <f t="shared" si="342"/>
        <v/>
      </c>
      <c r="X1146" s="60" t="str">
        <f t="shared" si="343"/>
        <v/>
      </c>
      <c r="Y1146" s="24" t="str">
        <f t="shared" si="344"/>
        <v/>
      </c>
      <c r="Z1146" s="24" t="str">
        <f t="shared" si="345"/>
        <v/>
      </c>
      <c r="AA1146" s="24" t="str">
        <f t="shared" si="346"/>
        <v/>
      </c>
      <c r="AB1146" s="24" t="str">
        <f t="shared" si="347"/>
        <v/>
      </c>
      <c r="AC1146" s="24" t="str">
        <f t="shared" si="348"/>
        <v/>
      </c>
      <c r="AD1146" s="24" t="str">
        <f t="shared" si="349"/>
        <v/>
      </c>
      <c r="AE1146" s="24" t="str">
        <f t="shared" si="350"/>
        <v/>
      </c>
      <c r="AF1146" s="24" t="str">
        <f t="shared" si="351"/>
        <v/>
      </c>
      <c r="AG1146" s="24" t="str">
        <f t="shared" si="352"/>
        <v/>
      </c>
      <c r="AH1146" s="24" t="str">
        <f t="shared" si="353"/>
        <v/>
      </c>
      <c r="AI1146" s="24" t="str">
        <f t="shared" si="354"/>
        <v/>
      </c>
      <c r="AJ1146" s="24" t="str">
        <f t="shared" si="355"/>
        <v/>
      </c>
      <c r="AK1146" s="24" t="str">
        <f t="shared" si="356"/>
        <v/>
      </c>
      <c r="AL1146" s="24">
        <f t="shared" si="357"/>
        <v>-1</v>
      </c>
      <c r="AM1146" s="2" t="str">
        <f t="shared" si="358"/>
        <v/>
      </c>
      <c r="AN1146" s="60">
        <f t="shared" si="359"/>
        <v>0</v>
      </c>
    </row>
    <row r="1147" spans="21:40" ht="15.5" customHeight="1" x14ac:dyDescent="0.35">
      <c r="U1147" s="60" t="str">
        <f t="shared" si="340"/>
        <v/>
      </c>
      <c r="V1147" s="60" t="str">
        <f t="shared" si="341"/>
        <v/>
      </c>
      <c r="W1147" s="60" t="str">
        <f t="shared" si="342"/>
        <v/>
      </c>
      <c r="X1147" s="60" t="str">
        <f t="shared" si="343"/>
        <v/>
      </c>
      <c r="Y1147" s="24" t="str">
        <f t="shared" si="344"/>
        <v/>
      </c>
      <c r="Z1147" s="24" t="str">
        <f t="shared" si="345"/>
        <v/>
      </c>
      <c r="AA1147" s="24" t="str">
        <f t="shared" si="346"/>
        <v/>
      </c>
      <c r="AB1147" s="24" t="str">
        <f t="shared" si="347"/>
        <v/>
      </c>
      <c r="AC1147" s="24" t="str">
        <f t="shared" si="348"/>
        <v/>
      </c>
      <c r="AD1147" s="24" t="str">
        <f t="shared" si="349"/>
        <v/>
      </c>
      <c r="AE1147" s="24" t="str">
        <f t="shared" si="350"/>
        <v/>
      </c>
      <c r="AF1147" s="24" t="str">
        <f t="shared" si="351"/>
        <v/>
      </c>
      <c r="AG1147" s="24" t="str">
        <f t="shared" si="352"/>
        <v/>
      </c>
      <c r="AH1147" s="24" t="str">
        <f t="shared" si="353"/>
        <v/>
      </c>
      <c r="AI1147" s="24" t="str">
        <f t="shared" si="354"/>
        <v/>
      </c>
      <c r="AJ1147" s="24" t="str">
        <f t="shared" si="355"/>
        <v/>
      </c>
      <c r="AK1147" s="24" t="str">
        <f t="shared" si="356"/>
        <v/>
      </c>
      <c r="AL1147" s="24">
        <f t="shared" si="357"/>
        <v>-1</v>
      </c>
      <c r="AM1147" s="2" t="str">
        <f t="shared" si="358"/>
        <v/>
      </c>
      <c r="AN1147" s="60">
        <f t="shared" si="359"/>
        <v>0</v>
      </c>
    </row>
    <row r="1148" spans="21:40" ht="15.5" customHeight="1" x14ac:dyDescent="0.35">
      <c r="U1148" s="60" t="str">
        <f t="shared" si="340"/>
        <v/>
      </c>
      <c r="V1148" s="60" t="str">
        <f t="shared" si="341"/>
        <v/>
      </c>
      <c r="W1148" s="60" t="str">
        <f t="shared" si="342"/>
        <v/>
      </c>
      <c r="X1148" s="60" t="str">
        <f t="shared" si="343"/>
        <v/>
      </c>
      <c r="Y1148" s="24" t="str">
        <f t="shared" si="344"/>
        <v/>
      </c>
      <c r="Z1148" s="24" t="str">
        <f t="shared" si="345"/>
        <v/>
      </c>
      <c r="AA1148" s="24" t="str">
        <f t="shared" si="346"/>
        <v/>
      </c>
      <c r="AB1148" s="24" t="str">
        <f t="shared" si="347"/>
        <v/>
      </c>
      <c r="AC1148" s="24" t="str">
        <f t="shared" si="348"/>
        <v/>
      </c>
      <c r="AD1148" s="24" t="str">
        <f t="shared" si="349"/>
        <v/>
      </c>
      <c r="AE1148" s="24" t="str">
        <f t="shared" si="350"/>
        <v/>
      </c>
      <c r="AF1148" s="24" t="str">
        <f t="shared" si="351"/>
        <v/>
      </c>
      <c r="AG1148" s="24" t="str">
        <f t="shared" si="352"/>
        <v/>
      </c>
      <c r="AH1148" s="24" t="str">
        <f t="shared" si="353"/>
        <v/>
      </c>
      <c r="AI1148" s="24" t="str">
        <f t="shared" si="354"/>
        <v/>
      </c>
      <c r="AJ1148" s="24" t="str">
        <f t="shared" si="355"/>
        <v/>
      </c>
      <c r="AK1148" s="24" t="str">
        <f t="shared" si="356"/>
        <v/>
      </c>
      <c r="AL1148" s="24">
        <f t="shared" si="357"/>
        <v>-1</v>
      </c>
      <c r="AM1148" s="2" t="str">
        <f t="shared" si="358"/>
        <v/>
      </c>
      <c r="AN1148" s="60">
        <f t="shared" si="359"/>
        <v>0</v>
      </c>
    </row>
    <row r="1149" spans="21:40" ht="15.5" customHeight="1" x14ac:dyDescent="0.35">
      <c r="U1149" s="60" t="str">
        <f t="shared" si="340"/>
        <v/>
      </c>
      <c r="V1149" s="60" t="str">
        <f t="shared" si="341"/>
        <v/>
      </c>
      <c r="W1149" s="60" t="str">
        <f t="shared" si="342"/>
        <v/>
      </c>
      <c r="X1149" s="60" t="str">
        <f t="shared" si="343"/>
        <v/>
      </c>
      <c r="Y1149" s="24" t="str">
        <f t="shared" si="344"/>
        <v/>
      </c>
      <c r="Z1149" s="24" t="str">
        <f t="shared" si="345"/>
        <v/>
      </c>
      <c r="AA1149" s="24" t="str">
        <f t="shared" si="346"/>
        <v/>
      </c>
      <c r="AB1149" s="24" t="str">
        <f t="shared" si="347"/>
        <v/>
      </c>
      <c r="AC1149" s="24" t="str">
        <f t="shared" si="348"/>
        <v/>
      </c>
      <c r="AD1149" s="24" t="str">
        <f t="shared" si="349"/>
        <v/>
      </c>
      <c r="AE1149" s="24" t="str">
        <f t="shared" si="350"/>
        <v/>
      </c>
      <c r="AF1149" s="24" t="str">
        <f t="shared" si="351"/>
        <v/>
      </c>
      <c r="AG1149" s="24" t="str">
        <f t="shared" si="352"/>
        <v/>
      </c>
      <c r="AH1149" s="24" t="str">
        <f t="shared" si="353"/>
        <v/>
      </c>
      <c r="AI1149" s="24" t="str">
        <f t="shared" si="354"/>
        <v/>
      </c>
      <c r="AJ1149" s="24" t="str">
        <f t="shared" si="355"/>
        <v/>
      </c>
      <c r="AK1149" s="24" t="str">
        <f t="shared" si="356"/>
        <v/>
      </c>
      <c r="AL1149" s="24">
        <f t="shared" si="357"/>
        <v>-1</v>
      </c>
      <c r="AM1149" s="2" t="str">
        <f t="shared" si="358"/>
        <v/>
      </c>
      <c r="AN1149" s="60">
        <f t="shared" si="359"/>
        <v>0</v>
      </c>
    </row>
    <row r="1150" spans="21:40" ht="15.5" customHeight="1" x14ac:dyDescent="0.35">
      <c r="U1150" s="60" t="str">
        <f t="shared" si="340"/>
        <v/>
      </c>
      <c r="V1150" s="60" t="str">
        <f t="shared" si="341"/>
        <v/>
      </c>
      <c r="W1150" s="60" t="str">
        <f t="shared" si="342"/>
        <v/>
      </c>
      <c r="X1150" s="60" t="str">
        <f t="shared" si="343"/>
        <v/>
      </c>
      <c r="Y1150" s="24" t="str">
        <f t="shared" si="344"/>
        <v/>
      </c>
      <c r="Z1150" s="24" t="str">
        <f t="shared" si="345"/>
        <v/>
      </c>
      <c r="AA1150" s="24" t="str">
        <f t="shared" si="346"/>
        <v/>
      </c>
      <c r="AB1150" s="24" t="str">
        <f t="shared" si="347"/>
        <v/>
      </c>
      <c r="AC1150" s="24" t="str">
        <f t="shared" si="348"/>
        <v/>
      </c>
      <c r="AD1150" s="24" t="str">
        <f t="shared" si="349"/>
        <v/>
      </c>
      <c r="AE1150" s="24" t="str">
        <f t="shared" si="350"/>
        <v/>
      </c>
      <c r="AF1150" s="24" t="str">
        <f t="shared" si="351"/>
        <v/>
      </c>
      <c r="AG1150" s="24" t="str">
        <f t="shared" si="352"/>
        <v/>
      </c>
      <c r="AH1150" s="24" t="str">
        <f t="shared" si="353"/>
        <v/>
      </c>
      <c r="AI1150" s="24" t="str">
        <f t="shared" si="354"/>
        <v/>
      </c>
      <c r="AJ1150" s="24" t="str">
        <f t="shared" si="355"/>
        <v/>
      </c>
      <c r="AK1150" s="24" t="str">
        <f t="shared" si="356"/>
        <v/>
      </c>
      <c r="AL1150" s="24">
        <f t="shared" si="357"/>
        <v>-1</v>
      </c>
      <c r="AM1150" s="2" t="str">
        <f t="shared" si="358"/>
        <v/>
      </c>
      <c r="AN1150" s="60">
        <f t="shared" si="359"/>
        <v>0</v>
      </c>
    </row>
    <row r="1151" spans="21:40" ht="15.5" customHeight="1" x14ac:dyDescent="0.35">
      <c r="U1151" s="60" t="str">
        <f t="shared" si="340"/>
        <v/>
      </c>
      <c r="V1151" s="60" t="str">
        <f t="shared" si="341"/>
        <v/>
      </c>
      <c r="W1151" s="60" t="str">
        <f t="shared" si="342"/>
        <v/>
      </c>
      <c r="X1151" s="60" t="str">
        <f t="shared" si="343"/>
        <v/>
      </c>
      <c r="Y1151" s="24" t="str">
        <f t="shared" si="344"/>
        <v/>
      </c>
      <c r="Z1151" s="24" t="str">
        <f t="shared" si="345"/>
        <v/>
      </c>
      <c r="AA1151" s="24" t="str">
        <f t="shared" si="346"/>
        <v/>
      </c>
      <c r="AB1151" s="24" t="str">
        <f t="shared" si="347"/>
        <v/>
      </c>
      <c r="AC1151" s="24" t="str">
        <f t="shared" si="348"/>
        <v/>
      </c>
      <c r="AD1151" s="24" t="str">
        <f t="shared" si="349"/>
        <v/>
      </c>
      <c r="AE1151" s="24" t="str">
        <f t="shared" si="350"/>
        <v/>
      </c>
      <c r="AF1151" s="24" t="str">
        <f t="shared" si="351"/>
        <v/>
      </c>
      <c r="AG1151" s="24" t="str">
        <f t="shared" si="352"/>
        <v/>
      </c>
      <c r="AH1151" s="24" t="str">
        <f t="shared" si="353"/>
        <v/>
      </c>
      <c r="AI1151" s="24" t="str">
        <f t="shared" si="354"/>
        <v/>
      </c>
      <c r="AJ1151" s="24" t="str">
        <f t="shared" si="355"/>
        <v/>
      </c>
      <c r="AK1151" s="24" t="str">
        <f t="shared" si="356"/>
        <v/>
      </c>
      <c r="AL1151" s="24">
        <f t="shared" si="357"/>
        <v>-1</v>
      </c>
      <c r="AM1151" s="2" t="str">
        <f t="shared" si="358"/>
        <v/>
      </c>
      <c r="AN1151" s="60">
        <f t="shared" si="359"/>
        <v>0</v>
      </c>
    </row>
    <row r="1152" spans="21:40" ht="15.5" customHeight="1" x14ac:dyDescent="0.35">
      <c r="U1152" s="60" t="str">
        <f t="shared" si="340"/>
        <v/>
      </c>
      <c r="V1152" s="60" t="str">
        <f t="shared" si="341"/>
        <v/>
      </c>
      <c r="W1152" s="60" t="str">
        <f t="shared" si="342"/>
        <v/>
      </c>
      <c r="X1152" s="60" t="str">
        <f t="shared" si="343"/>
        <v/>
      </c>
      <c r="Y1152" s="24" t="str">
        <f t="shared" si="344"/>
        <v/>
      </c>
      <c r="Z1152" s="24" t="str">
        <f t="shared" si="345"/>
        <v/>
      </c>
      <c r="AA1152" s="24" t="str">
        <f t="shared" si="346"/>
        <v/>
      </c>
      <c r="AB1152" s="24" t="str">
        <f t="shared" si="347"/>
        <v/>
      </c>
      <c r="AC1152" s="24" t="str">
        <f t="shared" si="348"/>
        <v/>
      </c>
      <c r="AD1152" s="24" t="str">
        <f t="shared" si="349"/>
        <v/>
      </c>
      <c r="AE1152" s="24" t="str">
        <f t="shared" si="350"/>
        <v/>
      </c>
      <c r="AF1152" s="24" t="str">
        <f t="shared" si="351"/>
        <v/>
      </c>
      <c r="AG1152" s="24" t="str">
        <f t="shared" si="352"/>
        <v/>
      </c>
      <c r="AH1152" s="24" t="str">
        <f t="shared" si="353"/>
        <v/>
      </c>
      <c r="AI1152" s="24" t="str">
        <f t="shared" si="354"/>
        <v/>
      </c>
      <c r="AJ1152" s="24" t="str">
        <f t="shared" si="355"/>
        <v/>
      </c>
      <c r="AK1152" s="24" t="str">
        <f t="shared" si="356"/>
        <v/>
      </c>
      <c r="AL1152" s="24">
        <f t="shared" si="357"/>
        <v>-1</v>
      </c>
      <c r="AM1152" s="2" t="str">
        <f t="shared" si="358"/>
        <v/>
      </c>
      <c r="AN1152" s="60">
        <f t="shared" si="359"/>
        <v>0</v>
      </c>
    </row>
    <row r="1153" spans="21:40" ht="15.5" customHeight="1" x14ac:dyDescent="0.35">
      <c r="U1153" s="60" t="str">
        <f t="shared" si="340"/>
        <v/>
      </c>
      <c r="V1153" s="60" t="str">
        <f t="shared" si="341"/>
        <v/>
      </c>
      <c r="W1153" s="60" t="str">
        <f t="shared" si="342"/>
        <v/>
      </c>
      <c r="X1153" s="60" t="str">
        <f t="shared" si="343"/>
        <v/>
      </c>
      <c r="Y1153" s="24" t="str">
        <f t="shared" si="344"/>
        <v/>
      </c>
      <c r="Z1153" s="24" t="str">
        <f t="shared" si="345"/>
        <v/>
      </c>
      <c r="AA1153" s="24" t="str">
        <f t="shared" si="346"/>
        <v/>
      </c>
      <c r="AB1153" s="24" t="str">
        <f t="shared" si="347"/>
        <v/>
      </c>
      <c r="AC1153" s="24" t="str">
        <f t="shared" si="348"/>
        <v/>
      </c>
      <c r="AD1153" s="24" t="str">
        <f t="shared" si="349"/>
        <v/>
      </c>
      <c r="AE1153" s="24" t="str">
        <f t="shared" si="350"/>
        <v/>
      </c>
      <c r="AF1153" s="24" t="str">
        <f t="shared" si="351"/>
        <v/>
      </c>
      <c r="AG1153" s="24" t="str">
        <f t="shared" si="352"/>
        <v/>
      </c>
      <c r="AH1153" s="24" t="str">
        <f t="shared" si="353"/>
        <v/>
      </c>
      <c r="AI1153" s="24" t="str">
        <f t="shared" si="354"/>
        <v/>
      </c>
      <c r="AJ1153" s="24" t="str">
        <f t="shared" si="355"/>
        <v/>
      </c>
      <c r="AK1153" s="24" t="str">
        <f t="shared" si="356"/>
        <v/>
      </c>
      <c r="AL1153" s="24">
        <f t="shared" si="357"/>
        <v>-1</v>
      </c>
      <c r="AM1153" s="2" t="str">
        <f t="shared" si="358"/>
        <v/>
      </c>
      <c r="AN1153" s="60">
        <f t="shared" si="359"/>
        <v>0</v>
      </c>
    </row>
    <row r="1154" spans="21:40" ht="15.5" customHeight="1" x14ac:dyDescent="0.35">
      <c r="U1154" s="60" t="str">
        <f t="shared" si="340"/>
        <v/>
      </c>
      <c r="V1154" s="60" t="str">
        <f t="shared" si="341"/>
        <v/>
      </c>
      <c r="W1154" s="60" t="str">
        <f t="shared" si="342"/>
        <v/>
      </c>
      <c r="X1154" s="60" t="str">
        <f t="shared" si="343"/>
        <v/>
      </c>
      <c r="Y1154" s="24" t="str">
        <f t="shared" si="344"/>
        <v/>
      </c>
      <c r="Z1154" s="24" t="str">
        <f t="shared" si="345"/>
        <v/>
      </c>
      <c r="AA1154" s="24" t="str">
        <f t="shared" si="346"/>
        <v/>
      </c>
      <c r="AB1154" s="24" t="str">
        <f t="shared" si="347"/>
        <v/>
      </c>
      <c r="AC1154" s="24" t="str">
        <f t="shared" si="348"/>
        <v/>
      </c>
      <c r="AD1154" s="24" t="str">
        <f t="shared" si="349"/>
        <v/>
      </c>
      <c r="AE1154" s="24" t="str">
        <f t="shared" si="350"/>
        <v/>
      </c>
      <c r="AF1154" s="24" t="str">
        <f t="shared" si="351"/>
        <v/>
      </c>
      <c r="AG1154" s="24" t="str">
        <f t="shared" si="352"/>
        <v/>
      </c>
      <c r="AH1154" s="24" t="str">
        <f t="shared" si="353"/>
        <v/>
      </c>
      <c r="AI1154" s="24" t="str">
        <f t="shared" si="354"/>
        <v/>
      </c>
      <c r="AJ1154" s="24" t="str">
        <f t="shared" si="355"/>
        <v/>
      </c>
      <c r="AK1154" s="24" t="str">
        <f t="shared" si="356"/>
        <v/>
      </c>
      <c r="AL1154" s="24">
        <f t="shared" si="357"/>
        <v>-1</v>
      </c>
      <c r="AM1154" s="2" t="str">
        <f t="shared" si="358"/>
        <v/>
      </c>
      <c r="AN1154" s="60">
        <f t="shared" si="359"/>
        <v>0</v>
      </c>
    </row>
    <row r="1155" spans="21:40" ht="15.5" customHeight="1" x14ac:dyDescent="0.35">
      <c r="U1155" s="60" t="str">
        <f t="shared" ref="U1155:U1218" si="360">IF(A1155&gt;0,COUNTIF(W1155:X1155,"&lt;7") + COUNTIF(Z1155:AA1155,"&lt;7")+COUNTIF(AB1155:AE1155,"&lt;7"),"")</f>
        <v/>
      </c>
      <c r="V1155" s="60" t="str">
        <f t="shared" ref="V1155:V1218" si="361">IF(A1155&gt;0,COUNTIF(W1155:X1155,"&lt;=8") + COUNTIF(Z1155:AA1155,"&lt;=8")+COUNTIF(AB1155:AE1155,"&lt;=8"),"")</f>
        <v/>
      </c>
      <c r="W1155" s="60" t="str">
        <f t="shared" ref="W1155:W1218" si="362">IF(LEN(I1155) = 2,INT(RIGHT(I1155,1)),"")</f>
        <v/>
      </c>
      <c r="X1155" s="60" t="str">
        <f t="shared" ref="X1155:X1218" si="363">IF(LEN(L1155) = 2,INT(RIGHT(L1155,1)),"")</f>
        <v/>
      </c>
      <c r="Y1155" s="24" t="str">
        <f t="shared" ref="Y1155:Y1218" si="364">IF(LEN(I1155) = 2,IF(A1155&gt;0,MIN(W1155:X1155),""),"")</f>
        <v/>
      </c>
      <c r="Z1155" s="24" t="str">
        <f t="shared" ref="Z1155:Z1218" si="365">IF(LEN(J1155)=2,INT(RIGHT(J1155,1)),"")</f>
        <v/>
      </c>
      <c r="AA1155" s="24" t="str">
        <f t="shared" ref="AA1155:AA1218" si="366">IF(LEN(K1155) = 2,INT(RIGHT(K1155,1)),"")</f>
        <v/>
      </c>
      <c r="AB1155" s="24" t="str">
        <f t="shared" ref="AB1155:AB1218" si="367">IF(LEN(N1155)=2,INT(RIGHT(N1155,1)),"")</f>
        <v/>
      </c>
      <c r="AC1155" s="24" t="str">
        <f t="shared" ref="AC1155:AC1218" si="368">IF(LEN(P1155) = 2,INT(RIGHT(P1155,1)),"")</f>
        <v/>
      </c>
      <c r="AD1155" s="24" t="str">
        <f t="shared" ref="AD1155:AD1218" si="369">IF(LEN(R1155)=2,INT(RIGHT(R1155,1)),"")</f>
        <v/>
      </c>
      <c r="AE1155" s="24" t="str">
        <f t="shared" ref="AE1155:AE1218" si="370">IF(LEN(T1155)=2,INT(RIGHT(T1155,1)),"")</f>
        <v/>
      </c>
      <c r="AF1155" s="24" t="str">
        <f t="shared" ref="AF1155:AF1218" si="371">IF(A1155&gt;0,COUNTIF(Y1155:AA1155,"&lt;7"),"")</f>
        <v/>
      </c>
      <c r="AG1155" s="24" t="str">
        <f t="shared" ref="AG1155:AG1218" si="372">IF(A1155&gt;0,IF(COUNTIF(AB1155:AE1155,"&lt;7")&gt;3,3,COUNTIF(AB1155:AE1155,"&lt;7")),"")</f>
        <v/>
      </c>
      <c r="AH1155" s="24" t="str">
        <f t="shared" ref="AH1155:AH1218" si="373">IF(A1155&gt;0,AF1155+AG1155,"")</f>
        <v/>
      </c>
      <c r="AI1155" s="24" t="str">
        <f t="shared" ref="AI1155:AI1218" si="374">IF(A1155&gt;0,COUNTIF(Y1155:AA1155,"&lt;9"),"")</f>
        <v/>
      </c>
      <c r="AJ1155" s="24" t="str">
        <f t="shared" ref="AJ1155:AJ1218" si="375">IF(A1155&gt;0,IF(COUNTIF(AB1155:AE1155,"&lt;=8")&gt;3,3,COUNTIF(AB1155:AE1155,"&lt;=8")),"")</f>
        <v/>
      </c>
      <c r="AK1155" s="24" t="str">
        <f t="shared" ref="AK1155:AK1218" si="376">IF(A1155&gt;0,AI1155+AJ1155,"")</f>
        <v/>
      </c>
      <c r="AL1155" s="24">
        <f t="shared" ref="AL1155:AL1218" si="377">COUNTIF(Y1155:AE1155,"&gt;0")-1</f>
        <v>-1</v>
      </c>
      <c r="AM1155" s="2" t="str">
        <f t="shared" ref="AM1155:AM1218" si="378">IF(AL1155&gt;=6,IF(A1155&gt;0,IF(AE1155&lt;&gt;"",SUM(Y1155:AA1155) + SUM(AB1155:AE1155)-MAX(AB1155:AE1155),SUM(Y1155:AA1155) + SUM(AB1155:AE1155)),""),"")</f>
        <v/>
      </c>
      <c r="AN1155" s="60">
        <f t="shared" ref="AN1155:AN1218" si="379">COUNTIF(I1155:L1155,"A1")+COUNTIF(N1155,"A1")+COUNTIF(P1155,"A1")+COUNTIF(R1155,"A1")+COUNTIF(T1155,"A1")</f>
        <v>0</v>
      </c>
    </row>
    <row r="1156" spans="21:40" ht="15.5" customHeight="1" x14ac:dyDescent="0.35">
      <c r="U1156" s="60" t="str">
        <f t="shared" si="360"/>
        <v/>
      </c>
      <c r="V1156" s="60" t="str">
        <f t="shared" si="361"/>
        <v/>
      </c>
      <c r="W1156" s="60" t="str">
        <f t="shared" si="362"/>
        <v/>
      </c>
      <c r="X1156" s="60" t="str">
        <f t="shared" si="363"/>
        <v/>
      </c>
      <c r="Y1156" s="24" t="str">
        <f t="shared" si="364"/>
        <v/>
      </c>
      <c r="Z1156" s="24" t="str">
        <f t="shared" si="365"/>
        <v/>
      </c>
      <c r="AA1156" s="24" t="str">
        <f t="shared" si="366"/>
        <v/>
      </c>
      <c r="AB1156" s="24" t="str">
        <f t="shared" si="367"/>
        <v/>
      </c>
      <c r="AC1156" s="24" t="str">
        <f t="shared" si="368"/>
        <v/>
      </c>
      <c r="AD1156" s="24" t="str">
        <f t="shared" si="369"/>
        <v/>
      </c>
      <c r="AE1156" s="24" t="str">
        <f t="shared" si="370"/>
        <v/>
      </c>
      <c r="AF1156" s="24" t="str">
        <f t="shared" si="371"/>
        <v/>
      </c>
      <c r="AG1156" s="24" t="str">
        <f t="shared" si="372"/>
        <v/>
      </c>
      <c r="AH1156" s="24" t="str">
        <f t="shared" si="373"/>
        <v/>
      </c>
      <c r="AI1156" s="24" t="str">
        <f t="shared" si="374"/>
        <v/>
      </c>
      <c r="AJ1156" s="24" t="str">
        <f t="shared" si="375"/>
        <v/>
      </c>
      <c r="AK1156" s="24" t="str">
        <f t="shared" si="376"/>
        <v/>
      </c>
      <c r="AL1156" s="24">
        <f t="shared" si="377"/>
        <v>-1</v>
      </c>
      <c r="AM1156" s="2" t="str">
        <f t="shared" si="378"/>
        <v/>
      </c>
      <c r="AN1156" s="60">
        <f t="shared" si="379"/>
        <v>0</v>
      </c>
    </row>
    <row r="1157" spans="21:40" ht="15.5" customHeight="1" x14ac:dyDescent="0.35">
      <c r="U1157" s="60" t="str">
        <f t="shared" si="360"/>
        <v/>
      </c>
      <c r="V1157" s="60" t="str">
        <f t="shared" si="361"/>
        <v/>
      </c>
      <c r="W1157" s="60" t="str">
        <f t="shared" si="362"/>
        <v/>
      </c>
      <c r="X1157" s="60" t="str">
        <f t="shared" si="363"/>
        <v/>
      </c>
      <c r="Y1157" s="24" t="str">
        <f t="shared" si="364"/>
        <v/>
      </c>
      <c r="Z1157" s="24" t="str">
        <f t="shared" si="365"/>
        <v/>
      </c>
      <c r="AA1157" s="24" t="str">
        <f t="shared" si="366"/>
        <v/>
      </c>
      <c r="AB1157" s="24" t="str">
        <f t="shared" si="367"/>
        <v/>
      </c>
      <c r="AC1157" s="24" t="str">
        <f t="shared" si="368"/>
        <v/>
      </c>
      <c r="AD1157" s="24" t="str">
        <f t="shared" si="369"/>
        <v/>
      </c>
      <c r="AE1157" s="24" t="str">
        <f t="shared" si="370"/>
        <v/>
      </c>
      <c r="AF1157" s="24" t="str">
        <f t="shared" si="371"/>
        <v/>
      </c>
      <c r="AG1157" s="24" t="str">
        <f t="shared" si="372"/>
        <v/>
      </c>
      <c r="AH1157" s="24" t="str">
        <f t="shared" si="373"/>
        <v/>
      </c>
      <c r="AI1157" s="24" t="str">
        <f t="shared" si="374"/>
        <v/>
      </c>
      <c r="AJ1157" s="24" t="str">
        <f t="shared" si="375"/>
        <v/>
      </c>
      <c r="AK1157" s="24" t="str">
        <f t="shared" si="376"/>
        <v/>
      </c>
      <c r="AL1157" s="24">
        <f t="shared" si="377"/>
        <v>-1</v>
      </c>
      <c r="AM1157" s="2" t="str">
        <f t="shared" si="378"/>
        <v/>
      </c>
      <c r="AN1157" s="60">
        <f t="shared" si="379"/>
        <v>0</v>
      </c>
    </row>
    <row r="1158" spans="21:40" ht="15.5" customHeight="1" x14ac:dyDescent="0.35">
      <c r="U1158" s="60" t="str">
        <f t="shared" si="360"/>
        <v/>
      </c>
      <c r="V1158" s="60" t="str">
        <f t="shared" si="361"/>
        <v/>
      </c>
      <c r="W1158" s="60" t="str">
        <f t="shared" si="362"/>
        <v/>
      </c>
      <c r="X1158" s="60" t="str">
        <f t="shared" si="363"/>
        <v/>
      </c>
      <c r="Y1158" s="24" t="str">
        <f t="shared" si="364"/>
        <v/>
      </c>
      <c r="Z1158" s="24" t="str">
        <f t="shared" si="365"/>
        <v/>
      </c>
      <c r="AA1158" s="24" t="str">
        <f t="shared" si="366"/>
        <v/>
      </c>
      <c r="AB1158" s="24" t="str">
        <f t="shared" si="367"/>
        <v/>
      </c>
      <c r="AC1158" s="24" t="str">
        <f t="shared" si="368"/>
        <v/>
      </c>
      <c r="AD1158" s="24" t="str">
        <f t="shared" si="369"/>
        <v/>
      </c>
      <c r="AE1158" s="24" t="str">
        <f t="shared" si="370"/>
        <v/>
      </c>
      <c r="AF1158" s="24" t="str">
        <f t="shared" si="371"/>
        <v/>
      </c>
      <c r="AG1158" s="24" t="str">
        <f t="shared" si="372"/>
        <v/>
      </c>
      <c r="AH1158" s="24" t="str">
        <f t="shared" si="373"/>
        <v/>
      </c>
      <c r="AI1158" s="24" t="str">
        <f t="shared" si="374"/>
        <v/>
      </c>
      <c r="AJ1158" s="24" t="str">
        <f t="shared" si="375"/>
        <v/>
      </c>
      <c r="AK1158" s="24" t="str">
        <f t="shared" si="376"/>
        <v/>
      </c>
      <c r="AL1158" s="24">
        <f t="shared" si="377"/>
        <v>-1</v>
      </c>
      <c r="AM1158" s="2" t="str">
        <f t="shared" si="378"/>
        <v/>
      </c>
      <c r="AN1158" s="60">
        <f t="shared" si="379"/>
        <v>0</v>
      </c>
    </row>
    <row r="1159" spans="21:40" ht="15.5" customHeight="1" x14ac:dyDescent="0.35">
      <c r="U1159" s="60" t="str">
        <f t="shared" si="360"/>
        <v/>
      </c>
      <c r="V1159" s="60" t="str">
        <f t="shared" si="361"/>
        <v/>
      </c>
      <c r="W1159" s="60" t="str">
        <f t="shared" si="362"/>
        <v/>
      </c>
      <c r="X1159" s="60" t="str">
        <f t="shared" si="363"/>
        <v/>
      </c>
      <c r="Y1159" s="24" t="str">
        <f t="shared" si="364"/>
        <v/>
      </c>
      <c r="Z1159" s="24" t="str">
        <f t="shared" si="365"/>
        <v/>
      </c>
      <c r="AA1159" s="24" t="str">
        <f t="shared" si="366"/>
        <v/>
      </c>
      <c r="AB1159" s="24" t="str">
        <f t="shared" si="367"/>
        <v/>
      </c>
      <c r="AC1159" s="24" t="str">
        <f t="shared" si="368"/>
        <v/>
      </c>
      <c r="AD1159" s="24" t="str">
        <f t="shared" si="369"/>
        <v/>
      </c>
      <c r="AE1159" s="24" t="str">
        <f t="shared" si="370"/>
        <v/>
      </c>
      <c r="AF1159" s="24" t="str">
        <f t="shared" si="371"/>
        <v/>
      </c>
      <c r="AG1159" s="24" t="str">
        <f t="shared" si="372"/>
        <v/>
      </c>
      <c r="AH1159" s="24" t="str">
        <f t="shared" si="373"/>
        <v/>
      </c>
      <c r="AI1159" s="24" t="str">
        <f t="shared" si="374"/>
        <v/>
      </c>
      <c r="AJ1159" s="24" t="str">
        <f t="shared" si="375"/>
        <v/>
      </c>
      <c r="AK1159" s="24" t="str">
        <f t="shared" si="376"/>
        <v/>
      </c>
      <c r="AL1159" s="24">
        <f t="shared" si="377"/>
        <v>-1</v>
      </c>
      <c r="AM1159" s="2" t="str">
        <f t="shared" si="378"/>
        <v/>
      </c>
      <c r="AN1159" s="60">
        <f t="shared" si="379"/>
        <v>0</v>
      </c>
    </row>
    <row r="1160" spans="21:40" ht="15.5" customHeight="1" x14ac:dyDescent="0.35">
      <c r="U1160" s="60" t="str">
        <f t="shared" si="360"/>
        <v/>
      </c>
      <c r="V1160" s="60" t="str">
        <f t="shared" si="361"/>
        <v/>
      </c>
      <c r="W1160" s="60" t="str">
        <f t="shared" si="362"/>
        <v/>
      </c>
      <c r="X1160" s="60" t="str">
        <f t="shared" si="363"/>
        <v/>
      </c>
      <c r="Y1160" s="24" t="str">
        <f t="shared" si="364"/>
        <v/>
      </c>
      <c r="Z1160" s="24" t="str">
        <f t="shared" si="365"/>
        <v/>
      </c>
      <c r="AA1160" s="24" t="str">
        <f t="shared" si="366"/>
        <v/>
      </c>
      <c r="AB1160" s="24" t="str">
        <f t="shared" si="367"/>
        <v/>
      </c>
      <c r="AC1160" s="24" t="str">
        <f t="shared" si="368"/>
        <v/>
      </c>
      <c r="AD1160" s="24" t="str">
        <f t="shared" si="369"/>
        <v/>
      </c>
      <c r="AE1160" s="24" t="str">
        <f t="shared" si="370"/>
        <v/>
      </c>
      <c r="AF1160" s="24" t="str">
        <f t="shared" si="371"/>
        <v/>
      </c>
      <c r="AG1160" s="24" t="str">
        <f t="shared" si="372"/>
        <v/>
      </c>
      <c r="AH1160" s="24" t="str">
        <f t="shared" si="373"/>
        <v/>
      </c>
      <c r="AI1160" s="24" t="str">
        <f t="shared" si="374"/>
        <v/>
      </c>
      <c r="AJ1160" s="24" t="str">
        <f t="shared" si="375"/>
        <v/>
      </c>
      <c r="AK1160" s="24" t="str">
        <f t="shared" si="376"/>
        <v/>
      </c>
      <c r="AL1160" s="24">
        <f t="shared" si="377"/>
        <v>-1</v>
      </c>
      <c r="AM1160" s="2" t="str">
        <f t="shared" si="378"/>
        <v/>
      </c>
      <c r="AN1160" s="60">
        <f t="shared" si="379"/>
        <v>0</v>
      </c>
    </row>
    <row r="1161" spans="21:40" ht="15.5" customHeight="1" x14ac:dyDescent="0.35">
      <c r="U1161" s="60" t="str">
        <f t="shared" si="360"/>
        <v/>
      </c>
      <c r="V1161" s="60" t="str">
        <f t="shared" si="361"/>
        <v/>
      </c>
      <c r="W1161" s="60" t="str">
        <f t="shared" si="362"/>
        <v/>
      </c>
      <c r="X1161" s="60" t="str">
        <f t="shared" si="363"/>
        <v/>
      </c>
      <c r="Y1161" s="24" t="str">
        <f t="shared" si="364"/>
        <v/>
      </c>
      <c r="Z1161" s="24" t="str">
        <f t="shared" si="365"/>
        <v/>
      </c>
      <c r="AA1161" s="24" t="str">
        <f t="shared" si="366"/>
        <v/>
      </c>
      <c r="AB1161" s="24" t="str">
        <f t="shared" si="367"/>
        <v/>
      </c>
      <c r="AC1161" s="24" t="str">
        <f t="shared" si="368"/>
        <v/>
      </c>
      <c r="AD1161" s="24" t="str">
        <f t="shared" si="369"/>
        <v/>
      </c>
      <c r="AE1161" s="24" t="str">
        <f t="shared" si="370"/>
        <v/>
      </c>
      <c r="AF1161" s="24" t="str">
        <f t="shared" si="371"/>
        <v/>
      </c>
      <c r="AG1161" s="24" t="str">
        <f t="shared" si="372"/>
        <v/>
      </c>
      <c r="AH1161" s="24" t="str">
        <f t="shared" si="373"/>
        <v/>
      </c>
      <c r="AI1161" s="24" t="str">
        <f t="shared" si="374"/>
        <v/>
      </c>
      <c r="AJ1161" s="24" t="str">
        <f t="shared" si="375"/>
        <v/>
      </c>
      <c r="AK1161" s="24" t="str">
        <f t="shared" si="376"/>
        <v/>
      </c>
      <c r="AL1161" s="24">
        <f t="shared" si="377"/>
        <v>-1</v>
      </c>
      <c r="AM1161" s="2" t="str">
        <f t="shared" si="378"/>
        <v/>
      </c>
      <c r="AN1161" s="60">
        <f t="shared" si="379"/>
        <v>0</v>
      </c>
    </row>
    <row r="1162" spans="21:40" ht="15.5" customHeight="1" x14ac:dyDescent="0.35">
      <c r="U1162" s="60" t="str">
        <f t="shared" si="360"/>
        <v/>
      </c>
      <c r="V1162" s="60" t="str">
        <f t="shared" si="361"/>
        <v/>
      </c>
      <c r="W1162" s="60" t="str">
        <f t="shared" si="362"/>
        <v/>
      </c>
      <c r="X1162" s="60" t="str">
        <f t="shared" si="363"/>
        <v/>
      </c>
      <c r="Y1162" s="24" t="str">
        <f t="shared" si="364"/>
        <v/>
      </c>
      <c r="Z1162" s="24" t="str">
        <f t="shared" si="365"/>
        <v/>
      </c>
      <c r="AA1162" s="24" t="str">
        <f t="shared" si="366"/>
        <v/>
      </c>
      <c r="AB1162" s="24" t="str">
        <f t="shared" si="367"/>
        <v/>
      </c>
      <c r="AC1162" s="24" t="str">
        <f t="shared" si="368"/>
        <v/>
      </c>
      <c r="AD1162" s="24" t="str">
        <f t="shared" si="369"/>
        <v/>
      </c>
      <c r="AE1162" s="24" t="str">
        <f t="shared" si="370"/>
        <v/>
      </c>
      <c r="AF1162" s="24" t="str">
        <f t="shared" si="371"/>
        <v/>
      </c>
      <c r="AG1162" s="24" t="str">
        <f t="shared" si="372"/>
        <v/>
      </c>
      <c r="AH1162" s="24" t="str">
        <f t="shared" si="373"/>
        <v/>
      </c>
      <c r="AI1162" s="24" t="str">
        <f t="shared" si="374"/>
        <v/>
      </c>
      <c r="AJ1162" s="24" t="str">
        <f t="shared" si="375"/>
        <v/>
      </c>
      <c r="AK1162" s="24" t="str">
        <f t="shared" si="376"/>
        <v/>
      </c>
      <c r="AL1162" s="24">
        <f t="shared" si="377"/>
        <v>-1</v>
      </c>
      <c r="AM1162" s="2" t="str">
        <f t="shared" si="378"/>
        <v/>
      </c>
      <c r="AN1162" s="60">
        <f t="shared" si="379"/>
        <v>0</v>
      </c>
    </row>
    <row r="1163" spans="21:40" ht="15.5" customHeight="1" x14ac:dyDescent="0.35">
      <c r="U1163" s="60" t="str">
        <f t="shared" si="360"/>
        <v/>
      </c>
      <c r="V1163" s="60" t="str">
        <f t="shared" si="361"/>
        <v/>
      </c>
      <c r="W1163" s="60" t="str">
        <f t="shared" si="362"/>
        <v/>
      </c>
      <c r="X1163" s="60" t="str">
        <f t="shared" si="363"/>
        <v/>
      </c>
      <c r="Y1163" s="24" t="str">
        <f t="shared" si="364"/>
        <v/>
      </c>
      <c r="Z1163" s="24" t="str">
        <f t="shared" si="365"/>
        <v/>
      </c>
      <c r="AA1163" s="24" t="str">
        <f t="shared" si="366"/>
        <v/>
      </c>
      <c r="AB1163" s="24" t="str">
        <f t="shared" si="367"/>
        <v/>
      </c>
      <c r="AC1163" s="24" t="str">
        <f t="shared" si="368"/>
        <v/>
      </c>
      <c r="AD1163" s="24" t="str">
        <f t="shared" si="369"/>
        <v/>
      </c>
      <c r="AE1163" s="24" t="str">
        <f t="shared" si="370"/>
        <v/>
      </c>
      <c r="AF1163" s="24" t="str">
        <f t="shared" si="371"/>
        <v/>
      </c>
      <c r="AG1163" s="24" t="str">
        <f t="shared" si="372"/>
        <v/>
      </c>
      <c r="AH1163" s="24" t="str">
        <f t="shared" si="373"/>
        <v/>
      </c>
      <c r="AI1163" s="24" t="str">
        <f t="shared" si="374"/>
        <v/>
      </c>
      <c r="AJ1163" s="24" t="str">
        <f t="shared" si="375"/>
        <v/>
      </c>
      <c r="AK1163" s="24" t="str">
        <f t="shared" si="376"/>
        <v/>
      </c>
      <c r="AL1163" s="24">
        <f t="shared" si="377"/>
        <v>-1</v>
      </c>
      <c r="AM1163" s="2" t="str">
        <f t="shared" si="378"/>
        <v/>
      </c>
      <c r="AN1163" s="60">
        <f t="shared" si="379"/>
        <v>0</v>
      </c>
    </row>
    <row r="1164" spans="21:40" ht="15.5" customHeight="1" x14ac:dyDescent="0.35">
      <c r="U1164" s="60" t="str">
        <f t="shared" si="360"/>
        <v/>
      </c>
      <c r="V1164" s="60" t="str">
        <f t="shared" si="361"/>
        <v/>
      </c>
      <c r="W1164" s="60" t="str">
        <f t="shared" si="362"/>
        <v/>
      </c>
      <c r="X1164" s="60" t="str">
        <f t="shared" si="363"/>
        <v/>
      </c>
      <c r="Y1164" s="24" t="str">
        <f t="shared" si="364"/>
        <v/>
      </c>
      <c r="Z1164" s="24" t="str">
        <f t="shared" si="365"/>
        <v/>
      </c>
      <c r="AA1164" s="24" t="str">
        <f t="shared" si="366"/>
        <v/>
      </c>
      <c r="AB1164" s="24" t="str">
        <f t="shared" si="367"/>
        <v/>
      </c>
      <c r="AC1164" s="24" t="str">
        <f t="shared" si="368"/>
        <v/>
      </c>
      <c r="AD1164" s="24" t="str">
        <f t="shared" si="369"/>
        <v/>
      </c>
      <c r="AE1164" s="24" t="str">
        <f t="shared" si="370"/>
        <v/>
      </c>
      <c r="AF1164" s="24" t="str">
        <f t="shared" si="371"/>
        <v/>
      </c>
      <c r="AG1164" s="24" t="str">
        <f t="shared" si="372"/>
        <v/>
      </c>
      <c r="AH1164" s="24" t="str">
        <f t="shared" si="373"/>
        <v/>
      </c>
      <c r="AI1164" s="24" t="str">
        <f t="shared" si="374"/>
        <v/>
      </c>
      <c r="AJ1164" s="24" t="str">
        <f t="shared" si="375"/>
        <v/>
      </c>
      <c r="AK1164" s="24" t="str">
        <f t="shared" si="376"/>
        <v/>
      </c>
      <c r="AL1164" s="24">
        <f t="shared" si="377"/>
        <v>-1</v>
      </c>
      <c r="AM1164" s="2" t="str">
        <f t="shared" si="378"/>
        <v/>
      </c>
      <c r="AN1164" s="60">
        <f t="shared" si="379"/>
        <v>0</v>
      </c>
    </row>
    <row r="1165" spans="21:40" ht="15.5" customHeight="1" x14ac:dyDescent="0.35">
      <c r="U1165" s="60" t="str">
        <f t="shared" si="360"/>
        <v/>
      </c>
      <c r="V1165" s="60" t="str">
        <f t="shared" si="361"/>
        <v/>
      </c>
      <c r="W1165" s="60" t="str">
        <f t="shared" si="362"/>
        <v/>
      </c>
      <c r="X1165" s="60" t="str">
        <f t="shared" si="363"/>
        <v/>
      </c>
      <c r="Y1165" s="24" t="str">
        <f t="shared" si="364"/>
        <v/>
      </c>
      <c r="Z1165" s="24" t="str">
        <f t="shared" si="365"/>
        <v/>
      </c>
      <c r="AA1165" s="24" t="str">
        <f t="shared" si="366"/>
        <v/>
      </c>
      <c r="AB1165" s="24" t="str">
        <f t="shared" si="367"/>
        <v/>
      </c>
      <c r="AC1165" s="24" t="str">
        <f t="shared" si="368"/>
        <v/>
      </c>
      <c r="AD1165" s="24" t="str">
        <f t="shared" si="369"/>
        <v/>
      </c>
      <c r="AE1165" s="24" t="str">
        <f t="shared" si="370"/>
        <v/>
      </c>
      <c r="AF1165" s="24" t="str">
        <f t="shared" si="371"/>
        <v/>
      </c>
      <c r="AG1165" s="24" t="str">
        <f t="shared" si="372"/>
        <v/>
      </c>
      <c r="AH1165" s="24" t="str">
        <f t="shared" si="373"/>
        <v/>
      </c>
      <c r="AI1165" s="24" t="str">
        <f t="shared" si="374"/>
        <v/>
      </c>
      <c r="AJ1165" s="24" t="str">
        <f t="shared" si="375"/>
        <v/>
      </c>
      <c r="AK1165" s="24" t="str">
        <f t="shared" si="376"/>
        <v/>
      </c>
      <c r="AL1165" s="24">
        <f t="shared" si="377"/>
        <v>-1</v>
      </c>
      <c r="AM1165" s="2" t="str">
        <f t="shared" si="378"/>
        <v/>
      </c>
      <c r="AN1165" s="60">
        <f t="shared" si="379"/>
        <v>0</v>
      </c>
    </row>
    <row r="1166" spans="21:40" ht="15.5" customHeight="1" x14ac:dyDescent="0.35">
      <c r="U1166" s="60" t="str">
        <f t="shared" si="360"/>
        <v/>
      </c>
      <c r="V1166" s="60" t="str">
        <f t="shared" si="361"/>
        <v/>
      </c>
      <c r="W1166" s="60" t="str">
        <f t="shared" si="362"/>
        <v/>
      </c>
      <c r="X1166" s="60" t="str">
        <f t="shared" si="363"/>
        <v/>
      </c>
      <c r="Y1166" s="24" t="str">
        <f t="shared" si="364"/>
        <v/>
      </c>
      <c r="Z1166" s="24" t="str">
        <f t="shared" si="365"/>
        <v/>
      </c>
      <c r="AA1166" s="24" t="str">
        <f t="shared" si="366"/>
        <v/>
      </c>
      <c r="AB1166" s="24" t="str">
        <f t="shared" si="367"/>
        <v/>
      </c>
      <c r="AC1166" s="24" t="str">
        <f t="shared" si="368"/>
        <v/>
      </c>
      <c r="AD1166" s="24" t="str">
        <f t="shared" si="369"/>
        <v/>
      </c>
      <c r="AE1166" s="24" t="str">
        <f t="shared" si="370"/>
        <v/>
      </c>
      <c r="AF1166" s="24" t="str">
        <f t="shared" si="371"/>
        <v/>
      </c>
      <c r="AG1166" s="24" t="str">
        <f t="shared" si="372"/>
        <v/>
      </c>
      <c r="AH1166" s="24" t="str">
        <f t="shared" si="373"/>
        <v/>
      </c>
      <c r="AI1166" s="24" t="str">
        <f t="shared" si="374"/>
        <v/>
      </c>
      <c r="AJ1166" s="24" t="str">
        <f t="shared" si="375"/>
        <v/>
      </c>
      <c r="AK1166" s="24" t="str">
        <f t="shared" si="376"/>
        <v/>
      </c>
      <c r="AL1166" s="24">
        <f t="shared" si="377"/>
        <v>-1</v>
      </c>
      <c r="AM1166" s="2" t="str">
        <f t="shared" si="378"/>
        <v/>
      </c>
      <c r="AN1166" s="60">
        <f t="shared" si="379"/>
        <v>0</v>
      </c>
    </row>
    <row r="1167" spans="21:40" ht="15.5" customHeight="1" x14ac:dyDescent="0.35">
      <c r="U1167" s="60" t="str">
        <f t="shared" si="360"/>
        <v/>
      </c>
      <c r="V1167" s="60" t="str">
        <f t="shared" si="361"/>
        <v/>
      </c>
      <c r="W1167" s="60" t="str">
        <f t="shared" si="362"/>
        <v/>
      </c>
      <c r="X1167" s="60" t="str">
        <f t="shared" si="363"/>
        <v/>
      </c>
      <c r="Y1167" s="24" t="str">
        <f t="shared" si="364"/>
        <v/>
      </c>
      <c r="Z1167" s="24" t="str">
        <f t="shared" si="365"/>
        <v/>
      </c>
      <c r="AA1167" s="24" t="str">
        <f t="shared" si="366"/>
        <v/>
      </c>
      <c r="AB1167" s="24" t="str">
        <f t="shared" si="367"/>
        <v/>
      </c>
      <c r="AC1167" s="24" t="str">
        <f t="shared" si="368"/>
        <v/>
      </c>
      <c r="AD1167" s="24" t="str">
        <f t="shared" si="369"/>
        <v/>
      </c>
      <c r="AE1167" s="24" t="str">
        <f t="shared" si="370"/>
        <v/>
      </c>
      <c r="AF1167" s="24" t="str">
        <f t="shared" si="371"/>
        <v/>
      </c>
      <c r="AG1167" s="24" t="str">
        <f t="shared" si="372"/>
        <v/>
      </c>
      <c r="AH1167" s="24" t="str">
        <f t="shared" si="373"/>
        <v/>
      </c>
      <c r="AI1167" s="24" t="str">
        <f t="shared" si="374"/>
        <v/>
      </c>
      <c r="AJ1167" s="24" t="str">
        <f t="shared" si="375"/>
        <v/>
      </c>
      <c r="AK1167" s="24" t="str">
        <f t="shared" si="376"/>
        <v/>
      </c>
      <c r="AL1167" s="24">
        <f t="shared" si="377"/>
        <v>-1</v>
      </c>
      <c r="AM1167" s="2" t="str">
        <f t="shared" si="378"/>
        <v/>
      </c>
      <c r="AN1167" s="60">
        <f t="shared" si="379"/>
        <v>0</v>
      </c>
    </row>
    <row r="1168" spans="21:40" ht="15.5" customHeight="1" x14ac:dyDescent="0.35">
      <c r="U1168" s="60" t="str">
        <f t="shared" si="360"/>
        <v/>
      </c>
      <c r="V1168" s="60" t="str">
        <f t="shared" si="361"/>
        <v/>
      </c>
      <c r="W1168" s="60" t="str">
        <f t="shared" si="362"/>
        <v/>
      </c>
      <c r="X1168" s="60" t="str">
        <f t="shared" si="363"/>
        <v/>
      </c>
      <c r="Y1168" s="24" t="str">
        <f t="shared" si="364"/>
        <v/>
      </c>
      <c r="Z1168" s="24" t="str">
        <f t="shared" si="365"/>
        <v/>
      </c>
      <c r="AA1168" s="24" t="str">
        <f t="shared" si="366"/>
        <v/>
      </c>
      <c r="AB1168" s="24" t="str">
        <f t="shared" si="367"/>
        <v/>
      </c>
      <c r="AC1168" s="24" t="str">
        <f t="shared" si="368"/>
        <v/>
      </c>
      <c r="AD1168" s="24" t="str">
        <f t="shared" si="369"/>
        <v/>
      </c>
      <c r="AE1168" s="24" t="str">
        <f t="shared" si="370"/>
        <v/>
      </c>
      <c r="AF1168" s="24" t="str">
        <f t="shared" si="371"/>
        <v/>
      </c>
      <c r="AG1168" s="24" t="str">
        <f t="shared" si="372"/>
        <v/>
      </c>
      <c r="AH1168" s="24" t="str">
        <f t="shared" si="373"/>
        <v/>
      </c>
      <c r="AI1168" s="24" t="str">
        <f t="shared" si="374"/>
        <v/>
      </c>
      <c r="AJ1168" s="24" t="str">
        <f t="shared" si="375"/>
        <v/>
      </c>
      <c r="AK1168" s="24" t="str">
        <f t="shared" si="376"/>
        <v/>
      </c>
      <c r="AL1168" s="24">
        <f t="shared" si="377"/>
        <v>-1</v>
      </c>
      <c r="AM1168" s="2" t="str">
        <f t="shared" si="378"/>
        <v/>
      </c>
      <c r="AN1168" s="60">
        <f t="shared" si="379"/>
        <v>0</v>
      </c>
    </row>
    <row r="1169" spans="21:40" ht="15.5" customHeight="1" x14ac:dyDescent="0.35">
      <c r="U1169" s="60" t="str">
        <f t="shared" si="360"/>
        <v/>
      </c>
      <c r="V1169" s="60" t="str">
        <f t="shared" si="361"/>
        <v/>
      </c>
      <c r="W1169" s="60" t="str">
        <f t="shared" si="362"/>
        <v/>
      </c>
      <c r="X1169" s="60" t="str">
        <f t="shared" si="363"/>
        <v/>
      </c>
      <c r="Y1169" s="24" t="str">
        <f t="shared" si="364"/>
        <v/>
      </c>
      <c r="Z1169" s="24" t="str">
        <f t="shared" si="365"/>
        <v/>
      </c>
      <c r="AA1169" s="24" t="str">
        <f t="shared" si="366"/>
        <v/>
      </c>
      <c r="AB1169" s="24" t="str">
        <f t="shared" si="367"/>
        <v/>
      </c>
      <c r="AC1169" s="24" t="str">
        <f t="shared" si="368"/>
        <v/>
      </c>
      <c r="AD1169" s="24" t="str">
        <f t="shared" si="369"/>
        <v/>
      </c>
      <c r="AE1169" s="24" t="str">
        <f t="shared" si="370"/>
        <v/>
      </c>
      <c r="AF1169" s="24" t="str">
        <f t="shared" si="371"/>
        <v/>
      </c>
      <c r="AG1169" s="24" t="str">
        <f t="shared" si="372"/>
        <v/>
      </c>
      <c r="AH1169" s="24" t="str">
        <f t="shared" si="373"/>
        <v/>
      </c>
      <c r="AI1169" s="24" t="str">
        <f t="shared" si="374"/>
        <v/>
      </c>
      <c r="AJ1169" s="24" t="str">
        <f t="shared" si="375"/>
        <v/>
      </c>
      <c r="AK1169" s="24" t="str">
        <f t="shared" si="376"/>
        <v/>
      </c>
      <c r="AL1169" s="24">
        <f t="shared" si="377"/>
        <v>-1</v>
      </c>
      <c r="AM1169" s="2" t="str">
        <f t="shared" si="378"/>
        <v/>
      </c>
      <c r="AN1169" s="60">
        <f t="shared" si="379"/>
        <v>0</v>
      </c>
    </row>
    <row r="1170" spans="21:40" ht="15.5" customHeight="1" x14ac:dyDescent="0.35">
      <c r="U1170" s="60" t="str">
        <f t="shared" si="360"/>
        <v/>
      </c>
      <c r="V1170" s="60" t="str">
        <f t="shared" si="361"/>
        <v/>
      </c>
      <c r="W1170" s="60" t="str">
        <f t="shared" si="362"/>
        <v/>
      </c>
      <c r="X1170" s="60" t="str">
        <f t="shared" si="363"/>
        <v/>
      </c>
      <c r="Y1170" s="24" t="str">
        <f t="shared" si="364"/>
        <v/>
      </c>
      <c r="Z1170" s="24" t="str">
        <f t="shared" si="365"/>
        <v/>
      </c>
      <c r="AA1170" s="24" t="str">
        <f t="shared" si="366"/>
        <v/>
      </c>
      <c r="AB1170" s="24" t="str">
        <f t="shared" si="367"/>
        <v/>
      </c>
      <c r="AC1170" s="24" t="str">
        <f t="shared" si="368"/>
        <v/>
      </c>
      <c r="AD1170" s="24" t="str">
        <f t="shared" si="369"/>
        <v/>
      </c>
      <c r="AE1170" s="24" t="str">
        <f t="shared" si="370"/>
        <v/>
      </c>
      <c r="AF1170" s="24" t="str">
        <f t="shared" si="371"/>
        <v/>
      </c>
      <c r="AG1170" s="24" t="str">
        <f t="shared" si="372"/>
        <v/>
      </c>
      <c r="AH1170" s="24" t="str">
        <f t="shared" si="373"/>
        <v/>
      </c>
      <c r="AI1170" s="24" t="str">
        <f t="shared" si="374"/>
        <v/>
      </c>
      <c r="AJ1170" s="24" t="str">
        <f t="shared" si="375"/>
        <v/>
      </c>
      <c r="AK1170" s="24" t="str">
        <f t="shared" si="376"/>
        <v/>
      </c>
      <c r="AL1170" s="24">
        <f t="shared" si="377"/>
        <v>-1</v>
      </c>
      <c r="AM1170" s="2" t="str">
        <f t="shared" si="378"/>
        <v/>
      </c>
      <c r="AN1170" s="60">
        <f t="shared" si="379"/>
        <v>0</v>
      </c>
    </row>
    <row r="1171" spans="21:40" ht="15.5" customHeight="1" x14ac:dyDescent="0.35">
      <c r="U1171" s="60" t="str">
        <f t="shared" si="360"/>
        <v/>
      </c>
      <c r="V1171" s="60" t="str">
        <f t="shared" si="361"/>
        <v/>
      </c>
      <c r="W1171" s="60" t="str">
        <f t="shared" si="362"/>
        <v/>
      </c>
      <c r="X1171" s="60" t="str">
        <f t="shared" si="363"/>
        <v/>
      </c>
      <c r="Y1171" s="24" t="str">
        <f t="shared" si="364"/>
        <v/>
      </c>
      <c r="Z1171" s="24" t="str">
        <f t="shared" si="365"/>
        <v/>
      </c>
      <c r="AA1171" s="24" t="str">
        <f t="shared" si="366"/>
        <v/>
      </c>
      <c r="AB1171" s="24" t="str">
        <f t="shared" si="367"/>
        <v/>
      </c>
      <c r="AC1171" s="24" t="str">
        <f t="shared" si="368"/>
        <v/>
      </c>
      <c r="AD1171" s="24" t="str">
        <f t="shared" si="369"/>
        <v/>
      </c>
      <c r="AE1171" s="24" t="str">
        <f t="shared" si="370"/>
        <v/>
      </c>
      <c r="AF1171" s="24" t="str">
        <f t="shared" si="371"/>
        <v/>
      </c>
      <c r="AG1171" s="24" t="str">
        <f t="shared" si="372"/>
        <v/>
      </c>
      <c r="AH1171" s="24" t="str">
        <f t="shared" si="373"/>
        <v/>
      </c>
      <c r="AI1171" s="24" t="str">
        <f t="shared" si="374"/>
        <v/>
      </c>
      <c r="AJ1171" s="24" t="str">
        <f t="shared" si="375"/>
        <v/>
      </c>
      <c r="AK1171" s="24" t="str">
        <f t="shared" si="376"/>
        <v/>
      </c>
      <c r="AL1171" s="24">
        <f t="shared" si="377"/>
        <v>-1</v>
      </c>
      <c r="AM1171" s="2" t="str">
        <f t="shared" si="378"/>
        <v/>
      </c>
      <c r="AN1171" s="60">
        <f t="shared" si="379"/>
        <v>0</v>
      </c>
    </row>
    <row r="1172" spans="21:40" ht="15.5" customHeight="1" x14ac:dyDescent="0.35">
      <c r="U1172" s="60" t="str">
        <f t="shared" si="360"/>
        <v/>
      </c>
      <c r="V1172" s="60" t="str">
        <f t="shared" si="361"/>
        <v/>
      </c>
      <c r="W1172" s="60" t="str">
        <f t="shared" si="362"/>
        <v/>
      </c>
      <c r="X1172" s="60" t="str">
        <f t="shared" si="363"/>
        <v/>
      </c>
      <c r="Y1172" s="24" t="str">
        <f t="shared" si="364"/>
        <v/>
      </c>
      <c r="Z1172" s="24" t="str">
        <f t="shared" si="365"/>
        <v/>
      </c>
      <c r="AA1172" s="24" t="str">
        <f t="shared" si="366"/>
        <v/>
      </c>
      <c r="AB1172" s="24" t="str">
        <f t="shared" si="367"/>
        <v/>
      </c>
      <c r="AC1172" s="24" t="str">
        <f t="shared" si="368"/>
        <v/>
      </c>
      <c r="AD1172" s="24" t="str">
        <f t="shared" si="369"/>
        <v/>
      </c>
      <c r="AE1172" s="24" t="str">
        <f t="shared" si="370"/>
        <v/>
      </c>
      <c r="AF1172" s="24" t="str">
        <f t="shared" si="371"/>
        <v/>
      </c>
      <c r="AG1172" s="24" t="str">
        <f t="shared" si="372"/>
        <v/>
      </c>
      <c r="AH1172" s="24" t="str">
        <f t="shared" si="373"/>
        <v/>
      </c>
      <c r="AI1172" s="24" t="str">
        <f t="shared" si="374"/>
        <v/>
      </c>
      <c r="AJ1172" s="24" t="str">
        <f t="shared" si="375"/>
        <v/>
      </c>
      <c r="AK1172" s="24" t="str">
        <f t="shared" si="376"/>
        <v/>
      </c>
      <c r="AL1172" s="24">
        <f t="shared" si="377"/>
        <v>-1</v>
      </c>
      <c r="AM1172" s="2" t="str">
        <f t="shared" si="378"/>
        <v/>
      </c>
      <c r="AN1172" s="60">
        <f t="shared" si="379"/>
        <v>0</v>
      </c>
    </row>
    <row r="1173" spans="21:40" ht="15.5" customHeight="1" x14ac:dyDescent="0.35">
      <c r="U1173" s="60" t="str">
        <f t="shared" si="360"/>
        <v/>
      </c>
      <c r="V1173" s="60" t="str">
        <f t="shared" si="361"/>
        <v/>
      </c>
      <c r="W1173" s="60" t="str">
        <f t="shared" si="362"/>
        <v/>
      </c>
      <c r="X1173" s="60" t="str">
        <f t="shared" si="363"/>
        <v/>
      </c>
      <c r="Y1173" s="24" t="str">
        <f t="shared" si="364"/>
        <v/>
      </c>
      <c r="Z1173" s="24" t="str">
        <f t="shared" si="365"/>
        <v/>
      </c>
      <c r="AA1173" s="24" t="str">
        <f t="shared" si="366"/>
        <v/>
      </c>
      <c r="AB1173" s="24" t="str">
        <f t="shared" si="367"/>
        <v/>
      </c>
      <c r="AC1173" s="24" t="str">
        <f t="shared" si="368"/>
        <v/>
      </c>
      <c r="AD1173" s="24" t="str">
        <f t="shared" si="369"/>
        <v/>
      </c>
      <c r="AE1173" s="24" t="str">
        <f t="shared" si="370"/>
        <v/>
      </c>
      <c r="AF1173" s="24" t="str">
        <f t="shared" si="371"/>
        <v/>
      </c>
      <c r="AG1173" s="24" t="str">
        <f t="shared" si="372"/>
        <v/>
      </c>
      <c r="AH1173" s="24" t="str">
        <f t="shared" si="373"/>
        <v/>
      </c>
      <c r="AI1173" s="24" t="str">
        <f t="shared" si="374"/>
        <v/>
      </c>
      <c r="AJ1173" s="24" t="str">
        <f t="shared" si="375"/>
        <v/>
      </c>
      <c r="AK1173" s="24" t="str">
        <f t="shared" si="376"/>
        <v/>
      </c>
      <c r="AL1173" s="24">
        <f t="shared" si="377"/>
        <v>-1</v>
      </c>
      <c r="AM1173" s="2" t="str">
        <f t="shared" si="378"/>
        <v/>
      </c>
      <c r="AN1173" s="60">
        <f t="shared" si="379"/>
        <v>0</v>
      </c>
    </row>
    <row r="1174" spans="21:40" ht="15.5" customHeight="1" x14ac:dyDescent="0.35">
      <c r="U1174" s="60" t="str">
        <f t="shared" si="360"/>
        <v/>
      </c>
      <c r="V1174" s="60" t="str">
        <f t="shared" si="361"/>
        <v/>
      </c>
      <c r="W1174" s="60" t="str">
        <f t="shared" si="362"/>
        <v/>
      </c>
      <c r="X1174" s="60" t="str">
        <f t="shared" si="363"/>
        <v/>
      </c>
      <c r="Y1174" s="24" t="str">
        <f t="shared" si="364"/>
        <v/>
      </c>
      <c r="Z1174" s="24" t="str">
        <f t="shared" si="365"/>
        <v/>
      </c>
      <c r="AA1174" s="24" t="str">
        <f t="shared" si="366"/>
        <v/>
      </c>
      <c r="AB1174" s="24" t="str">
        <f t="shared" si="367"/>
        <v/>
      </c>
      <c r="AC1174" s="24" t="str">
        <f t="shared" si="368"/>
        <v/>
      </c>
      <c r="AD1174" s="24" t="str">
        <f t="shared" si="369"/>
        <v/>
      </c>
      <c r="AE1174" s="24" t="str">
        <f t="shared" si="370"/>
        <v/>
      </c>
      <c r="AF1174" s="24" t="str">
        <f t="shared" si="371"/>
        <v/>
      </c>
      <c r="AG1174" s="24" t="str">
        <f t="shared" si="372"/>
        <v/>
      </c>
      <c r="AH1174" s="24" t="str">
        <f t="shared" si="373"/>
        <v/>
      </c>
      <c r="AI1174" s="24" t="str">
        <f t="shared" si="374"/>
        <v/>
      </c>
      <c r="AJ1174" s="24" t="str">
        <f t="shared" si="375"/>
        <v/>
      </c>
      <c r="AK1174" s="24" t="str">
        <f t="shared" si="376"/>
        <v/>
      </c>
      <c r="AL1174" s="24">
        <f t="shared" si="377"/>
        <v>-1</v>
      </c>
      <c r="AM1174" s="2" t="str">
        <f t="shared" si="378"/>
        <v/>
      </c>
      <c r="AN1174" s="60">
        <f t="shared" si="379"/>
        <v>0</v>
      </c>
    </row>
    <row r="1175" spans="21:40" ht="15.5" customHeight="1" x14ac:dyDescent="0.35">
      <c r="U1175" s="60" t="str">
        <f t="shared" si="360"/>
        <v/>
      </c>
      <c r="V1175" s="60" t="str">
        <f t="shared" si="361"/>
        <v/>
      </c>
      <c r="W1175" s="60" t="str">
        <f t="shared" si="362"/>
        <v/>
      </c>
      <c r="X1175" s="60" t="str">
        <f t="shared" si="363"/>
        <v/>
      </c>
      <c r="Y1175" s="24" t="str">
        <f t="shared" si="364"/>
        <v/>
      </c>
      <c r="Z1175" s="24" t="str">
        <f t="shared" si="365"/>
        <v/>
      </c>
      <c r="AA1175" s="24" t="str">
        <f t="shared" si="366"/>
        <v/>
      </c>
      <c r="AB1175" s="24" t="str">
        <f t="shared" si="367"/>
        <v/>
      </c>
      <c r="AC1175" s="24" t="str">
        <f t="shared" si="368"/>
        <v/>
      </c>
      <c r="AD1175" s="24" t="str">
        <f t="shared" si="369"/>
        <v/>
      </c>
      <c r="AE1175" s="24" t="str">
        <f t="shared" si="370"/>
        <v/>
      </c>
      <c r="AF1175" s="24" t="str">
        <f t="shared" si="371"/>
        <v/>
      </c>
      <c r="AG1175" s="24" t="str">
        <f t="shared" si="372"/>
        <v/>
      </c>
      <c r="AH1175" s="24" t="str">
        <f t="shared" si="373"/>
        <v/>
      </c>
      <c r="AI1175" s="24" t="str">
        <f t="shared" si="374"/>
        <v/>
      </c>
      <c r="AJ1175" s="24" t="str">
        <f t="shared" si="375"/>
        <v/>
      </c>
      <c r="AK1175" s="24" t="str">
        <f t="shared" si="376"/>
        <v/>
      </c>
      <c r="AL1175" s="24">
        <f t="shared" si="377"/>
        <v>-1</v>
      </c>
      <c r="AM1175" s="2" t="str">
        <f t="shared" si="378"/>
        <v/>
      </c>
      <c r="AN1175" s="60">
        <f t="shared" si="379"/>
        <v>0</v>
      </c>
    </row>
    <row r="1176" spans="21:40" ht="15.5" customHeight="1" x14ac:dyDescent="0.35">
      <c r="U1176" s="60" t="str">
        <f t="shared" si="360"/>
        <v/>
      </c>
      <c r="V1176" s="60" t="str">
        <f t="shared" si="361"/>
        <v/>
      </c>
      <c r="W1176" s="60" t="str">
        <f t="shared" si="362"/>
        <v/>
      </c>
      <c r="X1176" s="60" t="str">
        <f t="shared" si="363"/>
        <v/>
      </c>
      <c r="Y1176" s="24" t="str">
        <f t="shared" si="364"/>
        <v/>
      </c>
      <c r="Z1176" s="24" t="str">
        <f t="shared" si="365"/>
        <v/>
      </c>
      <c r="AA1176" s="24" t="str">
        <f t="shared" si="366"/>
        <v/>
      </c>
      <c r="AB1176" s="24" t="str">
        <f t="shared" si="367"/>
        <v/>
      </c>
      <c r="AC1176" s="24" t="str">
        <f t="shared" si="368"/>
        <v/>
      </c>
      <c r="AD1176" s="24" t="str">
        <f t="shared" si="369"/>
        <v/>
      </c>
      <c r="AE1176" s="24" t="str">
        <f t="shared" si="370"/>
        <v/>
      </c>
      <c r="AF1176" s="24" t="str">
        <f t="shared" si="371"/>
        <v/>
      </c>
      <c r="AG1176" s="24" t="str">
        <f t="shared" si="372"/>
        <v/>
      </c>
      <c r="AH1176" s="24" t="str">
        <f t="shared" si="373"/>
        <v/>
      </c>
      <c r="AI1176" s="24" t="str">
        <f t="shared" si="374"/>
        <v/>
      </c>
      <c r="AJ1176" s="24" t="str">
        <f t="shared" si="375"/>
        <v/>
      </c>
      <c r="AK1176" s="24" t="str">
        <f t="shared" si="376"/>
        <v/>
      </c>
      <c r="AL1176" s="24">
        <f t="shared" si="377"/>
        <v>-1</v>
      </c>
      <c r="AM1176" s="2" t="str">
        <f t="shared" si="378"/>
        <v/>
      </c>
      <c r="AN1176" s="60">
        <f t="shared" si="379"/>
        <v>0</v>
      </c>
    </row>
    <row r="1177" spans="21:40" ht="15.5" customHeight="1" x14ac:dyDescent="0.35">
      <c r="U1177" s="60" t="str">
        <f t="shared" si="360"/>
        <v/>
      </c>
      <c r="V1177" s="60" t="str">
        <f t="shared" si="361"/>
        <v/>
      </c>
      <c r="W1177" s="60" t="str">
        <f t="shared" si="362"/>
        <v/>
      </c>
      <c r="X1177" s="60" t="str">
        <f t="shared" si="363"/>
        <v/>
      </c>
      <c r="Y1177" s="24" t="str">
        <f t="shared" si="364"/>
        <v/>
      </c>
      <c r="Z1177" s="24" t="str">
        <f t="shared" si="365"/>
        <v/>
      </c>
      <c r="AA1177" s="24" t="str">
        <f t="shared" si="366"/>
        <v/>
      </c>
      <c r="AB1177" s="24" t="str">
        <f t="shared" si="367"/>
        <v/>
      </c>
      <c r="AC1177" s="24" t="str">
        <f t="shared" si="368"/>
        <v/>
      </c>
      <c r="AD1177" s="24" t="str">
        <f t="shared" si="369"/>
        <v/>
      </c>
      <c r="AE1177" s="24" t="str">
        <f t="shared" si="370"/>
        <v/>
      </c>
      <c r="AF1177" s="24" t="str">
        <f t="shared" si="371"/>
        <v/>
      </c>
      <c r="AG1177" s="24" t="str">
        <f t="shared" si="372"/>
        <v/>
      </c>
      <c r="AH1177" s="24" t="str">
        <f t="shared" si="373"/>
        <v/>
      </c>
      <c r="AI1177" s="24" t="str">
        <f t="shared" si="374"/>
        <v/>
      </c>
      <c r="AJ1177" s="24" t="str">
        <f t="shared" si="375"/>
        <v/>
      </c>
      <c r="AK1177" s="24" t="str">
        <f t="shared" si="376"/>
        <v/>
      </c>
      <c r="AL1177" s="24">
        <f t="shared" si="377"/>
        <v>-1</v>
      </c>
      <c r="AM1177" s="2" t="str">
        <f t="shared" si="378"/>
        <v/>
      </c>
      <c r="AN1177" s="60">
        <f t="shared" si="379"/>
        <v>0</v>
      </c>
    </row>
    <row r="1178" spans="21:40" ht="15.5" customHeight="1" x14ac:dyDescent="0.35">
      <c r="U1178" s="60" t="str">
        <f t="shared" si="360"/>
        <v/>
      </c>
      <c r="V1178" s="60" t="str">
        <f t="shared" si="361"/>
        <v/>
      </c>
      <c r="W1178" s="60" t="str">
        <f t="shared" si="362"/>
        <v/>
      </c>
      <c r="X1178" s="60" t="str">
        <f t="shared" si="363"/>
        <v/>
      </c>
      <c r="Y1178" s="24" t="str">
        <f t="shared" si="364"/>
        <v/>
      </c>
      <c r="Z1178" s="24" t="str">
        <f t="shared" si="365"/>
        <v/>
      </c>
      <c r="AA1178" s="24" t="str">
        <f t="shared" si="366"/>
        <v/>
      </c>
      <c r="AB1178" s="24" t="str">
        <f t="shared" si="367"/>
        <v/>
      </c>
      <c r="AC1178" s="24" t="str">
        <f t="shared" si="368"/>
        <v/>
      </c>
      <c r="AD1178" s="24" t="str">
        <f t="shared" si="369"/>
        <v/>
      </c>
      <c r="AE1178" s="24" t="str">
        <f t="shared" si="370"/>
        <v/>
      </c>
      <c r="AF1178" s="24" t="str">
        <f t="shared" si="371"/>
        <v/>
      </c>
      <c r="AG1178" s="24" t="str">
        <f t="shared" si="372"/>
        <v/>
      </c>
      <c r="AH1178" s="24" t="str">
        <f t="shared" si="373"/>
        <v/>
      </c>
      <c r="AI1178" s="24" t="str">
        <f t="shared" si="374"/>
        <v/>
      </c>
      <c r="AJ1178" s="24" t="str">
        <f t="shared" si="375"/>
        <v/>
      </c>
      <c r="AK1178" s="24" t="str">
        <f t="shared" si="376"/>
        <v/>
      </c>
      <c r="AL1178" s="24">
        <f t="shared" si="377"/>
        <v>-1</v>
      </c>
      <c r="AM1178" s="2" t="str">
        <f t="shared" si="378"/>
        <v/>
      </c>
      <c r="AN1178" s="60">
        <f t="shared" si="379"/>
        <v>0</v>
      </c>
    </row>
    <row r="1179" spans="21:40" ht="15.5" customHeight="1" x14ac:dyDescent="0.35">
      <c r="U1179" s="60" t="str">
        <f t="shared" si="360"/>
        <v/>
      </c>
      <c r="V1179" s="60" t="str">
        <f t="shared" si="361"/>
        <v/>
      </c>
      <c r="W1179" s="60" t="str">
        <f t="shared" si="362"/>
        <v/>
      </c>
      <c r="X1179" s="60" t="str">
        <f t="shared" si="363"/>
        <v/>
      </c>
      <c r="Y1179" s="24" t="str">
        <f t="shared" si="364"/>
        <v/>
      </c>
      <c r="Z1179" s="24" t="str">
        <f t="shared" si="365"/>
        <v/>
      </c>
      <c r="AA1179" s="24" t="str">
        <f t="shared" si="366"/>
        <v/>
      </c>
      <c r="AB1179" s="24" t="str">
        <f t="shared" si="367"/>
        <v/>
      </c>
      <c r="AC1179" s="24" t="str">
        <f t="shared" si="368"/>
        <v/>
      </c>
      <c r="AD1179" s="24" t="str">
        <f t="shared" si="369"/>
        <v/>
      </c>
      <c r="AE1179" s="24" t="str">
        <f t="shared" si="370"/>
        <v/>
      </c>
      <c r="AF1179" s="24" t="str">
        <f t="shared" si="371"/>
        <v/>
      </c>
      <c r="AG1179" s="24" t="str">
        <f t="shared" si="372"/>
        <v/>
      </c>
      <c r="AH1179" s="24" t="str">
        <f t="shared" si="373"/>
        <v/>
      </c>
      <c r="AI1179" s="24" t="str">
        <f t="shared" si="374"/>
        <v/>
      </c>
      <c r="AJ1179" s="24" t="str">
        <f t="shared" si="375"/>
        <v/>
      </c>
      <c r="AK1179" s="24" t="str">
        <f t="shared" si="376"/>
        <v/>
      </c>
      <c r="AL1179" s="24">
        <f t="shared" si="377"/>
        <v>-1</v>
      </c>
      <c r="AM1179" s="2" t="str">
        <f t="shared" si="378"/>
        <v/>
      </c>
      <c r="AN1179" s="60">
        <f t="shared" si="379"/>
        <v>0</v>
      </c>
    </row>
    <row r="1180" spans="21:40" ht="15.5" customHeight="1" x14ac:dyDescent="0.35">
      <c r="U1180" s="60" t="str">
        <f t="shared" si="360"/>
        <v/>
      </c>
      <c r="V1180" s="60" t="str">
        <f t="shared" si="361"/>
        <v/>
      </c>
      <c r="W1180" s="60" t="str">
        <f t="shared" si="362"/>
        <v/>
      </c>
      <c r="X1180" s="60" t="str">
        <f t="shared" si="363"/>
        <v/>
      </c>
      <c r="Y1180" s="24" t="str">
        <f t="shared" si="364"/>
        <v/>
      </c>
      <c r="Z1180" s="24" t="str">
        <f t="shared" si="365"/>
        <v/>
      </c>
      <c r="AA1180" s="24" t="str">
        <f t="shared" si="366"/>
        <v/>
      </c>
      <c r="AB1180" s="24" t="str">
        <f t="shared" si="367"/>
        <v/>
      </c>
      <c r="AC1180" s="24" t="str">
        <f t="shared" si="368"/>
        <v/>
      </c>
      <c r="AD1180" s="24" t="str">
        <f t="shared" si="369"/>
        <v/>
      </c>
      <c r="AE1180" s="24" t="str">
        <f t="shared" si="370"/>
        <v/>
      </c>
      <c r="AF1180" s="24" t="str">
        <f t="shared" si="371"/>
        <v/>
      </c>
      <c r="AG1180" s="24" t="str">
        <f t="shared" si="372"/>
        <v/>
      </c>
      <c r="AH1180" s="24" t="str">
        <f t="shared" si="373"/>
        <v/>
      </c>
      <c r="AI1180" s="24" t="str">
        <f t="shared" si="374"/>
        <v/>
      </c>
      <c r="AJ1180" s="24" t="str">
        <f t="shared" si="375"/>
        <v/>
      </c>
      <c r="AK1180" s="24" t="str">
        <f t="shared" si="376"/>
        <v/>
      </c>
      <c r="AL1180" s="24">
        <f t="shared" si="377"/>
        <v>-1</v>
      </c>
      <c r="AM1180" s="2" t="str">
        <f t="shared" si="378"/>
        <v/>
      </c>
      <c r="AN1180" s="60">
        <f t="shared" si="379"/>
        <v>0</v>
      </c>
    </row>
    <row r="1181" spans="21:40" ht="15.5" customHeight="1" x14ac:dyDescent="0.35">
      <c r="U1181" s="60" t="str">
        <f t="shared" si="360"/>
        <v/>
      </c>
      <c r="V1181" s="60" t="str">
        <f t="shared" si="361"/>
        <v/>
      </c>
      <c r="W1181" s="60" t="str">
        <f t="shared" si="362"/>
        <v/>
      </c>
      <c r="X1181" s="60" t="str">
        <f t="shared" si="363"/>
        <v/>
      </c>
      <c r="Y1181" s="24" t="str">
        <f t="shared" si="364"/>
        <v/>
      </c>
      <c r="Z1181" s="24" t="str">
        <f t="shared" si="365"/>
        <v/>
      </c>
      <c r="AA1181" s="24" t="str">
        <f t="shared" si="366"/>
        <v/>
      </c>
      <c r="AB1181" s="24" t="str">
        <f t="shared" si="367"/>
        <v/>
      </c>
      <c r="AC1181" s="24" t="str">
        <f t="shared" si="368"/>
        <v/>
      </c>
      <c r="AD1181" s="24" t="str">
        <f t="shared" si="369"/>
        <v/>
      </c>
      <c r="AE1181" s="24" t="str">
        <f t="shared" si="370"/>
        <v/>
      </c>
      <c r="AF1181" s="24" t="str">
        <f t="shared" si="371"/>
        <v/>
      </c>
      <c r="AG1181" s="24" t="str">
        <f t="shared" si="372"/>
        <v/>
      </c>
      <c r="AH1181" s="24" t="str">
        <f t="shared" si="373"/>
        <v/>
      </c>
      <c r="AI1181" s="24" t="str">
        <f t="shared" si="374"/>
        <v/>
      </c>
      <c r="AJ1181" s="24" t="str">
        <f t="shared" si="375"/>
        <v/>
      </c>
      <c r="AK1181" s="24" t="str">
        <f t="shared" si="376"/>
        <v/>
      </c>
      <c r="AL1181" s="24">
        <f t="shared" si="377"/>
        <v>-1</v>
      </c>
      <c r="AM1181" s="2" t="str">
        <f t="shared" si="378"/>
        <v/>
      </c>
      <c r="AN1181" s="60">
        <f t="shared" si="379"/>
        <v>0</v>
      </c>
    </row>
    <row r="1182" spans="21:40" ht="15.5" customHeight="1" x14ac:dyDescent="0.35">
      <c r="U1182" s="60" t="str">
        <f t="shared" si="360"/>
        <v/>
      </c>
      <c r="V1182" s="60" t="str">
        <f t="shared" si="361"/>
        <v/>
      </c>
      <c r="W1182" s="60" t="str">
        <f t="shared" si="362"/>
        <v/>
      </c>
      <c r="X1182" s="60" t="str">
        <f t="shared" si="363"/>
        <v/>
      </c>
      <c r="Y1182" s="24" t="str">
        <f t="shared" si="364"/>
        <v/>
      </c>
      <c r="Z1182" s="24" t="str">
        <f t="shared" si="365"/>
        <v/>
      </c>
      <c r="AA1182" s="24" t="str">
        <f t="shared" si="366"/>
        <v/>
      </c>
      <c r="AB1182" s="24" t="str">
        <f t="shared" si="367"/>
        <v/>
      </c>
      <c r="AC1182" s="24" t="str">
        <f t="shared" si="368"/>
        <v/>
      </c>
      <c r="AD1182" s="24" t="str">
        <f t="shared" si="369"/>
        <v/>
      </c>
      <c r="AE1182" s="24" t="str">
        <f t="shared" si="370"/>
        <v/>
      </c>
      <c r="AF1182" s="24" t="str">
        <f t="shared" si="371"/>
        <v/>
      </c>
      <c r="AG1182" s="24" t="str">
        <f t="shared" si="372"/>
        <v/>
      </c>
      <c r="AH1182" s="24" t="str">
        <f t="shared" si="373"/>
        <v/>
      </c>
      <c r="AI1182" s="24" t="str">
        <f t="shared" si="374"/>
        <v/>
      </c>
      <c r="AJ1182" s="24" t="str">
        <f t="shared" si="375"/>
        <v/>
      </c>
      <c r="AK1182" s="24" t="str">
        <f t="shared" si="376"/>
        <v/>
      </c>
      <c r="AL1182" s="24">
        <f t="shared" si="377"/>
        <v>-1</v>
      </c>
      <c r="AM1182" s="2" t="str">
        <f t="shared" si="378"/>
        <v/>
      </c>
      <c r="AN1182" s="60">
        <f t="shared" si="379"/>
        <v>0</v>
      </c>
    </row>
    <row r="1183" spans="21:40" ht="15.5" customHeight="1" x14ac:dyDescent="0.35">
      <c r="U1183" s="60" t="str">
        <f t="shared" si="360"/>
        <v/>
      </c>
      <c r="V1183" s="60" t="str">
        <f t="shared" si="361"/>
        <v/>
      </c>
      <c r="W1183" s="60" t="str">
        <f t="shared" si="362"/>
        <v/>
      </c>
      <c r="X1183" s="60" t="str">
        <f t="shared" si="363"/>
        <v/>
      </c>
      <c r="Y1183" s="24" t="str">
        <f t="shared" si="364"/>
        <v/>
      </c>
      <c r="Z1183" s="24" t="str">
        <f t="shared" si="365"/>
        <v/>
      </c>
      <c r="AA1183" s="24" t="str">
        <f t="shared" si="366"/>
        <v/>
      </c>
      <c r="AB1183" s="24" t="str">
        <f t="shared" si="367"/>
        <v/>
      </c>
      <c r="AC1183" s="24" t="str">
        <f t="shared" si="368"/>
        <v/>
      </c>
      <c r="AD1183" s="24" t="str">
        <f t="shared" si="369"/>
        <v/>
      </c>
      <c r="AE1183" s="24" t="str">
        <f t="shared" si="370"/>
        <v/>
      </c>
      <c r="AF1183" s="24" t="str">
        <f t="shared" si="371"/>
        <v/>
      </c>
      <c r="AG1183" s="24" t="str">
        <f t="shared" si="372"/>
        <v/>
      </c>
      <c r="AH1183" s="24" t="str">
        <f t="shared" si="373"/>
        <v/>
      </c>
      <c r="AI1183" s="24" t="str">
        <f t="shared" si="374"/>
        <v/>
      </c>
      <c r="AJ1183" s="24" t="str">
        <f t="shared" si="375"/>
        <v/>
      </c>
      <c r="AK1183" s="24" t="str">
        <f t="shared" si="376"/>
        <v/>
      </c>
      <c r="AL1183" s="24">
        <f t="shared" si="377"/>
        <v>-1</v>
      </c>
      <c r="AM1183" s="2" t="str">
        <f t="shared" si="378"/>
        <v/>
      </c>
      <c r="AN1183" s="60">
        <f t="shared" si="379"/>
        <v>0</v>
      </c>
    </row>
    <row r="1184" spans="21:40" ht="15.5" customHeight="1" x14ac:dyDescent="0.35">
      <c r="U1184" s="60" t="str">
        <f t="shared" si="360"/>
        <v/>
      </c>
      <c r="V1184" s="60" t="str">
        <f t="shared" si="361"/>
        <v/>
      </c>
      <c r="W1184" s="60" t="str">
        <f t="shared" si="362"/>
        <v/>
      </c>
      <c r="X1184" s="60" t="str">
        <f t="shared" si="363"/>
        <v/>
      </c>
      <c r="Y1184" s="24" t="str">
        <f t="shared" si="364"/>
        <v/>
      </c>
      <c r="Z1184" s="24" t="str">
        <f t="shared" si="365"/>
        <v/>
      </c>
      <c r="AA1184" s="24" t="str">
        <f t="shared" si="366"/>
        <v/>
      </c>
      <c r="AB1184" s="24" t="str">
        <f t="shared" si="367"/>
        <v/>
      </c>
      <c r="AC1184" s="24" t="str">
        <f t="shared" si="368"/>
        <v/>
      </c>
      <c r="AD1184" s="24" t="str">
        <f t="shared" si="369"/>
        <v/>
      </c>
      <c r="AE1184" s="24" t="str">
        <f t="shared" si="370"/>
        <v/>
      </c>
      <c r="AF1184" s="24" t="str">
        <f t="shared" si="371"/>
        <v/>
      </c>
      <c r="AG1184" s="24" t="str">
        <f t="shared" si="372"/>
        <v/>
      </c>
      <c r="AH1184" s="24" t="str">
        <f t="shared" si="373"/>
        <v/>
      </c>
      <c r="AI1184" s="24" t="str">
        <f t="shared" si="374"/>
        <v/>
      </c>
      <c r="AJ1184" s="24" t="str">
        <f t="shared" si="375"/>
        <v/>
      </c>
      <c r="AK1184" s="24" t="str">
        <f t="shared" si="376"/>
        <v/>
      </c>
      <c r="AL1184" s="24">
        <f t="shared" si="377"/>
        <v>-1</v>
      </c>
      <c r="AM1184" s="2" t="str">
        <f t="shared" si="378"/>
        <v/>
      </c>
      <c r="AN1184" s="60">
        <f t="shared" si="379"/>
        <v>0</v>
      </c>
    </row>
    <row r="1185" spans="21:40" ht="15.5" customHeight="1" x14ac:dyDescent="0.35">
      <c r="U1185" s="60" t="str">
        <f t="shared" si="360"/>
        <v/>
      </c>
      <c r="V1185" s="60" t="str">
        <f t="shared" si="361"/>
        <v/>
      </c>
      <c r="W1185" s="60" t="str">
        <f t="shared" si="362"/>
        <v/>
      </c>
      <c r="X1185" s="60" t="str">
        <f t="shared" si="363"/>
        <v/>
      </c>
      <c r="Y1185" s="24" t="str">
        <f t="shared" si="364"/>
        <v/>
      </c>
      <c r="Z1185" s="24" t="str">
        <f t="shared" si="365"/>
        <v/>
      </c>
      <c r="AA1185" s="24" t="str">
        <f t="shared" si="366"/>
        <v/>
      </c>
      <c r="AB1185" s="24" t="str">
        <f t="shared" si="367"/>
        <v/>
      </c>
      <c r="AC1185" s="24" t="str">
        <f t="shared" si="368"/>
        <v/>
      </c>
      <c r="AD1185" s="24" t="str">
        <f t="shared" si="369"/>
        <v/>
      </c>
      <c r="AE1185" s="24" t="str">
        <f t="shared" si="370"/>
        <v/>
      </c>
      <c r="AF1185" s="24" t="str">
        <f t="shared" si="371"/>
        <v/>
      </c>
      <c r="AG1185" s="24" t="str">
        <f t="shared" si="372"/>
        <v/>
      </c>
      <c r="AH1185" s="24" t="str">
        <f t="shared" si="373"/>
        <v/>
      </c>
      <c r="AI1185" s="24" t="str">
        <f t="shared" si="374"/>
        <v/>
      </c>
      <c r="AJ1185" s="24" t="str">
        <f t="shared" si="375"/>
        <v/>
      </c>
      <c r="AK1185" s="24" t="str">
        <f t="shared" si="376"/>
        <v/>
      </c>
      <c r="AL1185" s="24">
        <f t="shared" si="377"/>
        <v>-1</v>
      </c>
      <c r="AM1185" s="2" t="str">
        <f t="shared" si="378"/>
        <v/>
      </c>
      <c r="AN1185" s="60">
        <f t="shared" si="379"/>
        <v>0</v>
      </c>
    </row>
    <row r="1186" spans="21:40" ht="15.5" customHeight="1" x14ac:dyDescent="0.35">
      <c r="U1186" s="60" t="str">
        <f t="shared" si="360"/>
        <v/>
      </c>
      <c r="V1186" s="60" t="str">
        <f t="shared" si="361"/>
        <v/>
      </c>
      <c r="W1186" s="60" t="str">
        <f t="shared" si="362"/>
        <v/>
      </c>
      <c r="X1186" s="60" t="str">
        <f t="shared" si="363"/>
        <v/>
      </c>
      <c r="Y1186" s="24" t="str">
        <f t="shared" si="364"/>
        <v/>
      </c>
      <c r="Z1186" s="24" t="str">
        <f t="shared" si="365"/>
        <v/>
      </c>
      <c r="AA1186" s="24" t="str">
        <f t="shared" si="366"/>
        <v/>
      </c>
      <c r="AB1186" s="24" t="str">
        <f t="shared" si="367"/>
        <v/>
      </c>
      <c r="AC1186" s="24" t="str">
        <f t="shared" si="368"/>
        <v/>
      </c>
      <c r="AD1186" s="24" t="str">
        <f t="shared" si="369"/>
        <v/>
      </c>
      <c r="AE1186" s="24" t="str">
        <f t="shared" si="370"/>
        <v/>
      </c>
      <c r="AF1186" s="24" t="str">
        <f t="shared" si="371"/>
        <v/>
      </c>
      <c r="AG1186" s="24" t="str">
        <f t="shared" si="372"/>
        <v/>
      </c>
      <c r="AH1186" s="24" t="str">
        <f t="shared" si="373"/>
        <v/>
      </c>
      <c r="AI1186" s="24" t="str">
        <f t="shared" si="374"/>
        <v/>
      </c>
      <c r="AJ1186" s="24" t="str">
        <f t="shared" si="375"/>
        <v/>
      </c>
      <c r="AK1186" s="24" t="str">
        <f t="shared" si="376"/>
        <v/>
      </c>
      <c r="AL1186" s="24">
        <f t="shared" si="377"/>
        <v>-1</v>
      </c>
      <c r="AM1186" s="2" t="str">
        <f t="shared" si="378"/>
        <v/>
      </c>
      <c r="AN1186" s="60">
        <f t="shared" si="379"/>
        <v>0</v>
      </c>
    </row>
    <row r="1187" spans="21:40" ht="15.5" customHeight="1" x14ac:dyDescent="0.35">
      <c r="U1187" s="60" t="str">
        <f t="shared" si="360"/>
        <v/>
      </c>
      <c r="V1187" s="60" t="str">
        <f t="shared" si="361"/>
        <v/>
      </c>
      <c r="W1187" s="60" t="str">
        <f t="shared" si="362"/>
        <v/>
      </c>
      <c r="X1187" s="60" t="str">
        <f t="shared" si="363"/>
        <v/>
      </c>
      <c r="Y1187" s="24" t="str">
        <f t="shared" si="364"/>
        <v/>
      </c>
      <c r="Z1187" s="24" t="str">
        <f t="shared" si="365"/>
        <v/>
      </c>
      <c r="AA1187" s="24" t="str">
        <f t="shared" si="366"/>
        <v/>
      </c>
      <c r="AB1187" s="24" t="str">
        <f t="shared" si="367"/>
        <v/>
      </c>
      <c r="AC1187" s="24" t="str">
        <f t="shared" si="368"/>
        <v/>
      </c>
      <c r="AD1187" s="24" t="str">
        <f t="shared" si="369"/>
        <v/>
      </c>
      <c r="AE1187" s="24" t="str">
        <f t="shared" si="370"/>
        <v/>
      </c>
      <c r="AF1187" s="24" t="str">
        <f t="shared" si="371"/>
        <v/>
      </c>
      <c r="AG1187" s="24" t="str">
        <f t="shared" si="372"/>
        <v/>
      </c>
      <c r="AH1187" s="24" t="str">
        <f t="shared" si="373"/>
        <v/>
      </c>
      <c r="AI1187" s="24" t="str">
        <f t="shared" si="374"/>
        <v/>
      </c>
      <c r="AJ1187" s="24" t="str">
        <f t="shared" si="375"/>
        <v/>
      </c>
      <c r="AK1187" s="24" t="str">
        <f t="shared" si="376"/>
        <v/>
      </c>
      <c r="AL1187" s="24">
        <f t="shared" si="377"/>
        <v>-1</v>
      </c>
      <c r="AM1187" s="2" t="str">
        <f t="shared" si="378"/>
        <v/>
      </c>
      <c r="AN1187" s="60">
        <f t="shared" si="379"/>
        <v>0</v>
      </c>
    </row>
    <row r="1188" spans="21:40" ht="15.5" customHeight="1" x14ac:dyDescent="0.35">
      <c r="U1188" s="60" t="str">
        <f t="shared" si="360"/>
        <v/>
      </c>
      <c r="V1188" s="60" t="str">
        <f t="shared" si="361"/>
        <v/>
      </c>
      <c r="W1188" s="60" t="str">
        <f t="shared" si="362"/>
        <v/>
      </c>
      <c r="X1188" s="60" t="str">
        <f t="shared" si="363"/>
        <v/>
      </c>
      <c r="Y1188" s="24" t="str">
        <f t="shared" si="364"/>
        <v/>
      </c>
      <c r="Z1188" s="24" t="str">
        <f t="shared" si="365"/>
        <v/>
      </c>
      <c r="AA1188" s="24" t="str">
        <f t="shared" si="366"/>
        <v/>
      </c>
      <c r="AB1188" s="24" t="str">
        <f t="shared" si="367"/>
        <v/>
      </c>
      <c r="AC1188" s="24" t="str">
        <f t="shared" si="368"/>
        <v/>
      </c>
      <c r="AD1188" s="24" t="str">
        <f t="shared" si="369"/>
        <v/>
      </c>
      <c r="AE1188" s="24" t="str">
        <f t="shared" si="370"/>
        <v/>
      </c>
      <c r="AF1188" s="24" t="str">
        <f t="shared" si="371"/>
        <v/>
      </c>
      <c r="AG1188" s="24" t="str">
        <f t="shared" si="372"/>
        <v/>
      </c>
      <c r="AH1188" s="24" t="str">
        <f t="shared" si="373"/>
        <v/>
      </c>
      <c r="AI1188" s="24" t="str">
        <f t="shared" si="374"/>
        <v/>
      </c>
      <c r="AJ1188" s="24" t="str">
        <f t="shared" si="375"/>
        <v/>
      </c>
      <c r="AK1188" s="24" t="str">
        <f t="shared" si="376"/>
        <v/>
      </c>
      <c r="AL1188" s="24">
        <f t="shared" si="377"/>
        <v>-1</v>
      </c>
      <c r="AM1188" s="2" t="str">
        <f t="shared" si="378"/>
        <v/>
      </c>
      <c r="AN1188" s="60">
        <f t="shared" si="379"/>
        <v>0</v>
      </c>
    </row>
    <row r="1189" spans="21:40" ht="15.5" customHeight="1" x14ac:dyDescent="0.35">
      <c r="U1189" s="60" t="str">
        <f t="shared" si="360"/>
        <v/>
      </c>
      <c r="V1189" s="60" t="str">
        <f t="shared" si="361"/>
        <v/>
      </c>
      <c r="W1189" s="60" t="str">
        <f t="shared" si="362"/>
        <v/>
      </c>
      <c r="X1189" s="60" t="str">
        <f t="shared" si="363"/>
        <v/>
      </c>
      <c r="Y1189" s="24" t="str">
        <f t="shared" si="364"/>
        <v/>
      </c>
      <c r="Z1189" s="24" t="str">
        <f t="shared" si="365"/>
        <v/>
      </c>
      <c r="AA1189" s="24" t="str">
        <f t="shared" si="366"/>
        <v/>
      </c>
      <c r="AB1189" s="24" t="str">
        <f t="shared" si="367"/>
        <v/>
      </c>
      <c r="AC1189" s="24" t="str">
        <f t="shared" si="368"/>
        <v/>
      </c>
      <c r="AD1189" s="24" t="str">
        <f t="shared" si="369"/>
        <v/>
      </c>
      <c r="AE1189" s="24" t="str">
        <f t="shared" si="370"/>
        <v/>
      </c>
      <c r="AF1189" s="24" t="str">
        <f t="shared" si="371"/>
        <v/>
      </c>
      <c r="AG1189" s="24" t="str">
        <f t="shared" si="372"/>
        <v/>
      </c>
      <c r="AH1189" s="24" t="str">
        <f t="shared" si="373"/>
        <v/>
      </c>
      <c r="AI1189" s="24" t="str">
        <f t="shared" si="374"/>
        <v/>
      </c>
      <c r="AJ1189" s="24" t="str">
        <f t="shared" si="375"/>
        <v/>
      </c>
      <c r="AK1189" s="24" t="str">
        <f t="shared" si="376"/>
        <v/>
      </c>
      <c r="AL1189" s="24">
        <f t="shared" si="377"/>
        <v>-1</v>
      </c>
      <c r="AM1189" s="2" t="str">
        <f t="shared" si="378"/>
        <v/>
      </c>
      <c r="AN1189" s="60">
        <f t="shared" si="379"/>
        <v>0</v>
      </c>
    </row>
    <row r="1190" spans="21:40" ht="15.5" customHeight="1" x14ac:dyDescent="0.35">
      <c r="U1190" s="60" t="str">
        <f t="shared" si="360"/>
        <v/>
      </c>
      <c r="V1190" s="60" t="str">
        <f t="shared" si="361"/>
        <v/>
      </c>
      <c r="W1190" s="60" t="str">
        <f t="shared" si="362"/>
        <v/>
      </c>
      <c r="X1190" s="60" t="str">
        <f t="shared" si="363"/>
        <v/>
      </c>
      <c r="Y1190" s="24" t="str">
        <f t="shared" si="364"/>
        <v/>
      </c>
      <c r="Z1190" s="24" t="str">
        <f t="shared" si="365"/>
        <v/>
      </c>
      <c r="AA1190" s="24" t="str">
        <f t="shared" si="366"/>
        <v/>
      </c>
      <c r="AB1190" s="24" t="str">
        <f t="shared" si="367"/>
        <v/>
      </c>
      <c r="AC1190" s="24" t="str">
        <f t="shared" si="368"/>
        <v/>
      </c>
      <c r="AD1190" s="24" t="str">
        <f t="shared" si="369"/>
        <v/>
      </c>
      <c r="AE1190" s="24" t="str">
        <f t="shared" si="370"/>
        <v/>
      </c>
      <c r="AF1190" s="24" t="str">
        <f t="shared" si="371"/>
        <v/>
      </c>
      <c r="AG1190" s="24" t="str">
        <f t="shared" si="372"/>
        <v/>
      </c>
      <c r="AH1190" s="24" t="str">
        <f t="shared" si="373"/>
        <v/>
      </c>
      <c r="AI1190" s="24" t="str">
        <f t="shared" si="374"/>
        <v/>
      </c>
      <c r="AJ1190" s="24" t="str">
        <f t="shared" si="375"/>
        <v/>
      </c>
      <c r="AK1190" s="24" t="str">
        <f t="shared" si="376"/>
        <v/>
      </c>
      <c r="AL1190" s="24">
        <f t="shared" si="377"/>
        <v>-1</v>
      </c>
      <c r="AM1190" s="2" t="str">
        <f t="shared" si="378"/>
        <v/>
      </c>
      <c r="AN1190" s="60">
        <f t="shared" si="379"/>
        <v>0</v>
      </c>
    </row>
    <row r="1191" spans="21:40" ht="15.5" customHeight="1" x14ac:dyDescent="0.35">
      <c r="U1191" s="60" t="str">
        <f t="shared" si="360"/>
        <v/>
      </c>
      <c r="V1191" s="60" t="str">
        <f t="shared" si="361"/>
        <v/>
      </c>
      <c r="W1191" s="60" t="str">
        <f t="shared" si="362"/>
        <v/>
      </c>
      <c r="X1191" s="60" t="str">
        <f t="shared" si="363"/>
        <v/>
      </c>
      <c r="Y1191" s="24" t="str">
        <f t="shared" si="364"/>
        <v/>
      </c>
      <c r="Z1191" s="24" t="str">
        <f t="shared" si="365"/>
        <v/>
      </c>
      <c r="AA1191" s="24" t="str">
        <f t="shared" si="366"/>
        <v/>
      </c>
      <c r="AB1191" s="24" t="str">
        <f t="shared" si="367"/>
        <v/>
      </c>
      <c r="AC1191" s="24" t="str">
        <f t="shared" si="368"/>
        <v/>
      </c>
      <c r="AD1191" s="24" t="str">
        <f t="shared" si="369"/>
        <v/>
      </c>
      <c r="AE1191" s="24" t="str">
        <f t="shared" si="370"/>
        <v/>
      </c>
      <c r="AF1191" s="24" t="str">
        <f t="shared" si="371"/>
        <v/>
      </c>
      <c r="AG1191" s="24" t="str">
        <f t="shared" si="372"/>
        <v/>
      </c>
      <c r="AH1191" s="24" t="str">
        <f t="shared" si="373"/>
        <v/>
      </c>
      <c r="AI1191" s="24" t="str">
        <f t="shared" si="374"/>
        <v/>
      </c>
      <c r="AJ1191" s="24" t="str">
        <f t="shared" si="375"/>
        <v/>
      </c>
      <c r="AK1191" s="24" t="str">
        <f t="shared" si="376"/>
        <v/>
      </c>
      <c r="AL1191" s="24">
        <f t="shared" si="377"/>
        <v>-1</v>
      </c>
      <c r="AM1191" s="2" t="str">
        <f t="shared" si="378"/>
        <v/>
      </c>
      <c r="AN1191" s="60">
        <f t="shared" si="379"/>
        <v>0</v>
      </c>
    </row>
    <row r="1192" spans="21:40" ht="15.5" customHeight="1" x14ac:dyDescent="0.35">
      <c r="U1192" s="60" t="str">
        <f t="shared" si="360"/>
        <v/>
      </c>
      <c r="V1192" s="60" t="str">
        <f t="shared" si="361"/>
        <v/>
      </c>
      <c r="W1192" s="60" t="str">
        <f t="shared" si="362"/>
        <v/>
      </c>
      <c r="X1192" s="60" t="str">
        <f t="shared" si="363"/>
        <v/>
      </c>
      <c r="Y1192" s="24" t="str">
        <f t="shared" si="364"/>
        <v/>
      </c>
      <c r="Z1192" s="24" t="str">
        <f t="shared" si="365"/>
        <v/>
      </c>
      <c r="AA1192" s="24" t="str">
        <f t="shared" si="366"/>
        <v/>
      </c>
      <c r="AB1192" s="24" t="str">
        <f t="shared" si="367"/>
        <v/>
      </c>
      <c r="AC1192" s="24" t="str">
        <f t="shared" si="368"/>
        <v/>
      </c>
      <c r="AD1192" s="24" t="str">
        <f t="shared" si="369"/>
        <v/>
      </c>
      <c r="AE1192" s="24" t="str">
        <f t="shared" si="370"/>
        <v/>
      </c>
      <c r="AF1192" s="24" t="str">
        <f t="shared" si="371"/>
        <v/>
      </c>
      <c r="AG1192" s="24" t="str">
        <f t="shared" si="372"/>
        <v/>
      </c>
      <c r="AH1192" s="24" t="str">
        <f t="shared" si="373"/>
        <v/>
      </c>
      <c r="AI1192" s="24" t="str">
        <f t="shared" si="374"/>
        <v/>
      </c>
      <c r="AJ1192" s="24" t="str">
        <f t="shared" si="375"/>
        <v/>
      </c>
      <c r="AK1192" s="24" t="str">
        <f t="shared" si="376"/>
        <v/>
      </c>
      <c r="AL1192" s="24">
        <f t="shared" si="377"/>
        <v>-1</v>
      </c>
      <c r="AM1192" s="2" t="str">
        <f t="shared" si="378"/>
        <v/>
      </c>
      <c r="AN1192" s="60">
        <f t="shared" si="379"/>
        <v>0</v>
      </c>
    </row>
    <row r="1193" spans="21:40" ht="15.5" customHeight="1" x14ac:dyDescent="0.35">
      <c r="U1193" s="60" t="str">
        <f t="shared" si="360"/>
        <v/>
      </c>
      <c r="V1193" s="60" t="str">
        <f t="shared" si="361"/>
        <v/>
      </c>
      <c r="W1193" s="60" t="str">
        <f t="shared" si="362"/>
        <v/>
      </c>
      <c r="X1193" s="60" t="str">
        <f t="shared" si="363"/>
        <v/>
      </c>
      <c r="Y1193" s="24" t="str">
        <f t="shared" si="364"/>
        <v/>
      </c>
      <c r="Z1193" s="24" t="str">
        <f t="shared" si="365"/>
        <v/>
      </c>
      <c r="AA1193" s="24" t="str">
        <f t="shared" si="366"/>
        <v/>
      </c>
      <c r="AB1193" s="24" t="str">
        <f t="shared" si="367"/>
        <v/>
      </c>
      <c r="AC1193" s="24" t="str">
        <f t="shared" si="368"/>
        <v/>
      </c>
      <c r="AD1193" s="24" t="str">
        <f t="shared" si="369"/>
        <v/>
      </c>
      <c r="AE1193" s="24" t="str">
        <f t="shared" si="370"/>
        <v/>
      </c>
      <c r="AF1193" s="24" t="str">
        <f t="shared" si="371"/>
        <v/>
      </c>
      <c r="AG1193" s="24" t="str">
        <f t="shared" si="372"/>
        <v/>
      </c>
      <c r="AH1193" s="24" t="str">
        <f t="shared" si="373"/>
        <v/>
      </c>
      <c r="AI1193" s="24" t="str">
        <f t="shared" si="374"/>
        <v/>
      </c>
      <c r="AJ1193" s="24" t="str">
        <f t="shared" si="375"/>
        <v/>
      </c>
      <c r="AK1193" s="24" t="str">
        <f t="shared" si="376"/>
        <v/>
      </c>
      <c r="AL1193" s="24">
        <f t="shared" si="377"/>
        <v>-1</v>
      </c>
      <c r="AM1193" s="2" t="str">
        <f t="shared" si="378"/>
        <v/>
      </c>
      <c r="AN1193" s="60">
        <f t="shared" si="379"/>
        <v>0</v>
      </c>
    </row>
    <row r="1194" spans="21:40" ht="15.5" customHeight="1" x14ac:dyDescent="0.35">
      <c r="U1194" s="60" t="str">
        <f t="shared" si="360"/>
        <v/>
      </c>
      <c r="V1194" s="60" t="str">
        <f t="shared" si="361"/>
        <v/>
      </c>
      <c r="W1194" s="60" t="str">
        <f t="shared" si="362"/>
        <v/>
      </c>
      <c r="X1194" s="60" t="str">
        <f t="shared" si="363"/>
        <v/>
      </c>
      <c r="Y1194" s="24" t="str">
        <f t="shared" si="364"/>
        <v/>
      </c>
      <c r="Z1194" s="24" t="str">
        <f t="shared" si="365"/>
        <v/>
      </c>
      <c r="AA1194" s="24" t="str">
        <f t="shared" si="366"/>
        <v/>
      </c>
      <c r="AB1194" s="24" t="str">
        <f t="shared" si="367"/>
        <v/>
      </c>
      <c r="AC1194" s="24" t="str">
        <f t="shared" si="368"/>
        <v/>
      </c>
      <c r="AD1194" s="24" t="str">
        <f t="shared" si="369"/>
        <v/>
      </c>
      <c r="AE1194" s="24" t="str">
        <f t="shared" si="370"/>
        <v/>
      </c>
      <c r="AF1194" s="24" t="str">
        <f t="shared" si="371"/>
        <v/>
      </c>
      <c r="AG1194" s="24" t="str">
        <f t="shared" si="372"/>
        <v/>
      </c>
      <c r="AH1194" s="24" t="str">
        <f t="shared" si="373"/>
        <v/>
      </c>
      <c r="AI1194" s="24" t="str">
        <f t="shared" si="374"/>
        <v/>
      </c>
      <c r="AJ1194" s="24" t="str">
        <f t="shared" si="375"/>
        <v/>
      </c>
      <c r="AK1194" s="24" t="str">
        <f t="shared" si="376"/>
        <v/>
      </c>
      <c r="AL1194" s="24">
        <f t="shared" si="377"/>
        <v>-1</v>
      </c>
      <c r="AM1194" s="2" t="str">
        <f t="shared" si="378"/>
        <v/>
      </c>
      <c r="AN1194" s="60">
        <f t="shared" si="379"/>
        <v>0</v>
      </c>
    </row>
    <row r="1195" spans="21:40" ht="15.5" customHeight="1" x14ac:dyDescent="0.35">
      <c r="U1195" s="60" t="str">
        <f t="shared" si="360"/>
        <v/>
      </c>
      <c r="V1195" s="60" t="str">
        <f t="shared" si="361"/>
        <v/>
      </c>
      <c r="W1195" s="60" t="str">
        <f t="shared" si="362"/>
        <v/>
      </c>
      <c r="X1195" s="60" t="str">
        <f t="shared" si="363"/>
        <v/>
      </c>
      <c r="Y1195" s="24" t="str">
        <f t="shared" si="364"/>
        <v/>
      </c>
      <c r="Z1195" s="24" t="str">
        <f t="shared" si="365"/>
        <v/>
      </c>
      <c r="AA1195" s="24" t="str">
        <f t="shared" si="366"/>
        <v/>
      </c>
      <c r="AB1195" s="24" t="str">
        <f t="shared" si="367"/>
        <v/>
      </c>
      <c r="AC1195" s="24" t="str">
        <f t="shared" si="368"/>
        <v/>
      </c>
      <c r="AD1195" s="24" t="str">
        <f t="shared" si="369"/>
        <v/>
      </c>
      <c r="AE1195" s="24" t="str">
        <f t="shared" si="370"/>
        <v/>
      </c>
      <c r="AF1195" s="24" t="str">
        <f t="shared" si="371"/>
        <v/>
      </c>
      <c r="AG1195" s="24" t="str">
        <f t="shared" si="372"/>
        <v/>
      </c>
      <c r="AH1195" s="24" t="str">
        <f t="shared" si="373"/>
        <v/>
      </c>
      <c r="AI1195" s="24" t="str">
        <f t="shared" si="374"/>
        <v/>
      </c>
      <c r="AJ1195" s="24" t="str">
        <f t="shared" si="375"/>
        <v/>
      </c>
      <c r="AK1195" s="24" t="str">
        <f t="shared" si="376"/>
        <v/>
      </c>
      <c r="AL1195" s="24">
        <f t="shared" si="377"/>
        <v>-1</v>
      </c>
      <c r="AM1195" s="2" t="str">
        <f t="shared" si="378"/>
        <v/>
      </c>
      <c r="AN1195" s="60">
        <f t="shared" si="379"/>
        <v>0</v>
      </c>
    </row>
    <row r="1196" spans="21:40" ht="15.5" customHeight="1" x14ac:dyDescent="0.35">
      <c r="U1196" s="60" t="str">
        <f t="shared" si="360"/>
        <v/>
      </c>
      <c r="V1196" s="60" t="str">
        <f t="shared" si="361"/>
        <v/>
      </c>
      <c r="W1196" s="60" t="str">
        <f t="shared" si="362"/>
        <v/>
      </c>
      <c r="X1196" s="60" t="str">
        <f t="shared" si="363"/>
        <v/>
      </c>
      <c r="Y1196" s="24" t="str">
        <f t="shared" si="364"/>
        <v/>
      </c>
      <c r="Z1196" s="24" t="str">
        <f t="shared" si="365"/>
        <v/>
      </c>
      <c r="AA1196" s="24" t="str">
        <f t="shared" si="366"/>
        <v/>
      </c>
      <c r="AB1196" s="24" t="str">
        <f t="shared" si="367"/>
        <v/>
      </c>
      <c r="AC1196" s="24" t="str">
        <f t="shared" si="368"/>
        <v/>
      </c>
      <c r="AD1196" s="24" t="str">
        <f t="shared" si="369"/>
        <v/>
      </c>
      <c r="AE1196" s="24" t="str">
        <f t="shared" si="370"/>
        <v/>
      </c>
      <c r="AF1196" s="24" t="str">
        <f t="shared" si="371"/>
        <v/>
      </c>
      <c r="AG1196" s="24" t="str">
        <f t="shared" si="372"/>
        <v/>
      </c>
      <c r="AH1196" s="24" t="str">
        <f t="shared" si="373"/>
        <v/>
      </c>
      <c r="AI1196" s="24" t="str">
        <f t="shared" si="374"/>
        <v/>
      </c>
      <c r="AJ1196" s="24" t="str">
        <f t="shared" si="375"/>
        <v/>
      </c>
      <c r="AK1196" s="24" t="str">
        <f t="shared" si="376"/>
        <v/>
      </c>
      <c r="AL1196" s="24">
        <f t="shared" si="377"/>
        <v>-1</v>
      </c>
      <c r="AM1196" s="2" t="str">
        <f t="shared" si="378"/>
        <v/>
      </c>
      <c r="AN1196" s="60">
        <f t="shared" si="379"/>
        <v>0</v>
      </c>
    </row>
    <row r="1197" spans="21:40" ht="15.5" customHeight="1" x14ac:dyDescent="0.35">
      <c r="U1197" s="60" t="str">
        <f t="shared" si="360"/>
        <v/>
      </c>
      <c r="V1197" s="60" t="str">
        <f t="shared" si="361"/>
        <v/>
      </c>
      <c r="W1197" s="60" t="str">
        <f t="shared" si="362"/>
        <v/>
      </c>
      <c r="X1197" s="60" t="str">
        <f t="shared" si="363"/>
        <v/>
      </c>
      <c r="Y1197" s="24" t="str">
        <f t="shared" si="364"/>
        <v/>
      </c>
      <c r="Z1197" s="24" t="str">
        <f t="shared" si="365"/>
        <v/>
      </c>
      <c r="AA1197" s="24" t="str">
        <f t="shared" si="366"/>
        <v/>
      </c>
      <c r="AB1197" s="24" t="str">
        <f t="shared" si="367"/>
        <v/>
      </c>
      <c r="AC1197" s="24" t="str">
        <f t="shared" si="368"/>
        <v/>
      </c>
      <c r="AD1197" s="24" t="str">
        <f t="shared" si="369"/>
        <v/>
      </c>
      <c r="AE1197" s="24" t="str">
        <f t="shared" si="370"/>
        <v/>
      </c>
      <c r="AF1197" s="24" t="str">
        <f t="shared" si="371"/>
        <v/>
      </c>
      <c r="AG1197" s="24" t="str">
        <f t="shared" si="372"/>
        <v/>
      </c>
      <c r="AH1197" s="24" t="str">
        <f t="shared" si="373"/>
        <v/>
      </c>
      <c r="AI1197" s="24" t="str">
        <f t="shared" si="374"/>
        <v/>
      </c>
      <c r="AJ1197" s="24" t="str">
        <f t="shared" si="375"/>
        <v/>
      </c>
      <c r="AK1197" s="24" t="str">
        <f t="shared" si="376"/>
        <v/>
      </c>
      <c r="AL1197" s="24">
        <f t="shared" si="377"/>
        <v>-1</v>
      </c>
      <c r="AM1197" s="2" t="str">
        <f t="shared" si="378"/>
        <v/>
      </c>
      <c r="AN1197" s="60">
        <f t="shared" si="379"/>
        <v>0</v>
      </c>
    </row>
    <row r="1198" spans="21:40" ht="15.5" customHeight="1" x14ac:dyDescent="0.35">
      <c r="U1198" s="60" t="str">
        <f t="shared" si="360"/>
        <v/>
      </c>
      <c r="V1198" s="60" t="str">
        <f t="shared" si="361"/>
        <v/>
      </c>
      <c r="W1198" s="60" t="str">
        <f t="shared" si="362"/>
        <v/>
      </c>
      <c r="X1198" s="60" t="str">
        <f t="shared" si="363"/>
        <v/>
      </c>
      <c r="Y1198" s="24" t="str">
        <f t="shared" si="364"/>
        <v/>
      </c>
      <c r="Z1198" s="24" t="str">
        <f t="shared" si="365"/>
        <v/>
      </c>
      <c r="AA1198" s="24" t="str">
        <f t="shared" si="366"/>
        <v/>
      </c>
      <c r="AB1198" s="24" t="str">
        <f t="shared" si="367"/>
        <v/>
      </c>
      <c r="AC1198" s="24" t="str">
        <f t="shared" si="368"/>
        <v/>
      </c>
      <c r="AD1198" s="24" t="str">
        <f t="shared" si="369"/>
        <v/>
      </c>
      <c r="AE1198" s="24" t="str">
        <f t="shared" si="370"/>
        <v/>
      </c>
      <c r="AF1198" s="24" t="str">
        <f t="shared" si="371"/>
        <v/>
      </c>
      <c r="AG1198" s="24" t="str">
        <f t="shared" si="372"/>
        <v/>
      </c>
      <c r="AH1198" s="24" t="str">
        <f t="shared" si="373"/>
        <v/>
      </c>
      <c r="AI1198" s="24" t="str">
        <f t="shared" si="374"/>
        <v/>
      </c>
      <c r="AJ1198" s="24" t="str">
        <f t="shared" si="375"/>
        <v/>
      </c>
      <c r="AK1198" s="24" t="str">
        <f t="shared" si="376"/>
        <v/>
      </c>
      <c r="AL1198" s="24">
        <f t="shared" si="377"/>
        <v>-1</v>
      </c>
      <c r="AM1198" s="2" t="str">
        <f t="shared" si="378"/>
        <v/>
      </c>
      <c r="AN1198" s="60">
        <f t="shared" si="379"/>
        <v>0</v>
      </c>
    </row>
    <row r="1199" spans="21:40" ht="15.5" customHeight="1" x14ac:dyDescent="0.35">
      <c r="U1199" s="60" t="str">
        <f t="shared" si="360"/>
        <v/>
      </c>
      <c r="V1199" s="60" t="str">
        <f t="shared" si="361"/>
        <v/>
      </c>
      <c r="W1199" s="60" t="str">
        <f t="shared" si="362"/>
        <v/>
      </c>
      <c r="X1199" s="60" t="str">
        <f t="shared" si="363"/>
        <v/>
      </c>
      <c r="Y1199" s="24" t="str">
        <f t="shared" si="364"/>
        <v/>
      </c>
      <c r="Z1199" s="24" t="str">
        <f t="shared" si="365"/>
        <v/>
      </c>
      <c r="AA1199" s="24" t="str">
        <f t="shared" si="366"/>
        <v/>
      </c>
      <c r="AB1199" s="24" t="str">
        <f t="shared" si="367"/>
        <v/>
      </c>
      <c r="AC1199" s="24" t="str">
        <f t="shared" si="368"/>
        <v/>
      </c>
      <c r="AD1199" s="24" t="str">
        <f t="shared" si="369"/>
        <v/>
      </c>
      <c r="AE1199" s="24" t="str">
        <f t="shared" si="370"/>
        <v/>
      </c>
      <c r="AF1199" s="24" t="str">
        <f t="shared" si="371"/>
        <v/>
      </c>
      <c r="AG1199" s="24" t="str">
        <f t="shared" si="372"/>
        <v/>
      </c>
      <c r="AH1199" s="24" t="str">
        <f t="shared" si="373"/>
        <v/>
      </c>
      <c r="AI1199" s="24" t="str">
        <f t="shared" si="374"/>
        <v/>
      </c>
      <c r="AJ1199" s="24" t="str">
        <f t="shared" si="375"/>
        <v/>
      </c>
      <c r="AK1199" s="24" t="str">
        <f t="shared" si="376"/>
        <v/>
      </c>
      <c r="AL1199" s="24">
        <f t="shared" si="377"/>
        <v>-1</v>
      </c>
      <c r="AM1199" s="2" t="str">
        <f t="shared" si="378"/>
        <v/>
      </c>
      <c r="AN1199" s="60">
        <f t="shared" si="379"/>
        <v>0</v>
      </c>
    </row>
    <row r="1200" spans="21:40" ht="15.5" customHeight="1" x14ac:dyDescent="0.35">
      <c r="U1200" s="60" t="str">
        <f t="shared" si="360"/>
        <v/>
      </c>
      <c r="V1200" s="60" t="str">
        <f t="shared" si="361"/>
        <v/>
      </c>
      <c r="W1200" s="60" t="str">
        <f t="shared" si="362"/>
        <v/>
      </c>
      <c r="X1200" s="60" t="str">
        <f t="shared" si="363"/>
        <v/>
      </c>
      <c r="Y1200" s="24" t="str">
        <f t="shared" si="364"/>
        <v/>
      </c>
      <c r="Z1200" s="24" t="str">
        <f t="shared" si="365"/>
        <v/>
      </c>
      <c r="AA1200" s="24" t="str">
        <f t="shared" si="366"/>
        <v/>
      </c>
      <c r="AB1200" s="24" t="str">
        <f t="shared" si="367"/>
        <v/>
      </c>
      <c r="AC1200" s="24" t="str">
        <f t="shared" si="368"/>
        <v/>
      </c>
      <c r="AD1200" s="24" t="str">
        <f t="shared" si="369"/>
        <v/>
      </c>
      <c r="AE1200" s="24" t="str">
        <f t="shared" si="370"/>
        <v/>
      </c>
      <c r="AF1200" s="24" t="str">
        <f t="shared" si="371"/>
        <v/>
      </c>
      <c r="AG1200" s="24" t="str">
        <f t="shared" si="372"/>
        <v/>
      </c>
      <c r="AH1200" s="24" t="str">
        <f t="shared" si="373"/>
        <v/>
      </c>
      <c r="AI1200" s="24" t="str">
        <f t="shared" si="374"/>
        <v/>
      </c>
      <c r="AJ1200" s="24" t="str">
        <f t="shared" si="375"/>
        <v/>
      </c>
      <c r="AK1200" s="24" t="str">
        <f t="shared" si="376"/>
        <v/>
      </c>
      <c r="AL1200" s="24">
        <f t="shared" si="377"/>
        <v>-1</v>
      </c>
      <c r="AM1200" s="2" t="str">
        <f t="shared" si="378"/>
        <v/>
      </c>
      <c r="AN1200" s="60">
        <f t="shared" si="379"/>
        <v>0</v>
      </c>
    </row>
    <row r="1201" spans="21:40" ht="15.5" customHeight="1" x14ac:dyDescent="0.35">
      <c r="U1201" s="60" t="str">
        <f t="shared" si="360"/>
        <v/>
      </c>
      <c r="V1201" s="60" t="str">
        <f t="shared" si="361"/>
        <v/>
      </c>
      <c r="W1201" s="60" t="str">
        <f t="shared" si="362"/>
        <v/>
      </c>
      <c r="X1201" s="60" t="str">
        <f t="shared" si="363"/>
        <v/>
      </c>
      <c r="Y1201" s="24" t="str">
        <f t="shared" si="364"/>
        <v/>
      </c>
      <c r="Z1201" s="24" t="str">
        <f t="shared" si="365"/>
        <v/>
      </c>
      <c r="AA1201" s="24" t="str">
        <f t="shared" si="366"/>
        <v/>
      </c>
      <c r="AB1201" s="24" t="str">
        <f t="shared" si="367"/>
        <v/>
      </c>
      <c r="AC1201" s="24" t="str">
        <f t="shared" si="368"/>
        <v/>
      </c>
      <c r="AD1201" s="24" t="str">
        <f t="shared" si="369"/>
        <v/>
      </c>
      <c r="AE1201" s="24" t="str">
        <f t="shared" si="370"/>
        <v/>
      </c>
      <c r="AF1201" s="24" t="str">
        <f t="shared" si="371"/>
        <v/>
      </c>
      <c r="AG1201" s="24" t="str">
        <f t="shared" si="372"/>
        <v/>
      </c>
      <c r="AH1201" s="24" t="str">
        <f t="shared" si="373"/>
        <v/>
      </c>
      <c r="AI1201" s="24" t="str">
        <f t="shared" si="374"/>
        <v/>
      </c>
      <c r="AJ1201" s="24" t="str">
        <f t="shared" si="375"/>
        <v/>
      </c>
      <c r="AK1201" s="24" t="str">
        <f t="shared" si="376"/>
        <v/>
      </c>
      <c r="AL1201" s="24">
        <f t="shared" si="377"/>
        <v>-1</v>
      </c>
      <c r="AM1201" s="2" t="str">
        <f t="shared" si="378"/>
        <v/>
      </c>
      <c r="AN1201" s="60">
        <f t="shared" si="379"/>
        <v>0</v>
      </c>
    </row>
    <row r="1202" spans="21:40" ht="15.5" customHeight="1" x14ac:dyDescent="0.35">
      <c r="U1202" s="60" t="str">
        <f t="shared" si="360"/>
        <v/>
      </c>
      <c r="V1202" s="60" t="str">
        <f t="shared" si="361"/>
        <v/>
      </c>
      <c r="W1202" s="60" t="str">
        <f t="shared" si="362"/>
        <v/>
      </c>
      <c r="X1202" s="60" t="str">
        <f t="shared" si="363"/>
        <v/>
      </c>
      <c r="Y1202" s="24" t="str">
        <f t="shared" si="364"/>
        <v/>
      </c>
      <c r="Z1202" s="24" t="str">
        <f t="shared" si="365"/>
        <v/>
      </c>
      <c r="AA1202" s="24" t="str">
        <f t="shared" si="366"/>
        <v/>
      </c>
      <c r="AB1202" s="24" t="str">
        <f t="shared" si="367"/>
        <v/>
      </c>
      <c r="AC1202" s="24" t="str">
        <f t="shared" si="368"/>
        <v/>
      </c>
      <c r="AD1202" s="24" t="str">
        <f t="shared" si="369"/>
        <v/>
      </c>
      <c r="AE1202" s="24" t="str">
        <f t="shared" si="370"/>
        <v/>
      </c>
      <c r="AF1202" s="24" t="str">
        <f t="shared" si="371"/>
        <v/>
      </c>
      <c r="AG1202" s="24" t="str">
        <f t="shared" si="372"/>
        <v/>
      </c>
      <c r="AH1202" s="24" t="str">
        <f t="shared" si="373"/>
        <v/>
      </c>
      <c r="AI1202" s="24" t="str">
        <f t="shared" si="374"/>
        <v/>
      </c>
      <c r="AJ1202" s="24" t="str">
        <f t="shared" si="375"/>
        <v/>
      </c>
      <c r="AK1202" s="24" t="str">
        <f t="shared" si="376"/>
        <v/>
      </c>
      <c r="AL1202" s="24">
        <f t="shared" si="377"/>
        <v>-1</v>
      </c>
      <c r="AM1202" s="2" t="str">
        <f t="shared" si="378"/>
        <v/>
      </c>
      <c r="AN1202" s="60">
        <f t="shared" si="379"/>
        <v>0</v>
      </c>
    </row>
    <row r="1203" spans="21:40" ht="15.5" customHeight="1" x14ac:dyDescent="0.35">
      <c r="U1203" s="60" t="str">
        <f t="shared" si="360"/>
        <v/>
      </c>
      <c r="V1203" s="60" t="str">
        <f t="shared" si="361"/>
        <v/>
      </c>
      <c r="W1203" s="60" t="str">
        <f t="shared" si="362"/>
        <v/>
      </c>
      <c r="X1203" s="60" t="str">
        <f t="shared" si="363"/>
        <v/>
      </c>
      <c r="Y1203" s="24" t="str">
        <f t="shared" si="364"/>
        <v/>
      </c>
      <c r="Z1203" s="24" t="str">
        <f t="shared" si="365"/>
        <v/>
      </c>
      <c r="AA1203" s="24" t="str">
        <f t="shared" si="366"/>
        <v/>
      </c>
      <c r="AB1203" s="24" t="str">
        <f t="shared" si="367"/>
        <v/>
      </c>
      <c r="AC1203" s="24" t="str">
        <f t="shared" si="368"/>
        <v/>
      </c>
      <c r="AD1203" s="24" t="str">
        <f t="shared" si="369"/>
        <v/>
      </c>
      <c r="AE1203" s="24" t="str">
        <f t="shared" si="370"/>
        <v/>
      </c>
      <c r="AF1203" s="24" t="str">
        <f t="shared" si="371"/>
        <v/>
      </c>
      <c r="AG1203" s="24" t="str">
        <f t="shared" si="372"/>
        <v/>
      </c>
      <c r="AH1203" s="24" t="str">
        <f t="shared" si="373"/>
        <v/>
      </c>
      <c r="AI1203" s="24" t="str">
        <f t="shared" si="374"/>
        <v/>
      </c>
      <c r="AJ1203" s="24" t="str">
        <f t="shared" si="375"/>
        <v/>
      </c>
      <c r="AK1203" s="24" t="str">
        <f t="shared" si="376"/>
        <v/>
      </c>
      <c r="AL1203" s="24">
        <f t="shared" si="377"/>
        <v>-1</v>
      </c>
      <c r="AM1203" s="2" t="str">
        <f t="shared" si="378"/>
        <v/>
      </c>
      <c r="AN1203" s="60">
        <f t="shared" si="379"/>
        <v>0</v>
      </c>
    </row>
    <row r="1204" spans="21:40" ht="15.5" customHeight="1" x14ac:dyDescent="0.35">
      <c r="U1204" s="60" t="str">
        <f t="shared" si="360"/>
        <v/>
      </c>
      <c r="V1204" s="60" t="str">
        <f t="shared" si="361"/>
        <v/>
      </c>
      <c r="W1204" s="60" t="str">
        <f t="shared" si="362"/>
        <v/>
      </c>
      <c r="X1204" s="60" t="str">
        <f t="shared" si="363"/>
        <v/>
      </c>
      <c r="Y1204" s="24" t="str">
        <f t="shared" si="364"/>
        <v/>
      </c>
      <c r="Z1204" s="24" t="str">
        <f t="shared" si="365"/>
        <v/>
      </c>
      <c r="AA1204" s="24" t="str">
        <f t="shared" si="366"/>
        <v/>
      </c>
      <c r="AB1204" s="24" t="str">
        <f t="shared" si="367"/>
        <v/>
      </c>
      <c r="AC1204" s="24" t="str">
        <f t="shared" si="368"/>
        <v/>
      </c>
      <c r="AD1204" s="24" t="str">
        <f t="shared" si="369"/>
        <v/>
      </c>
      <c r="AE1204" s="24" t="str">
        <f t="shared" si="370"/>
        <v/>
      </c>
      <c r="AF1204" s="24" t="str">
        <f t="shared" si="371"/>
        <v/>
      </c>
      <c r="AG1204" s="24" t="str">
        <f t="shared" si="372"/>
        <v/>
      </c>
      <c r="AH1204" s="24" t="str">
        <f t="shared" si="373"/>
        <v/>
      </c>
      <c r="AI1204" s="24" t="str">
        <f t="shared" si="374"/>
        <v/>
      </c>
      <c r="AJ1204" s="24" t="str">
        <f t="shared" si="375"/>
        <v/>
      </c>
      <c r="AK1204" s="24" t="str">
        <f t="shared" si="376"/>
        <v/>
      </c>
      <c r="AL1204" s="24">
        <f t="shared" si="377"/>
        <v>-1</v>
      </c>
      <c r="AM1204" s="2" t="str">
        <f t="shared" si="378"/>
        <v/>
      </c>
      <c r="AN1204" s="60">
        <f t="shared" si="379"/>
        <v>0</v>
      </c>
    </row>
    <row r="1205" spans="21:40" ht="15.5" customHeight="1" x14ac:dyDescent="0.35">
      <c r="U1205" s="60" t="str">
        <f t="shared" si="360"/>
        <v/>
      </c>
      <c r="V1205" s="60" t="str">
        <f t="shared" si="361"/>
        <v/>
      </c>
      <c r="W1205" s="60" t="str">
        <f t="shared" si="362"/>
        <v/>
      </c>
      <c r="X1205" s="60" t="str">
        <f t="shared" si="363"/>
        <v/>
      </c>
      <c r="Y1205" s="24" t="str">
        <f t="shared" si="364"/>
        <v/>
      </c>
      <c r="Z1205" s="24" t="str">
        <f t="shared" si="365"/>
        <v/>
      </c>
      <c r="AA1205" s="24" t="str">
        <f t="shared" si="366"/>
        <v/>
      </c>
      <c r="AB1205" s="24" t="str">
        <f t="shared" si="367"/>
        <v/>
      </c>
      <c r="AC1205" s="24" t="str">
        <f t="shared" si="368"/>
        <v/>
      </c>
      <c r="AD1205" s="24" t="str">
        <f t="shared" si="369"/>
        <v/>
      </c>
      <c r="AE1205" s="24" t="str">
        <f t="shared" si="370"/>
        <v/>
      </c>
      <c r="AF1205" s="24" t="str">
        <f t="shared" si="371"/>
        <v/>
      </c>
      <c r="AG1205" s="24" t="str">
        <f t="shared" si="372"/>
        <v/>
      </c>
      <c r="AH1205" s="24" t="str">
        <f t="shared" si="373"/>
        <v/>
      </c>
      <c r="AI1205" s="24" t="str">
        <f t="shared" si="374"/>
        <v/>
      </c>
      <c r="AJ1205" s="24" t="str">
        <f t="shared" si="375"/>
        <v/>
      </c>
      <c r="AK1205" s="24" t="str">
        <f t="shared" si="376"/>
        <v/>
      </c>
      <c r="AL1205" s="24">
        <f t="shared" si="377"/>
        <v>-1</v>
      </c>
      <c r="AM1205" s="2" t="str">
        <f t="shared" si="378"/>
        <v/>
      </c>
      <c r="AN1205" s="60">
        <f t="shared" si="379"/>
        <v>0</v>
      </c>
    </row>
    <row r="1206" spans="21:40" ht="15.5" customHeight="1" x14ac:dyDescent="0.35">
      <c r="U1206" s="60" t="str">
        <f t="shared" si="360"/>
        <v/>
      </c>
      <c r="V1206" s="60" t="str">
        <f t="shared" si="361"/>
        <v/>
      </c>
      <c r="W1206" s="60" t="str">
        <f t="shared" si="362"/>
        <v/>
      </c>
      <c r="X1206" s="60" t="str">
        <f t="shared" si="363"/>
        <v/>
      </c>
      <c r="Y1206" s="24" t="str">
        <f t="shared" si="364"/>
        <v/>
      </c>
      <c r="Z1206" s="24" t="str">
        <f t="shared" si="365"/>
        <v/>
      </c>
      <c r="AA1206" s="24" t="str">
        <f t="shared" si="366"/>
        <v/>
      </c>
      <c r="AB1206" s="24" t="str">
        <f t="shared" si="367"/>
        <v/>
      </c>
      <c r="AC1206" s="24" t="str">
        <f t="shared" si="368"/>
        <v/>
      </c>
      <c r="AD1206" s="24" t="str">
        <f t="shared" si="369"/>
        <v/>
      </c>
      <c r="AE1206" s="24" t="str">
        <f t="shared" si="370"/>
        <v/>
      </c>
      <c r="AF1206" s="24" t="str">
        <f t="shared" si="371"/>
        <v/>
      </c>
      <c r="AG1206" s="24" t="str">
        <f t="shared" si="372"/>
        <v/>
      </c>
      <c r="AH1206" s="24" t="str">
        <f t="shared" si="373"/>
        <v/>
      </c>
      <c r="AI1206" s="24" t="str">
        <f t="shared" si="374"/>
        <v/>
      </c>
      <c r="AJ1206" s="24" t="str">
        <f t="shared" si="375"/>
        <v/>
      </c>
      <c r="AK1206" s="24" t="str">
        <f t="shared" si="376"/>
        <v/>
      </c>
      <c r="AL1206" s="24">
        <f t="shared" si="377"/>
        <v>-1</v>
      </c>
      <c r="AM1206" s="2" t="str">
        <f t="shared" si="378"/>
        <v/>
      </c>
      <c r="AN1206" s="60">
        <f t="shared" si="379"/>
        <v>0</v>
      </c>
    </row>
    <row r="1207" spans="21:40" ht="15.5" customHeight="1" x14ac:dyDescent="0.35">
      <c r="U1207" s="60" t="str">
        <f t="shared" si="360"/>
        <v/>
      </c>
      <c r="V1207" s="60" t="str">
        <f t="shared" si="361"/>
        <v/>
      </c>
      <c r="W1207" s="60" t="str">
        <f t="shared" si="362"/>
        <v/>
      </c>
      <c r="X1207" s="60" t="str">
        <f t="shared" si="363"/>
        <v/>
      </c>
      <c r="Y1207" s="24" t="str">
        <f t="shared" si="364"/>
        <v/>
      </c>
      <c r="Z1207" s="24" t="str">
        <f t="shared" si="365"/>
        <v/>
      </c>
      <c r="AA1207" s="24" t="str">
        <f t="shared" si="366"/>
        <v/>
      </c>
      <c r="AB1207" s="24" t="str">
        <f t="shared" si="367"/>
        <v/>
      </c>
      <c r="AC1207" s="24" t="str">
        <f t="shared" si="368"/>
        <v/>
      </c>
      <c r="AD1207" s="24" t="str">
        <f t="shared" si="369"/>
        <v/>
      </c>
      <c r="AE1207" s="24" t="str">
        <f t="shared" si="370"/>
        <v/>
      </c>
      <c r="AF1207" s="24" t="str">
        <f t="shared" si="371"/>
        <v/>
      </c>
      <c r="AG1207" s="24" t="str">
        <f t="shared" si="372"/>
        <v/>
      </c>
      <c r="AH1207" s="24" t="str">
        <f t="shared" si="373"/>
        <v/>
      </c>
      <c r="AI1207" s="24" t="str">
        <f t="shared" si="374"/>
        <v/>
      </c>
      <c r="AJ1207" s="24" t="str">
        <f t="shared" si="375"/>
        <v/>
      </c>
      <c r="AK1207" s="24" t="str">
        <f t="shared" si="376"/>
        <v/>
      </c>
      <c r="AL1207" s="24">
        <f t="shared" si="377"/>
        <v>-1</v>
      </c>
      <c r="AM1207" s="2" t="str">
        <f t="shared" si="378"/>
        <v/>
      </c>
      <c r="AN1207" s="60">
        <f t="shared" si="379"/>
        <v>0</v>
      </c>
    </row>
    <row r="1208" spans="21:40" ht="15.5" customHeight="1" x14ac:dyDescent="0.35">
      <c r="U1208" s="60" t="str">
        <f t="shared" si="360"/>
        <v/>
      </c>
      <c r="V1208" s="60" t="str">
        <f t="shared" si="361"/>
        <v/>
      </c>
      <c r="W1208" s="60" t="str">
        <f t="shared" si="362"/>
        <v/>
      </c>
      <c r="X1208" s="60" t="str">
        <f t="shared" si="363"/>
        <v/>
      </c>
      <c r="Y1208" s="24" t="str">
        <f t="shared" si="364"/>
        <v/>
      </c>
      <c r="Z1208" s="24" t="str">
        <f t="shared" si="365"/>
        <v/>
      </c>
      <c r="AA1208" s="24" t="str">
        <f t="shared" si="366"/>
        <v/>
      </c>
      <c r="AB1208" s="24" t="str">
        <f t="shared" si="367"/>
        <v/>
      </c>
      <c r="AC1208" s="24" t="str">
        <f t="shared" si="368"/>
        <v/>
      </c>
      <c r="AD1208" s="24" t="str">
        <f t="shared" si="369"/>
        <v/>
      </c>
      <c r="AE1208" s="24" t="str">
        <f t="shared" si="370"/>
        <v/>
      </c>
      <c r="AF1208" s="24" t="str">
        <f t="shared" si="371"/>
        <v/>
      </c>
      <c r="AG1208" s="24" t="str">
        <f t="shared" si="372"/>
        <v/>
      </c>
      <c r="AH1208" s="24" t="str">
        <f t="shared" si="373"/>
        <v/>
      </c>
      <c r="AI1208" s="24" t="str">
        <f t="shared" si="374"/>
        <v/>
      </c>
      <c r="AJ1208" s="24" t="str">
        <f t="shared" si="375"/>
        <v/>
      </c>
      <c r="AK1208" s="24" t="str">
        <f t="shared" si="376"/>
        <v/>
      </c>
      <c r="AL1208" s="24">
        <f t="shared" si="377"/>
        <v>-1</v>
      </c>
      <c r="AM1208" s="2" t="str">
        <f t="shared" si="378"/>
        <v/>
      </c>
      <c r="AN1208" s="60">
        <f t="shared" si="379"/>
        <v>0</v>
      </c>
    </row>
    <row r="1209" spans="21:40" ht="15.5" customHeight="1" x14ac:dyDescent="0.35">
      <c r="U1209" s="60" t="str">
        <f t="shared" si="360"/>
        <v/>
      </c>
      <c r="V1209" s="60" t="str">
        <f t="shared" si="361"/>
        <v/>
      </c>
      <c r="W1209" s="60" t="str">
        <f t="shared" si="362"/>
        <v/>
      </c>
      <c r="X1209" s="60" t="str">
        <f t="shared" si="363"/>
        <v/>
      </c>
      <c r="Y1209" s="24" t="str">
        <f t="shared" si="364"/>
        <v/>
      </c>
      <c r="Z1209" s="24" t="str">
        <f t="shared" si="365"/>
        <v/>
      </c>
      <c r="AA1209" s="24" t="str">
        <f t="shared" si="366"/>
        <v/>
      </c>
      <c r="AB1209" s="24" t="str">
        <f t="shared" si="367"/>
        <v/>
      </c>
      <c r="AC1209" s="24" t="str">
        <f t="shared" si="368"/>
        <v/>
      </c>
      <c r="AD1209" s="24" t="str">
        <f t="shared" si="369"/>
        <v/>
      </c>
      <c r="AE1209" s="24" t="str">
        <f t="shared" si="370"/>
        <v/>
      </c>
      <c r="AF1209" s="24" t="str">
        <f t="shared" si="371"/>
        <v/>
      </c>
      <c r="AG1209" s="24" t="str">
        <f t="shared" si="372"/>
        <v/>
      </c>
      <c r="AH1209" s="24" t="str">
        <f t="shared" si="373"/>
        <v/>
      </c>
      <c r="AI1209" s="24" t="str">
        <f t="shared" si="374"/>
        <v/>
      </c>
      <c r="AJ1209" s="24" t="str">
        <f t="shared" si="375"/>
        <v/>
      </c>
      <c r="AK1209" s="24" t="str">
        <f t="shared" si="376"/>
        <v/>
      </c>
      <c r="AL1209" s="24">
        <f t="shared" si="377"/>
        <v>-1</v>
      </c>
      <c r="AM1209" s="2" t="str">
        <f t="shared" si="378"/>
        <v/>
      </c>
      <c r="AN1209" s="60">
        <f t="shared" si="379"/>
        <v>0</v>
      </c>
    </row>
    <row r="1210" spans="21:40" ht="15.5" customHeight="1" x14ac:dyDescent="0.35">
      <c r="U1210" s="60" t="str">
        <f t="shared" si="360"/>
        <v/>
      </c>
      <c r="V1210" s="60" t="str">
        <f t="shared" si="361"/>
        <v/>
      </c>
      <c r="W1210" s="60" t="str">
        <f t="shared" si="362"/>
        <v/>
      </c>
      <c r="X1210" s="60" t="str">
        <f t="shared" si="363"/>
        <v/>
      </c>
      <c r="Y1210" s="24" t="str">
        <f t="shared" si="364"/>
        <v/>
      </c>
      <c r="Z1210" s="24" t="str">
        <f t="shared" si="365"/>
        <v/>
      </c>
      <c r="AA1210" s="24" t="str">
        <f t="shared" si="366"/>
        <v/>
      </c>
      <c r="AB1210" s="24" t="str">
        <f t="shared" si="367"/>
        <v/>
      </c>
      <c r="AC1210" s="24" t="str">
        <f t="shared" si="368"/>
        <v/>
      </c>
      <c r="AD1210" s="24" t="str">
        <f t="shared" si="369"/>
        <v/>
      </c>
      <c r="AE1210" s="24" t="str">
        <f t="shared" si="370"/>
        <v/>
      </c>
      <c r="AF1210" s="24" t="str">
        <f t="shared" si="371"/>
        <v/>
      </c>
      <c r="AG1210" s="24" t="str">
        <f t="shared" si="372"/>
        <v/>
      </c>
      <c r="AH1210" s="24" t="str">
        <f t="shared" si="373"/>
        <v/>
      </c>
      <c r="AI1210" s="24" t="str">
        <f t="shared" si="374"/>
        <v/>
      </c>
      <c r="AJ1210" s="24" t="str">
        <f t="shared" si="375"/>
        <v/>
      </c>
      <c r="AK1210" s="24" t="str">
        <f t="shared" si="376"/>
        <v/>
      </c>
      <c r="AL1210" s="24">
        <f t="shared" si="377"/>
        <v>-1</v>
      </c>
      <c r="AM1210" s="2" t="str">
        <f t="shared" si="378"/>
        <v/>
      </c>
      <c r="AN1210" s="60">
        <f t="shared" si="379"/>
        <v>0</v>
      </c>
    </row>
    <row r="1211" spans="21:40" ht="15.5" customHeight="1" x14ac:dyDescent="0.35">
      <c r="U1211" s="60" t="str">
        <f t="shared" si="360"/>
        <v/>
      </c>
      <c r="V1211" s="60" t="str">
        <f t="shared" si="361"/>
        <v/>
      </c>
      <c r="W1211" s="60" t="str">
        <f t="shared" si="362"/>
        <v/>
      </c>
      <c r="X1211" s="60" t="str">
        <f t="shared" si="363"/>
        <v/>
      </c>
      <c r="Y1211" s="24" t="str">
        <f t="shared" si="364"/>
        <v/>
      </c>
      <c r="Z1211" s="24" t="str">
        <f t="shared" si="365"/>
        <v/>
      </c>
      <c r="AA1211" s="24" t="str">
        <f t="shared" si="366"/>
        <v/>
      </c>
      <c r="AB1211" s="24" t="str">
        <f t="shared" si="367"/>
        <v/>
      </c>
      <c r="AC1211" s="24" t="str">
        <f t="shared" si="368"/>
        <v/>
      </c>
      <c r="AD1211" s="24" t="str">
        <f t="shared" si="369"/>
        <v/>
      </c>
      <c r="AE1211" s="24" t="str">
        <f t="shared" si="370"/>
        <v/>
      </c>
      <c r="AF1211" s="24" t="str">
        <f t="shared" si="371"/>
        <v/>
      </c>
      <c r="AG1211" s="24" t="str">
        <f t="shared" si="372"/>
        <v/>
      </c>
      <c r="AH1211" s="24" t="str">
        <f t="shared" si="373"/>
        <v/>
      </c>
      <c r="AI1211" s="24" t="str">
        <f t="shared" si="374"/>
        <v/>
      </c>
      <c r="AJ1211" s="24" t="str">
        <f t="shared" si="375"/>
        <v/>
      </c>
      <c r="AK1211" s="24" t="str">
        <f t="shared" si="376"/>
        <v/>
      </c>
      <c r="AL1211" s="24">
        <f t="shared" si="377"/>
        <v>-1</v>
      </c>
      <c r="AM1211" s="2" t="str">
        <f t="shared" si="378"/>
        <v/>
      </c>
      <c r="AN1211" s="60">
        <f t="shared" si="379"/>
        <v>0</v>
      </c>
    </row>
    <row r="1212" spans="21:40" ht="15.5" customHeight="1" x14ac:dyDescent="0.35">
      <c r="U1212" s="60" t="str">
        <f t="shared" si="360"/>
        <v/>
      </c>
      <c r="V1212" s="60" t="str">
        <f t="shared" si="361"/>
        <v/>
      </c>
      <c r="W1212" s="60" t="str">
        <f t="shared" si="362"/>
        <v/>
      </c>
      <c r="X1212" s="60" t="str">
        <f t="shared" si="363"/>
        <v/>
      </c>
      <c r="Y1212" s="24" t="str">
        <f t="shared" si="364"/>
        <v/>
      </c>
      <c r="Z1212" s="24" t="str">
        <f t="shared" si="365"/>
        <v/>
      </c>
      <c r="AA1212" s="24" t="str">
        <f t="shared" si="366"/>
        <v/>
      </c>
      <c r="AB1212" s="24" t="str">
        <f t="shared" si="367"/>
        <v/>
      </c>
      <c r="AC1212" s="24" t="str">
        <f t="shared" si="368"/>
        <v/>
      </c>
      <c r="AD1212" s="24" t="str">
        <f t="shared" si="369"/>
        <v/>
      </c>
      <c r="AE1212" s="24" t="str">
        <f t="shared" si="370"/>
        <v/>
      </c>
      <c r="AF1212" s="24" t="str">
        <f t="shared" si="371"/>
        <v/>
      </c>
      <c r="AG1212" s="24" t="str">
        <f t="shared" si="372"/>
        <v/>
      </c>
      <c r="AH1212" s="24" t="str">
        <f t="shared" si="373"/>
        <v/>
      </c>
      <c r="AI1212" s="24" t="str">
        <f t="shared" si="374"/>
        <v/>
      </c>
      <c r="AJ1212" s="24" t="str">
        <f t="shared" si="375"/>
        <v/>
      </c>
      <c r="AK1212" s="24" t="str">
        <f t="shared" si="376"/>
        <v/>
      </c>
      <c r="AL1212" s="24">
        <f t="shared" si="377"/>
        <v>-1</v>
      </c>
      <c r="AM1212" s="2" t="str">
        <f t="shared" si="378"/>
        <v/>
      </c>
      <c r="AN1212" s="60">
        <f t="shared" si="379"/>
        <v>0</v>
      </c>
    </row>
    <row r="1213" spans="21:40" ht="15.5" customHeight="1" x14ac:dyDescent="0.35">
      <c r="U1213" s="60" t="str">
        <f t="shared" si="360"/>
        <v/>
      </c>
      <c r="V1213" s="60" t="str">
        <f t="shared" si="361"/>
        <v/>
      </c>
      <c r="W1213" s="60" t="str">
        <f t="shared" si="362"/>
        <v/>
      </c>
      <c r="X1213" s="60" t="str">
        <f t="shared" si="363"/>
        <v/>
      </c>
      <c r="Y1213" s="24" t="str">
        <f t="shared" si="364"/>
        <v/>
      </c>
      <c r="Z1213" s="24" t="str">
        <f t="shared" si="365"/>
        <v/>
      </c>
      <c r="AA1213" s="24" t="str">
        <f t="shared" si="366"/>
        <v/>
      </c>
      <c r="AB1213" s="24" t="str">
        <f t="shared" si="367"/>
        <v/>
      </c>
      <c r="AC1213" s="24" t="str">
        <f t="shared" si="368"/>
        <v/>
      </c>
      <c r="AD1213" s="24" t="str">
        <f t="shared" si="369"/>
        <v/>
      </c>
      <c r="AE1213" s="24" t="str">
        <f t="shared" si="370"/>
        <v/>
      </c>
      <c r="AF1213" s="24" t="str">
        <f t="shared" si="371"/>
        <v/>
      </c>
      <c r="AG1213" s="24" t="str">
        <f t="shared" si="372"/>
        <v/>
      </c>
      <c r="AH1213" s="24" t="str">
        <f t="shared" si="373"/>
        <v/>
      </c>
      <c r="AI1213" s="24" t="str">
        <f t="shared" si="374"/>
        <v/>
      </c>
      <c r="AJ1213" s="24" t="str">
        <f t="shared" si="375"/>
        <v/>
      </c>
      <c r="AK1213" s="24" t="str">
        <f t="shared" si="376"/>
        <v/>
      </c>
      <c r="AL1213" s="24">
        <f t="shared" si="377"/>
        <v>-1</v>
      </c>
      <c r="AM1213" s="2" t="str">
        <f t="shared" si="378"/>
        <v/>
      </c>
      <c r="AN1213" s="60">
        <f t="shared" si="379"/>
        <v>0</v>
      </c>
    </row>
    <row r="1214" spans="21:40" ht="15.5" customHeight="1" x14ac:dyDescent="0.35">
      <c r="U1214" s="60" t="str">
        <f t="shared" si="360"/>
        <v/>
      </c>
      <c r="V1214" s="60" t="str">
        <f t="shared" si="361"/>
        <v/>
      </c>
      <c r="W1214" s="60" t="str">
        <f t="shared" si="362"/>
        <v/>
      </c>
      <c r="X1214" s="60" t="str">
        <f t="shared" si="363"/>
        <v/>
      </c>
      <c r="Y1214" s="24" t="str">
        <f t="shared" si="364"/>
        <v/>
      </c>
      <c r="Z1214" s="24" t="str">
        <f t="shared" si="365"/>
        <v/>
      </c>
      <c r="AA1214" s="24" t="str">
        <f t="shared" si="366"/>
        <v/>
      </c>
      <c r="AB1214" s="24" t="str">
        <f t="shared" si="367"/>
        <v/>
      </c>
      <c r="AC1214" s="24" t="str">
        <f t="shared" si="368"/>
        <v/>
      </c>
      <c r="AD1214" s="24" t="str">
        <f t="shared" si="369"/>
        <v/>
      </c>
      <c r="AE1214" s="24" t="str">
        <f t="shared" si="370"/>
        <v/>
      </c>
      <c r="AF1214" s="24" t="str">
        <f t="shared" si="371"/>
        <v/>
      </c>
      <c r="AG1214" s="24" t="str">
        <f t="shared" si="372"/>
        <v/>
      </c>
      <c r="AH1214" s="24" t="str">
        <f t="shared" si="373"/>
        <v/>
      </c>
      <c r="AI1214" s="24" t="str">
        <f t="shared" si="374"/>
        <v/>
      </c>
      <c r="AJ1214" s="24" t="str">
        <f t="shared" si="375"/>
        <v/>
      </c>
      <c r="AK1214" s="24" t="str">
        <f t="shared" si="376"/>
        <v/>
      </c>
      <c r="AL1214" s="24">
        <f t="shared" si="377"/>
        <v>-1</v>
      </c>
      <c r="AM1214" s="2" t="str">
        <f t="shared" si="378"/>
        <v/>
      </c>
      <c r="AN1214" s="60">
        <f t="shared" si="379"/>
        <v>0</v>
      </c>
    </row>
    <row r="1215" spans="21:40" ht="15.5" customHeight="1" x14ac:dyDescent="0.35">
      <c r="U1215" s="60" t="str">
        <f t="shared" si="360"/>
        <v/>
      </c>
      <c r="V1215" s="60" t="str">
        <f t="shared" si="361"/>
        <v/>
      </c>
      <c r="W1215" s="60" t="str">
        <f t="shared" si="362"/>
        <v/>
      </c>
      <c r="X1215" s="60" t="str">
        <f t="shared" si="363"/>
        <v/>
      </c>
      <c r="Y1215" s="24" t="str">
        <f t="shared" si="364"/>
        <v/>
      </c>
      <c r="Z1215" s="24" t="str">
        <f t="shared" si="365"/>
        <v/>
      </c>
      <c r="AA1215" s="24" t="str">
        <f t="shared" si="366"/>
        <v/>
      </c>
      <c r="AB1215" s="24" t="str">
        <f t="shared" si="367"/>
        <v/>
      </c>
      <c r="AC1215" s="24" t="str">
        <f t="shared" si="368"/>
        <v/>
      </c>
      <c r="AD1215" s="24" t="str">
        <f t="shared" si="369"/>
        <v/>
      </c>
      <c r="AE1215" s="24" t="str">
        <f t="shared" si="370"/>
        <v/>
      </c>
      <c r="AF1215" s="24" t="str">
        <f t="shared" si="371"/>
        <v/>
      </c>
      <c r="AG1215" s="24" t="str">
        <f t="shared" si="372"/>
        <v/>
      </c>
      <c r="AH1215" s="24" t="str">
        <f t="shared" si="373"/>
        <v/>
      </c>
      <c r="AI1215" s="24" t="str">
        <f t="shared" si="374"/>
        <v/>
      </c>
      <c r="AJ1215" s="24" t="str">
        <f t="shared" si="375"/>
        <v/>
      </c>
      <c r="AK1215" s="24" t="str">
        <f t="shared" si="376"/>
        <v/>
      </c>
      <c r="AL1215" s="24">
        <f t="shared" si="377"/>
        <v>-1</v>
      </c>
      <c r="AM1215" s="2" t="str">
        <f t="shared" si="378"/>
        <v/>
      </c>
      <c r="AN1215" s="60">
        <f t="shared" si="379"/>
        <v>0</v>
      </c>
    </row>
    <row r="1216" spans="21:40" ht="15.5" customHeight="1" x14ac:dyDescent="0.35">
      <c r="U1216" s="60" t="str">
        <f t="shared" si="360"/>
        <v/>
      </c>
      <c r="V1216" s="60" t="str">
        <f t="shared" si="361"/>
        <v/>
      </c>
      <c r="W1216" s="60" t="str">
        <f t="shared" si="362"/>
        <v/>
      </c>
      <c r="X1216" s="60" t="str">
        <f t="shared" si="363"/>
        <v/>
      </c>
      <c r="Y1216" s="24" t="str">
        <f t="shared" si="364"/>
        <v/>
      </c>
      <c r="Z1216" s="24" t="str">
        <f t="shared" si="365"/>
        <v/>
      </c>
      <c r="AA1216" s="24" t="str">
        <f t="shared" si="366"/>
        <v/>
      </c>
      <c r="AB1216" s="24" t="str">
        <f t="shared" si="367"/>
        <v/>
      </c>
      <c r="AC1216" s="24" t="str">
        <f t="shared" si="368"/>
        <v/>
      </c>
      <c r="AD1216" s="24" t="str">
        <f t="shared" si="369"/>
        <v/>
      </c>
      <c r="AE1216" s="24" t="str">
        <f t="shared" si="370"/>
        <v/>
      </c>
      <c r="AF1216" s="24" t="str">
        <f t="shared" si="371"/>
        <v/>
      </c>
      <c r="AG1216" s="24" t="str">
        <f t="shared" si="372"/>
        <v/>
      </c>
      <c r="AH1216" s="24" t="str">
        <f t="shared" si="373"/>
        <v/>
      </c>
      <c r="AI1216" s="24" t="str">
        <f t="shared" si="374"/>
        <v/>
      </c>
      <c r="AJ1216" s="24" t="str">
        <f t="shared" si="375"/>
        <v/>
      </c>
      <c r="AK1216" s="24" t="str">
        <f t="shared" si="376"/>
        <v/>
      </c>
      <c r="AL1216" s="24">
        <f t="shared" si="377"/>
        <v>-1</v>
      </c>
      <c r="AM1216" s="2" t="str">
        <f t="shared" si="378"/>
        <v/>
      </c>
      <c r="AN1216" s="60">
        <f t="shared" si="379"/>
        <v>0</v>
      </c>
    </row>
    <row r="1217" spans="21:40" ht="15.5" customHeight="1" x14ac:dyDescent="0.35">
      <c r="U1217" s="60" t="str">
        <f t="shared" si="360"/>
        <v/>
      </c>
      <c r="V1217" s="60" t="str">
        <f t="shared" si="361"/>
        <v/>
      </c>
      <c r="W1217" s="60" t="str">
        <f t="shared" si="362"/>
        <v/>
      </c>
      <c r="X1217" s="60" t="str">
        <f t="shared" si="363"/>
        <v/>
      </c>
      <c r="Y1217" s="24" t="str">
        <f t="shared" si="364"/>
        <v/>
      </c>
      <c r="Z1217" s="24" t="str">
        <f t="shared" si="365"/>
        <v/>
      </c>
      <c r="AA1217" s="24" t="str">
        <f t="shared" si="366"/>
        <v/>
      </c>
      <c r="AB1217" s="24" t="str">
        <f t="shared" si="367"/>
        <v/>
      </c>
      <c r="AC1217" s="24" t="str">
        <f t="shared" si="368"/>
        <v/>
      </c>
      <c r="AD1217" s="24" t="str">
        <f t="shared" si="369"/>
        <v/>
      </c>
      <c r="AE1217" s="24" t="str">
        <f t="shared" si="370"/>
        <v/>
      </c>
      <c r="AF1217" s="24" t="str">
        <f t="shared" si="371"/>
        <v/>
      </c>
      <c r="AG1217" s="24" t="str">
        <f t="shared" si="372"/>
        <v/>
      </c>
      <c r="AH1217" s="24" t="str">
        <f t="shared" si="373"/>
        <v/>
      </c>
      <c r="AI1217" s="24" t="str">
        <f t="shared" si="374"/>
        <v/>
      </c>
      <c r="AJ1217" s="24" t="str">
        <f t="shared" si="375"/>
        <v/>
      </c>
      <c r="AK1217" s="24" t="str">
        <f t="shared" si="376"/>
        <v/>
      </c>
      <c r="AL1217" s="24">
        <f t="shared" si="377"/>
        <v>-1</v>
      </c>
      <c r="AM1217" s="2" t="str">
        <f t="shared" si="378"/>
        <v/>
      </c>
      <c r="AN1217" s="60">
        <f t="shared" si="379"/>
        <v>0</v>
      </c>
    </row>
    <row r="1218" spans="21:40" ht="15.5" customHeight="1" x14ac:dyDescent="0.35">
      <c r="U1218" s="60" t="str">
        <f t="shared" si="360"/>
        <v/>
      </c>
      <c r="V1218" s="60" t="str">
        <f t="shared" si="361"/>
        <v/>
      </c>
      <c r="W1218" s="60" t="str">
        <f t="shared" si="362"/>
        <v/>
      </c>
      <c r="X1218" s="60" t="str">
        <f t="shared" si="363"/>
        <v/>
      </c>
      <c r="Y1218" s="24" t="str">
        <f t="shared" si="364"/>
        <v/>
      </c>
      <c r="Z1218" s="24" t="str">
        <f t="shared" si="365"/>
        <v/>
      </c>
      <c r="AA1218" s="24" t="str">
        <f t="shared" si="366"/>
        <v/>
      </c>
      <c r="AB1218" s="24" t="str">
        <f t="shared" si="367"/>
        <v/>
      </c>
      <c r="AC1218" s="24" t="str">
        <f t="shared" si="368"/>
        <v/>
      </c>
      <c r="AD1218" s="24" t="str">
        <f t="shared" si="369"/>
        <v/>
      </c>
      <c r="AE1218" s="24" t="str">
        <f t="shared" si="370"/>
        <v/>
      </c>
      <c r="AF1218" s="24" t="str">
        <f t="shared" si="371"/>
        <v/>
      </c>
      <c r="AG1218" s="24" t="str">
        <f t="shared" si="372"/>
        <v/>
      </c>
      <c r="AH1218" s="24" t="str">
        <f t="shared" si="373"/>
        <v/>
      </c>
      <c r="AI1218" s="24" t="str">
        <f t="shared" si="374"/>
        <v/>
      </c>
      <c r="AJ1218" s="24" t="str">
        <f t="shared" si="375"/>
        <v/>
      </c>
      <c r="AK1218" s="24" t="str">
        <f t="shared" si="376"/>
        <v/>
      </c>
      <c r="AL1218" s="24">
        <f t="shared" si="377"/>
        <v>-1</v>
      </c>
      <c r="AM1218" s="2" t="str">
        <f t="shared" si="378"/>
        <v/>
      </c>
      <c r="AN1218" s="60">
        <f t="shared" si="379"/>
        <v>0</v>
      </c>
    </row>
    <row r="1219" spans="21:40" ht="15.5" customHeight="1" x14ac:dyDescent="0.35">
      <c r="U1219" s="60" t="str">
        <f t="shared" ref="U1219:U1282" si="380">IF(A1219&gt;0,COUNTIF(W1219:X1219,"&lt;7") + COUNTIF(Z1219:AA1219,"&lt;7")+COUNTIF(AB1219:AE1219,"&lt;7"),"")</f>
        <v/>
      </c>
      <c r="V1219" s="60" t="str">
        <f t="shared" ref="V1219:V1282" si="381">IF(A1219&gt;0,COUNTIF(W1219:X1219,"&lt;=8") + COUNTIF(Z1219:AA1219,"&lt;=8")+COUNTIF(AB1219:AE1219,"&lt;=8"),"")</f>
        <v/>
      </c>
      <c r="W1219" s="60" t="str">
        <f t="shared" ref="W1219:W1282" si="382">IF(LEN(I1219) = 2,INT(RIGHT(I1219,1)),"")</f>
        <v/>
      </c>
      <c r="X1219" s="60" t="str">
        <f t="shared" ref="X1219:X1282" si="383">IF(LEN(L1219) = 2,INT(RIGHT(L1219,1)),"")</f>
        <v/>
      </c>
      <c r="Y1219" s="24" t="str">
        <f t="shared" ref="Y1219:Y1282" si="384">IF(LEN(I1219) = 2,IF(A1219&gt;0,MIN(W1219:X1219),""),"")</f>
        <v/>
      </c>
      <c r="Z1219" s="24" t="str">
        <f t="shared" ref="Z1219:Z1282" si="385">IF(LEN(J1219)=2,INT(RIGHT(J1219,1)),"")</f>
        <v/>
      </c>
      <c r="AA1219" s="24" t="str">
        <f t="shared" ref="AA1219:AA1282" si="386">IF(LEN(K1219) = 2,INT(RIGHT(K1219,1)),"")</f>
        <v/>
      </c>
      <c r="AB1219" s="24" t="str">
        <f t="shared" ref="AB1219:AB1282" si="387">IF(LEN(N1219)=2,INT(RIGHT(N1219,1)),"")</f>
        <v/>
      </c>
      <c r="AC1219" s="24" t="str">
        <f t="shared" ref="AC1219:AC1282" si="388">IF(LEN(P1219) = 2,INT(RIGHT(P1219,1)),"")</f>
        <v/>
      </c>
      <c r="AD1219" s="24" t="str">
        <f t="shared" ref="AD1219:AD1282" si="389">IF(LEN(R1219)=2,INT(RIGHT(R1219,1)),"")</f>
        <v/>
      </c>
      <c r="AE1219" s="24" t="str">
        <f t="shared" ref="AE1219:AE1282" si="390">IF(LEN(T1219)=2,INT(RIGHT(T1219,1)),"")</f>
        <v/>
      </c>
      <c r="AF1219" s="24" t="str">
        <f t="shared" ref="AF1219:AF1282" si="391">IF(A1219&gt;0,COUNTIF(Y1219:AA1219,"&lt;7"),"")</f>
        <v/>
      </c>
      <c r="AG1219" s="24" t="str">
        <f t="shared" ref="AG1219:AG1282" si="392">IF(A1219&gt;0,IF(COUNTIF(AB1219:AE1219,"&lt;7")&gt;3,3,COUNTIF(AB1219:AE1219,"&lt;7")),"")</f>
        <v/>
      </c>
      <c r="AH1219" s="24" t="str">
        <f t="shared" ref="AH1219:AH1282" si="393">IF(A1219&gt;0,AF1219+AG1219,"")</f>
        <v/>
      </c>
      <c r="AI1219" s="24" t="str">
        <f t="shared" ref="AI1219:AI1282" si="394">IF(A1219&gt;0,COUNTIF(Y1219:AA1219,"&lt;9"),"")</f>
        <v/>
      </c>
      <c r="AJ1219" s="24" t="str">
        <f t="shared" ref="AJ1219:AJ1282" si="395">IF(A1219&gt;0,IF(COUNTIF(AB1219:AE1219,"&lt;=8")&gt;3,3,COUNTIF(AB1219:AE1219,"&lt;=8")),"")</f>
        <v/>
      </c>
      <c r="AK1219" s="24" t="str">
        <f t="shared" ref="AK1219:AK1282" si="396">IF(A1219&gt;0,AI1219+AJ1219,"")</f>
        <v/>
      </c>
      <c r="AL1219" s="24">
        <f t="shared" ref="AL1219:AL1282" si="397">COUNTIF(Y1219:AE1219,"&gt;0")-1</f>
        <v>-1</v>
      </c>
      <c r="AM1219" s="2" t="str">
        <f t="shared" ref="AM1219:AM1282" si="398">IF(AL1219&gt;=6,IF(A1219&gt;0,IF(AE1219&lt;&gt;"",SUM(Y1219:AA1219) + SUM(AB1219:AE1219)-MAX(AB1219:AE1219),SUM(Y1219:AA1219) + SUM(AB1219:AE1219)),""),"")</f>
        <v/>
      </c>
      <c r="AN1219" s="60">
        <f t="shared" ref="AN1219:AN1282" si="399">COUNTIF(I1219:L1219,"A1")+COUNTIF(N1219,"A1")+COUNTIF(P1219,"A1")+COUNTIF(R1219,"A1")+COUNTIF(T1219,"A1")</f>
        <v>0</v>
      </c>
    </row>
    <row r="1220" spans="21:40" ht="15.5" customHeight="1" x14ac:dyDescent="0.35">
      <c r="U1220" s="60" t="str">
        <f t="shared" si="380"/>
        <v/>
      </c>
      <c r="V1220" s="60" t="str">
        <f t="shared" si="381"/>
        <v/>
      </c>
      <c r="W1220" s="60" t="str">
        <f t="shared" si="382"/>
        <v/>
      </c>
      <c r="X1220" s="60" t="str">
        <f t="shared" si="383"/>
        <v/>
      </c>
      <c r="Y1220" s="24" t="str">
        <f t="shared" si="384"/>
        <v/>
      </c>
      <c r="Z1220" s="24" t="str">
        <f t="shared" si="385"/>
        <v/>
      </c>
      <c r="AA1220" s="24" t="str">
        <f t="shared" si="386"/>
        <v/>
      </c>
      <c r="AB1220" s="24" t="str">
        <f t="shared" si="387"/>
        <v/>
      </c>
      <c r="AC1220" s="24" t="str">
        <f t="shared" si="388"/>
        <v/>
      </c>
      <c r="AD1220" s="24" t="str">
        <f t="shared" si="389"/>
        <v/>
      </c>
      <c r="AE1220" s="24" t="str">
        <f t="shared" si="390"/>
        <v/>
      </c>
      <c r="AF1220" s="24" t="str">
        <f t="shared" si="391"/>
        <v/>
      </c>
      <c r="AG1220" s="24" t="str">
        <f t="shared" si="392"/>
        <v/>
      </c>
      <c r="AH1220" s="24" t="str">
        <f t="shared" si="393"/>
        <v/>
      </c>
      <c r="AI1220" s="24" t="str">
        <f t="shared" si="394"/>
        <v/>
      </c>
      <c r="AJ1220" s="24" t="str">
        <f t="shared" si="395"/>
        <v/>
      </c>
      <c r="AK1220" s="24" t="str">
        <f t="shared" si="396"/>
        <v/>
      </c>
      <c r="AL1220" s="24">
        <f t="shared" si="397"/>
        <v>-1</v>
      </c>
      <c r="AM1220" s="2" t="str">
        <f t="shared" si="398"/>
        <v/>
      </c>
      <c r="AN1220" s="60">
        <f t="shared" si="399"/>
        <v>0</v>
      </c>
    </row>
    <row r="1221" spans="21:40" ht="15.5" customHeight="1" x14ac:dyDescent="0.35">
      <c r="U1221" s="60" t="str">
        <f t="shared" si="380"/>
        <v/>
      </c>
      <c r="V1221" s="60" t="str">
        <f t="shared" si="381"/>
        <v/>
      </c>
      <c r="W1221" s="60" t="str">
        <f t="shared" si="382"/>
        <v/>
      </c>
      <c r="X1221" s="60" t="str">
        <f t="shared" si="383"/>
        <v/>
      </c>
      <c r="Y1221" s="24" t="str">
        <f t="shared" si="384"/>
        <v/>
      </c>
      <c r="Z1221" s="24" t="str">
        <f t="shared" si="385"/>
        <v/>
      </c>
      <c r="AA1221" s="24" t="str">
        <f t="shared" si="386"/>
        <v/>
      </c>
      <c r="AB1221" s="24" t="str">
        <f t="shared" si="387"/>
        <v/>
      </c>
      <c r="AC1221" s="24" t="str">
        <f t="shared" si="388"/>
        <v/>
      </c>
      <c r="AD1221" s="24" t="str">
        <f t="shared" si="389"/>
        <v/>
      </c>
      <c r="AE1221" s="24" t="str">
        <f t="shared" si="390"/>
        <v/>
      </c>
      <c r="AF1221" s="24" t="str">
        <f t="shared" si="391"/>
        <v/>
      </c>
      <c r="AG1221" s="24" t="str">
        <f t="shared" si="392"/>
        <v/>
      </c>
      <c r="AH1221" s="24" t="str">
        <f t="shared" si="393"/>
        <v/>
      </c>
      <c r="AI1221" s="24" t="str">
        <f t="shared" si="394"/>
        <v/>
      </c>
      <c r="AJ1221" s="24" t="str">
        <f t="shared" si="395"/>
        <v/>
      </c>
      <c r="AK1221" s="24" t="str">
        <f t="shared" si="396"/>
        <v/>
      </c>
      <c r="AL1221" s="24">
        <f t="shared" si="397"/>
        <v>-1</v>
      </c>
      <c r="AM1221" s="2" t="str">
        <f t="shared" si="398"/>
        <v/>
      </c>
      <c r="AN1221" s="60">
        <f t="shared" si="399"/>
        <v>0</v>
      </c>
    </row>
    <row r="1222" spans="21:40" ht="15.5" customHeight="1" x14ac:dyDescent="0.35">
      <c r="U1222" s="60" t="str">
        <f t="shared" si="380"/>
        <v/>
      </c>
      <c r="V1222" s="60" t="str">
        <f t="shared" si="381"/>
        <v/>
      </c>
      <c r="W1222" s="60" t="str">
        <f t="shared" si="382"/>
        <v/>
      </c>
      <c r="X1222" s="60" t="str">
        <f t="shared" si="383"/>
        <v/>
      </c>
      <c r="Y1222" s="24" t="str">
        <f t="shared" si="384"/>
        <v/>
      </c>
      <c r="Z1222" s="24" t="str">
        <f t="shared" si="385"/>
        <v/>
      </c>
      <c r="AA1222" s="24" t="str">
        <f t="shared" si="386"/>
        <v/>
      </c>
      <c r="AB1222" s="24" t="str">
        <f t="shared" si="387"/>
        <v/>
      </c>
      <c r="AC1222" s="24" t="str">
        <f t="shared" si="388"/>
        <v/>
      </c>
      <c r="AD1222" s="24" t="str">
        <f t="shared" si="389"/>
        <v/>
      </c>
      <c r="AE1222" s="24" t="str">
        <f t="shared" si="390"/>
        <v/>
      </c>
      <c r="AF1222" s="24" t="str">
        <f t="shared" si="391"/>
        <v/>
      </c>
      <c r="AG1222" s="24" t="str">
        <f t="shared" si="392"/>
        <v/>
      </c>
      <c r="AH1222" s="24" t="str">
        <f t="shared" si="393"/>
        <v/>
      </c>
      <c r="AI1222" s="24" t="str">
        <f t="shared" si="394"/>
        <v/>
      </c>
      <c r="AJ1222" s="24" t="str">
        <f t="shared" si="395"/>
        <v/>
      </c>
      <c r="AK1222" s="24" t="str">
        <f t="shared" si="396"/>
        <v/>
      </c>
      <c r="AL1222" s="24">
        <f t="shared" si="397"/>
        <v>-1</v>
      </c>
      <c r="AM1222" s="2" t="str">
        <f t="shared" si="398"/>
        <v/>
      </c>
      <c r="AN1222" s="60">
        <f t="shared" si="399"/>
        <v>0</v>
      </c>
    </row>
    <row r="1223" spans="21:40" ht="15.5" customHeight="1" x14ac:dyDescent="0.35">
      <c r="U1223" s="60" t="str">
        <f t="shared" si="380"/>
        <v/>
      </c>
      <c r="V1223" s="60" t="str">
        <f t="shared" si="381"/>
        <v/>
      </c>
      <c r="W1223" s="60" t="str">
        <f t="shared" si="382"/>
        <v/>
      </c>
      <c r="X1223" s="60" t="str">
        <f t="shared" si="383"/>
        <v/>
      </c>
      <c r="Y1223" s="24" t="str">
        <f t="shared" si="384"/>
        <v/>
      </c>
      <c r="Z1223" s="24" t="str">
        <f t="shared" si="385"/>
        <v/>
      </c>
      <c r="AA1223" s="24" t="str">
        <f t="shared" si="386"/>
        <v/>
      </c>
      <c r="AB1223" s="24" t="str">
        <f t="shared" si="387"/>
        <v/>
      </c>
      <c r="AC1223" s="24" t="str">
        <f t="shared" si="388"/>
        <v/>
      </c>
      <c r="AD1223" s="24" t="str">
        <f t="shared" si="389"/>
        <v/>
      </c>
      <c r="AE1223" s="24" t="str">
        <f t="shared" si="390"/>
        <v/>
      </c>
      <c r="AF1223" s="24" t="str">
        <f t="shared" si="391"/>
        <v/>
      </c>
      <c r="AG1223" s="24" t="str">
        <f t="shared" si="392"/>
        <v/>
      </c>
      <c r="AH1223" s="24" t="str">
        <f t="shared" si="393"/>
        <v/>
      </c>
      <c r="AI1223" s="24" t="str">
        <f t="shared" si="394"/>
        <v/>
      </c>
      <c r="AJ1223" s="24" t="str">
        <f t="shared" si="395"/>
        <v/>
      </c>
      <c r="AK1223" s="24" t="str">
        <f t="shared" si="396"/>
        <v/>
      </c>
      <c r="AL1223" s="24">
        <f t="shared" si="397"/>
        <v>-1</v>
      </c>
      <c r="AM1223" s="2" t="str">
        <f t="shared" si="398"/>
        <v/>
      </c>
      <c r="AN1223" s="60">
        <f t="shared" si="399"/>
        <v>0</v>
      </c>
    </row>
    <row r="1224" spans="21:40" ht="15.5" customHeight="1" x14ac:dyDescent="0.35">
      <c r="U1224" s="60" t="str">
        <f t="shared" si="380"/>
        <v/>
      </c>
      <c r="V1224" s="60" t="str">
        <f t="shared" si="381"/>
        <v/>
      </c>
      <c r="W1224" s="60" t="str">
        <f t="shared" si="382"/>
        <v/>
      </c>
      <c r="X1224" s="60" t="str">
        <f t="shared" si="383"/>
        <v/>
      </c>
      <c r="Y1224" s="24" t="str">
        <f t="shared" si="384"/>
        <v/>
      </c>
      <c r="Z1224" s="24" t="str">
        <f t="shared" si="385"/>
        <v/>
      </c>
      <c r="AA1224" s="24" t="str">
        <f t="shared" si="386"/>
        <v/>
      </c>
      <c r="AB1224" s="24" t="str">
        <f t="shared" si="387"/>
        <v/>
      </c>
      <c r="AC1224" s="24" t="str">
        <f t="shared" si="388"/>
        <v/>
      </c>
      <c r="AD1224" s="24" t="str">
        <f t="shared" si="389"/>
        <v/>
      </c>
      <c r="AE1224" s="24" t="str">
        <f t="shared" si="390"/>
        <v/>
      </c>
      <c r="AF1224" s="24" t="str">
        <f t="shared" si="391"/>
        <v/>
      </c>
      <c r="AG1224" s="24" t="str">
        <f t="shared" si="392"/>
        <v/>
      </c>
      <c r="AH1224" s="24" t="str">
        <f t="shared" si="393"/>
        <v/>
      </c>
      <c r="AI1224" s="24" t="str">
        <f t="shared" si="394"/>
        <v/>
      </c>
      <c r="AJ1224" s="24" t="str">
        <f t="shared" si="395"/>
        <v/>
      </c>
      <c r="AK1224" s="24" t="str">
        <f t="shared" si="396"/>
        <v/>
      </c>
      <c r="AL1224" s="24">
        <f t="shared" si="397"/>
        <v>-1</v>
      </c>
      <c r="AM1224" s="2" t="str">
        <f t="shared" si="398"/>
        <v/>
      </c>
      <c r="AN1224" s="60">
        <f t="shared" si="399"/>
        <v>0</v>
      </c>
    </row>
    <row r="1225" spans="21:40" ht="15.5" customHeight="1" x14ac:dyDescent="0.35">
      <c r="U1225" s="60" t="str">
        <f t="shared" si="380"/>
        <v/>
      </c>
      <c r="V1225" s="60" t="str">
        <f t="shared" si="381"/>
        <v/>
      </c>
      <c r="W1225" s="60" t="str">
        <f t="shared" si="382"/>
        <v/>
      </c>
      <c r="X1225" s="60" t="str">
        <f t="shared" si="383"/>
        <v/>
      </c>
      <c r="Y1225" s="24" t="str">
        <f t="shared" si="384"/>
        <v/>
      </c>
      <c r="Z1225" s="24" t="str">
        <f t="shared" si="385"/>
        <v/>
      </c>
      <c r="AA1225" s="24" t="str">
        <f t="shared" si="386"/>
        <v/>
      </c>
      <c r="AB1225" s="24" t="str">
        <f t="shared" si="387"/>
        <v/>
      </c>
      <c r="AC1225" s="24" t="str">
        <f t="shared" si="388"/>
        <v/>
      </c>
      <c r="AD1225" s="24" t="str">
        <f t="shared" si="389"/>
        <v/>
      </c>
      <c r="AE1225" s="24" t="str">
        <f t="shared" si="390"/>
        <v/>
      </c>
      <c r="AF1225" s="24" t="str">
        <f t="shared" si="391"/>
        <v/>
      </c>
      <c r="AG1225" s="24" t="str">
        <f t="shared" si="392"/>
        <v/>
      </c>
      <c r="AH1225" s="24" t="str">
        <f t="shared" si="393"/>
        <v/>
      </c>
      <c r="AI1225" s="24" t="str">
        <f t="shared" si="394"/>
        <v/>
      </c>
      <c r="AJ1225" s="24" t="str">
        <f t="shared" si="395"/>
        <v/>
      </c>
      <c r="AK1225" s="24" t="str">
        <f t="shared" si="396"/>
        <v/>
      </c>
      <c r="AL1225" s="24">
        <f t="shared" si="397"/>
        <v>-1</v>
      </c>
      <c r="AM1225" s="2" t="str">
        <f t="shared" si="398"/>
        <v/>
      </c>
      <c r="AN1225" s="60">
        <f t="shared" si="399"/>
        <v>0</v>
      </c>
    </row>
    <row r="1226" spans="21:40" ht="15.5" customHeight="1" x14ac:dyDescent="0.35">
      <c r="U1226" s="60" t="str">
        <f t="shared" si="380"/>
        <v/>
      </c>
      <c r="V1226" s="60" t="str">
        <f t="shared" si="381"/>
        <v/>
      </c>
      <c r="W1226" s="60" t="str">
        <f t="shared" si="382"/>
        <v/>
      </c>
      <c r="X1226" s="60" t="str">
        <f t="shared" si="383"/>
        <v/>
      </c>
      <c r="Y1226" s="24" t="str">
        <f t="shared" si="384"/>
        <v/>
      </c>
      <c r="Z1226" s="24" t="str">
        <f t="shared" si="385"/>
        <v/>
      </c>
      <c r="AA1226" s="24" t="str">
        <f t="shared" si="386"/>
        <v/>
      </c>
      <c r="AB1226" s="24" t="str">
        <f t="shared" si="387"/>
        <v/>
      </c>
      <c r="AC1226" s="24" t="str">
        <f t="shared" si="388"/>
        <v/>
      </c>
      <c r="AD1226" s="24" t="str">
        <f t="shared" si="389"/>
        <v/>
      </c>
      <c r="AE1226" s="24" t="str">
        <f t="shared" si="390"/>
        <v/>
      </c>
      <c r="AF1226" s="24" t="str">
        <f t="shared" si="391"/>
        <v/>
      </c>
      <c r="AG1226" s="24" t="str">
        <f t="shared" si="392"/>
        <v/>
      </c>
      <c r="AH1226" s="24" t="str">
        <f t="shared" si="393"/>
        <v/>
      </c>
      <c r="AI1226" s="24" t="str">
        <f t="shared" si="394"/>
        <v/>
      </c>
      <c r="AJ1226" s="24" t="str">
        <f t="shared" si="395"/>
        <v/>
      </c>
      <c r="AK1226" s="24" t="str">
        <f t="shared" si="396"/>
        <v/>
      </c>
      <c r="AL1226" s="24">
        <f t="shared" si="397"/>
        <v>-1</v>
      </c>
      <c r="AM1226" s="2" t="str">
        <f t="shared" si="398"/>
        <v/>
      </c>
      <c r="AN1226" s="60">
        <f t="shared" si="399"/>
        <v>0</v>
      </c>
    </row>
    <row r="1227" spans="21:40" ht="15.5" customHeight="1" x14ac:dyDescent="0.35">
      <c r="U1227" s="60" t="str">
        <f t="shared" si="380"/>
        <v/>
      </c>
      <c r="V1227" s="60" t="str">
        <f t="shared" si="381"/>
        <v/>
      </c>
      <c r="W1227" s="60" t="str">
        <f t="shared" si="382"/>
        <v/>
      </c>
      <c r="X1227" s="60" t="str">
        <f t="shared" si="383"/>
        <v/>
      </c>
      <c r="Y1227" s="24" t="str">
        <f t="shared" si="384"/>
        <v/>
      </c>
      <c r="Z1227" s="24" t="str">
        <f t="shared" si="385"/>
        <v/>
      </c>
      <c r="AA1227" s="24" t="str">
        <f t="shared" si="386"/>
        <v/>
      </c>
      <c r="AB1227" s="24" t="str">
        <f t="shared" si="387"/>
        <v/>
      </c>
      <c r="AC1227" s="24" t="str">
        <f t="shared" si="388"/>
        <v/>
      </c>
      <c r="AD1227" s="24" t="str">
        <f t="shared" si="389"/>
        <v/>
      </c>
      <c r="AE1227" s="24" t="str">
        <f t="shared" si="390"/>
        <v/>
      </c>
      <c r="AF1227" s="24" t="str">
        <f t="shared" si="391"/>
        <v/>
      </c>
      <c r="AG1227" s="24" t="str">
        <f t="shared" si="392"/>
        <v/>
      </c>
      <c r="AH1227" s="24" t="str">
        <f t="shared" si="393"/>
        <v/>
      </c>
      <c r="AI1227" s="24" t="str">
        <f t="shared" si="394"/>
        <v/>
      </c>
      <c r="AJ1227" s="24" t="str">
        <f t="shared" si="395"/>
        <v/>
      </c>
      <c r="AK1227" s="24" t="str">
        <f t="shared" si="396"/>
        <v/>
      </c>
      <c r="AL1227" s="24">
        <f t="shared" si="397"/>
        <v>-1</v>
      </c>
      <c r="AM1227" s="2" t="str">
        <f t="shared" si="398"/>
        <v/>
      </c>
      <c r="AN1227" s="60">
        <f t="shared" si="399"/>
        <v>0</v>
      </c>
    </row>
    <row r="1228" spans="21:40" ht="15.5" customHeight="1" x14ac:dyDescent="0.35">
      <c r="U1228" s="60" t="str">
        <f t="shared" si="380"/>
        <v/>
      </c>
      <c r="V1228" s="60" t="str">
        <f t="shared" si="381"/>
        <v/>
      </c>
      <c r="W1228" s="60" t="str">
        <f t="shared" si="382"/>
        <v/>
      </c>
      <c r="X1228" s="60" t="str">
        <f t="shared" si="383"/>
        <v/>
      </c>
      <c r="Y1228" s="24" t="str">
        <f t="shared" si="384"/>
        <v/>
      </c>
      <c r="Z1228" s="24" t="str">
        <f t="shared" si="385"/>
        <v/>
      </c>
      <c r="AA1228" s="24" t="str">
        <f t="shared" si="386"/>
        <v/>
      </c>
      <c r="AB1228" s="24" t="str">
        <f t="shared" si="387"/>
        <v/>
      </c>
      <c r="AC1228" s="24" t="str">
        <f t="shared" si="388"/>
        <v/>
      </c>
      <c r="AD1228" s="24" t="str">
        <f t="shared" si="389"/>
        <v/>
      </c>
      <c r="AE1228" s="24" t="str">
        <f t="shared" si="390"/>
        <v/>
      </c>
      <c r="AF1228" s="24" t="str">
        <f t="shared" si="391"/>
        <v/>
      </c>
      <c r="AG1228" s="24" t="str">
        <f t="shared" si="392"/>
        <v/>
      </c>
      <c r="AH1228" s="24" t="str">
        <f t="shared" si="393"/>
        <v/>
      </c>
      <c r="AI1228" s="24" t="str">
        <f t="shared" si="394"/>
        <v/>
      </c>
      <c r="AJ1228" s="24" t="str">
        <f t="shared" si="395"/>
        <v/>
      </c>
      <c r="AK1228" s="24" t="str">
        <f t="shared" si="396"/>
        <v/>
      </c>
      <c r="AL1228" s="24">
        <f t="shared" si="397"/>
        <v>-1</v>
      </c>
      <c r="AM1228" s="2" t="str">
        <f t="shared" si="398"/>
        <v/>
      </c>
      <c r="AN1228" s="60">
        <f t="shared" si="399"/>
        <v>0</v>
      </c>
    </row>
    <row r="1229" spans="21:40" ht="15.5" customHeight="1" x14ac:dyDescent="0.35">
      <c r="U1229" s="60" t="str">
        <f t="shared" si="380"/>
        <v/>
      </c>
      <c r="V1229" s="60" t="str">
        <f t="shared" si="381"/>
        <v/>
      </c>
      <c r="W1229" s="60" t="str">
        <f t="shared" si="382"/>
        <v/>
      </c>
      <c r="X1229" s="60" t="str">
        <f t="shared" si="383"/>
        <v/>
      </c>
      <c r="Y1229" s="24" t="str">
        <f t="shared" si="384"/>
        <v/>
      </c>
      <c r="Z1229" s="24" t="str">
        <f t="shared" si="385"/>
        <v/>
      </c>
      <c r="AA1229" s="24" t="str">
        <f t="shared" si="386"/>
        <v/>
      </c>
      <c r="AB1229" s="24" t="str">
        <f t="shared" si="387"/>
        <v/>
      </c>
      <c r="AC1229" s="24" t="str">
        <f t="shared" si="388"/>
        <v/>
      </c>
      <c r="AD1229" s="24" t="str">
        <f t="shared" si="389"/>
        <v/>
      </c>
      <c r="AE1229" s="24" t="str">
        <f t="shared" si="390"/>
        <v/>
      </c>
      <c r="AF1229" s="24" t="str">
        <f t="shared" si="391"/>
        <v/>
      </c>
      <c r="AG1229" s="24" t="str">
        <f t="shared" si="392"/>
        <v/>
      </c>
      <c r="AH1229" s="24" t="str">
        <f t="shared" si="393"/>
        <v/>
      </c>
      <c r="AI1229" s="24" t="str">
        <f t="shared" si="394"/>
        <v/>
      </c>
      <c r="AJ1229" s="24" t="str">
        <f t="shared" si="395"/>
        <v/>
      </c>
      <c r="AK1229" s="24" t="str">
        <f t="shared" si="396"/>
        <v/>
      </c>
      <c r="AL1229" s="24">
        <f t="shared" si="397"/>
        <v>-1</v>
      </c>
      <c r="AM1229" s="2" t="str">
        <f t="shared" si="398"/>
        <v/>
      </c>
      <c r="AN1229" s="60">
        <f t="shared" si="399"/>
        <v>0</v>
      </c>
    </row>
    <row r="1230" spans="21:40" ht="15.5" customHeight="1" x14ac:dyDescent="0.35">
      <c r="U1230" s="60" t="str">
        <f t="shared" si="380"/>
        <v/>
      </c>
      <c r="V1230" s="60" t="str">
        <f t="shared" si="381"/>
        <v/>
      </c>
      <c r="W1230" s="60" t="str">
        <f t="shared" si="382"/>
        <v/>
      </c>
      <c r="X1230" s="60" t="str">
        <f t="shared" si="383"/>
        <v/>
      </c>
      <c r="Y1230" s="24" t="str">
        <f t="shared" si="384"/>
        <v/>
      </c>
      <c r="Z1230" s="24" t="str">
        <f t="shared" si="385"/>
        <v/>
      </c>
      <c r="AA1230" s="24" t="str">
        <f t="shared" si="386"/>
        <v/>
      </c>
      <c r="AB1230" s="24" t="str">
        <f t="shared" si="387"/>
        <v/>
      </c>
      <c r="AC1230" s="24" t="str">
        <f t="shared" si="388"/>
        <v/>
      </c>
      <c r="AD1230" s="24" t="str">
        <f t="shared" si="389"/>
        <v/>
      </c>
      <c r="AE1230" s="24" t="str">
        <f t="shared" si="390"/>
        <v/>
      </c>
      <c r="AF1230" s="24" t="str">
        <f t="shared" si="391"/>
        <v/>
      </c>
      <c r="AG1230" s="24" t="str">
        <f t="shared" si="392"/>
        <v/>
      </c>
      <c r="AH1230" s="24" t="str">
        <f t="shared" si="393"/>
        <v/>
      </c>
      <c r="AI1230" s="24" t="str">
        <f t="shared" si="394"/>
        <v/>
      </c>
      <c r="AJ1230" s="24" t="str">
        <f t="shared" si="395"/>
        <v/>
      </c>
      <c r="AK1230" s="24" t="str">
        <f t="shared" si="396"/>
        <v/>
      </c>
      <c r="AL1230" s="24">
        <f t="shared" si="397"/>
        <v>-1</v>
      </c>
      <c r="AM1230" s="2" t="str">
        <f t="shared" si="398"/>
        <v/>
      </c>
      <c r="AN1230" s="60">
        <f t="shared" si="399"/>
        <v>0</v>
      </c>
    </row>
    <row r="1231" spans="21:40" ht="15.5" customHeight="1" x14ac:dyDescent="0.35">
      <c r="U1231" s="60" t="str">
        <f t="shared" si="380"/>
        <v/>
      </c>
      <c r="V1231" s="60" t="str">
        <f t="shared" si="381"/>
        <v/>
      </c>
      <c r="W1231" s="60" t="str">
        <f t="shared" si="382"/>
        <v/>
      </c>
      <c r="X1231" s="60" t="str">
        <f t="shared" si="383"/>
        <v/>
      </c>
      <c r="Y1231" s="24" t="str">
        <f t="shared" si="384"/>
        <v/>
      </c>
      <c r="Z1231" s="24" t="str">
        <f t="shared" si="385"/>
        <v/>
      </c>
      <c r="AA1231" s="24" t="str">
        <f t="shared" si="386"/>
        <v/>
      </c>
      <c r="AB1231" s="24" t="str">
        <f t="shared" si="387"/>
        <v/>
      </c>
      <c r="AC1231" s="24" t="str">
        <f t="shared" si="388"/>
        <v/>
      </c>
      <c r="AD1231" s="24" t="str">
        <f t="shared" si="389"/>
        <v/>
      </c>
      <c r="AE1231" s="24" t="str">
        <f t="shared" si="390"/>
        <v/>
      </c>
      <c r="AF1231" s="24" t="str">
        <f t="shared" si="391"/>
        <v/>
      </c>
      <c r="AG1231" s="24" t="str">
        <f t="shared" si="392"/>
        <v/>
      </c>
      <c r="AH1231" s="24" t="str">
        <f t="shared" si="393"/>
        <v/>
      </c>
      <c r="AI1231" s="24" t="str">
        <f t="shared" si="394"/>
        <v/>
      </c>
      <c r="AJ1231" s="24" t="str">
        <f t="shared" si="395"/>
        <v/>
      </c>
      <c r="AK1231" s="24" t="str">
        <f t="shared" si="396"/>
        <v/>
      </c>
      <c r="AL1231" s="24">
        <f t="shared" si="397"/>
        <v>-1</v>
      </c>
      <c r="AM1231" s="2" t="str">
        <f t="shared" si="398"/>
        <v/>
      </c>
      <c r="AN1231" s="60">
        <f t="shared" si="399"/>
        <v>0</v>
      </c>
    </row>
    <row r="1232" spans="21:40" ht="15.5" customHeight="1" x14ac:dyDescent="0.35">
      <c r="U1232" s="60" t="str">
        <f t="shared" si="380"/>
        <v/>
      </c>
      <c r="V1232" s="60" t="str">
        <f t="shared" si="381"/>
        <v/>
      </c>
      <c r="W1232" s="60" t="str">
        <f t="shared" si="382"/>
        <v/>
      </c>
      <c r="X1232" s="60" t="str">
        <f t="shared" si="383"/>
        <v/>
      </c>
      <c r="Y1232" s="24" t="str">
        <f t="shared" si="384"/>
        <v/>
      </c>
      <c r="Z1232" s="24" t="str">
        <f t="shared" si="385"/>
        <v/>
      </c>
      <c r="AA1232" s="24" t="str">
        <f t="shared" si="386"/>
        <v/>
      </c>
      <c r="AB1232" s="24" t="str">
        <f t="shared" si="387"/>
        <v/>
      </c>
      <c r="AC1232" s="24" t="str">
        <f t="shared" si="388"/>
        <v/>
      </c>
      <c r="AD1232" s="24" t="str">
        <f t="shared" si="389"/>
        <v/>
      </c>
      <c r="AE1232" s="24" t="str">
        <f t="shared" si="390"/>
        <v/>
      </c>
      <c r="AF1232" s="24" t="str">
        <f t="shared" si="391"/>
        <v/>
      </c>
      <c r="AG1232" s="24" t="str">
        <f t="shared" si="392"/>
        <v/>
      </c>
      <c r="AH1232" s="24" t="str">
        <f t="shared" si="393"/>
        <v/>
      </c>
      <c r="AI1232" s="24" t="str">
        <f t="shared" si="394"/>
        <v/>
      </c>
      <c r="AJ1232" s="24" t="str">
        <f t="shared" si="395"/>
        <v/>
      </c>
      <c r="AK1232" s="24" t="str">
        <f t="shared" si="396"/>
        <v/>
      </c>
      <c r="AL1232" s="24">
        <f t="shared" si="397"/>
        <v>-1</v>
      </c>
      <c r="AM1232" s="2" t="str">
        <f t="shared" si="398"/>
        <v/>
      </c>
      <c r="AN1232" s="60">
        <f t="shared" si="399"/>
        <v>0</v>
      </c>
    </row>
    <row r="1233" spans="21:40" ht="15.5" customHeight="1" x14ac:dyDescent="0.35">
      <c r="U1233" s="60" t="str">
        <f t="shared" si="380"/>
        <v/>
      </c>
      <c r="V1233" s="60" t="str">
        <f t="shared" si="381"/>
        <v/>
      </c>
      <c r="W1233" s="60" t="str">
        <f t="shared" si="382"/>
        <v/>
      </c>
      <c r="X1233" s="60" t="str">
        <f t="shared" si="383"/>
        <v/>
      </c>
      <c r="Y1233" s="24" t="str">
        <f t="shared" si="384"/>
        <v/>
      </c>
      <c r="Z1233" s="24" t="str">
        <f t="shared" si="385"/>
        <v/>
      </c>
      <c r="AA1233" s="24" t="str">
        <f t="shared" si="386"/>
        <v/>
      </c>
      <c r="AB1233" s="24" t="str">
        <f t="shared" si="387"/>
        <v/>
      </c>
      <c r="AC1233" s="24" t="str">
        <f t="shared" si="388"/>
        <v/>
      </c>
      <c r="AD1233" s="24" t="str">
        <f t="shared" si="389"/>
        <v/>
      </c>
      <c r="AE1233" s="24" t="str">
        <f t="shared" si="390"/>
        <v/>
      </c>
      <c r="AF1233" s="24" t="str">
        <f t="shared" si="391"/>
        <v/>
      </c>
      <c r="AG1233" s="24" t="str">
        <f t="shared" si="392"/>
        <v/>
      </c>
      <c r="AH1233" s="24" t="str">
        <f t="shared" si="393"/>
        <v/>
      </c>
      <c r="AI1233" s="24" t="str">
        <f t="shared" si="394"/>
        <v/>
      </c>
      <c r="AJ1233" s="24" t="str">
        <f t="shared" si="395"/>
        <v/>
      </c>
      <c r="AK1233" s="24" t="str">
        <f t="shared" si="396"/>
        <v/>
      </c>
      <c r="AL1233" s="24">
        <f t="shared" si="397"/>
        <v>-1</v>
      </c>
      <c r="AM1233" s="2" t="str">
        <f t="shared" si="398"/>
        <v/>
      </c>
      <c r="AN1233" s="60">
        <f t="shared" si="399"/>
        <v>0</v>
      </c>
    </row>
    <row r="1234" spans="21:40" ht="15.5" customHeight="1" x14ac:dyDescent="0.35">
      <c r="U1234" s="60" t="str">
        <f t="shared" si="380"/>
        <v/>
      </c>
      <c r="V1234" s="60" t="str">
        <f t="shared" si="381"/>
        <v/>
      </c>
      <c r="W1234" s="60" t="str">
        <f t="shared" si="382"/>
        <v/>
      </c>
      <c r="X1234" s="60" t="str">
        <f t="shared" si="383"/>
        <v/>
      </c>
      <c r="Y1234" s="24" t="str">
        <f t="shared" si="384"/>
        <v/>
      </c>
      <c r="Z1234" s="24" t="str">
        <f t="shared" si="385"/>
        <v/>
      </c>
      <c r="AA1234" s="24" t="str">
        <f t="shared" si="386"/>
        <v/>
      </c>
      <c r="AB1234" s="24" t="str">
        <f t="shared" si="387"/>
        <v/>
      </c>
      <c r="AC1234" s="24" t="str">
        <f t="shared" si="388"/>
        <v/>
      </c>
      <c r="AD1234" s="24" t="str">
        <f t="shared" si="389"/>
        <v/>
      </c>
      <c r="AE1234" s="24" t="str">
        <f t="shared" si="390"/>
        <v/>
      </c>
      <c r="AF1234" s="24" t="str">
        <f t="shared" si="391"/>
        <v/>
      </c>
      <c r="AG1234" s="24" t="str">
        <f t="shared" si="392"/>
        <v/>
      </c>
      <c r="AH1234" s="24" t="str">
        <f t="shared" si="393"/>
        <v/>
      </c>
      <c r="AI1234" s="24" t="str">
        <f t="shared" si="394"/>
        <v/>
      </c>
      <c r="AJ1234" s="24" t="str">
        <f t="shared" si="395"/>
        <v/>
      </c>
      <c r="AK1234" s="24" t="str">
        <f t="shared" si="396"/>
        <v/>
      </c>
      <c r="AL1234" s="24">
        <f t="shared" si="397"/>
        <v>-1</v>
      </c>
      <c r="AM1234" s="2" t="str">
        <f t="shared" si="398"/>
        <v/>
      </c>
      <c r="AN1234" s="60">
        <f t="shared" si="399"/>
        <v>0</v>
      </c>
    </row>
    <row r="1235" spans="21:40" ht="15.5" customHeight="1" x14ac:dyDescent="0.35">
      <c r="U1235" s="60" t="str">
        <f t="shared" si="380"/>
        <v/>
      </c>
      <c r="V1235" s="60" t="str">
        <f t="shared" si="381"/>
        <v/>
      </c>
      <c r="W1235" s="60" t="str">
        <f t="shared" si="382"/>
        <v/>
      </c>
      <c r="X1235" s="60" t="str">
        <f t="shared" si="383"/>
        <v/>
      </c>
      <c r="Y1235" s="24" t="str">
        <f t="shared" si="384"/>
        <v/>
      </c>
      <c r="Z1235" s="24" t="str">
        <f t="shared" si="385"/>
        <v/>
      </c>
      <c r="AA1235" s="24" t="str">
        <f t="shared" si="386"/>
        <v/>
      </c>
      <c r="AB1235" s="24" t="str">
        <f t="shared" si="387"/>
        <v/>
      </c>
      <c r="AC1235" s="24" t="str">
        <f t="shared" si="388"/>
        <v/>
      </c>
      <c r="AD1235" s="24" t="str">
        <f t="shared" si="389"/>
        <v/>
      </c>
      <c r="AE1235" s="24" t="str">
        <f t="shared" si="390"/>
        <v/>
      </c>
      <c r="AF1235" s="24" t="str">
        <f t="shared" si="391"/>
        <v/>
      </c>
      <c r="AG1235" s="24" t="str">
        <f t="shared" si="392"/>
        <v/>
      </c>
      <c r="AH1235" s="24" t="str">
        <f t="shared" si="393"/>
        <v/>
      </c>
      <c r="AI1235" s="24" t="str">
        <f t="shared" si="394"/>
        <v/>
      </c>
      <c r="AJ1235" s="24" t="str">
        <f t="shared" si="395"/>
        <v/>
      </c>
      <c r="AK1235" s="24" t="str">
        <f t="shared" si="396"/>
        <v/>
      </c>
      <c r="AL1235" s="24">
        <f t="shared" si="397"/>
        <v>-1</v>
      </c>
      <c r="AM1235" s="2" t="str">
        <f t="shared" si="398"/>
        <v/>
      </c>
      <c r="AN1235" s="60">
        <f t="shared" si="399"/>
        <v>0</v>
      </c>
    </row>
    <row r="1236" spans="21:40" ht="15.5" customHeight="1" x14ac:dyDescent="0.35">
      <c r="U1236" s="60" t="str">
        <f t="shared" si="380"/>
        <v/>
      </c>
      <c r="V1236" s="60" t="str">
        <f t="shared" si="381"/>
        <v/>
      </c>
      <c r="W1236" s="60" t="str">
        <f t="shared" si="382"/>
        <v/>
      </c>
      <c r="X1236" s="60" t="str">
        <f t="shared" si="383"/>
        <v/>
      </c>
      <c r="Y1236" s="24" t="str">
        <f t="shared" si="384"/>
        <v/>
      </c>
      <c r="Z1236" s="24" t="str">
        <f t="shared" si="385"/>
        <v/>
      </c>
      <c r="AA1236" s="24" t="str">
        <f t="shared" si="386"/>
        <v/>
      </c>
      <c r="AB1236" s="24" t="str">
        <f t="shared" si="387"/>
        <v/>
      </c>
      <c r="AC1236" s="24" t="str">
        <f t="shared" si="388"/>
        <v/>
      </c>
      <c r="AD1236" s="24" t="str">
        <f t="shared" si="389"/>
        <v/>
      </c>
      <c r="AE1236" s="24" t="str">
        <f t="shared" si="390"/>
        <v/>
      </c>
      <c r="AF1236" s="24" t="str">
        <f t="shared" si="391"/>
        <v/>
      </c>
      <c r="AG1236" s="24" t="str">
        <f t="shared" si="392"/>
        <v/>
      </c>
      <c r="AH1236" s="24" t="str">
        <f t="shared" si="393"/>
        <v/>
      </c>
      <c r="AI1236" s="24" t="str">
        <f t="shared" si="394"/>
        <v/>
      </c>
      <c r="AJ1236" s="24" t="str">
        <f t="shared" si="395"/>
        <v/>
      </c>
      <c r="AK1236" s="24" t="str">
        <f t="shared" si="396"/>
        <v/>
      </c>
      <c r="AL1236" s="24">
        <f t="shared" si="397"/>
        <v>-1</v>
      </c>
      <c r="AM1236" s="2" t="str">
        <f t="shared" si="398"/>
        <v/>
      </c>
      <c r="AN1236" s="60">
        <f t="shared" si="399"/>
        <v>0</v>
      </c>
    </row>
    <row r="1237" spans="21:40" ht="15.5" customHeight="1" x14ac:dyDescent="0.35">
      <c r="U1237" s="60" t="str">
        <f t="shared" si="380"/>
        <v/>
      </c>
      <c r="V1237" s="60" t="str">
        <f t="shared" si="381"/>
        <v/>
      </c>
      <c r="W1237" s="60" t="str">
        <f t="shared" si="382"/>
        <v/>
      </c>
      <c r="X1237" s="60" t="str">
        <f t="shared" si="383"/>
        <v/>
      </c>
      <c r="Y1237" s="24" t="str">
        <f t="shared" si="384"/>
        <v/>
      </c>
      <c r="Z1237" s="24" t="str">
        <f t="shared" si="385"/>
        <v/>
      </c>
      <c r="AA1237" s="24" t="str">
        <f t="shared" si="386"/>
        <v/>
      </c>
      <c r="AB1237" s="24" t="str">
        <f t="shared" si="387"/>
        <v/>
      </c>
      <c r="AC1237" s="24" t="str">
        <f t="shared" si="388"/>
        <v/>
      </c>
      <c r="AD1237" s="24" t="str">
        <f t="shared" si="389"/>
        <v/>
      </c>
      <c r="AE1237" s="24" t="str">
        <f t="shared" si="390"/>
        <v/>
      </c>
      <c r="AF1237" s="24" t="str">
        <f t="shared" si="391"/>
        <v/>
      </c>
      <c r="AG1237" s="24" t="str">
        <f t="shared" si="392"/>
        <v/>
      </c>
      <c r="AH1237" s="24" t="str">
        <f t="shared" si="393"/>
        <v/>
      </c>
      <c r="AI1237" s="24" t="str">
        <f t="shared" si="394"/>
        <v/>
      </c>
      <c r="AJ1237" s="24" t="str">
        <f t="shared" si="395"/>
        <v/>
      </c>
      <c r="AK1237" s="24" t="str">
        <f t="shared" si="396"/>
        <v/>
      </c>
      <c r="AL1237" s="24">
        <f t="shared" si="397"/>
        <v>-1</v>
      </c>
      <c r="AM1237" s="2" t="str">
        <f t="shared" si="398"/>
        <v/>
      </c>
      <c r="AN1237" s="60">
        <f t="shared" si="399"/>
        <v>0</v>
      </c>
    </row>
    <row r="1238" spans="21:40" ht="15.5" customHeight="1" x14ac:dyDescent="0.35">
      <c r="U1238" s="60" t="str">
        <f t="shared" si="380"/>
        <v/>
      </c>
      <c r="V1238" s="60" t="str">
        <f t="shared" si="381"/>
        <v/>
      </c>
      <c r="W1238" s="60" t="str">
        <f t="shared" si="382"/>
        <v/>
      </c>
      <c r="X1238" s="60" t="str">
        <f t="shared" si="383"/>
        <v/>
      </c>
      <c r="Y1238" s="24" t="str">
        <f t="shared" si="384"/>
        <v/>
      </c>
      <c r="Z1238" s="24" t="str">
        <f t="shared" si="385"/>
        <v/>
      </c>
      <c r="AA1238" s="24" t="str">
        <f t="shared" si="386"/>
        <v/>
      </c>
      <c r="AB1238" s="24" t="str">
        <f t="shared" si="387"/>
        <v/>
      </c>
      <c r="AC1238" s="24" t="str">
        <f t="shared" si="388"/>
        <v/>
      </c>
      <c r="AD1238" s="24" t="str">
        <f t="shared" si="389"/>
        <v/>
      </c>
      <c r="AE1238" s="24" t="str">
        <f t="shared" si="390"/>
        <v/>
      </c>
      <c r="AF1238" s="24" t="str">
        <f t="shared" si="391"/>
        <v/>
      </c>
      <c r="AG1238" s="24" t="str">
        <f t="shared" si="392"/>
        <v/>
      </c>
      <c r="AH1238" s="24" t="str">
        <f t="shared" si="393"/>
        <v/>
      </c>
      <c r="AI1238" s="24" t="str">
        <f t="shared" si="394"/>
        <v/>
      </c>
      <c r="AJ1238" s="24" t="str">
        <f t="shared" si="395"/>
        <v/>
      </c>
      <c r="AK1238" s="24" t="str">
        <f t="shared" si="396"/>
        <v/>
      </c>
      <c r="AL1238" s="24">
        <f t="shared" si="397"/>
        <v>-1</v>
      </c>
      <c r="AM1238" s="2" t="str">
        <f t="shared" si="398"/>
        <v/>
      </c>
      <c r="AN1238" s="60">
        <f t="shared" si="399"/>
        <v>0</v>
      </c>
    </row>
    <row r="1239" spans="21:40" ht="15.5" customHeight="1" x14ac:dyDescent="0.35">
      <c r="U1239" s="60" t="str">
        <f t="shared" si="380"/>
        <v/>
      </c>
      <c r="V1239" s="60" t="str">
        <f t="shared" si="381"/>
        <v/>
      </c>
      <c r="W1239" s="60" t="str">
        <f t="shared" si="382"/>
        <v/>
      </c>
      <c r="X1239" s="60" t="str">
        <f t="shared" si="383"/>
        <v/>
      </c>
      <c r="Y1239" s="24" t="str">
        <f t="shared" si="384"/>
        <v/>
      </c>
      <c r="Z1239" s="24" t="str">
        <f t="shared" si="385"/>
        <v/>
      </c>
      <c r="AA1239" s="24" t="str">
        <f t="shared" si="386"/>
        <v/>
      </c>
      <c r="AB1239" s="24" t="str">
        <f t="shared" si="387"/>
        <v/>
      </c>
      <c r="AC1239" s="24" t="str">
        <f t="shared" si="388"/>
        <v/>
      </c>
      <c r="AD1239" s="24" t="str">
        <f t="shared" si="389"/>
        <v/>
      </c>
      <c r="AE1239" s="24" t="str">
        <f t="shared" si="390"/>
        <v/>
      </c>
      <c r="AF1239" s="24" t="str">
        <f t="shared" si="391"/>
        <v/>
      </c>
      <c r="AG1239" s="24" t="str">
        <f t="shared" si="392"/>
        <v/>
      </c>
      <c r="AH1239" s="24" t="str">
        <f t="shared" si="393"/>
        <v/>
      </c>
      <c r="AI1239" s="24" t="str">
        <f t="shared" si="394"/>
        <v/>
      </c>
      <c r="AJ1239" s="24" t="str">
        <f t="shared" si="395"/>
        <v/>
      </c>
      <c r="AK1239" s="24" t="str">
        <f t="shared" si="396"/>
        <v/>
      </c>
      <c r="AL1239" s="24">
        <f t="shared" si="397"/>
        <v>-1</v>
      </c>
      <c r="AM1239" s="2" t="str">
        <f t="shared" si="398"/>
        <v/>
      </c>
      <c r="AN1239" s="60">
        <f t="shared" si="399"/>
        <v>0</v>
      </c>
    </row>
    <row r="1240" spans="21:40" ht="15.5" customHeight="1" x14ac:dyDescent="0.35">
      <c r="U1240" s="60" t="str">
        <f t="shared" si="380"/>
        <v/>
      </c>
      <c r="V1240" s="60" t="str">
        <f t="shared" si="381"/>
        <v/>
      </c>
      <c r="W1240" s="60" t="str">
        <f t="shared" si="382"/>
        <v/>
      </c>
      <c r="X1240" s="60" t="str">
        <f t="shared" si="383"/>
        <v/>
      </c>
      <c r="Y1240" s="24" t="str">
        <f t="shared" si="384"/>
        <v/>
      </c>
      <c r="Z1240" s="24" t="str">
        <f t="shared" si="385"/>
        <v/>
      </c>
      <c r="AA1240" s="24" t="str">
        <f t="shared" si="386"/>
        <v/>
      </c>
      <c r="AB1240" s="24" t="str">
        <f t="shared" si="387"/>
        <v/>
      </c>
      <c r="AC1240" s="24" t="str">
        <f t="shared" si="388"/>
        <v/>
      </c>
      <c r="AD1240" s="24" t="str">
        <f t="shared" si="389"/>
        <v/>
      </c>
      <c r="AE1240" s="24" t="str">
        <f t="shared" si="390"/>
        <v/>
      </c>
      <c r="AF1240" s="24" t="str">
        <f t="shared" si="391"/>
        <v/>
      </c>
      <c r="AG1240" s="24" t="str">
        <f t="shared" si="392"/>
        <v/>
      </c>
      <c r="AH1240" s="24" t="str">
        <f t="shared" si="393"/>
        <v/>
      </c>
      <c r="AI1240" s="24" t="str">
        <f t="shared" si="394"/>
        <v/>
      </c>
      <c r="AJ1240" s="24" t="str">
        <f t="shared" si="395"/>
        <v/>
      </c>
      <c r="AK1240" s="24" t="str">
        <f t="shared" si="396"/>
        <v/>
      </c>
      <c r="AL1240" s="24">
        <f t="shared" si="397"/>
        <v>-1</v>
      </c>
      <c r="AM1240" s="2" t="str">
        <f t="shared" si="398"/>
        <v/>
      </c>
      <c r="AN1240" s="60">
        <f t="shared" si="399"/>
        <v>0</v>
      </c>
    </row>
    <row r="1241" spans="21:40" ht="15.5" customHeight="1" x14ac:dyDescent="0.35">
      <c r="U1241" s="60" t="str">
        <f t="shared" si="380"/>
        <v/>
      </c>
      <c r="V1241" s="60" t="str">
        <f t="shared" si="381"/>
        <v/>
      </c>
      <c r="W1241" s="60" t="str">
        <f t="shared" si="382"/>
        <v/>
      </c>
      <c r="X1241" s="60" t="str">
        <f t="shared" si="383"/>
        <v/>
      </c>
      <c r="Y1241" s="24" t="str">
        <f t="shared" si="384"/>
        <v/>
      </c>
      <c r="Z1241" s="24" t="str">
        <f t="shared" si="385"/>
        <v/>
      </c>
      <c r="AA1241" s="24" t="str">
        <f t="shared" si="386"/>
        <v/>
      </c>
      <c r="AB1241" s="24" t="str">
        <f t="shared" si="387"/>
        <v/>
      </c>
      <c r="AC1241" s="24" t="str">
        <f t="shared" si="388"/>
        <v/>
      </c>
      <c r="AD1241" s="24" t="str">
        <f t="shared" si="389"/>
        <v/>
      </c>
      <c r="AE1241" s="24" t="str">
        <f t="shared" si="390"/>
        <v/>
      </c>
      <c r="AF1241" s="24" t="str">
        <f t="shared" si="391"/>
        <v/>
      </c>
      <c r="AG1241" s="24" t="str">
        <f t="shared" si="392"/>
        <v/>
      </c>
      <c r="AH1241" s="24" t="str">
        <f t="shared" si="393"/>
        <v/>
      </c>
      <c r="AI1241" s="24" t="str">
        <f t="shared" si="394"/>
        <v/>
      </c>
      <c r="AJ1241" s="24" t="str">
        <f t="shared" si="395"/>
        <v/>
      </c>
      <c r="AK1241" s="24" t="str">
        <f t="shared" si="396"/>
        <v/>
      </c>
      <c r="AL1241" s="24">
        <f t="shared" si="397"/>
        <v>-1</v>
      </c>
      <c r="AM1241" s="2" t="str">
        <f t="shared" si="398"/>
        <v/>
      </c>
      <c r="AN1241" s="60">
        <f t="shared" si="399"/>
        <v>0</v>
      </c>
    </row>
    <row r="1242" spans="21:40" ht="15.5" customHeight="1" x14ac:dyDescent="0.35">
      <c r="U1242" s="60" t="str">
        <f t="shared" si="380"/>
        <v/>
      </c>
      <c r="V1242" s="60" t="str">
        <f t="shared" si="381"/>
        <v/>
      </c>
      <c r="W1242" s="60" t="str">
        <f t="shared" si="382"/>
        <v/>
      </c>
      <c r="X1242" s="60" t="str">
        <f t="shared" si="383"/>
        <v/>
      </c>
      <c r="Y1242" s="24" t="str">
        <f t="shared" si="384"/>
        <v/>
      </c>
      <c r="Z1242" s="24" t="str">
        <f t="shared" si="385"/>
        <v/>
      </c>
      <c r="AA1242" s="24" t="str">
        <f t="shared" si="386"/>
        <v/>
      </c>
      <c r="AB1242" s="24" t="str">
        <f t="shared" si="387"/>
        <v/>
      </c>
      <c r="AC1242" s="24" t="str">
        <f t="shared" si="388"/>
        <v/>
      </c>
      <c r="AD1242" s="24" t="str">
        <f t="shared" si="389"/>
        <v/>
      </c>
      <c r="AE1242" s="24" t="str">
        <f t="shared" si="390"/>
        <v/>
      </c>
      <c r="AF1242" s="24" t="str">
        <f t="shared" si="391"/>
        <v/>
      </c>
      <c r="AG1242" s="24" t="str">
        <f t="shared" si="392"/>
        <v/>
      </c>
      <c r="AH1242" s="24" t="str">
        <f t="shared" si="393"/>
        <v/>
      </c>
      <c r="AI1242" s="24" t="str">
        <f t="shared" si="394"/>
        <v/>
      </c>
      <c r="AJ1242" s="24" t="str">
        <f t="shared" si="395"/>
        <v/>
      </c>
      <c r="AK1242" s="24" t="str">
        <f t="shared" si="396"/>
        <v/>
      </c>
      <c r="AL1242" s="24">
        <f t="shared" si="397"/>
        <v>-1</v>
      </c>
      <c r="AM1242" s="2" t="str">
        <f t="shared" si="398"/>
        <v/>
      </c>
      <c r="AN1242" s="60">
        <f t="shared" si="399"/>
        <v>0</v>
      </c>
    </row>
    <row r="1243" spans="21:40" ht="15.5" customHeight="1" x14ac:dyDescent="0.35">
      <c r="U1243" s="60" t="str">
        <f t="shared" si="380"/>
        <v/>
      </c>
      <c r="V1243" s="60" t="str">
        <f t="shared" si="381"/>
        <v/>
      </c>
      <c r="W1243" s="60" t="str">
        <f t="shared" si="382"/>
        <v/>
      </c>
      <c r="X1243" s="60" t="str">
        <f t="shared" si="383"/>
        <v/>
      </c>
      <c r="Y1243" s="24" t="str">
        <f t="shared" si="384"/>
        <v/>
      </c>
      <c r="Z1243" s="24" t="str">
        <f t="shared" si="385"/>
        <v/>
      </c>
      <c r="AA1243" s="24" t="str">
        <f t="shared" si="386"/>
        <v/>
      </c>
      <c r="AB1243" s="24" t="str">
        <f t="shared" si="387"/>
        <v/>
      </c>
      <c r="AC1243" s="24" t="str">
        <f t="shared" si="388"/>
        <v/>
      </c>
      <c r="AD1243" s="24" t="str">
        <f t="shared" si="389"/>
        <v/>
      </c>
      <c r="AE1243" s="24" t="str">
        <f t="shared" si="390"/>
        <v/>
      </c>
      <c r="AF1243" s="24" t="str">
        <f t="shared" si="391"/>
        <v/>
      </c>
      <c r="AG1243" s="24" t="str">
        <f t="shared" si="392"/>
        <v/>
      </c>
      <c r="AH1243" s="24" t="str">
        <f t="shared" si="393"/>
        <v/>
      </c>
      <c r="AI1243" s="24" t="str">
        <f t="shared" si="394"/>
        <v/>
      </c>
      <c r="AJ1243" s="24" t="str">
        <f t="shared" si="395"/>
        <v/>
      </c>
      <c r="AK1243" s="24" t="str">
        <f t="shared" si="396"/>
        <v/>
      </c>
      <c r="AL1243" s="24">
        <f t="shared" si="397"/>
        <v>-1</v>
      </c>
      <c r="AM1243" s="2" t="str">
        <f t="shared" si="398"/>
        <v/>
      </c>
      <c r="AN1243" s="60">
        <f t="shared" si="399"/>
        <v>0</v>
      </c>
    </row>
    <row r="1244" spans="21:40" ht="15.5" customHeight="1" x14ac:dyDescent="0.35">
      <c r="U1244" s="60" t="str">
        <f t="shared" si="380"/>
        <v/>
      </c>
      <c r="V1244" s="60" t="str">
        <f t="shared" si="381"/>
        <v/>
      </c>
      <c r="W1244" s="60" t="str">
        <f t="shared" si="382"/>
        <v/>
      </c>
      <c r="X1244" s="60" t="str">
        <f t="shared" si="383"/>
        <v/>
      </c>
      <c r="Y1244" s="24" t="str">
        <f t="shared" si="384"/>
        <v/>
      </c>
      <c r="Z1244" s="24" t="str">
        <f t="shared" si="385"/>
        <v/>
      </c>
      <c r="AA1244" s="24" t="str">
        <f t="shared" si="386"/>
        <v/>
      </c>
      <c r="AB1244" s="24" t="str">
        <f t="shared" si="387"/>
        <v/>
      </c>
      <c r="AC1244" s="24" t="str">
        <f t="shared" si="388"/>
        <v/>
      </c>
      <c r="AD1244" s="24" t="str">
        <f t="shared" si="389"/>
        <v/>
      </c>
      <c r="AE1244" s="24" t="str">
        <f t="shared" si="390"/>
        <v/>
      </c>
      <c r="AF1244" s="24" t="str">
        <f t="shared" si="391"/>
        <v/>
      </c>
      <c r="AG1244" s="24" t="str">
        <f t="shared" si="392"/>
        <v/>
      </c>
      <c r="AH1244" s="24" t="str">
        <f t="shared" si="393"/>
        <v/>
      </c>
      <c r="AI1244" s="24" t="str">
        <f t="shared" si="394"/>
        <v/>
      </c>
      <c r="AJ1244" s="24" t="str">
        <f t="shared" si="395"/>
        <v/>
      </c>
      <c r="AK1244" s="24" t="str">
        <f t="shared" si="396"/>
        <v/>
      </c>
      <c r="AL1244" s="24">
        <f t="shared" si="397"/>
        <v>-1</v>
      </c>
      <c r="AM1244" s="2" t="str">
        <f t="shared" si="398"/>
        <v/>
      </c>
      <c r="AN1244" s="60">
        <f t="shared" si="399"/>
        <v>0</v>
      </c>
    </row>
    <row r="1245" spans="21:40" ht="15.5" customHeight="1" x14ac:dyDescent="0.35">
      <c r="U1245" s="60" t="str">
        <f t="shared" si="380"/>
        <v/>
      </c>
      <c r="V1245" s="60" t="str">
        <f t="shared" si="381"/>
        <v/>
      </c>
      <c r="W1245" s="60" t="str">
        <f t="shared" si="382"/>
        <v/>
      </c>
      <c r="X1245" s="60" t="str">
        <f t="shared" si="383"/>
        <v/>
      </c>
      <c r="Y1245" s="24" t="str">
        <f t="shared" si="384"/>
        <v/>
      </c>
      <c r="Z1245" s="24" t="str">
        <f t="shared" si="385"/>
        <v/>
      </c>
      <c r="AA1245" s="24" t="str">
        <f t="shared" si="386"/>
        <v/>
      </c>
      <c r="AB1245" s="24" t="str">
        <f t="shared" si="387"/>
        <v/>
      </c>
      <c r="AC1245" s="24" t="str">
        <f t="shared" si="388"/>
        <v/>
      </c>
      <c r="AD1245" s="24" t="str">
        <f t="shared" si="389"/>
        <v/>
      </c>
      <c r="AE1245" s="24" t="str">
        <f t="shared" si="390"/>
        <v/>
      </c>
      <c r="AF1245" s="24" t="str">
        <f t="shared" si="391"/>
        <v/>
      </c>
      <c r="AG1245" s="24" t="str">
        <f t="shared" si="392"/>
        <v/>
      </c>
      <c r="AH1245" s="24" t="str">
        <f t="shared" si="393"/>
        <v/>
      </c>
      <c r="AI1245" s="24" t="str">
        <f t="shared" si="394"/>
        <v/>
      </c>
      <c r="AJ1245" s="24" t="str">
        <f t="shared" si="395"/>
        <v/>
      </c>
      <c r="AK1245" s="24" t="str">
        <f t="shared" si="396"/>
        <v/>
      </c>
      <c r="AL1245" s="24">
        <f t="shared" si="397"/>
        <v>-1</v>
      </c>
      <c r="AM1245" s="2" t="str">
        <f t="shared" si="398"/>
        <v/>
      </c>
      <c r="AN1245" s="60">
        <f t="shared" si="399"/>
        <v>0</v>
      </c>
    </row>
    <row r="1246" spans="21:40" ht="15.5" customHeight="1" x14ac:dyDescent="0.35">
      <c r="U1246" s="60" t="str">
        <f t="shared" si="380"/>
        <v/>
      </c>
      <c r="V1246" s="60" t="str">
        <f t="shared" si="381"/>
        <v/>
      </c>
      <c r="W1246" s="60" t="str">
        <f t="shared" si="382"/>
        <v/>
      </c>
      <c r="X1246" s="60" t="str">
        <f t="shared" si="383"/>
        <v/>
      </c>
      <c r="Y1246" s="24" t="str">
        <f t="shared" si="384"/>
        <v/>
      </c>
      <c r="Z1246" s="24" t="str">
        <f t="shared" si="385"/>
        <v/>
      </c>
      <c r="AA1246" s="24" t="str">
        <f t="shared" si="386"/>
        <v/>
      </c>
      <c r="AB1246" s="24" t="str">
        <f t="shared" si="387"/>
        <v/>
      </c>
      <c r="AC1246" s="24" t="str">
        <f t="shared" si="388"/>
        <v/>
      </c>
      <c r="AD1246" s="24" t="str">
        <f t="shared" si="389"/>
        <v/>
      </c>
      <c r="AE1246" s="24" t="str">
        <f t="shared" si="390"/>
        <v/>
      </c>
      <c r="AF1246" s="24" t="str">
        <f t="shared" si="391"/>
        <v/>
      </c>
      <c r="AG1246" s="24" t="str">
        <f t="shared" si="392"/>
        <v/>
      </c>
      <c r="AH1246" s="24" t="str">
        <f t="shared" si="393"/>
        <v/>
      </c>
      <c r="AI1246" s="24" t="str">
        <f t="shared" si="394"/>
        <v/>
      </c>
      <c r="AJ1246" s="24" t="str">
        <f t="shared" si="395"/>
        <v/>
      </c>
      <c r="AK1246" s="24" t="str">
        <f t="shared" si="396"/>
        <v/>
      </c>
      <c r="AL1246" s="24">
        <f t="shared" si="397"/>
        <v>-1</v>
      </c>
      <c r="AM1246" s="2" t="str">
        <f t="shared" si="398"/>
        <v/>
      </c>
      <c r="AN1246" s="60">
        <f t="shared" si="399"/>
        <v>0</v>
      </c>
    </row>
    <row r="1247" spans="21:40" ht="15.5" customHeight="1" x14ac:dyDescent="0.35">
      <c r="U1247" s="60" t="str">
        <f t="shared" si="380"/>
        <v/>
      </c>
      <c r="V1247" s="60" t="str">
        <f t="shared" si="381"/>
        <v/>
      </c>
      <c r="W1247" s="60" t="str">
        <f t="shared" si="382"/>
        <v/>
      </c>
      <c r="X1247" s="60" t="str">
        <f t="shared" si="383"/>
        <v/>
      </c>
      <c r="Y1247" s="24" t="str">
        <f t="shared" si="384"/>
        <v/>
      </c>
      <c r="Z1247" s="24" t="str">
        <f t="shared" si="385"/>
        <v/>
      </c>
      <c r="AA1247" s="24" t="str">
        <f t="shared" si="386"/>
        <v/>
      </c>
      <c r="AB1247" s="24" t="str">
        <f t="shared" si="387"/>
        <v/>
      </c>
      <c r="AC1247" s="24" t="str">
        <f t="shared" si="388"/>
        <v/>
      </c>
      <c r="AD1247" s="24" t="str">
        <f t="shared" si="389"/>
        <v/>
      </c>
      <c r="AE1247" s="24" t="str">
        <f t="shared" si="390"/>
        <v/>
      </c>
      <c r="AF1247" s="24" t="str">
        <f t="shared" si="391"/>
        <v/>
      </c>
      <c r="AG1247" s="24" t="str">
        <f t="shared" si="392"/>
        <v/>
      </c>
      <c r="AH1247" s="24" t="str">
        <f t="shared" si="393"/>
        <v/>
      </c>
      <c r="AI1247" s="24" t="str">
        <f t="shared" si="394"/>
        <v/>
      </c>
      <c r="AJ1247" s="24" t="str">
        <f t="shared" si="395"/>
        <v/>
      </c>
      <c r="AK1247" s="24" t="str">
        <f t="shared" si="396"/>
        <v/>
      </c>
      <c r="AL1247" s="24">
        <f t="shared" si="397"/>
        <v>-1</v>
      </c>
      <c r="AM1247" s="2" t="str">
        <f t="shared" si="398"/>
        <v/>
      </c>
      <c r="AN1247" s="60">
        <f t="shared" si="399"/>
        <v>0</v>
      </c>
    </row>
    <row r="1248" spans="21:40" ht="15.5" customHeight="1" x14ac:dyDescent="0.35">
      <c r="U1248" s="60" t="str">
        <f t="shared" si="380"/>
        <v/>
      </c>
      <c r="V1248" s="60" t="str">
        <f t="shared" si="381"/>
        <v/>
      </c>
      <c r="W1248" s="60" t="str">
        <f t="shared" si="382"/>
        <v/>
      </c>
      <c r="X1248" s="60" t="str">
        <f t="shared" si="383"/>
        <v/>
      </c>
      <c r="Y1248" s="24" t="str">
        <f t="shared" si="384"/>
        <v/>
      </c>
      <c r="Z1248" s="24" t="str">
        <f t="shared" si="385"/>
        <v/>
      </c>
      <c r="AA1248" s="24" t="str">
        <f t="shared" si="386"/>
        <v/>
      </c>
      <c r="AB1248" s="24" t="str">
        <f t="shared" si="387"/>
        <v/>
      </c>
      <c r="AC1248" s="24" t="str">
        <f t="shared" si="388"/>
        <v/>
      </c>
      <c r="AD1248" s="24" t="str">
        <f t="shared" si="389"/>
        <v/>
      </c>
      <c r="AE1248" s="24" t="str">
        <f t="shared" si="390"/>
        <v/>
      </c>
      <c r="AF1248" s="24" t="str">
        <f t="shared" si="391"/>
        <v/>
      </c>
      <c r="AG1248" s="24" t="str">
        <f t="shared" si="392"/>
        <v/>
      </c>
      <c r="AH1248" s="24" t="str">
        <f t="shared" si="393"/>
        <v/>
      </c>
      <c r="AI1248" s="24" t="str">
        <f t="shared" si="394"/>
        <v/>
      </c>
      <c r="AJ1248" s="24" t="str">
        <f t="shared" si="395"/>
        <v/>
      </c>
      <c r="AK1248" s="24" t="str">
        <f t="shared" si="396"/>
        <v/>
      </c>
      <c r="AL1248" s="24">
        <f t="shared" si="397"/>
        <v>-1</v>
      </c>
      <c r="AM1248" s="2" t="str">
        <f t="shared" si="398"/>
        <v/>
      </c>
      <c r="AN1248" s="60">
        <f t="shared" si="399"/>
        <v>0</v>
      </c>
    </row>
    <row r="1249" spans="21:40" ht="15.5" customHeight="1" x14ac:dyDescent="0.35">
      <c r="U1249" s="60" t="str">
        <f t="shared" si="380"/>
        <v/>
      </c>
      <c r="V1249" s="60" t="str">
        <f t="shared" si="381"/>
        <v/>
      </c>
      <c r="W1249" s="60" t="str">
        <f t="shared" si="382"/>
        <v/>
      </c>
      <c r="X1249" s="60" t="str">
        <f t="shared" si="383"/>
        <v/>
      </c>
      <c r="Y1249" s="24" t="str">
        <f t="shared" si="384"/>
        <v/>
      </c>
      <c r="Z1249" s="24" t="str">
        <f t="shared" si="385"/>
        <v/>
      </c>
      <c r="AA1249" s="24" t="str">
        <f t="shared" si="386"/>
        <v/>
      </c>
      <c r="AB1249" s="24" t="str">
        <f t="shared" si="387"/>
        <v/>
      </c>
      <c r="AC1249" s="24" t="str">
        <f t="shared" si="388"/>
        <v/>
      </c>
      <c r="AD1249" s="24" t="str">
        <f t="shared" si="389"/>
        <v/>
      </c>
      <c r="AE1249" s="24" t="str">
        <f t="shared" si="390"/>
        <v/>
      </c>
      <c r="AF1249" s="24" t="str">
        <f t="shared" si="391"/>
        <v/>
      </c>
      <c r="AG1249" s="24" t="str">
        <f t="shared" si="392"/>
        <v/>
      </c>
      <c r="AH1249" s="24" t="str">
        <f t="shared" si="393"/>
        <v/>
      </c>
      <c r="AI1249" s="24" t="str">
        <f t="shared" si="394"/>
        <v/>
      </c>
      <c r="AJ1249" s="24" t="str">
        <f t="shared" si="395"/>
        <v/>
      </c>
      <c r="AK1249" s="24" t="str">
        <f t="shared" si="396"/>
        <v/>
      </c>
      <c r="AL1249" s="24">
        <f t="shared" si="397"/>
        <v>-1</v>
      </c>
      <c r="AM1249" s="2" t="str">
        <f t="shared" si="398"/>
        <v/>
      </c>
      <c r="AN1249" s="60">
        <f t="shared" si="399"/>
        <v>0</v>
      </c>
    </row>
    <row r="1250" spans="21:40" ht="15.5" customHeight="1" x14ac:dyDescent="0.35">
      <c r="U1250" s="60" t="str">
        <f t="shared" si="380"/>
        <v/>
      </c>
      <c r="V1250" s="60" t="str">
        <f t="shared" si="381"/>
        <v/>
      </c>
      <c r="W1250" s="60" t="str">
        <f t="shared" si="382"/>
        <v/>
      </c>
      <c r="X1250" s="60" t="str">
        <f t="shared" si="383"/>
        <v/>
      </c>
      <c r="Y1250" s="24" t="str">
        <f t="shared" si="384"/>
        <v/>
      </c>
      <c r="Z1250" s="24" t="str">
        <f t="shared" si="385"/>
        <v/>
      </c>
      <c r="AA1250" s="24" t="str">
        <f t="shared" si="386"/>
        <v/>
      </c>
      <c r="AB1250" s="24" t="str">
        <f t="shared" si="387"/>
        <v/>
      </c>
      <c r="AC1250" s="24" t="str">
        <f t="shared" si="388"/>
        <v/>
      </c>
      <c r="AD1250" s="24" t="str">
        <f t="shared" si="389"/>
        <v/>
      </c>
      <c r="AE1250" s="24" t="str">
        <f t="shared" si="390"/>
        <v/>
      </c>
      <c r="AF1250" s="24" t="str">
        <f t="shared" si="391"/>
        <v/>
      </c>
      <c r="AG1250" s="24" t="str">
        <f t="shared" si="392"/>
        <v/>
      </c>
      <c r="AH1250" s="24" t="str">
        <f t="shared" si="393"/>
        <v/>
      </c>
      <c r="AI1250" s="24" t="str">
        <f t="shared" si="394"/>
        <v/>
      </c>
      <c r="AJ1250" s="24" t="str">
        <f t="shared" si="395"/>
        <v/>
      </c>
      <c r="AK1250" s="24" t="str">
        <f t="shared" si="396"/>
        <v/>
      </c>
      <c r="AL1250" s="24">
        <f t="shared" si="397"/>
        <v>-1</v>
      </c>
      <c r="AM1250" s="2" t="str">
        <f t="shared" si="398"/>
        <v/>
      </c>
      <c r="AN1250" s="60">
        <f t="shared" si="399"/>
        <v>0</v>
      </c>
    </row>
    <row r="1251" spans="21:40" ht="15.5" customHeight="1" x14ac:dyDescent="0.35">
      <c r="U1251" s="60" t="str">
        <f t="shared" si="380"/>
        <v/>
      </c>
      <c r="V1251" s="60" t="str">
        <f t="shared" si="381"/>
        <v/>
      </c>
      <c r="W1251" s="60" t="str">
        <f t="shared" si="382"/>
        <v/>
      </c>
      <c r="X1251" s="60" t="str">
        <f t="shared" si="383"/>
        <v/>
      </c>
      <c r="Y1251" s="24" t="str">
        <f t="shared" si="384"/>
        <v/>
      </c>
      <c r="Z1251" s="24" t="str">
        <f t="shared" si="385"/>
        <v/>
      </c>
      <c r="AA1251" s="24" t="str">
        <f t="shared" si="386"/>
        <v/>
      </c>
      <c r="AB1251" s="24" t="str">
        <f t="shared" si="387"/>
        <v/>
      </c>
      <c r="AC1251" s="24" t="str">
        <f t="shared" si="388"/>
        <v/>
      </c>
      <c r="AD1251" s="24" t="str">
        <f t="shared" si="389"/>
        <v/>
      </c>
      <c r="AE1251" s="24" t="str">
        <f t="shared" si="390"/>
        <v/>
      </c>
      <c r="AF1251" s="24" t="str">
        <f t="shared" si="391"/>
        <v/>
      </c>
      <c r="AG1251" s="24" t="str">
        <f t="shared" si="392"/>
        <v/>
      </c>
      <c r="AH1251" s="24" t="str">
        <f t="shared" si="393"/>
        <v/>
      </c>
      <c r="AI1251" s="24" t="str">
        <f t="shared" si="394"/>
        <v/>
      </c>
      <c r="AJ1251" s="24" t="str">
        <f t="shared" si="395"/>
        <v/>
      </c>
      <c r="AK1251" s="24" t="str">
        <f t="shared" si="396"/>
        <v/>
      </c>
      <c r="AL1251" s="24">
        <f t="shared" si="397"/>
        <v>-1</v>
      </c>
      <c r="AM1251" s="2" t="str">
        <f t="shared" si="398"/>
        <v/>
      </c>
      <c r="AN1251" s="60">
        <f t="shared" si="399"/>
        <v>0</v>
      </c>
    </row>
    <row r="1252" spans="21:40" ht="15.5" customHeight="1" x14ac:dyDescent="0.35">
      <c r="U1252" s="60" t="str">
        <f t="shared" si="380"/>
        <v/>
      </c>
      <c r="V1252" s="60" t="str">
        <f t="shared" si="381"/>
        <v/>
      </c>
      <c r="W1252" s="60" t="str">
        <f t="shared" si="382"/>
        <v/>
      </c>
      <c r="X1252" s="60" t="str">
        <f t="shared" si="383"/>
        <v/>
      </c>
      <c r="Y1252" s="24" t="str">
        <f t="shared" si="384"/>
        <v/>
      </c>
      <c r="Z1252" s="24" t="str">
        <f t="shared" si="385"/>
        <v/>
      </c>
      <c r="AA1252" s="24" t="str">
        <f t="shared" si="386"/>
        <v/>
      </c>
      <c r="AB1252" s="24" t="str">
        <f t="shared" si="387"/>
        <v/>
      </c>
      <c r="AC1252" s="24" t="str">
        <f t="shared" si="388"/>
        <v/>
      </c>
      <c r="AD1252" s="24" t="str">
        <f t="shared" si="389"/>
        <v/>
      </c>
      <c r="AE1252" s="24" t="str">
        <f t="shared" si="390"/>
        <v/>
      </c>
      <c r="AF1252" s="24" t="str">
        <f t="shared" si="391"/>
        <v/>
      </c>
      <c r="AG1252" s="24" t="str">
        <f t="shared" si="392"/>
        <v/>
      </c>
      <c r="AH1252" s="24" t="str">
        <f t="shared" si="393"/>
        <v/>
      </c>
      <c r="AI1252" s="24" t="str">
        <f t="shared" si="394"/>
        <v/>
      </c>
      <c r="AJ1252" s="24" t="str">
        <f t="shared" si="395"/>
        <v/>
      </c>
      <c r="AK1252" s="24" t="str">
        <f t="shared" si="396"/>
        <v/>
      </c>
      <c r="AL1252" s="24">
        <f t="shared" si="397"/>
        <v>-1</v>
      </c>
      <c r="AM1252" s="2" t="str">
        <f t="shared" si="398"/>
        <v/>
      </c>
      <c r="AN1252" s="60">
        <f t="shared" si="399"/>
        <v>0</v>
      </c>
    </row>
    <row r="1253" spans="21:40" ht="15.5" customHeight="1" x14ac:dyDescent="0.35">
      <c r="U1253" s="60" t="str">
        <f t="shared" si="380"/>
        <v/>
      </c>
      <c r="V1253" s="60" t="str">
        <f t="shared" si="381"/>
        <v/>
      </c>
      <c r="W1253" s="60" t="str">
        <f t="shared" si="382"/>
        <v/>
      </c>
      <c r="X1253" s="60" t="str">
        <f t="shared" si="383"/>
        <v/>
      </c>
      <c r="Y1253" s="24" t="str">
        <f t="shared" si="384"/>
        <v/>
      </c>
      <c r="Z1253" s="24" t="str">
        <f t="shared" si="385"/>
        <v/>
      </c>
      <c r="AA1253" s="24" t="str">
        <f t="shared" si="386"/>
        <v/>
      </c>
      <c r="AB1253" s="24" t="str">
        <f t="shared" si="387"/>
        <v/>
      </c>
      <c r="AC1253" s="24" t="str">
        <f t="shared" si="388"/>
        <v/>
      </c>
      <c r="AD1253" s="24" t="str">
        <f t="shared" si="389"/>
        <v/>
      </c>
      <c r="AE1253" s="24" t="str">
        <f t="shared" si="390"/>
        <v/>
      </c>
      <c r="AF1253" s="24" t="str">
        <f t="shared" si="391"/>
        <v/>
      </c>
      <c r="AG1253" s="24" t="str">
        <f t="shared" si="392"/>
        <v/>
      </c>
      <c r="AH1253" s="24" t="str">
        <f t="shared" si="393"/>
        <v/>
      </c>
      <c r="AI1253" s="24" t="str">
        <f t="shared" si="394"/>
        <v/>
      </c>
      <c r="AJ1253" s="24" t="str">
        <f t="shared" si="395"/>
        <v/>
      </c>
      <c r="AK1253" s="24" t="str">
        <f t="shared" si="396"/>
        <v/>
      </c>
      <c r="AL1253" s="24">
        <f t="shared" si="397"/>
        <v>-1</v>
      </c>
      <c r="AM1253" s="2" t="str">
        <f t="shared" si="398"/>
        <v/>
      </c>
      <c r="AN1253" s="60">
        <f t="shared" si="399"/>
        <v>0</v>
      </c>
    </row>
    <row r="1254" spans="21:40" ht="15.5" customHeight="1" x14ac:dyDescent="0.35">
      <c r="U1254" s="60" t="str">
        <f t="shared" si="380"/>
        <v/>
      </c>
      <c r="V1254" s="60" t="str">
        <f t="shared" si="381"/>
        <v/>
      </c>
      <c r="W1254" s="60" t="str">
        <f t="shared" si="382"/>
        <v/>
      </c>
      <c r="X1254" s="60" t="str">
        <f t="shared" si="383"/>
        <v/>
      </c>
      <c r="Y1254" s="24" t="str">
        <f t="shared" si="384"/>
        <v/>
      </c>
      <c r="Z1254" s="24" t="str">
        <f t="shared" si="385"/>
        <v/>
      </c>
      <c r="AA1254" s="24" t="str">
        <f t="shared" si="386"/>
        <v/>
      </c>
      <c r="AB1254" s="24" t="str">
        <f t="shared" si="387"/>
        <v/>
      </c>
      <c r="AC1254" s="24" t="str">
        <f t="shared" si="388"/>
        <v/>
      </c>
      <c r="AD1254" s="24" t="str">
        <f t="shared" si="389"/>
        <v/>
      </c>
      <c r="AE1254" s="24" t="str">
        <f t="shared" si="390"/>
        <v/>
      </c>
      <c r="AF1254" s="24" t="str">
        <f t="shared" si="391"/>
        <v/>
      </c>
      <c r="AG1254" s="24" t="str">
        <f t="shared" si="392"/>
        <v/>
      </c>
      <c r="AH1254" s="24" t="str">
        <f t="shared" si="393"/>
        <v/>
      </c>
      <c r="AI1254" s="24" t="str">
        <f t="shared" si="394"/>
        <v/>
      </c>
      <c r="AJ1254" s="24" t="str">
        <f t="shared" si="395"/>
        <v/>
      </c>
      <c r="AK1254" s="24" t="str">
        <f t="shared" si="396"/>
        <v/>
      </c>
      <c r="AL1254" s="24">
        <f t="shared" si="397"/>
        <v>-1</v>
      </c>
      <c r="AM1254" s="2" t="str">
        <f t="shared" si="398"/>
        <v/>
      </c>
      <c r="AN1254" s="60">
        <f t="shared" si="399"/>
        <v>0</v>
      </c>
    </row>
    <row r="1255" spans="21:40" ht="15.5" customHeight="1" x14ac:dyDescent="0.35">
      <c r="U1255" s="60" t="str">
        <f t="shared" si="380"/>
        <v/>
      </c>
      <c r="V1255" s="60" t="str">
        <f t="shared" si="381"/>
        <v/>
      </c>
      <c r="W1255" s="60" t="str">
        <f t="shared" si="382"/>
        <v/>
      </c>
      <c r="X1255" s="60" t="str">
        <f t="shared" si="383"/>
        <v/>
      </c>
      <c r="Y1255" s="24" t="str">
        <f t="shared" si="384"/>
        <v/>
      </c>
      <c r="Z1255" s="24" t="str">
        <f t="shared" si="385"/>
        <v/>
      </c>
      <c r="AA1255" s="24" t="str">
        <f t="shared" si="386"/>
        <v/>
      </c>
      <c r="AB1255" s="24" t="str">
        <f t="shared" si="387"/>
        <v/>
      </c>
      <c r="AC1255" s="24" t="str">
        <f t="shared" si="388"/>
        <v/>
      </c>
      <c r="AD1255" s="24" t="str">
        <f t="shared" si="389"/>
        <v/>
      </c>
      <c r="AE1255" s="24" t="str">
        <f t="shared" si="390"/>
        <v/>
      </c>
      <c r="AF1255" s="24" t="str">
        <f t="shared" si="391"/>
        <v/>
      </c>
      <c r="AG1255" s="24" t="str">
        <f t="shared" si="392"/>
        <v/>
      </c>
      <c r="AH1255" s="24" t="str">
        <f t="shared" si="393"/>
        <v/>
      </c>
      <c r="AI1255" s="24" t="str">
        <f t="shared" si="394"/>
        <v/>
      </c>
      <c r="AJ1255" s="24" t="str">
        <f t="shared" si="395"/>
        <v/>
      </c>
      <c r="AK1255" s="24" t="str">
        <f t="shared" si="396"/>
        <v/>
      </c>
      <c r="AL1255" s="24">
        <f t="shared" si="397"/>
        <v>-1</v>
      </c>
      <c r="AM1255" s="2" t="str">
        <f t="shared" si="398"/>
        <v/>
      </c>
      <c r="AN1255" s="60">
        <f t="shared" si="399"/>
        <v>0</v>
      </c>
    </row>
    <row r="1256" spans="21:40" ht="15.5" customHeight="1" x14ac:dyDescent="0.35">
      <c r="U1256" s="60" t="str">
        <f t="shared" si="380"/>
        <v/>
      </c>
      <c r="V1256" s="60" t="str">
        <f t="shared" si="381"/>
        <v/>
      </c>
      <c r="W1256" s="60" t="str">
        <f t="shared" si="382"/>
        <v/>
      </c>
      <c r="X1256" s="60" t="str">
        <f t="shared" si="383"/>
        <v/>
      </c>
      <c r="Y1256" s="24" t="str">
        <f t="shared" si="384"/>
        <v/>
      </c>
      <c r="Z1256" s="24" t="str">
        <f t="shared" si="385"/>
        <v/>
      </c>
      <c r="AA1256" s="24" t="str">
        <f t="shared" si="386"/>
        <v/>
      </c>
      <c r="AB1256" s="24" t="str">
        <f t="shared" si="387"/>
        <v/>
      </c>
      <c r="AC1256" s="24" t="str">
        <f t="shared" si="388"/>
        <v/>
      </c>
      <c r="AD1256" s="24" t="str">
        <f t="shared" si="389"/>
        <v/>
      </c>
      <c r="AE1256" s="24" t="str">
        <f t="shared" si="390"/>
        <v/>
      </c>
      <c r="AF1256" s="24" t="str">
        <f t="shared" si="391"/>
        <v/>
      </c>
      <c r="AG1256" s="24" t="str">
        <f t="shared" si="392"/>
        <v/>
      </c>
      <c r="AH1256" s="24" t="str">
        <f t="shared" si="393"/>
        <v/>
      </c>
      <c r="AI1256" s="24" t="str">
        <f t="shared" si="394"/>
        <v/>
      </c>
      <c r="AJ1256" s="24" t="str">
        <f t="shared" si="395"/>
        <v/>
      </c>
      <c r="AK1256" s="24" t="str">
        <f t="shared" si="396"/>
        <v/>
      </c>
      <c r="AL1256" s="24">
        <f t="shared" si="397"/>
        <v>-1</v>
      </c>
      <c r="AM1256" s="2" t="str">
        <f t="shared" si="398"/>
        <v/>
      </c>
      <c r="AN1256" s="60">
        <f t="shared" si="399"/>
        <v>0</v>
      </c>
    </row>
    <row r="1257" spans="21:40" ht="15.5" customHeight="1" x14ac:dyDescent="0.35">
      <c r="U1257" s="60" t="str">
        <f t="shared" si="380"/>
        <v/>
      </c>
      <c r="V1257" s="60" t="str">
        <f t="shared" si="381"/>
        <v/>
      </c>
      <c r="W1257" s="60" t="str">
        <f t="shared" si="382"/>
        <v/>
      </c>
      <c r="X1257" s="60" t="str">
        <f t="shared" si="383"/>
        <v/>
      </c>
      <c r="Y1257" s="24" t="str">
        <f t="shared" si="384"/>
        <v/>
      </c>
      <c r="Z1257" s="24" t="str">
        <f t="shared" si="385"/>
        <v/>
      </c>
      <c r="AA1257" s="24" t="str">
        <f t="shared" si="386"/>
        <v/>
      </c>
      <c r="AB1257" s="24" t="str">
        <f t="shared" si="387"/>
        <v/>
      </c>
      <c r="AC1257" s="24" t="str">
        <f t="shared" si="388"/>
        <v/>
      </c>
      <c r="AD1257" s="24" t="str">
        <f t="shared" si="389"/>
        <v/>
      </c>
      <c r="AE1257" s="24" t="str">
        <f t="shared" si="390"/>
        <v/>
      </c>
      <c r="AF1257" s="24" t="str">
        <f t="shared" si="391"/>
        <v/>
      </c>
      <c r="AG1257" s="24" t="str">
        <f t="shared" si="392"/>
        <v/>
      </c>
      <c r="AH1257" s="24" t="str">
        <f t="shared" si="393"/>
        <v/>
      </c>
      <c r="AI1257" s="24" t="str">
        <f t="shared" si="394"/>
        <v/>
      </c>
      <c r="AJ1257" s="24" t="str">
        <f t="shared" si="395"/>
        <v/>
      </c>
      <c r="AK1257" s="24" t="str">
        <f t="shared" si="396"/>
        <v/>
      </c>
      <c r="AL1257" s="24">
        <f t="shared" si="397"/>
        <v>-1</v>
      </c>
      <c r="AM1257" s="2" t="str">
        <f t="shared" si="398"/>
        <v/>
      </c>
      <c r="AN1257" s="60">
        <f t="shared" si="399"/>
        <v>0</v>
      </c>
    </row>
    <row r="1258" spans="21:40" ht="15.5" customHeight="1" x14ac:dyDescent="0.35">
      <c r="U1258" s="60" t="str">
        <f t="shared" si="380"/>
        <v/>
      </c>
      <c r="V1258" s="60" t="str">
        <f t="shared" si="381"/>
        <v/>
      </c>
      <c r="W1258" s="60" t="str">
        <f t="shared" si="382"/>
        <v/>
      </c>
      <c r="X1258" s="60" t="str">
        <f t="shared" si="383"/>
        <v/>
      </c>
      <c r="Y1258" s="24" t="str">
        <f t="shared" si="384"/>
        <v/>
      </c>
      <c r="Z1258" s="24" t="str">
        <f t="shared" si="385"/>
        <v/>
      </c>
      <c r="AA1258" s="24" t="str">
        <f t="shared" si="386"/>
        <v/>
      </c>
      <c r="AB1258" s="24" t="str">
        <f t="shared" si="387"/>
        <v/>
      </c>
      <c r="AC1258" s="24" t="str">
        <f t="shared" si="388"/>
        <v/>
      </c>
      <c r="AD1258" s="24" t="str">
        <f t="shared" si="389"/>
        <v/>
      </c>
      <c r="AE1258" s="24" t="str">
        <f t="shared" si="390"/>
        <v/>
      </c>
      <c r="AF1258" s="24" t="str">
        <f t="shared" si="391"/>
        <v/>
      </c>
      <c r="AG1258" s="24" t="str">
        <f t="shared" si="392"/>
        <v/>
      </c>
      <c r="AH1258" s="24" t="str">
        <f t="shared" si="393"/>
        <v/>
      </c>
      <c r="AI1258" s="24" t="str">
        <f t="shared" si="394"/>
        <v/>
      </c>
      <c r="AJ1258" s="24" t="str">
        <f t="shared" si="395"/>
        <v/>
      </c>
      <c r="AK1258" s="24" t="str">
        <f t="shared" si="396"/>
        <v/>
      </c>
      <c r="AL1258" s="24">
        <f t="shared" si="397"/>
        <v>-1</v>
      </c>
      <c r="AM1258" s="2" t="str">
        <f t="shared" si="398"/>
        <v/>
      </c>
      <c r="AN1258" s="60">
        <f t="shared" si="399"/>
        <v>0</v>
      </c>
    </row>
    <row r="1259" spans="21:40" ht="15.5" customHeight="1" x14ac:dyDescent="0.35">
      <c r="U1259" s="60" t="str">
        <f t="shared" si="380"/>
        <v/>
      </c>
      <c r="V1259" s="60" t="str">
        <f t="shared" si="381"/>
        <v/>
      </c>
      <c r="W1259" s="60" t="str">
        <f t="shared" si="382"/>
        <v/>
      </c>
      <c r="X1259" s="60" t="str">
        <f t="shared" si="383"/>
        <v/>
      </c>
      <c r="Y1259" s="24" t="str">
        <f t="shared" si="384"/>
        <v/>
      </c>
      <c r="Z1259" s="24" t="str">
        <f t="shared" si="385"/>
        <v/>
      </c>
      <c r="AA1259" s="24" t="str">
        <f t="shared" si="386"/>
        <v/>
      </c>
      <c r="AB1259" s="24" t="str">
        <f t="shared" si="387"/>
        <v/>
      </c>
      <c r="AC1259" s="24" t="str">
        <f t="shared" si="388"/>
        <v/>
      </c>
      <c r="AD1259" s="24" t="str">
        <f t="shared" si="389"/>
        <v/>
      </c>
      <c r="AE1259" s="24" t="str">
        <f t="shared" si="390"/>
        <v/>
      </c>
      <c r="AF1259" s="24" t="str">
        <f t="shared" si="391"/>
        <v/>
      </c>
      <c r="AG1259" s="24" t="str">
        <f t="shared" si="392"/>
        <v/>
      </c>
      <c r="AH1259" s="24" t="str">
        <f t="shared" si="393"/>
        <v/>
      </c>
      <c r="AI1259" s="24" t="str">
        <f t="shared" si="394"/>
        <v/>
      </c>
      <c r="AJ1259" s="24" t="str">
        <f t="shared" si="395"/>
        <v/>
      </c>
      <c r="AK1259" s="24" t="str">
        <f t="shared" si="396"/>
        <v/>
      </c>
      <c r="AL1259" s="24">
        <f t="shared" si="397"/>
        <v>-1</v>
      </c>
      <c r="AM1259" s="2" t="str">
        <f t="shared" si="398"/>
        <v/>
      </c>
      <c r="AN1259" s="60">
        <f t="shared" si="399"/>
        <v>0</v>
      </c>
    </row>
    <row r="1260" spans="21:40" ht="15.5" customHeight="1" x14ac:dyDescent="0.35">
      <c r="U1260" s="60" t="str">
        <f t="shared" si="380"/>
        <v/>
      </c>
      <c r="V1260" s="60" t="str">
        <f t="shared" si="381"/>
        <v/>
      </c>
      <c r="W1260" s="60" t="str">
        <f t="shared" si="382"/>
        <v/>
      </c>
      <c r="X1260" s="60" t="str">
        <f t="shared" si="383"/>
        <v/>
      </c>
      <c r="Y1260" s="24" t="str">
        <f t="shared" si="384"/>
        <v/>
      </c>
      <c r="Z1260" s="24" t="str">
        <f t="shared" si="385"/>
        <v/>
      </c>
      <c r="AA1260" s="24" t="str">
        <f t="shared" si="386"/>
        <v/>
      </c>
      <c r="AB1260" s="24" t="str">
        <f t="shared" si="387"/>
        <v/>
      </c>
      <c r="AC1260" s="24" t="str">
        <f t="shared" si="388"/>
        <v/>
      </c>
      <c r="AD1260" s="24" t="str">
        <f t="shared" si="389"/>
        <v/>
      </c>
      <c r="AE1260" s="24" t="str">
        <f t="shared" si="390"/>
        <v/>
      </c>
      <c r="AF1260" s="24" t="str">
        <f t="shared" si="391"/>
        <v/>
      </c>
      <c r="AG1260" s="24" t="str">
        <f t="shared" si="392"/>
        <v/>
      </c>
      <c r="AH1260" s="24" t="str">
        <f t="shared" si="393"/>
        <v/>
      </c>
      <c r="AI1260" s="24" t="str">
        <f t="shared" si="394"/>
        <v/>
      </c>
      <c r="AJ1260" s="24" t="str">
        <f t="shared" si="395"/>
        <v/>
      </c>
      <c r="AK1260" s="24" t="str">
        <f t="shared" si="396"/>
        <v/>
      </c>
      <c r="AL1260" s="24">
        <f t="shared" si="397"/>
        <v>-1</v>
      </c>
      <c r="AM1260" s="2" t="str">
        <f t="shared" si="398"/>
        <v/>
      </c>
      <c r="AN1260" s="60">
        <f t="shared" si="399"/>
        <v>0</v>
      </c>
    </row>
    <row r="1261" spans="21:40" ht="15.5" customHeight="1" x14ac:dyDescent="0.35">
      <c r="U1261" s="60" t="str">
        <f t="shared" si="380"/>
        <v/>
      </c>
      <c r="V1261" s="60" t="str">
        <f t="shared" si="381"/>
        <v/>
      </c>
      <c r="W1261" s="60" t="str">
        <f t="shared" si="382"/>
        <v/>
      </c>
      <c r="X1261" s="60" t="str">
        <f t="shared" si="383"/>
        <v/>
      </c>
      <c r="Y1261" s="24" t="str">
        <f t="shared" si="384"/>
        <v/>
      </c>
      <c r="Z1261" s="24" t="str">
        <f t="shared" si="385"/>
        <v/>
      </c>
      <c r="AA1261" s="24" t="str">
        <f t="shared" si="386"/>
        <v/>
      </c>
      <c r="AB1261" s="24" t="str">
        <f t="shared" si="387"/>
        <v/>
      </c>
      <c r="AC1261" s="24" t="str">
        <f t="shared" si="388"/>
        <v/>
      </c>
      <c r="AD1261" s="24" t="str">
        <f t="shared" si="389"/>
        <v/>
      </c>
      <c r="AE1261" s="24" t="str">
        <f t="shared" si="390"/>
        <v/>
      </c>
      <c r="AF1261" s="24" t="str">
        <f t="shared" si="391"/>
        <v/>
      </c>
      <c r="AG1261" s="24" t="str">
        <f t="shared" si="392"/>
        <v/>
      </c>
      <c r="AH1261" s="24" t="str">
        <f t="shared" si="393"/>
        <v/>
      </c>
      <c r="AI1261" s="24" t="str">
        <f t="shared" si="394"/>
        <v/>
      </c>
      <c r="AJ1261" s="24" t="str">
        <f t="shared" si="395"/>
        <v/>
      </c>
      <c r="AK1261" s="24" t="str">
        <f t="shared" si="396"/>
        <v/>
      </c>
      <c r="AL1261" s="24">
        <f t="shared" si="397"/>
        <v>-1</v>
      </c>
      <c r="AM1261" s="2" t="str">
        <f t="shared" si="398"/>
        <v/>
      </c>
      <c r="AN1261" s="60">
        <f t="shared" si="399"/>
        <v>0</v>
      </c>
    </row>
    <row r="1262" spans="21:40" ht="15.5" customHeight="1" x14ac:dyDescent="0.35">
      <c r="U1262" s="60" t="str">
        <f t="shared" si="380"/>
        <v/>
      </c>
      <c r="V1262" s="60" t="str">
        <f t="shared" si="381"/>
        <v/>
      </c>
      <c r="W1262" s="60" t="str">
        <f t="shared" si="382"/>
        <v/>
      </c>
      <c r="X1262" s="60" t="str">
        <f t="shared" si="383"/>
        <v/>
      </c>
      <c r="Y1262" s="24" t="str">
        <f t="shared" si="384"/>
        <v/>
      </c>
      <c r="Z1262" s="24" t="str">
        <f t="shared" si="385"/>
        <v/>
      </c>
      <c r="AA1262" s="24" t="str">
        <f t="shared" si="386"/>
        <v/>
      </c>
      <c r="AB1262" s="24" t="str">
        <f t="shared" si="387"/>
        <v/>
      </c>
      <c r="AC1262" s="24" t="str">
        <f t="shared" si="388"/>
        <v/>
      </c>
      <c r="AD1262" s="24" t="str">
        <f t="shared" si="389"/>
        <v/>
      </c>
      <c r="AE1262" s="24" t="str">
        <f t="shared" si="390"/>
        <v/>
      </c>
      <c r="AF1262" s="24" t="str">
        <f t="shared" si="391"/>
        <v/>
      </c>
      <c r="AG1262" s="24" t="str">
        <f t="shared" si="392"/>
        <v/>
      </c>
      <c r="AH1262" s="24" t="str">
        <f t="shared" si="393"/>
        <v/>
      </c>
      <c r="AI1262" s="24" t="str">
        <f t="shared" si="394"/>
        <v/>
      </c>
      <c r="AJ1262" s="24" t="str">
        <f t="shared" si="395"/>
        <v/>
      </c>
      <c r="AK1262" s="24" t="str">
        <f t="shared" si="396"/>
        <v/>
      </c>
      <c r="AL1262" s="24">
        <f t="shared" si="397"/>
        <v>-1</v>
      </c>
      <c r="AM1262" s="2" t="str">
        <f t="shared" si="398"/>
        <v/>
      </c>
      <c r="AN1262" s="60">
        <f t="shared" si="399"/>
        <v>0</v>
      </c>
    </row>
    <row r="1263" spans="21:40" ht="15.5" customHeight="1" x14ac:dyDescent="0.35">
      <c r="U1263" s="60" t="str">
        <f t="shared" si="380"/>
        <v/>
      </c>
      <c r="V1263" s="60" t="str">
        <f t="shared" si="381"/>
        <v/>
      </c>
      <c r="W1263" s="60" t="str">
        <f t="shared" si="382"/>
        <v/>
      </c>
      <c r="X1263" s="60" t="str">
        <f t="shared" si="383"/>
        <v/>
      </c>
      <c r="Y1263" s="24" t="str">
        <f t="shared" si="384"/>
        <v/>
      </c>
      <c r="Z1263" s="24" t="str">
        <f t="shared" si="385"/>
        <v/>
      </c>
      <c r="AA1263" s="24" t="str">
        <f t="shared" si="386"/>
        <v/>
      </c>
      <c r="AB1263" s="24" t="str">
        <f t="shared" si="387"/>
        <v/>
      </c>
      <c r="AC1263" s="24" t="str">
        <f t="shared" si="388"/>
        <v/>
      </c>
      <c r="AD1263" s="24" t="str">
        <f t="shared" si="389"/>
        <v/>
      </c>
      <c r="AE1263" s="24" t="str">
        <f t="shared" si="390"/>
        <v/>
      </c>
      <c r="AF1263" s="24" t="str">
        <f t="shared" si="391"/>
        <v/>
      </c>
      <c r="AG1263" s="24" t="str">
        <f t="shared" si="392"/>
        <v/>
      </c>
      <c r="AH1263" s="24" t="str">
        <f t="shared" si="393"/>
        <v/>
      </c>
      <c r="AI1263" s="24" t="str">
        <f t="shared" si="394"/>
        <v/>
      </c>
      <c r="AJ1263" s="24" t="str">
        <f t="shared" si="395"/>
        <v/>
      </c>
      <c r="AK1263" s="24" t="str">
        <f t="shared" si="396"/>
        <v/>
      </c>
      <c r="AL1263" s="24">
        <f t="shared" si="397"/>
        <v>-1</v>
      </c>
      <c r="AM1263" s="2" t="str">
        <f t="shared" si="398"/>
        <v/>
      </c>
      <c r="AN1263" s="60">
        <f t="shared" si="399"/>
        <v>0</v>
      </c>
    </row>
    <row r="1264" spans="21:40" ht="15.5" customHeight="1" x14ac:dyDescent="0.35">
      <c r="U1264" s="60" t="str">
        <f t="shared" si="380"/>
        <v/>
      </c>
      <c r="V1264" s="60" t="str">
        <f t="shared" si="381"/>
        <v/>
      </c>
      <c r="W1264" s="60" t="str">
        <f t="shared" si="382"/>
        <v/>
      </c>
      <c r="X1264" s="60" t="str">
        <f t="shared" si="383"/>
        <v/>
      </c>
      <c r="Y1264" s="24" t="str">
        <f t="shared" si="384"/>
        <v/>
      </c>
      <c r="Z1264" s="24" t="str">
        <f t="shared" si="385"/>
        <v/>
      </c>
      <c r="AA1264" s="24" t="str">
        <f t="shared" si="386"/>
        <v/>
      </c>
      <c r="AB1264" s="24" t="str">
        <f t="shared" si="387"/>
        <v/>
      </c>
      <c r="AC1264" s="24" t="str">
        <f t="shared" si="388"/>
        <v/>
      </c>
      <c r="AD1264" s="24" t="str">
        <f t="shared" si="389"/>
        <v/>
      </c>
      <c r="AE1264" s="24" t="str">
        <f t="shared" si="390"/>
        <v/>
      </c>
      <c r="AF1264" s="24" t="str">
        <f t="shared" si="391"/>
        <v/>
      </c>
      <c r="AG1264" s="24" t="str">
        <f t="shared" si="392"/>
        <v/>
      </c>
      <c r="AH1264" s="24" t="str">
        <f t="shared" si="393"/>
        <v/>
      </c>
      <c r="AI1264" s="24" t="str">
        <f t="shared" si="394"/>
        <v/>
      </c>
      <c r="AJ1264" s="24" t="str">
        <f t="shared" si="395"/>
        <v/>
      </c>
      <c r="AK1264" s="24" t="str">
        <f t="shared" si="396"/>
        <v/>
      </c>
      <c r="AL1264" s="24">
        <f t="shared" si="397"/>
        <v>-1</v>
      </c>
      <c r="AM1264" s="2" t="str">
        <f t="shared" si="398"/>
        <v/>
      </c>
      <c r="AN1264" s="60">
        <f t="shared" si="399"/>
        <v>0</v>
      </c>
    </row>
    <row r="1265" spans="21:40" ht="15.5" customHeight="1" x14ac:dyDescent="0.35">
      <c r="U1265" s="60" t="str">
        <f t="shared" si="380"/>
        <v/>
      </c>
      <c r="V1265" s="60" t="str">
        <f t="shared" si="381"/>
        <v/>
      </c>
      <c r="W1265" s="60" t="str">
        <f t="shared" si="382"/>
        <v/>
      </c>
      <c r="X1265" s="60" t="str">
        <f t="shared" si="383"/>
        <v/>
      </c>
      <c r="Y1265" s="24" t="str">
        <f t="shared" si="384"/>
        <v/>
      </c>
      <c r="Z1265" s="24" t="str">
        <f t="shared" si="385"/>
        <v/>
      </c>
      <c r="AA1265" s="24" t="str">
        <f t="shared" si="386"/>
        <v/>
      </c>
      <c r="AB1265" s="24" t="str">
        <f t="shared" si="387"/>
        <v/>
      </c>
      <c r="AC1265" s="24" t="str">
        <f t="shared" si="388"/>
        <v/>
      </c>
      <c r="AD1265" s="24" t="str">
        <f t="shared" si="389"/>
        <v/>
      </c>
      <c r="AE1265" s="24" t="str">
        <f t="shared" si="390"/>
        <v/>
      </c>
      <c r="AF1265" s="24" t="str">
        <f t="shared" si="391"/>
        <v/>
      </c>
      <c r="AG1265" s="24" t="str">
        <f t="shared" si="392"/>
        <v/>
      </c>
      <c r="AH1265" s="24" t="str">
        <f t="shared" si="393"/>
        <v/>
      </c>
      <c r="AI1265" s="24" t="str">
        <f t="shared" si="394"/>
        <v/>
      </c>
      <c r="AJ1265" s="24" t="str">
        <f t="shared" si="395"/>
        <v/>
      </c>
      <c r="AK1265" s="24" t="str">
        <f t="shared" si="396"/>
        <v/>
      </c>
      <c r="AL1265" s="24">
        <f t="shared" si="397"/>
        <v>-1</v>
      </c>
      <c r="AM1265" s="2" t="str">
        <f t="shared" si="398"/>
        <v/>
      </c>
      <c r="AN1265" s="60">
        <f t="shared" si="399"/>
        <v>0</v>
      </c>
    </row>
    <row r="1266" spans="21:40" ht="15.5" customHeight="1" x14ac:dyDescent="0.35">
      <c r="U1266" s="60" t="str">
        <f t="shared" si="380"/>
        <v/>
      </c>
      <c r="V1266" s="60" t="str">
        <f t="shared" si="381"/>
        <v/>
      </c>
      <c r="W1266" s="60" t="str">
        <f t="shared" si="382"/>
        <v/>
      </c>
      <c r="X1266" s="60" t="str">
        <f t="shared" si="383"/>
        <v/>
      </c>
      <c r="Y1266" s="24" t="str">
        <f t="shared" si="384"/>
        <v/>
      </c>
      <c r="Z1266" s="24" t="str">
        <f t="shared" si="385"/>
        <v/>
      </c>
      <c r="AA1266" s="24" t="str">
        <f t="shared" si="386"/>
        <v/>
      </c>
      <c r="AB1266" s="24" t="str">
        <f t="shared" si="387"/>
        <v/>
      </c>
      <c r="AC1266" s="24" t="str">
        <f t="shared" si="388"/>
        <v/>
      </c>
      <c r="AD1266" s="24" t="str">
        <f t="shared" si="389"/>
        <v/>
      </c>
      <c r="AE1266" s="24" t="str">
        <f t="shared" si="390"/>
        <v/>
      </c>
      <c r="AF1266" s="24" t="str">
        <f t="shared" si="391"/>
        <v/>
      </c>
      <c r="AG1266" s="24" t="str">
        <f t="shared" si="392"/>
        <v/>
      </c>
      <c r="AH1266" s="24" t="str">
        <f t="shared" si="393"/>
        <v/>
      </c>
      <c r="AI1266" s="24" t="str">
        <f t="shared" si="394"/>
        <v/>
      </c>
      <c r="AJ1266" s="24" t="str">
        <f t="shared" si="395"/>
        <v/>
      </c>
      <c r="AK1266" s="24" t="str">
        <f t="shared" si="396"/>
        <v/>
      </c>
      <c r="AL1266" s="24">
        <f t="shared" si="397"/>
        <v>-1</v>
      </c>
      <c r="AM1266" s="2" t="str">
        <f t="shared" si="398"/>
        <v/>
      </c>
      <c r="AN1266" s="60">
        <f t="shared" si="399"/>
        <v>0</v>
      </c>
    </row>
    <row r="1267" spans="21:40" ht="15.5" customHeight="1" x14ac:dyDescent="0.35">
      <c r="U1267" s="60" t="str">
        <f t="shared" si="380"/>
        <v/>
      </c>
      <c r="V1267" s="60" t="str">
        <f t="shared" si="381"/>
        <v/>
      </c>
      <c r="W1267" s="60" t="str">
        <f t="shared" si="382"/>
        <v/>
      </c>
      <c r="X1267" s="60" t="str">
        <f t="shared" si="383"/>
        <v/>
      </c>
      <c r="Y1267" s="24" t="str">
        <f t="shared" si="384"/>
        <v/>
      </c>
      <c r="Z1267" s="24" t="str">
        <f t="shared" si="385"/>
        <v/>
      </c>
      <c r="AA1267" s="24" t="str">
        <f t="shared" si="386"/>
        <v/>
      </c>
      <c r="AB1267" s="24" t="str">
        <f t="shared" si="387"/>
        <v/>
      </c>
      <c r="AC1267" s="24" t="str">
        <f t="shared" si="388"/>
        <v/>
      </c>
      <c r="AD1267" s="24" t="str">
        <f t="shared" si="389"/>
        <v/>
      </c>
      <c r="AE1267" s="24" t="str">
        <f t="shared" si="390"/>
        <v/>
      </c>
      <c r="AF1267" s="24" t="str">
        <f t="shared" si="391"/>
        <v/>
      </c>
      <c r="AG1267" s="24" t="str">
        <f t="shared" si="392"/>
        <v/>
      </c>
      <c r="AH1267" s="24" t="str">
        <f t="shared" si="393"/>
        <v/>
      </c>
      <c r="AI1267" s="24" t="str">
        <f t="shared" si="394"/>
        <v/>
      </c>
      <c r="AJ1267" s="24" t="str">
        <f t="shared" si="395"/>
        <v/>
      </c>
      <c r="AK1267" s="24" t="str">
        <f t="shared" si="396"/>
        <v/>
      </c>
      <c r="AL1267" s="24">
        <f t="shared" si="397"/>
        <v>-1</v>
      </c>
      <c r="AM1267" s="2" t="str">
        <f t="shared" si="398"/>
        <v/>
      </c>
      <c r="AN1267" s="60">
        <f t="shared" si="399"/>
        <v>0</v>
      </c>
    </row>
    <row r="1268" spans="21:40" ht="15.5" customHeight="1" x14ac:dyDescent="0.35">
      <c r="U1268" s="60" t="str">
        <f t="shared" si="380"/>
        <v/>
      </c>
      <c r="V1268" s="60" t="str">
        <f t="shared" si="381"/>
        <v/>
      </c>
      <c r="W1268" s="60" t="str">
        <f t="shared" si="382"/>
        <v/>
      </c>
      <c r="X1268" s="60" t="str">
        <f t="shared" si="383"/>
        <v/>
      </c>
      <c r="Y1268" s="24" t="str">
        <f t="shared" si="384"/>
        <v/>
      </c>
      <c r="Z1268" s="24" t="str">
        <f t="shared" si="385"/>
        <v/>
      </c>
      <c r="AA1268" s="24" t="str">
        <f t="shared" si="386"/>
        <v/>
      </c>
      <c r="AB1268" s="24" t="str">
        <f t="shared" si="387"/>
        <v/>
      </c>
      <c r="AC1268" s="24" t="str">
        <f t="shared" si="388"/>
        <v/>
      </c>
      <c r="AD1268" s="24" t="str">
        <f t="shared" si="389"/>
        <v/>
      </c>
      <c r="AE1268" s="24" t="str">
        <f t="shared" si="390"/>
        <v/>
      </c>
      <c r="AF1268" s="24" t="str">
        <f t="shared" si="391"/>
        <v/>
      </c>
      <c r="AG1268" s="24" t="str">
        <f t="shared" si="392"/>
        <v/>
      </c>
      <c r="AH1268" s="24" t="str">
        <f t="shared" si="393"/>
        <v/>
      </c>
      <c r="AI1268" s="24" t="str">
        <f t="shared" si="394"/>
        <v/>
      </c>
      <c r="AJ1268" s="24" t="str">
        <f t="shared" si="395"/>
        <v/>
      </c>
      <c r="AK1268" s="24" t="str">
        <f t="shared" si="396"/>
        <v/>
      </c>
      <c r="AL1268" s="24">
        <f t="shared" si="397"/>
        <v>-1</v>
      </c>
      <c r="AM1268" s="2" t="str">
        <f t="shared" si="398"/>
        <v/>
      </c>
      <c r="AN1268" s="60">
        <f t="shared" si="399"/>
        <v>0</v>
      </c>
    </row>
    <row r="1269" spans="21:40" ht="15.5" customHeight="1" x14ac:dyDescent="0.35">
      <c r="U1269" s="60" t="str">
        <f t="shared" si="380"/>
        <v/>
      </c>
      <c r="V1269" s="60" t="str">
        <f t="shared" si="381"/>
        <v/>
      </c>
      <c r="W1269" s="60" t="str">
        <f t="shared" si="382"/>
        <v/>
      </c>
      <c r="X1269" s="60" t="str">
        <f t="shared" si="383"/>
        <v/>
      </c>
      <c r="Y1269" s="24" t="str">
        <f t="shared" si="384"/>
        <v/>
      </c>
      <c r="Z1269" s="24" t="str">
        <f t="shared" si="385"/>
        <v/>
      </c>
      <c r="AA1269" s="24" t="str">
        <f t="shared" si="386"/>
        <v/>
      </c>
      <c r="AB1269" s="24" t="str">
        <f t="shared" si="387"/>
        <v/>
      </c>
      <c r="AC1269" s="24" t="str">
        <f t="shared" si="388"/>
        <v/>
      </c>
      <c r="AD1269" s="24" t="str">
        <f t="shared" si="389"/>
        <v/>
      </c>
      <c r="AE1269" s="24" t="str">
        <f t="shared" si="390"/>
        <v/>
      </c>
      <c r="AF1269" s="24" t="str">
        <f t="shared" si="391"/>
        <v/>
      </c>
      <c r="AG1269" s="24" t="str">
        <f t="shared" si="392"/>
        <v/>
      </c>
      <c r="AH1269" s="24" t="str">
        <f t="shared" si="393"/>
        <v/>
      </c>
      <c r="AI1269" s="24" t="str">
        <f t="shared" si="394"/>
        <v/>
      </c>
      <c r="AJ1269" s="24" t="str">
        <f t="shared" si="395"/>
        <v/>
      </c>
      <c r="AK1269" s="24" t="str">
        <f t="shared" si="396"/>
        <v/>
      </c>
      <c r="AL1269" s="24">
        <f t="shared" si="397"/>
        <v>-1</v>
      </c>
      <c r="AM1269" s="2" t="str">
        <f t="shared" si="398"/>
        <v/>
      </c>
      <c r="AN1269" s="60">
        <f t="shared" si="399"/>
        <v>0</v>
      </c>
    </row>
    <row r="1270" spans="21:40" ht="15.5" customHeight="1" x14ac:dyDescent="0.35">
      <c r="U1270" s="60" t="str">
        <f t="shared" si="380"/>
        <v/>
      </c>
      <c r="V1270" s="60" t="str">
        <f t="shared" si="381"/>
        <v/>
      </c>
      <c r="W1270" s="60" t="str">
        <f t="shared" si="382"/>
        <v/>
      </c>
      <c r="X1270" s="60" t="str">
        <f t="shared" si="383"/>
        <v/>
      </c>
      <c r="Y1270" s="24" t="str">
        <f t="shared" si="384"/>
        <v/>
      </c>
      <c r="Z1270" s="24" t="str">
        <f t="shared" si="385"/>
        <v/>
      </c>
      <c r="AA1270" s="24" t="str">
        <f t="shared" si="386"/>
        <v/>
      </c>
      <c r="AB1270" s="24" t="str">
        <f t="shared" si="387"/>
        <v/>
      </c>
      <c r="AC1270" s="24" t="str">
        <f t="shared" si="388"/>
        <v/>
      </c>
      <c r="AD1270" s="24" t="str">
        <f t="shared" si="389"/>
        <v/>
      </c>
      <c r="AE1270" s="24" t="str">
        <f t="shared" si="390"/>
        <v/>
      </c>
      <c r="AF1270" s="24" t="str">
        <f t="shared" si="391"/>
        <v/>
      </c>
      <c r="AG1270" s="24" t="str">
        <f t="shared" si="392"/>
        <v/>
      </c>
      <c r="AH1270" s="24" t="str">
        <f t="shared" si="393"/>
        <v/>
      </c>
      <c r="AI1270" s="24" t="str">
        <f t="shared" si="394"/>
        <v/>
      </c>
      <c r="AJ1270" s="24" t="str">
        <f t="shared" si="395"/>
        <v/>
      </c>
      <c r="AK1270" s="24" t="str">
        <f t="shared" si="396"/>
        <v/>
      </c>
      <c r="AL1270" s="24">
        <f t="shared" si="397"/>
        <v>-1</v>
      </c>
      <c r="AM1270" s="2" t="str">
        <f t="shared" si="398"/>
        <v/>
      </c>
      <c r="AN1270" s="60">
        <f t="shared" si="399"/>
        <v>0</v>
      </c>
    </row>
    <row r="1271" spans="21:40" ht="15.5" customHeight="1" x14ac:dyDescent="0.35">
      <c r="U1271" s="60" t="str">
        <f t="shared" si="380"/>
        <v/>
      </c>
      <c r="V1271" s="60" t="str">
        <f t="shared" si="381"/>
        <v/>
      </c>
      <c r="W1271" s="60" t="str">
        <f t="shared" si="382"/>
        <v/>
      </c>
      <c r="X1271" s="60" t="str">
        <f t="shared" si="383"/>
        <v/>
      </c>
      <c r="Y1271" s="24" t="str">
        <f t="shared" si="384"/>
        <v/>
      </c>
      <c r="Z1271" s="24" t="str">
        <f t="shared" si="385"/>
        <v/>
      </c>
      <c r="AA1271" s="24" t="str">
        <f t="shared" si="386"/>
        <v/>
      </c>
      <c r="AB1271" s="24" t="str">
        <f t="shared" si="387"/>
        <v/>
      </c>
      <c r="AC1271" s="24" t="str">
        <f t="shared" si="388"/>
        <v/>
      </c>
      <c r="AD1271" s="24" t="str">
        <f t="shared" si="389"/>
        <v/>
      </c>
      <c r="AE1271" s="24" t="str">
        <f t="shared" si="390"/>
        <v/>
      </c>
      <c r="AF1271" s="24" t="str">
        <f t="shared" si="391"/>
        <v/>
      </c>
      <c r="AG1271" s="24" t="str">
        <f t="shared" si="392"/>
        <v/>
      </c>
      <c r="AH1271" s="24" t="str">
        <f t="shared" si="393"/>
        <v/>
      </c>
      <c r="AI1271" s="24" t="str">
        <f t="shared" si="394"/>
        <v/>
      </c>
      <c r="AJ1271" s="24" t="str">
        <f t="shared" si="395"/>
        <v/>
      </c>
      <c r="AK1271" s="24" t="str">
        <f t="shared" si="396"/>
        <v/>
      </c>
      <c r="AL1271" s="24">
        <f t="shared" si="397"/>
        <v>-1</v>
      </c>
      <c r="AM1271" s="2" t="str">
        <f t="shared" si="398"/>
        <v/>
      </c>
      <c r="AN1271" s="60">
        <f t="shared" si="399"/>
        <v>0</v>
      </c>
    </row>
    <row r="1272" spans="21:40" ht="15.5" customHeight="1" x14ac:dyDescent="0.35">
      <c r="U1272" s="60" t="str">
        <f t="shared" si="380"/>
        <v/>
      </c>
      <c r="V1272" s="60" t="str">
        <f t="shared" si="381"/>
        <v/>
      </c>
      <c r="W1272" s="60" t="str">
        <f t="shared" si="382"/>
        <v/>
      </c>
      <c r="X1272" s="60" t="str">
        <f t="shared" si="383"/>
        <v/>
      </c>
      <c r="Y1272" s="24" t="str">
        <f t="shared" si="384"/>
        <v/>
      </c>
      <c r="Z1272" s="24" t="str">
        <f t="shared" si="385"/>
        <v/>
      </c>
      <c r="AA1272" s="24" t="str">
        <f t="shared" si="386"/>
        <v/>
      </c>
      <c r="AB1272" s="24" t="str">
        <f t="shared" si="387"/>
        <v/>
      </c>
      <c r="AC1272" s="24" t="str">
        <f t="shared" si="388"/>
        <v/>
      </c>
      <c r="AD1272" s="24" t="str">
        <f t="shared" si="389"/>
        <v/>
      </c>
      <c r="AE1272" s="24" t="str">
        <f t="shared" si="390"/>
        <v/>
      </c>
      <c r="AF1272" s="24" t="str">
        <f t="shared" si="391"/>
        <v/>
      </c>
      <c r="AG1272" s="24" t="str">
        <f t="shared" si="392"/>
        <v/>
      </c>
      <c r="AH1272" s="24" t="str">
        <f t="shared" si="393"/>
        <v/>
      </c>
      <c r="AI1272" s="24" t="str">
        <f t="shared" si="394"/>
        <v/>
      </c>
      <c r="AJ1272" s="24" t="str">
        <f t="shared" si="395"/>
        <v/>
      </c>
      <c r="AK1272" s="24" t="str">
        <f t="shared" si="396"/>
        <v/>
      </c>
      <c r="AL1272" s="24">
        <f t="shared" si="397"/>
        <v>-1</v>
      </c>
      <c r="AM1272" s="2" t="str">
        <f t="shared" si="398"/>
        <v/>
      </c>
      <c r="AN1272" s="60">
        <f t="shared" si="399"/>
        <v>0</v>
      </c>
    </row>
    <row r="1273" spans="21:40" ht="15.5" customHeight="1" x14ac:dyDescent="0.35">
      <c r="U1273" s="60" t="str">
        <f t="shared" si="380"/>
        <v/>
      </c>
      <c r="V1273" s="60" t="str">
        <f t="shared" si="381"/>
        <v/>
      </c>
      <c r="W1273" s="60" t="str">
        <f t="shared" si="382"/>
        <v/>
      </c>
      <c r="X1273" s="60" t="str">
        <f t="shared" si="383"/>
        <v/>
      </c>
      <c r="Y1273" s="24" t="str">
        <f t="shared" si="384"/>
        <v/>
      </c>
      <c r="Z1273" s="24" t="str">
        <f t="shared" si="385"/>
        <v/>
      </c>
      <c r="AA1273" s="24" t="str">
        <f t="shared" si="386"/>
        <v/>
      </c>
      <c r="AB1273" s="24" t="str">
        <f t="shared" si="387"/>
        <v/>
      </c>
      <c r="AC1273" s="24" t="str">
        <f t="shared" si="388"/>
        <v/>
      </c>
      <c r="AD1273" s="24" t="str">
        <f t="shared" si="389"/>
        <v/>
      </c>
      <c r="AE1273" s="24" t="str">
        <f t="shared" si="390"/>
        <v/>
      </c>
      <c r="AF1273" s="24" t="str">
        <f t="shared" si="391"/>
        <v/>
      </c>
      <c r="AG1273" s="24" t="str">
        <f t="shared" si="392"/>
        <v/>
      </c>
      <c r="AH1273" s="24" t="str">
        <f t="shared" si="393"/>
        <v/>
      </c>
      <c r="AI1273" s="24" t="str">
        <f t="shared" si="394"/>
        <v/>
      </c>
      <c r="AJ1273" s="24" t="str">
        <f t="shared" si="395"/>
        <v/>
      </c>
      <c r="AK1273" s="24" t="str">
        <f t="shared" si="396"/>
        <v/>
      </c>
      <c r="AL1273" s="24">
        <f t="shared" si="397"/>
        <v>-1</v>
      </c>
      <c r="AM1273" s="2" t="str">
        <f t="shared" si="398"/>
        <v/>
      </c>
      <c r="AN1273" s="60">
        <f t="shared" si="399"/>
        <v>0</v>
      </c>
    </row>
    <row r="1274" spans="21:40" ht="15.5" customHeight="1" x14ac:dyDescent="0.35">
      <c r="U1274" s="60" t="str">
        <f t="shared" si="380"/>
        <v/>
      </c>
      <c r="V1274" s="60" t="str">
        <f t="shared" si="381"/>
        <v/>
      </c>
      <c r="W1274" s="60" t="str">
        <f t="shared" si="382"/>
        <v/>
      </c>
      <c r="X1274" s="60" t="str">
        <f t="shared" si="383"/>
        <v/>
      </c>
      <c r="Y1274" s="24" t="str">
        <f t="shared" si="384"/>
        <v/>
      </c>
      <c r="Z1274" s="24" t="str">
        <f t="shared" si="385"/>
        <v/>
      </c>
      <c r="AA1274" s="24" t="str">
        <f t="shared" si="386"/>
        <v/>
      </c>
      <c r="AB1274" s="24" t="str">
        <f t="shared" si="387"/>
        <v/>
      </c>
      <c r="AC1274" s="24" t="str">
        <f t="shared" si="388"/>
        <v/>
      </c>
      <c r="AD1274" s="24" t="str">
        <f t="shared" si="389"/>
        <v/>
      </c>
      <c r="AE1274" s="24" t="str">
        <f t="shared" si="390"/>
        <v/>
      </c>
      <c r="AF1274" s="24" t="str">
        <f t="shared" si="391"/>
        <v/>
      </c>
      <c r="AG1274" s="24" t="str">
        <f t="shared" si="392"/>
        <v/>
      </c>
      <c r="AH1274" s="24" t="str">
        <f t="shared" si="393"/>
        <v/>
      </c>
      <c r="AI1274" s="24" t="str">
        <f t="shared" si="394"/>
        <v/>
      </c>
      <c r="AJ1274" s="24" t="str">
        <f t="shared" si="395"/>
        <v/>
      </c>
      <c r="AK1274" s="24" t="str">
        <f t="shared" si="396"/>
        <v/>
      </c>
      <c r="AL1274" s="24">
        <f t="shared" si="397"/>
        <v>-1</v>
      </c>
      <c r="AM1274" s="2" t="str">
        <f t="shared" si="398"/>
        <v/>
      </c>
      <c r="AN1274" s="60">
        <f t="shared" si="399"/>
        <v>0</v>
      </c>
    </row>
    <row r="1275" spans="21:40" ht="15.5" customHeight="1" x14ac:dyDescent="0.35">
      <c r="U1275" s="60" t="str">
        <f t="shared" si="380"/>
        <v/>
      </c>
      <c r="V1275" s="60" t="str">
        <f t="shared" si="381"/>
        <v/>
      </c>
      <c r="W1275" s="60" t="str">
        <f t="shared" si="382"/>
        <v/>
      </c>
      <c r="X1275" s="60" t="str">
        <f t="shared" si="383"/>
        <v/>
      </c>
      <c r="Y1275" s="24" t="str">
        <f t="shared" si="384"/>
        <v/>
      </c>
      <c r="Z1275" s="24" t="str">
        <f t="shared" si="385"/>
        <v/>
      </c>
      <c r="AA1275" s="24" t="str">
        <f t="shared" si="386"/>
        <v/>
      </c>
      <c r="AB1275" s="24" t="str">
        <f t="shared" si="387"/>
        <v/>
      </c>
      <c r="AC1275" s="24" t="str">
        <f t="shared" si="388"/>
        <v/>
      </c>
      <c r="AD1275" s="24" t="str">
        <f t="shared" si="389"/>
        <v/>
      </c>
      <c r="AE1275" s="24" t="str">
        <f t="shared" si="390"/>
        <v/>
      </c>
      <c r="AF1275" s="24" t="str">
        <f t="shared" si="391"/>
        <v/>
      </c>
      <c r="AG1275" s="24" t="str">
        <f t="shared" si="392"/>
        <v/>
      </c>
      <c r="AH1275" s="24" t="str">
        <f t="shared" si="393"/>
        <v/>
      </c>
      <c r="AI1275" s="24" t="str">
        <f t="shared" si="394"/>
        <v/>
      </c>
      <c r="AJ1275" s="24" t="str">
        <f t="shared" si="395"/>
        <v/>
      </c>
      <c r="AK1275" s="24" t="str">
        <f t="shared" si="396"/>
        <v/>
      </c>
      <c r="AL1275" s="24">
        <f t="shared" si="397"/>
        <v>-1</v>
      </c>
      <c r="AM1275" s="2" t="str">
        <f t="shared" si="398"/>
        <v/>
      </c>
      <c r="AN1275" s="60">
        <f t="shared" si="399"/>
        <v>0</v>
      </c>
    </row>
    <row r="1276" spans="21:40" ht="15.5" customHeight="1" x14ac:dyDescent="0.35">
      <c r="U1276" s="60" t="str">
        <f t="shared" si="380"/>
        <v/>
      </c>
      <c r="V1276" s="60" t="str">
        <f t="shared" si="381"/>
        <v/>
      </c>
      <c r="W1276" s="60" t="str">
        <f t="shared" si="382"/>
        <v/>
      </c>
      <c r="X1276" s="60" t="str">
        <f t="shared" si="383"/>
        <v/>
      </c>
      <c r="Y1276" s="24" t="str">
        <f t="shared" si="384"/>
        <v/>
      </c>
      <c r="Z1276" s="24" t="str">
        <f t="shared" si="385"/>
        <v/>
      </c>
      <c r="AA1276" s="24" t="str">
        <f t="shared" si="386"/>
        <v/>
      </c>
      <c r="AB1276" s="24" t="str">
        <f t="shared" si="387"/>
        <v/>
      </c>
      <c r="AC1276" s="24" t="str">
        <f t="shared" si="388"/>
        <v/>
      </c>
      <c r="AD1276" s="24" t="str">
        <f t="shared" si="389"/>
        <v/>
      </c>
      <c r="AE1276" s="24" t="str">
        <f t="shared" si="390"/>
        <v/>
      </c>
      <c r="AF1276" s="24" t="str">
        <f t="shared" si="391"/>
        <v/>
      </c>
      <c r="AG1276" s="24" t="str">
        <f t="shared" si="392"/>
        <v/>
      </c>
      <c r="AH1276" s="24" t="str">
        <f t="shared" si="393"/>
        <v/>
      </c>
      <c r="AI1276" s="24" t="str">
        <f t="shared" si="394"/>
        <v/>
      </c>
      <c r="AJ1276" s="24" t="str">
        <f t="shared" si="395"/>
        <v/>
      </c>
      <c r="AK1276" s="24" t="str">
        <f t="shared" si="396"/>
        <v/>
      </c>
      <c r="AL1276" s="24">
        <f t="shared" si="397"/>
        <v>-1</v>
      </c>
      <c r="AM1276" s="2" t="str">
        <f t="shared" si="398"/>
        <v/>
      </c>
      <c r="AN1276" s="60">
        <f t="shared" si="399"/>
        <v>0</v>
      </c>
    </row>
    <row r="1277" spans="21:40" ht="15.5" customHeight="1" x14ac:dyDescent="0.35">
      <c r="U1277" s="60" t="str">
        <f t="shared" si="380"/>
        <v/>
      </c>
      <c r="V1277" s="60" t="str">
        <f t="shared" si="381"/>
        <v/>
      </c>
      <c r="W1277" s="60" t="str">
        <f t="shared" si="382"/>
        <v/>
      </c>
      <c r="X1277" s="60" t="str">
        <f t="shared" si="383"/>
        <v/>
      </c>
      <c r="Y1277" s="24" t="str">
        <f t="shared" si="384"/>
        <v/>
      </c>
      <c r="Z1277" s="24" t="str">
        <f t="shared" si="385"/>
        <v/>
      </c>
      <c r="AA1277" s="24" t="str">
        <f t="shared" si="386"/>
        <v/>
      </c>
      <c r="AB1277" s="24" t="str">
        <f t="shared" si="387"/>
        <v/>
      </c>
      <c r="AC1277" s="24" t="str">
        <f t="shared" si="388"/>
        <v/>
      </c>
      <c r="AD1277" s="24" t="str">
        <f t="shared" si="389"/>
        <v/>
      </c>
      <c r="AE1277" s="24" t="str">
        <f t="shared" si="390"/>
        <v/>
      </c>
      <c r="AF1277" s="24" t="str">
        <f t="shared" si="391"/>
        <v/>
      </c>
      <c r="AG1277" s="24" t="str">
        <f t="shared" si="392"/>
        <v/>
      </c>
      <c r="AH1277" s="24" t="str">
        <f t="shared" si="393"/>
        <v/>
      </c>
      <c r="AI1277" s="24" t="str">
        <f t="shared" si="394"/>
        <v/>
      </c>
      <c r="AJ1277" s="24" t="str">
        <f t="shared" si="395"/>
        <v/>
      </c>
      <c r="AK1277" s="24" t="str">
        <f t="shared" si="396"/>
        <v/>
      </c>
      <c r="AL1277" s="24">
        <f t="shared" si="397"/>
        <v>-1</v>
      </c>
      <c r="AM1277" s="2" t="str">
        <f t="shared" si="398"/>
        <v/>
      </c>
      <c r="AN1277" s="60">
        <f t="shared" si="399"/>
        <v>0</v>
      </c>
    </row>
    <row r="1278" spans="21:40" ht="15.5" customHeight="1" x14ac:dyDescent="0.35">
      <c r="U1278" s="60" t="str">
        <f t="shared" si="380"/>
        <v/>
      </c>
      <c r="V1278" s="60" t="str">
        <f t="shared" si="381"/>
        <v/>
      </c>
      <c r="W1278" s="60" t="str">
        <f t="shared" si="382"/>
        <v/>
      </c>
      <c r="X1278" s="60" t="str">
        <f t="shared" si="383"/>
        <v/>
      </c>
      <c r="Y1278" s="24" t="str">
        <f t="shared" si="384"/>
        <v/>
      </c>
      <c r="Z1278" s="24" t="str">
        <f t="shared" si="385"/>
        <v/>
      </c>
      <c r="AA1278" s="24" t="str">
        <f t="shared" si="386"/>
        <v/>
      </c>
      <c r="AB1278" s="24" t="str">
        <f t="shared" si="387"/>
        <v/>
      </c>
      <c r="AC1278" s="24" t="str">
        <f t="shared" si="388"/>
        <v/>
      </c>
      <c r="AD1278" s="24" t="str">
        <f t="shared" si="389"/>
        <v/>
      </c>
      <c r="AE1278" s="24" t="str">
        <f t="shared" si="390"/>
        <v/>
      </c>
      <c r="AF1278" s="24" t="str">
        <f t="shared" si="391"/>
        <v/>
      </c>
      <c r="AG1278" s="24" t="str">
        <f t="shared" si="392"/>
        <v/>
      </c>
      <c r="AH1278" s="24" t="str">
        <f t="shared" si="393"/>
        <v/>
      </c>
      <c r="AI1278" s="24" t="str">
        <f t="shared" si="394"/>
        <v/>
      </c>
      <c r="AJ1278" s="24" t="str">
        <f t="shared" si="395"/>
        <v/>
      </c>
      <c r="AK1278" s="24" t="str">
        <f t="shared" si="396"/>
        <v/>
      </c>
      <c r="AL1278" s="24">
        <f t="shared" si="397"/>
        <v>-1</v>
      </c>
      <c r="AM1278" s="2" t="str">
        <f t="shared" si="398"/>
        <v/>
      </c>
      <c r="AN1278" s="60">
        <f t="shared" si="399"/>
        <v>0</v>
      </c>
    </row>
    <row r="1279" spans="21:40" ht="15.5" customHeight="1" x14ac:dyDescent="0.35">
      <c r="U1279" s="60" t="str">
        <f t="shared" si="380"/>
        <v/>
      </c>
      <c r="V1279" s="60" t="str">
        <f t="shared" si="381"/>
        <v/>
      </c>
      <c r="W1279" s="60" t="str">
        <f t="shared" si="382"/>
        <v/>
      </c>
      <c r="X1279" s="60" t="str">
        <f t="shared" si="383"/>
        <v/>
      </c>
      <c r="Y1279" s="24" t="str">
        <f t="shared" si="384"/>
        <v/>
      </c>
      <c r="Z1279" s="24" t="str">
        <f t="shared" si="385"/>
        <v/>
      </c>
      <c r="AA1279" s="24" t="str">
        <f t="shared" si="386"/>
        <v/>
      </c>
      <c r="AB1279" s="24" t="str">
        <f t="shared" si="387"/>
        <v/>
      </c>
      <c r="AC1279" s="24" t="str">
        <f t="shared" si="388"/>
        <v/>
      </c>
      <c r="AD1279" s="24" t="str">
        <f t="shared" si="389"/>
        <v/>
      </c>
      <c r="AE1279" s="24" t="str">
        <f t="shared" si="390"/>
        <v/>
      </c>
      <c r="AF1279" s="24" t="str">
        <f t="shared" si="391"/>
        <v/>
      </c>
      <c r="AG1279" s="24" t="str">
        <f t="shared" si="392"/>
        <v/>
      </c>
      <c r="AH1279" s="24" t="str">
        <f t="shared" si="393"/>
        <v/>
      </c>
      <c r="AI1279" s="24" t="str">
        <f t="shared" si="394"/>
        <v/>
      </c>
      <c r="AJ1279" s="24" t="str">
        <f t="shared" si="395"/>
        <v/>
      </c>
      <c r="AK1279" s="24" t="str">
        <f t="shared" si="396"/>
        <v/>
      </c>
      <c r="AL1279" s="24">
        <f t="shared" si="397"/>
        <v>-1</v>
      </c>
      <c r="AM1279" s="2" t="str">
        <f t="shared" si="398"/>
        <v/>
      </c>
      <c r="AN1279" s="60">
        <f t="shared" si="399"/>
        <v>0</v>
      </c>
    </row>
    <row r="1280" spans="21:40" ht="15.5" customHeight="1" x14ac:dyDescent="0.35">
      <c r="U1280" s="60" t="str">
        <f t="shared" si="380"/>
        <v/>
      </c>
      <c r="V1280" s="60" t="str">
        <f t="shared" si="381"/>
        <v/>
      </c>
      <c r="W1280" s="60" t="str">
        <f t="shared" si="382"/>
        <v/>
      </c>
      <c r="X1280" s="60" t="str">
        <f t="shared" si="383"/>
        <v/>
      </c>
      <c r="Y1280" s="24" t="str">
        <f t="shared" si="384"/>
        <v/>
      </c>
      <c r="Z1280" s="24" t="str">
        <f t="shared" si="385"/>
        <v/>
      </c>
      <c r="AA1280" s="24" t="str">
        <f t="shared" si="386"/>
        <v/>
      </c>
      <c r="AB1280" s="24" t="str">
        <f t="shared" si="387"/>
        <v/>
      </c>
      <c r="AC1280" s="24" t="str">
        <f t="shared" si="388"/>
        <v/>
      </c>
      <c r="AD1280" s="24" t="str">
        <f t="shared" si="389"/>
        <v/>
      </c>
      <c r="AE1280" s="24" t="str">
        <f t="shared" si="390"/>
        <v/>
      </c>
      <c r="AF1280" s="24" t="str">
        <f t="shared" si="391"/>
        <v/>
      </c>
      <c r="AG1280" s="24" t="str">
        <f t="shared" si="392"/>
        <v/>
      </c>
      <c r="AH1280" s="24" t="str">
        <f t="shared" si="393"/>
        <v/>
      </c>
      <c r="AI1280" s="24" t="str">
        <f t="shared" si="394"/>
        <v/>
      </c>
      <c r="AJ1280" s="24" t="str">
        <f t="shared" si="395"/>
        <v/>
      </c>
      <c r="AK1280" s="24" t="str">
        <f t="shared" si="396"/>
        <v/>
      </c>
      <c r="AL1280" s="24">
        <f t="shared" si="397"/>
        <v>-1</v>
      </c>
      <c r="AM1280" s="2" t="str">
        <f t="shared" si="398"/>
        <v/>
      </c>
      <c r="AN1280" s="60">
        <f t="shared" si="399"/>
        <v>0</v>
      </c>
    </row>
    <row r="1281" spans="21:40" ht="15.5" customHeight="1" x14ac:dyDescent="0.35">
      <c r="U1281" s="60" t="str">
        <f t="shared" si="380"/>
        <v/>
      </c>
      <c r="V1281" s="60" t="str">
        <f t="shared" si="381"/>
        <v/>
      </c>
      <c r="W1281" s="60" t="str">
        <f t="shared" si="382"/>
        <v/>
      </c>
      <c r="X1281" s="60" t="str">
        <f t="shared" si="383"/>
        <v/>
      </c>
      <c r="Y1281" s="24" t="str">
        <f t="shared" si="384"/>
        <v/>
      </c>
      <c r="Z1281" s="24" t="str">
        <f t="shared" si="385"/>
        <v/>
      </c>
      <c r="AA1281" s="24" t="str">
        <f t="shared" si="386"/>
        <v/>
      </c>
      <c r="AB1281" s="24" t="str">
        <f t="shared" si="387"/>
        <v/>
      </c>
      <c r="AC1281" s="24" t="str">
        <f t="shared" si="388"/>
        <v/>
      </c>
      <c r="AD1281" s="24" t="str">
        <f t="shared" si="389"/>
        <v/>
      </c>
      <c r="AE1281" s="24" t="str">
        <f t="shared" si="390"/>
        <v/>
      </c>
      <c r="AF1281" s="24" t="str">
        <f t="shared" si="391"/>
        <v/>
      </c>
      <c r="AG1281" s="24" t="str">
        <f t="shared" si="392"/>
        <v/>
      </c>
      <c r="AH1281" s="24" t="str">
        <f t="shared" si="393"/>
        <v/>
      </c>
      <c r="AI1281" s="24" t="str">
        <f t="shared" si="394"/>
        <v/>
      </c>
      <c r="AJ1281" s="24" t="str">
        <f t="shared" si="395"/>
        <v/>
      </c>
      <c r="AK1281" s="24" t="str">
        <f t="shared" si="396"/>
        <v/>
      </c>
      <c r="AL1281" s="24">
        <f t="shared" si="397"/>
        <v>-1</v>
      </c>
      <c r="AM1281" s="2" t="str">
        <f t="shared" si="398"/>
        <v/>
      </c>
      <c r="AN1281" s="60">
        <f t="shared" si="399"/>
        <v>0</v>
      </c>
    </row>
    <row r="1282" spans="21:40" ht="15.5" customHeight="1" x14ac:dyDescent="0.35">
      <c r="U1282" s="60" t="str">
        <f t="shared" si="380"/>
        <v/>
      </c>
      <c r="V1282" s="60" t="str">
        <f t="shared" si="381"/>
        <v/>
      </c>
      <c r="W1282" s="60" t="str">
        <f t="shared" si="382"/>
        <v/>
      </c>
      <c r="X1282" s="60" t="str">
        <f t="shared" si="383"/>
        <v/>
      </c>
      <c r="Y1282" s="24" t="str">
        <f t="shared" si="384"/>
        <v/>
      </c>
      <c r="Z1282" s="24" t="str">
        <f t="shared" si="385"/>
        <v/>
      </c>
      <c r="AA1282" s="24" t="str">
        <f t="shared" si="386"/>
        <v/>
      </c>
      <c r="AB1282" s="24" t="str">
        <f t="shared" si="387"/>
        <v/>
      </c>
      <c r="AC1282" s="24" t="str">
        <f t="shared" si="388"/>
        <v/>
      </c>
      <c r="AD1282" s="24" t="str">
        <f t="shared" si="389"/>
        <v/>
      </c>
      <c r="AE1282" s="24" t="str">
        <f t="shared" si="390"/>
        <v/>
      </c>
      <c r="AF1282" s="24" t="str">
        <f t="shared" si="391"/>
        <v/>
      </c>
      <c r="AG1282" s="24" t="str">
        <f t="shared" si="392"/>
        <v/>
      </c>
      <c r="AH1282" s="24" t="str">
        <f t="shared" si="393"/>
        <v/>
      </c>
      <c r="AI1282" s="24" t="str">
        <f t="shared" si="394"/>
        <v/>
      </c>
      <c r="AJ1282" s="24" t="str">
        <f t="shared" si="395"/>
        <v/>
      </c>
      <c r="AK1282" s="24" t="str">
        <f t="shared" si="396"/>
        <v/>
      </c>
      <c r="AL1282" s="24">
        <f t="shared" si="397"/>
        <v>-1</v>
      </c>
      <c r="AM1282" s="2" t="str">
        <f t="shared" si="398"/>
        <v/>
      </c>
      <c r="AN1282" s="60">
        <f t="shared" si="399"/>
        <v>0</v>
      </c>
    </row>
    <row r="1283" spans="21:40" ht="15.5" customHeight="1" x14ac:dyDescent="0.35">
      <c r="U1283" s="60" t="str">
        <f t="shared" ref="U1283:U1346" si="400">IF(A1283&gt;0,COUNTIF(W1283:X1283,"&lt;7") + COUNTIF(Z1283:AA1283,"&lt;7")+COUNTIF(AB1283:AE1283,"&lt;7"),"")</f>
        <v/>
      </c>
      <c r="V1283" s="60" t="str">
        <f t="shared" ref="V1283:V1346" si="401">IF(A1283&gt;0,COUNTIF(W1283:X1283,"&lt;=8") + COUNTIF(Z1283:AA1283,"&lt;=8")+COUNTIF(AB1283:AE1283,"&lt;=8"),"")</f>
        <v/>
      </c>
      <c r="W1283" s="60" t="str">
        <f t="shared" ref="W1283:W1346" si="402">IF(LEN(I1283) = 2,INT(RIGHT(I1283,1)),"")</f>
        <v/>
      </c>
      <c r="X1283" s="60" t="str">
        <f t="shared" ref="X1283:X1346" si="403">IF(LEN(L1283) = 2,INT(RIGHT(L1283,1)),"")</f>
        <v/>
      </c>
      <c r="Y1283" s="24" t="str">
        <f t="shared" ref="Y1283:Y1346" si="404">IF(LEN(I1283) = 2,IF(A1283&gt;0,MIN(W1283:X1283),""),"")</f>
        <v/>
      </c>
      <c r="Z1283" s="24" t="str">
        <f t="shared" ref="Z1283:Z1346" si="405">IF(LEN(J1283)=2,INT(RIGHT(J1283,1)),"")</f>
        <v/>
      </c>
      <c r="AA1283" s="24" t="str">
        <f t="shared" ref="AA1283:AA1346" si="406">IF(LEN(K1283) = 2,INT(RIGHT(K1283,1)),"")</f>
        <v/>
      </c>
      <c r="AB1283" s="24" t="str">
        <f t="shared" ref="AB1283:AB1346" si="407">IF(LEN(N1283)=2,INT(RIGHT(N1283,1)),"")</f>
        <v/>
      </c>
      <c r="AC1283" s="24" t="str">
        <f t="shared" ref="AC1283:AC1346" si="408">IF(LEN(P1283) = 2,INT(RIGHT(P1283,1)),"")</f>
        <v/>
      </c>
      <c r="AD1283" s="24" t="str">
        <f t="shared" ref="AD1283:AD1346" si="409">IF(LEN(R1283)=2,INT(RIGHT(R1283,1)),"")</f>
        <v/>
      </c>
      <c r="AE1283" s="24" t="str">
        <f t="shared" ref="AE1283:AE1346" si="410">IF(LEN(T1283)=2,INT(RIGHT(T1283,1)),"")</f>
        <v/>
      </c>
      <c r="AF1283" s="24" t="str">
        <f t="shared" ref="AF1283:AF1346" si="411">IF(A1283&gt;0,COUNTIF(Y1283:AA1283,"&lt;7"),"")</f>
        <v/>
      </c>
      <c r="AG1283" s="24" t="str">
        <f t="shared" ref="AG1283:AG1346" si="412">IF(A1283&gt;0,IF(COUNTIF(AB1283:AE1283,"&lt;7")&gt;3,3,COUNTIF(AB1283:AE1283,"&lt;7")),"")</f>
        <v/>
      </c>
      <c r="AH1283" s="24" t="str">
        <f t="shared" ref="AH1283:AH1346" si="413">IF(A1283&gt;0,AF1283+AG1283,"")</f>
        <v/>
      </c>
      <c r="AI1283" s="24" t="str">
        <f t="shared" ref="AI1283:AI1346" si="414">IF(A1283&gt;0,COUNTIF(Y1283:AA1283,"&lt;9"),"")</f>
        <v/>
      </c>
      <c r="AJ1283" s="24" t="str">
        <f t="shared" ref="AJ1283:AJ1346" si="415">IF(A1283&gt;0,IF(COUNTIF(AB1283:AE1283,"&lt;=8")&gt;3,3,COUNTIF(AB1283:AE1283,"&lt;=8")),"")</f>
        <v/>
      </c>
      <c r="AK1283" s="24" t="str">
        <f t="shared" ref="AK1283:AK1346" si="416">IF(A1283&gt;0,AI1283+AJ1283,"")</f>
        <v/>
      </c>
      <c r="AL1283" s="24">
        <f t="shared" ref="AL1283:AL1346" si="417">COUNTIF(Y1283:AE1283,"&gt;0")-1</f>
        <v>-1</v>
      </c>
      <c r="AM1283" s="2" t="str">
        <f t="shared" ref="AM1283:AM1346" si="418">IF(AL1283&gt;=6,IF(A1283&gt;0,IF(AE1283&lt;&gt;"",SUM(Y1283:AA1283) + SUM(AB1283:AE1283)-MAX(AB1283:AE1283),SUM(Y1283:AA1283) + SUM(AB1283:AE1283)),""),"")</f>
        <v/>
      </c>
      <c r="AN1283" s="60">
        <f t="shared" ref="AN1283:AN1346" si="419">COUNTIF(I1283:L1283,"A1")+COUNTIF(N1283,"A1")+COUNTIF(P1283,"A1")+COUNTIF(R1283,"A1")+COUNTIF(T1283,"A1")</f>
        <v>0</v>
      </c>
    </row>
    <row r="1284" spans="21:40" ht="15.5" customHeight="1" x14ac:dyDescent="0.35">
      <c r="U1284" s="60" t="str">
        <f t="shared" si="400"/>
        <v/>
      </c>
      <c r="V1284" s="60" t="str">
        <f t="shared" si="401"/>
        <v/>
      </c>
      <c r="W1284" s="60" t="str">
        <f t="shared" si="402"/>
        <v/>
      </c>
      <c r="X1284" s="60" t="str">
        <f t="shared" si="403"/>
        <v/>
      </c>
      <c r="Y1284" s="24" t="str">
        <f t="shared" si="404"/>
        <v/>
      </c>
      <c r="Z1284" s="24" t="str">
        <f t="shared" si="405"/>
        <v/>
      </c>
      <c r="AA1284" s="24" t="str">
        <f t="shared" si="406"/>
        <v/>
      </c>
      <c r="AB1284" s="24" t="str">
        <f t="shared" si="407"/>
        <v/>
      </c>
      <c r="AC1284" s="24" t="str">
        <f t="shared" si="408"/>
        <v/>
      </c>
      <c r="AD1284" s="24" t="str">
        <f t="shared" si="409"/>
        <v/>
      </c>
      <c r="AE1284" s="24" t="str">
        <f t="shared" si="410"/>
        <v/>
      </c>
      <c r="AF1284" s="24" t="str">
        <f t="shared" si="411"/>
        <v/>
      </c>
      <c r="AG1284" s="24" t="str">
        <f t="shared" si="412"/>
        <v/>
      </c>
      <c r="AH1284" s="24" t="str">
        <f t="shared" si="413"/>
        <v/>
      </c>
      <c r="AI1284" s="24" t="str">
        <f t="shared" si="414"/>
        <v/>
      </c>
      <c r="AJ1284" s="24" t="str">
        <f t="shared" si="415"/>
        <v/>
      </c>
      <c r="AK1284" s="24" t="str">
        <f t="shared" si="416"/>
        <v/>
      </c>
      <c r="AL1284" s="24">
        <f t="shared" si="417"/>
        <v>-1</v>
      </c>
      <c r="AM1284" s="2" t="str">
        <f t="shared" si="418"/>
        <v/>
      </c>
      <c r="AN1284" s="60">
        <f t="shared" si="419"/>
        <v>0</v>
      </c>
    </row>
    <row r="1285" spans="21:40" ht="15.5" customHeight="1" x14ac:dyDescent="0.35">
      <c r="U1285" s="60" t="str">
        <f t="shared" si="400"/>
        <v/>
      </c>
      <c r="V1285" s="60" t="str">
        <f t="shared" si="401"/>
        <v/>
      </c>
      <c r="W1285" s="60" t="str">
        <f t="shared" si="402"/>
        <v/>
      </c>
      <c r="X1285" s="60" t="str">
        <f t="shared" si="403"/>
        <v/>
      </c>
      <c r="Y1285" s="24" t="str">
        <f t="shared" si="404"/>
        <v/>
      </c>
      <c r="Z1285" s="24" t="str">
        <f t="shared" si="405"/>
        <v/>
      </c>
      <c r="AA1285" s="24" t="str">
        <f t="shared" si="406"/>
        <v/>
      </c>
      <c r="AB1285" s="24" t="str">
        <f t="shared" si="407"/>
        <v/>
      </c>
      <c r="AC1285" s="24" t="str">
        <f t="shared" si="408"/>
        <v/>
      </c>
      <c r="AD1285" s="24" t="str">
        <f t="shared" si="409"/>
        <v/>
      </c>
      <c r="AE1285" s="24" t="str">
        <f t="shared" si="410"/>
        <v/>
      </c>
      <c r="AF1285" s="24" t="str">
        <f t="shared" si="411"/>
        <v/>
      </c>
      <c r="AG1285" s="24" t="str">
        <f t="shared" si="412"/>
        <v/>
      </c>
      <c r="AH1285" s="24" t="str">
        <f t="shared" si="413"/>
        <v/>
      </c>
      <c r="AI1285" s="24" t="str">
        <f t="shared" si="414"/>
        <v/>
      </c>
      <c r="AJ1285" s="24" t="str">
        <f t="shared" si="415"/>
        <v/>
      </c>
      <c r="AK1285" s="24" t="str">
        <f t="shared" si="416"/>
        <v/>
      </c>
      <c r="AL1285" s="24">
        <f t="shared" si="417"/>
        <v>-1</v>
      </c>
      <c r="AM1285" s="2" t="str">
        <f t="shared" si="418"/>
        <v/>
      </c>
      <c r="AN1285" s="60">
        <f t="shared" si="419"/>
        <v>0</v>
      </c>
    </row>
    <row r="1286" spans="21:40" ht="15.5" customHeight="1" x14ac:dyDescent="0.35">
      <c r="U1286" s="60" t="str">
        <f t="shared" si="400"/>
        <v/>
      </c>
      <c r="V1286" s="60" t="str">
        <f t="shared" si="401"/>
        <v/>
      </c>
      <c r="W1286" s="60" t="str">
        <f t="shared" si="402"/>
        <v/>
      </c>
      <c r="X1286" s="60" t="str">
        <f t="shared" si="403"/>
        <v/>
      </c>
      <c r="Y1286" s="24" t="str">
        <f t="shared" si="404"/>
        <v/>
      </c>
      <c r="Z1286" s="24" t="str">
        <f t="shared" si="405"/>
        <v/>
      </c>
      <c r="AA1286" s="24" t="str">
        <f t="shared" si="406"/>
        <v/>
      </c>
      <c r="AB1286" s="24" t="str">
        <f t="shared" si="407"/>
        <v/>
      </c>
      <c r="AC1286" s="24" t="str">
        <f t="shared" si="408"/>
        <v/>
      </c>
      <c r="AD1286" s="24" t="str">
        <f t="shared" si="409"/>
        <v/>
      </c>
      <c r="AE1286" s="24" t="str">
        <f t="shared" si="410"/>
        <v/>
      </c>
      <c r="AF1286" s="24" t="str">
        <f t="shared" si="411"/>
        <v/>
      </c>
      <c r="AG1286" s="24" t="str">
        <f t="shared" si="412"/>
        <v/>
      </c>
      <c r="AH1286" s="24" t="str">
        <f t="shared" si="413"/>
        <v/>
      </c>
      <c r="AI1286" s="24" t="str">
        <f t="shared" si="414"/>
        <v/>
      </c>
      <c r="AJ1286" s="24" t="str">
        <f t="shared" si="415"/>
        <v/>
      </c>
      <c r="AK1286" s="24" t="str">
        <f t="shared" si="416"/>
        <v/>
      </c>
      <c r="AL1286" s="24">
        <f t="shared" si="417"/>
        <v>-1</v>
      </c>
      <c r="AM1286" s="2" t="str">
        <f t="shared" si="418"/>
        <v/>
      </c>
      <c r="AN1286" s="60">
        <f t="shared" si="419"/>
        <v>0</v>
      </c>
    </row>
    <row r="1287" spans="21:40" ht="15.5" customHeight="1" x14ac:dyDescent="0.35">
      <c r="U1287" s="60" t="str">
        <f t="shared" si="400"/>
        <v/>
      </c>
      <c r="V1287" s="60" t="str">
        <f t="shared" si="401"/>
        <v/>
      </c>
      <c r="W1287" s="60" t="str">
        <f t="shared" si="402"/>
        <v/>
      </c>
      <c r="X1287" s="60" t="str">
        <f t="shared" si="403"/>
        <v/>
      </c>
      <c r="Y1287" s="24" t="str">
        <f t="shared" si="404"/>
        <v/>
      </c>
      <c r="Z1287" s="24" t="str">
        <f t="shared" si="405"/>
        <v/>
      </c>
      <c r="AA1287" s="24" t="str">
        <f t="shared" si="406"/>
        <v/>
      </c>
      <c r="AB1287" s="24" t="str">
        <f t="shared" si="407"/>
        <v/>
      </c>
      <c r="AC1287" s="24" t="str">
        <f t="shared" si="408"/>
        <v/>
      </c>
      <c r="AD1287" s="24" t="str">
        <f t="shared" si="409"/>
        <v/>
      </c>
      <c r="AE1287" s="24" t="str">
        <f t="shared" si="410"/>
        <v/>
      </c>
      <c r="AF1287" s="24" t="str">
        <f t="shared" si="411"/>
        <v/>
      </c>
      <c r="AG1287" s="24" t="str">
        <f t="shared" si="412"/>
        <v/>
      </c>
      <c r="AH1287" s="24" t="str">
        <f t="shared" si="413"/>
        <v/>
      </c>
      <c r="AI1287" s="24" t="str">
        <f t="shared" si="414"/>
        <v/>
      </c>
      <c r="AJ1287" s="24" t="str">
        <f t="shared" si="415"/>
        <v/>
      </c>
      <c r="AK1287" s="24" t="str">
        <f t="shared" si="416"/>
        <v/>
      </c>
      <c r="AL1287" s="24">
        <f t="shared" si="417"/>
        <v>-1</v>
      </c>
      <c r="AM1287" s="2" t="str">
        <f t="shared" si="418"/>
        <v/>
      </c>
      <c r="AN1287" s="60">
        <f t="shared" si="419"/>
        <v>0</v>
      </c>
    </row>
    <row r="1288" spans="21:40" ht="15.5" customHeight="1" x14ac:dyDescent="0.35">
      <c r="U1288" s="60" t="str">
        <f t="shared" si="400"/>
        <v/>
      </c>
      <c r="V1288" s="60" t="str">
        <f t="shared" si="401"/>
        <v/>
      </c>
      <c r="W1288" s="60" t="str">
        <f t="shared" si="402"/>
        <v/>
      </c>
      <c r="X1288" s="60" t="str">
        <f t="shared" si="403"/>
        <v/>
      </c>
      <c r="Y1288" s="24" t="str">
        <f t="shared" si="404"/>
        <v/>
      </c>
      <c r="Z1288" s="24" t="str">
        <f t="shared" si="405"/>
        <v/>
      </c>
      <c r="AA1288" s="24" t="str">
        <f t="shared" si="406"/>
        <v/>
      </c>
      <c r="AB1288" s="24" t="str">
        <f t="shared" si="407"/>
        <v/>
      </c>
      <c r="AC1288" s="24" t="str">
        <f t="shared" si="408"/>
        <v/>
      </c>
      <c r="AD1288" s="24" t="str">
        <f t="shared" si="409"/>
        <v/>
      </c>
      <c r="AE1288" s="24" t="str">
        <f t="shared" si="410"/>
        <v/>
      </c>
      <c r="AF1288" s="24" t="str">
        <f t="shared" si="411"/>
        <v/>
      </c>
      <c r="AG1288" s="24" t="str">
        <f t="shared" si="412"/>
        <v/>
      </c>
      <c r="AH1288" s="24" t="str">
        <f t="shared" si="413"/>
        <v/>
      </c>
      <c r="AI1288" s="24" t="str">
        <f t="shared" si="414"/>
        <v/>
      </c>
      <c r="AJ1288" s="24" t="str">
        <f t="shared" si="415"/>
        <v/>
      </c>
      <c r="AK1288" s="24" t="str">
        <f t="shared" si="416"/>
        <v/>
      </c>
      <c r="AL1288" s="24">
        <f t="shared" si="417"/>
        <v>-1</v>
      </c>
      <c r="AM1288" s="2" t="str">
        <f t="shared" si="418"/>
        <v/>
      </c>
      <c r="AN1288" s="60">
        <f t="shared" si="419"/>
        <v>0</v>
      </c>
    </row>
    <row r="1289" spans="21:40" ht="15.5" customHeight="1" x14ac:dyDescent="0.35">
      <c r="U1289" s="60" t="str">
        <f t="shared" si="400"/>
        <v/>
      </c>
      <c r="V1289" s="60" t="str">
        <f t="shared" si="401"/>
        <v/>
      </c>
      <c r="W1289" s="60" t="str">
        <f t="shared" si="402"/>
        <v/>
      </c>
      <c r="X1289" s="60" t="str">
        <f t="shared" si="403"/>
        <v/>
      </c>
      <c r="Y1289" s="24" t="str">
        <f t="shared" si="404"/>
        <v/>
      </c>
      <c r="Z1289" s="24" t="str">
        <f t="shared" si="405"/>
        <v/>
      </c>
      <c r="AA1289" s="24" t="str">
        <f t="shared" si="406"/>
        <v/>
      </c>
      <c r="AB1289" s="24" t="str">
        <f t="shared" si="407"/>
        <v/>
      </c>
      <c r="AC1289" s="24" t="str">
        <f t="shared" si="408"/>
        <v/>
      </c>
      <c r="AD1289" s="24" t="str">
        <f t="shared" si="409"/>
        <v/>
      </c>
      <c r="AE1289" s="24" t="str">
        <f t="shared" si="410"/>
        <v/>
      </c>
      <c r="AF1289" s="24" t="str">
        <f t="shared" si="411"/>
        <v/>
      </c>
      <c r="AG1289" s="24" t="str">
        <f t="shared" si="412"/>
        <v/>
      </c>
      <c r="AH1289" s="24" t="str">
        <f t="shared" si="413"/>
        <v/>
      </c>
      <c r="AI1289" s="24" t="str">
        <f t="shared" si="414"/>
        <v/>
      </c>
      <c r="AJ1289" s="24" t="str">
        <f t="shared" si="415"/>
        <v/>
      </c>
      <c r="AK1289" s="24" t="str">
        <f t="shared" si="416"/>
        <v/>
      </c>
      <c r="AL1289" s="24">
        <f t="shared" si="417"/>
        <v>-1</v>
      </c>
      <c r="AM1289" s="2" t="str">
        <f t="shared" si="418"/>
        <v/>
      </c>
      <c r="AN1289" s="60">
        <f t="shared" si="419"/>
        <v>0</v>
      </c>
    </row>
    <row r="1290" spans="21:40" ht="15.5" customHeight="1" x14ac:dyDescent="0.35">
      <c r="U1290" s="60" t="str">
        <f t="shared" si="400"/>
        <v/>
      </c>
      <c r="V1290" s="60" t="str">
        <f t="shared" si="401"/>
        <v/>
      </c>
      <c r="W1290" s="60" t="str">
        <f t="shared" si="402"/>
        <v/>
      </c>
      <c r="X1290" s="60" t="str">
        <f t="shared" si="403"/>
        <v/>
      </c>
      <c r="Y1290" s="24" t="str">
        <f t="shared" si="404"/>
        <v/>
      </c>
      <c r="Z1290" s="24" t="str">
        <f t="shared" si="405"/>
        <v/>
      </c>
      <c r="AA1290" s="24" t="str">
        <f t="shared" si="406"/>
        <v/>
      </c>
      <c r="AB1290" s="24" t="str">
        <f t="shared" si="407"/>
        <v/>
      </c>
      <c r="AC1290" s="24" t="str">
        <f t="shared" si="408"/>
        <v/>
      </c>
      <c r="AD1290" s="24" t="str">
        <f t="shared" si="409"/>
        <v/>
      </c>
      <c r="AE1290" s="24" t="str">
        <f t="shared" si="410"/>
        <v/>
      </c>
      <c r="AF1290" s="24" t="str">
        <f t="shared" si="411"/>
        <v/>
      </c>
      <c r="AG1290" s="24" t="str">
        <f t="shared" si="412"/>
        <v/>
      </c>
      <c r="AH1290" s="24" t="str">
        <f t="shared" si="413"/>
        <v/>
      </c>
      <c r="AI1290" s="24" t="str">
        <f t="shared" si="414"/>
        <v/>
      </c>
      <c r="AJ1290" s="24" t="str">
        <f t="shared" si="415"/>
        <v/>
      </c>
      <c r="AK1290" s="24" t="str">
        <f t="shared" si="416"/>
        <v/>
      </c>
      <c r="AL1290" s="24">
        <f t="shared" si="417"/>
        <v>-1</v>
      </c>
      <c r="AM1290" s="2" t="str">
        <f t="shared" si="418"/>
        <v/>
      </c>
      <c r="AN1290" s="60">
        <f t="shared" si="419"/>
        <v>0</v>
      </c>
    </row>
    <row r="1291" spans="21:40" ht="15.5" customHeight="1" x14ac:dyDescent="0.35">
      <c r="U1291" s="60" t="str">
        <f t="shared" si="400"/>
        <v/>
      </c>
      <c r="V1291" s="60" t="str">
        <f t="shared" si="401"/>
        <v/>
      </c>
      <c r="W1291" s="60" t="str">
        <f t="shared" si="402"/>
        <v/>
      </c>
      <c r="X1291" s="60" t="str">
        <f t="shared" si="403"/>
        <v/>
      </c>
      <c r="Y1291" s="24" t="str">
        <f t="shared" si="404"/>
        <v/>
      </c>
      <c r="Z1291" s="24" t="str">
        <f t="shared" si="405"/>
        <v/>
      </c>
      <c r="AA1291" s="24" t="str">
        <f t="shared" si="406"/>
        <v/>
      </c>
      <c r="AB1291" s="24" t="str">
        <f t="shared" si="407"/>
        <v/>
      </c>
      <c r="AC1291" s="24" t="str">
        <f t="shared" si="408"/>
        <v/>
      </c>
      <c r="AD1291" s="24" t="str">
        <f t="shared" si="409"/>
        <v/>
      </c>
      <c r="AE1291" s="24" t="str">
        <f t="shared" si="410"/>
        <v/>
      </c>
      <c r="AF1291" s="24" t="str">
        <f t="shared" si="411"/>
        <v/>
      </c>
      <c r="AG1291" s="24" t="str">
        <f t="shared" si="412"/>
        <v/>
      </c>
      <c r="AH1291" s="24" t="str">
        <f t="shared" si="413"/>
        <v/>
      </c>
      <c r="AI1291" s="24" t="str">
        <f t="shared" si="414"/>
        <v/>
      </c>
      <c r="AJ1291" s="24" t="str">
        <f t="shared" si="415"/>
        <v/>
      </c>
      <c r="AK1291" s="24" t="str">
        <f t="shared" si="416"/>
        <v/>
      </c>
      <c r="AL1291" s="24">
        <f t="shared" si="417"/>
        <v>-1</v>
      </c>
      <c r="AM1291" s="2" t="str">
        <f t="shared" si="418"/>
        <v/>
      </c>
      <c r="AN1291" s="60">
        <f t="shared" si="419"/>
        <v>0</v>
      </c>
    </row>
    <row r="1292" spans="21:40" ht="15.5" customHeight="1" x14ac:dyDescent="0.35">
      <c r="U1292" s="60" t="str">
        <f t="shared" si="400"/>
        <v/>
      </c>
      <c r="V1292" s="60" t="str">
        <f t="shared" si="401"/>
        <v/>
      </c>
      <c r="W1292" s="60" t="str">
        <f t="shared" si="402"/>
        <v/>
      </c>
      <c r="X1292" s="60" t="str">
        <f t="shared" si="403"/>
        <v/>
      </c>
      <c r="Y1292" s="24" t="str">
        <f t="shared" si="404"/>
        <v/>
      </c>
      <c r="Z1292" s="24" t="str">
        <f t="shared" si="405"/>
        <v/>
      </c>
      <c r="AA1292" s="24" t="str">
        <f t="shared" si="406"/>
        <v/>
      </c>
      <c r="AB1292" s="24" t="str">
        <f t="shared" si="407"/>
        <v/>
      </c>
      <c r="AC1292" s="24" t="str">
        <f t="shared" si="408"/>
        <v/>
      </c>
      <c r="AD1292" s="24" t="str">
        <f t="shared" si="409"/>
        <v/>
      </c>
      <c r="AE1292" s="24" t="str">
        <f t="shared" si="410"/>
        <v/>
      </c>
      <c r="AF1292" s="24" t="str">
        <f t="shared" si="411"/>
        <v/>
      </c>
      <c r="AG1292" s="24" t="str">
        <f t="shared" si="412"/>
        <v/>
      </c>
      <c r="AH1292" s="24" t="str">
        <f t="shared" si="413"/>
        <v/>
      </c>
      <c r="AI1292" s="24" t="str">
        <f t="shared" si="414"/>
        <v/>
      </c>
      <c r="AJ1292" s="24" t="str">
        <f t="shared" si="415"/>
        <v/>
      </c>
      <c r="AK1292" s="24" t="str">
        <f t="shared" si="416"/>
        <v/>
      </c>
      <c r="AL1292" s="24">
        <f t="shared" si="417"/>
        <v>-1</v>
      </c>
      <c r="AM1292" s="2" t="str">
        <f t="shared" si="418"/>
        <v/>
      </c>
      <c r="AN1292" s="60">
        <f t="shared" si="419"/>
        <v>0</v>
      </c>
    </row>
    <row r="1293" spans="21:40" ht="15.5" customHeight="1" x14ac:dyDescent="0.35">
      <c r="U1293" s="60" t="str">
        <f t="shared" si="400"/>
        <v/>
      </c>
      <c r="V1293" s="60" t="str">
        <f t="shared" si="401"/>
        <v/>
      </c>
      <c r="W1293" s="60" t="str">
        <f t="shared" si="402"/>
        <v/>
      </c>
      <c r="X1293" s="60" t="str">
        <f t="shared" si="403"/>
        <v/>
      </c>
      <c r="Y1293" s="24" t="str">
        <f t="shared" si="404"/>
        <v/>
      </c>
      <c r="Z1293" s="24" t="str">
        <f t="shared" si="405"/>
        <v/>
      </c>
      <c r="AA1293" s="24" t="str">
        <f t="shared" si="406"/>
        <v/>
      </c>
      <c r="AB1293" s="24" t="str">
        <f t="shared" si="407"/>
        <v/>
      </c>
      <c r="AC1293" s="24" t="str">
        <f t="shared" si="408"/>
        <v/>
      </c>
      <c r="AD1293" s="24" t="str">
        <f t="shared" si="409"/>
        <v/>
      </c>
      <c r="AE1293" s="24" t="str">
        <f t="shared" si="410"/>
        <v/>
      </c>
      <c r="AF1293" s="24" t="str">
        <f t="shared" si="411"/>
        <v/>
      </c>
      <c r="AG1293" s="24" t="str">
        <f t="shared" si="412"/>
        <v/>
      </c>
      <c r="AH1293" s="24" t="str">
        <f t="shared" si="413"/>
        <v/>
      </c>
      <c r="AI1293" s="24" t="str">
        <f t="shared" si="414"/>
        <v/>
      </c>
      <c r="AJ1293" s="24" t="str">
        <f t="shared" si="415"/>
        <v/>
      </c>
      <c r="AK1293" s="24" t="str">
        <f t="shared" si="416"/>
        <v/>
      </c>
      <c r="AL1293" s="24">
        <f t="shared" si="417"/>
        <v>-1</v>
      </c>
      <c r="AM1293" s="2" t="str">
        <f t="shared" si="418"/>
        <v/>
      </c>
      <c r="AN1293" s="60">
        <f t="shared" si="419"/>
        <v>0</v>
      </c>
    </row>
    <row r="1294" spans="21:40" ht="15.5" customHeight="1" x14ac:dyDescent="0.35">
      <c r="U1294" s="60" t="str">
        <f t="shared" si="400"/>
        <v/>
      </c>
      <c r="V1294" s="60" t="str">
        <f t="shared" si="401"/>
        <v/>
      </c>
      <c r="W1294" s="60" t="str">
        <f t="shared" si="402"/>
        <v/>
      </c>
      <c r="X1294" s="60" t="str">
        <f t="shared" si="403"/>
        <v/>
      </c>
      <c r="Y1294" s="24" t="str">
        <f t="shared" si="404"/>
        <v/>
      </c>
      <c r="Z1294" s="24" t="str">
        <f t="shared" si="405"/>
        <v/>
      </c>
      <c r="AA1294" s="24" t="str">
        <f t="shared" si="406"/>
        <v/>
      </c>
      <c r="AB1294" s="24" t="str">
        <f t="shared" si="407"/>
        <v/>
      </c>
      <c r="AC1294" s="24" t="str">
        <f t="shared" si="408"/>
        <v/>
      </c>
      <c r="AD1294" s="24" t="str">
        <f t="shared" si="409"/>
        <v/>
      </c>
      <c r="AE1294" s="24" t="str">
        <f t="shared" si="410"/>
        <v/>
      </c>
      <c r="AF1294" s="24" t="str">
        <f t="shared" si="411"/>
        <v/>
      </c>
      <c r="AG1294" s="24" t="str">
        <f t="shared" si="412"/>
        <v/>
      </c>
      <c r="AH1294" s="24" t="str">
        <f t="shared" si="413"/>
        <v/>
      </c>
      <c r="AI1294" s="24" t="str">
        <f t="shared" si="414"/>
        <v/>
      </c>
      <c r="AJ1294" s="24" t="str">
        <f t="shared" si="415"/>
        <v/>
      </c>
      <c r="AK1294" s="24" t="str">
        <f t="shared" si="416"/>
        <v/>
      </c>
      <c r="AL1294" s="24">
        <f t="shared" si="417"/>
        <v>-1</v>
      </c>
      <c r="AM1294" s="2" t="str">
        <f t="shared" si="418"/>
        <v/>
      </c>
      <c r="AN1294" s="60">
        <f t="shared" si="419"/>
        <v>0</v>
      </c>
    </row>
    <row r="1295" spans="21:40" ht="15.5" customHeight="1" x14ac:dyDescent="0.35">
      <c r="U1295" s="60" t="str">
        <f t="shared" si="400"/>
        <v/>
      </c>
      <c r="V1295" s="60" t="str">
        <f t="shared" si="401"/>
        <v/>
      </c>
      <c r="W1295" s="60" t="str">
        <f t="shared" si="402"/>
        <v/>
      </c>
      <c r="X1295" s="60" t="str">
        <f t="shared" si="403"/>
        <v/>
      </c>
      <c r="Y1295" s="24" t="str">
        <f t="shared" si="404"/>
        <v/>
      </c>
      <c r="Z1295" s="24" t="str">
        <f t="shared" si="405"/>
        <v/>
      </c>
      <c r="AA1295" s="24" t="str">
        <f t="shared" si="406"/>
        <v/>
      </c>
      <c r="AB1295" s="24" t="str">
        <f t="shared" si="407"/>
        <v/>
      </c>
      <c r="AC1295" s="24" t="str">
        <f t="shared" si="408"/>
        <v/>
      </c>
      <c r="AD1295" s="24" t="str">
        <f t="shared" si="409"/>
        <v/>
      </c>
      <c r="AE1295" s="24" t="str">
        <f t="shared" si="410"/>
        <v/>
      </c>
      <c r="AF1295" s="24" t="str">
        <f t="shared" si="411"/>
        <v/>
      </c>
      <c r="AG1295" s="24" t="str">
        <f t="shared" si="412"/>
        <v/>
      </c>
      <c r="AH1295" s="24" t="str">
        <f t="shared" si="413"/>
        <v/>
      </c>
      <c r="AI1295" s="24" t="str">
        <f t="shared" si="414"/>
        <v/>
      </c>
      <c r="AJ1295" s="24" t="str">
        <f t="shared" si="415"/>
        <v/>
      </c>
      <c r="AK1295" s="24" t="str">
        <f t="shared" si="416"/>
        <v/>
      </c>
      <c r="AL1295" s="24">
        <f t="shared" si="417"/>
        <v>-1</v>
      </c>
      <c r="AM1295" s="2" t="str">
        <f t="shared" si="418"/>
        <v/>
      </c>
      <c r="AN1295" s="60">
        <f t="shared" si="419"/>
        <v>0</v>
      </c>
    </row>
    <row r="1296" spans="21:40" ht="15.5" customHeight="1" x14ac:dyDescent="0.35">
      <c r="U1296" s="60" t="str">
        <f t="shared" si="400"/>
        <v/>
      </c>
      <c r="V1296" s="60" t="str">
        <f t="shared" si="401"/>
        <v/>
      </c>
      <c r="W1296" s="60" t="str">
        <f t="shared" si="402"/>
        <v/>
      </c>
      <c r="X1296" s="60" t="str">
        <f t="shared" si="403"/>
        <v/>
      </c>
      <c r="Y1296" s="24" t="str">
        <f t="shared" si="404"/>
        <v/>
      </c>
      <c r="Z1296" s="24" t="str">
        <f t="shared" si="405"/>
        <v/>
      </c>
      <c r="AA1296" s="24" t="str">
        <f t="shared" si="406"/>
        <v/>
      </c>
      <c r="AB1296" s="24" t="str">
        <f t="shared" si="407"/>
        <v/>
      </c>
      <c r="AC1296" s="24" t="str">
        <f t="shared" si="408"/>
        <v/>
      </c>
      <c r="AD1296" s="24" t="str">
        <f t="shared" si="409"/>
        <v/>
      </c>
      <c r="AE1296" s="24" t="str">
        <f t="shared" si="410"/>
        <v/>
      </c>
      <c r="AF1296" s="24" t="str">
        <f t="shared" si="411"/>
        <v/>
      </c>
      <c r="AG1296" s="24" t="str">
        <f t="shared" si="412"/>
        <v/>
      </c>
      <c r="AH1296" s="24" t="str">
        <f t="shared" si="413"/>
        <v/>
      </c>
      <c r="AI1296" s="24" t="str">
        <f t="shared" si="414"/>
        <v/>
      </c>
      <c r="AJ1296" s="24" t="str">
        <f t="shared" si="415"/>
        <v/>
      </c>
      <c r="AK1296" s="24" t="str">
        <f t="shared" si="416"/>
        <v/>
      </c>
      <c r="AL1296" s="24">
        <f t="shared" si="417"/>
        <v>-1</v>
      </c>
      <c r="AM1296" s="2" t="str">
        <f t="shared" si="418"/>
        <v/>
      </c>
      <c r="AN1296" s="60">
        <f t="shared" si="419"/>
        <v>0</v>
      </c>
    </row>
    <row r="1297" spans="21:40" ht="15.5" customHeight="1" x14ac:dyDescent="0.35">
      <c r="U1297" s="60" t="str">
        <f t="shared" si="400"/>
        <v/>
      </c>
      <c r="V1297" s="60" t="str">
        <f t="shared" si="401"/>
        <v/>
      </c>
      <c r="W1297" s="60" t="str">
        <f t="shared" si="402"/>
        <v/>
      </c>
      <c r="X1297" s="60" t="str">
        <f t="shared" si="403"/>
        <v/>
      </c>
      <c r="Y1297" s="24" t="str">
        <f t="shared" si="404"/>
        <v/>
      </c>
      <c r="Z1297" s="24" t="str">
        <f t="shared" si="405"/>
        <v/>
      </c>
      <c r="AA1297" s="24" t="str">
        <f t="shared" si="406"/>
        <v/>
      </c>
      <c r="AB1297" s="24" t="str">
        <f t="shared" si="407"/>
        <v/>
      </c>
      <c r="AC1297" s="24" t="str">
        <f t="shared" si="408"/>
        <v/>
      </c>
      <c r="AD1297" s="24" t="str">
        <f t="shared" si="409"/>
        <v/>
      </c>
      <c r="AE1297" s="24" t="str">
        <f t="shared" si="410"/>
        <v/>
      </c>
      <c r="AF1297" s="24" t="str">
        <f t="shared" si="411"/>
        <v/>
      </c>
      <c r="AG1297" s="24" t="str">
        <f t="shared" si="412"/>
        <v/>
      </c>
      <c r="AH1297" s="24" t="str">
        <f t="shared" si="413"/>
        <v/>
      </c>
      <c r="AI1297" s="24" t="str">
        <f t="shared" si="414"/>
        <v/>
      </c>
      <c r="AJ1297" s="24" t="str">
        <f t="shared" si="415"/>
        <v/>
      </c>
      <c r="AK1297" s="24" t="str">
        <f t="shared" si="416"/>
        <v/>
      </c>
      <c r="AL1297" s="24">
        <f t="shared" si="417"/>
        <v>-1</v>
      </c>
      <c r="AM1297" s="2" t="str">
        <f t="shared" si="418"/>
        <v/>
      </c>
      <c r="AN1297" s="60">
        <f t="shared" si="419"/>
        <v>0</v>
      </c>
    </row>
    <row r="1298" spans="21:40" ht="15.5" customHeight="1" x14ac:dyDescent="0.35">
      <c r="U1298" s="60" t="str">
        <f t="shared" si="400"/>
        <v/>
      </c>
      <c r="V1298" s="60" t="str">
        <f t="shared" si="401"/>
        <v/>
      </c>
      <c r="W1298" s="60" t="str">
        <f t="shared" si="402"/>
        <v/>
      </c>
      <c r="X1298" s="60" t="str">
        <f t="shared" si="403"/>
        <v/>
      </c>
      <c r="Y1298" s="24" t="str">
        <f t="shared" si="404"/>
        <v/>
      </c>
      <c r="Z1298" s="24" t="str">
        <f t="shared" si="405"/>
        <v/>
      </c>
      <c r="AA1298" s="24" t="str">
        <f t="shared" si="406"/>
        <v/>
      </c>
      <c r="AB1298" s="24" t="str">
        <f t="shared" si="407"/>
        <v/>
      </c>
      <c r="AC1298" s="24" t="str">
        <f t="shared" si="408"/>
        <v/>
      </c>
      <c r="AD1298" s="24" t="str">
        <f t="shared" si="409"/>
        <v/>
      </c>
      <c r="AE1298" s="24" t="str">
        <f t="shared" si="410"/>
        <v/>
      </c>
      <c r="AF1298" s="24" t="str">
        <f t="shared" si="411"/>
        <v/>
      </c>
      <c r="AG1298" s="24" t="str">
        <f t="shared" si="412"/>
        <v/>
      </c>
      <c r="AH1298" s="24" t="str">
        <f t="shared" si="413"/>
        <v/>
      </c>
      <c r="AI1298" s="24" t="str">
        <f t="shared" si="414"/>
        <v/>
      </c>
      <c r="AJ1298" s="24" t="str">
        <f t="shared" si="415"/>
        <v/>
      </c>
      <c r="AK1298" s="24" t="str">
        <f t="shared" si="416"/>
        <v/>
      </c>
      <c r="AL1298" s="24">
        <f t="shared" si="417"/>
        <v>-1</v>
      </c>
      <c r="AM1298" s="2" t="str">
        <f t="shared" si="418"/>
        <v/>
      </c>
      <c r="AN1298" s="60">
        <f t="shared" si="419"/>
        <v>0</v>
      </c>
    </row>
    <row r="1299" spans="21:40" ht="15.5" customHeight="1" x14ac:dyDescent="0.35">
      <c r="U1299" s="60" t="str">
        <f t="shared" si="400"/>
        <v/>
      </c>
      <c r="V1299" s="60" t="str">
        <f t="shared" si="401"/>
        <v/>
      </c>
      <c r="W1299" s="60" t="str">
        <f t="shared" si="402"/>
        <v/>
      </c>
      <c r="X1299" s="60" t="str">
        <f t="shared" si="403"/>
        <v/>
      </c>
      <c r="Y1299" s="24" t="str">
        <f t="shared" si="404"/>
        <v/>
      </c>
      <c r="Z1299" s="24" t="str">
        <f t="shared" si="405"/>
        <v/>
      </c>
      <c r="AA1299" s="24" t="str">
        <f t="shared" si="406"/>
        <v/>
      </c>
      <c r="AB1299" s="24" t="str">
        <f t="shared" si="407"/>
        <v/>
      </c>
      <c r="AC1299" s="24" t="str">
        <f t="shared" si="408"/>
        <v/>
      </c>
      <c r="AD1299" s="24" t="str">
        <f t="shared" si="409"/>
        <v/>
      </c>
      <c r="AE1299" s="24" t="str">
        <f t="shared" si="410"/>
        <v/>
      </c>
      <c r="AF1299" s="24" t="str">
        <f t="shared" si="411"/>
        <v/>
      </c>
      <c r="AG1299" s="24" t="str">
        <f t="shared" si="412"/>
        <v/>
      </c>
      <c r="AH1299" s="24" t="str">
        <f t="shared" si="413"/>
        <v/>
      </c>
      <c r="AI1299" s="24" t="str">
        <f t="shared" si="414"/>
        <v/>
      </c>
      <c r="AJ1299" s="24" t="str">
        <f t="shared" si="415"/>
        <v/>
      </c>
      <c r="AK1299" s="24" t="str">
        <f t="shared" si="416"/>
        <v/>
      </c>
      <c r="AL1299" s="24">
        <f t="shared" si="417"/>
        <v>-1</v>
      </c>
      <c r="AM1299" s="2" t="str">
        <f t="shared" si="418"/>
        <v/>
      </c>
      <c r="AN1299" s="60">
        <f t="shared" si="419"/>
        <v>0</v>
      </c>
    </row>
    <row r="1300" spans="21:40" ht="15.5" customHeight="1" x14ac:dyDescent="0.35">
      <c r="U1300" s="60" t="str">
        <f t="shared" si="400"/>
        <v/>
      </c>
      <c r="V1300" s="60" t="str">
        <f t="shared" si="401"/>
        <v/>
      </c>
      <c r="W1300" s="60" t="str">
        <f t="shared" si="402"/>
        <v/>
      </c>
      <c r="X1300" s="60" t="str">
        <f t="shared" si="403"/>
        <v/>
      </c>
      <c r="Y1300" s="24" t="str">
        <f t="shared" si="404"/>
        <v/>
      </c>
      <c r="Z1300" s="24" t="str">
        <f t="shared" si="405"/>
        <v/>
      </c>
      <c r="AA1300" s="24" t="str">
        <f t="shared" si="406"/>
        <v/>
      </c>
      <c r="AB1300" s="24" t="str">
        <f t="shared" si="407"/>
        <v/>
      </c>
      <c r="AC1300" s="24" t="str">
        <f t="shared" si="408"/>
        <v/>
      </c>
      <c r="AD1300" s="24" t="str">
        <f t="shared" si="409"/>
        <v/>
      </c>
      <c r="AE1300" s="24" t="str">
        <f t="shared" si="410"/>
        <v/>
      </c>
      <c r="AF1300" s="24" t="str">
        <f t="shared" si="411"/>
        <v/>
      </c>
      <c r="AG1300" s="24" t="str">
        <f t="shared" si="412"/>
        <v/>
      </c>
      <c r="AH1300" s="24" t="str">
        <f t="shared" si="413"/>
        <v/>
      </c>
      <c r="AI1300" s="24" t="str">
        <f t="shared" si="414"/>
        <v/>
      </c>
      <c r="AJ1300" s="24" t="str">
        <f t="shared" si="415"/>
        <v/>
      </c>
      <c r="AK1300" s="24" t="str">
        <f t="shared" si="416"/>
        <v/>
      </c>
      <c r="AL1300" s="24">
        <f t="shared" si="417"/>
        <v>-1</v>
      </c>
      <c r="AM1300" s="2" t="str">
        <f t="shared" si="418"/>
        <v/>
      </c>
      <c r="AN1300" s="60">
        <f t="shared" si="419"/>
        <v>0</v>
      </c>
    </row>
    <row r="1301" spans="21:40" ht="15.5" customHeight="1" x14ac:dyDescent="0.35">
      <c r="U1301" s="60" t="str">
        <f t="shared" si="400"/>
        <v/>
      </c>
      <c r="V1301" s="60" t="str">
        <f t="shared" si="401"/>
        <v/>
      </c>
      <c r="W1301" s="60" t="str">
        <f t="shared" si="402"/>
        <v/>
      </c>
      <c r="X1301" s="60" t="str">
        <f t="shared" si="403"/>
        <v/>
      </c>
      <c r="Y1301" s="24" t="str">
        <f t="shared" si="404"/>
        <v/>
      </c>
      <c r="Z1301" s="24" t="str">
        <f t="shared" si="405"/>
        <v/>
      </c>
      <c r="AA1301" s="24" t="str">
        <f t="shared" si="406"/>
        <v/>
      </c>
      <c r="AB1301" s="24" t="str">
        <f t="shared" si="407"/>
        <v/>
      </c>
      <c r="AC1301" s="24" t="str">
        <f t="shared" si="408"/>
        <v/>
      </c>
      <c r="AD1301" s="24" t="str">
        <f t="shared" si="409"/>
        <v/>
      </c>
      <c r="AE1301" s="24" t="str">
        <f t="shared" si="410"/>
        <v/>
      </c>
      <c r="AF1301" s="24" t="str">
        <f t="shared" si="411"/>
        <v/>
      </c>
      <c r="AG1301" s="24" t="str">
        <f t="shared" si="412"/>
        <v/>
      </c>
      <c r="AH1301" s="24" t="str">
        <f t="shared" si="413"/>
        <v/>
      </c>
      <c r="AI1301" s="24" t="str">
        <f t="shared" si="414"/>
        <v/>
      </c>
      <c r="AJ1301" s="24" t="str">
        <f t="shared" si="415"/>
        <v/>
      </c>
      <c r="AK1301" s="24" t="str">
        <f t="shared" si="416"/>
        <v/>
      </c>
      <c r="AL1301" s="24">
        <f t="shared" si="417"/>
        <v>-1</v>
      </c>
      <c r="AM1301" s="2" t="str">
        <f t="shared" si="418"/>
        <v/>
      </c>
      <c r="AN1301" s="60">
        <f t="shared" si="419"/>
        <v>0</v>
      </c>
    </row>
    <row r="1302" spans="21:40" ht="15.5" customHeight="1" x14ac:dyDescent="0.35">
      <c r="U1302" s="60" t="str">
        <f t="shared" si="400"/>
        <v/>
      </c>
      <c r="V1302" s="60" t="str">
        <f t="shared" si="401"/>
        <v/>
      </c>
      <c r="W1302" s="60" t="str">
        <f t="shared" si="402"/>
        <v/>
      </c>
      <c r="X1302" s="60" t="str">
        <f t="shared" si="403"/>
        <v/>
      </c>
      <c r="Y1302" s="24" t="str">
        <f t="shared" si="404"/>
        <v/>
      </c>
      <c r="Z1302" s="24" t="str">
        <f t="shared" si="405"/>
        <v/>
      </c>
      <c r="AA1302" s="24" t="str">
        <f t="shared" si="406"/>
        <v/>
      </c>
      <c r="AB1302" s="24" t="str">
        <f t="shared" si="407"/>
        <v/>
      </c>
      <c r="AC1302" s="24" t="str">
        <f t="shared" si="408"/>
        <v/>
      </c>
      <c r="AD1302" s="24" t="str">
        <f t="shared" si="409"/>
        <v/>
      </c>
      <c r="AE1302" s="24" t="str">
        <f t="shared" si="410"/>
        <v/>
      </c>
      <c r="AF1302" s="24" t="str">
        <f t="shared" si="411"/>
        <v/>
      </c>
      <c r="AG1302" s="24" t="str">
        <f t="shared" si="412"/>
        <v/>
      </c>
      <c r="AH1302" s="24" t="str">
        <f t="shared" si="413"/>
        <v/>
      </c>
      <c r="AI1302" s="24" t="str">
        <f t="shared" si="414"/>
        <v/>
      </c>
      <c r="AJ1302" s="24" t="str">
        <f t="shared" si="415"/>
        <v/>
      </c>
      <c r="AK1302" s="24" t="str">
        <f t="shared" si="416"/>
        <v/>
      </c>
      <c r="AL1302" s="24">
        <f t="shared" si="417"/>
        <v>-1</v>
      </c>
      <c r="AM1302" s="2" t="str">
        <f t="shared" si="418"/>
        <v/>
      </c>
      <c r="AN1302" s="60">
        <f t="shared" si="419"/>
        <v>0</v>
      </c>
    </row>
    <row r="1303" spans="21:40" ht="15.5" customHeight="1" x14ac:dyDescent="0.35">
      <c r="U1303" s="60" t="str">
        <f t="shared" si="400"/>
        <v/>
      </c>
      <c r="V1303" s="60" t="str">
        <f t="shared" si="401"/>
        <v/>
      </c>
      <c r="W1303" s="60" t="str">
        <f t="shared" si="402"/>
        <v/>
      </c>
      <c r="X1303" s="60" t="str">
        <f t="shared" si="403"/>
        <v/>
      </c>
      <c r="Y1303" s="24" t="str">
        <f t="shared" si="404"/>
        <v/>
      </c>
      <c r="Z1303" s="24" t="str">
        <f t="shared" si="405"/>
        <v/>
      </c>
      <c r="AA1303" s="24" t="str">
        <f t="shared" si="406"/>
        <v/>
      </c>
      <c r="AB1303" s="24" t="str">
        <f t="shared" si="407"/>
        <v/>
      </c>
      <c r="AC1303" s="24" t="str">
        <f t="shared" si="408"/>
        <v/>
      </c>
      <c r="AD1303" s="24" t="str">
        <f t="shared" si="409"/>
        <v/>
      </c>
      <c r="AE1303" s="24" t="str">
        <f t="shared" si="410"/>
        <v/>
      </c>
      <c r="AF1303" s="24" t="str">
        <f t="shared" si="411"/>
        <v/>
      </c>
      <c r="AG1303" s="24" t="str">
        <f t="shared" si="412"/>
        <v/>
      </c>
      <c r="AH1303" s="24" t="str">
        <f t="shared" si="413"/>
        <v/>
      </c>
      <c r="AI1303" s="24" t="str">
        <f t="shared" si="414"/>
        <v/>
      </c>
      <c r="AJ1303" s="24" t="str">
        <f t="shared" si="415"/>
        <v/>
      </c>
      <c r="AK1303" s="24" t="str">
        <f t="shared" si="416"/>
        <v/>
      </c>
      <c r="AL1303" s="24">
        <f t="shared" si="417"/>
        <v>-1</v>
      </c>
      <c r="AM1303" s="2" t="str">
        <f t="shared" si="418"/>
        <v/>
      </c>
      <c r="AN1303" s="60">
        <f t="shared" si="419"/>
        <v>0</v>
      </c>
    </row>
    <row r="1304" spans="21:40" ht="15.5" customHeight="1" x14ac:dyDescent="0.35">
      <c r="U1304" s="60" t="str">
        <f t="shared" si="400"/>
        <v/>
      </c>
      <c r="V1304" s="60" t="str">
        <f t="shared" si="401"/>
        <v/>
      </c>
      <c r="W1304" s="60" t="str">
        <f t="shared" si="402"/>
        <v/>
      </c>
      <c r="X1304" s="60" t="str">
        <f t="shared" si="403"/>
        <v/>
      </c>
      <c r="Y1304" s="24" t="str">
        <f t="shared" si="404"/>
        <v/>
      </c>
      <c r="Z1304" s="24" t="str">
        <f t="shared" si="405"/>
        <v/>
      </c>
      <c r="AA1304" s="24" t="str">
        <f t="shared" si="406"/>
        <v/>
      </c>
      <c r="AB1304" s="24" t="str">
        <f t="shared" si="407"/>
        <v/>
      </c>
      <c r="AC1304" s="24" t="str">
        <f t="shared" si="408"/>
        <v/>
      </c>
      <c r="AD1304" s="24" t="str">
        <f t="shared" si="409"/>
        <v/>
      </c>
      <c r="AE1304" s="24" t="str">
        <f t="shared" si="410"/>
        <v/>
      </c>
      <c r="AF1304" s="24" t="str">
        <f t="shared" si="411"/>
        <v/>
      </c>
      <c r="AG1304" s="24" t="str">
        <f t="shared" si="412"/>
        <v/>
      </c>
      <c r="AH1304" s="24" t="str">
        <f t="shared" si="413"/>
        <v/>
      </c>
      <c r="AI1304" s="24" t="str">
        <f t="shared" si="414"/>
        <v/>
      </c>
      <c r="AJ1304" s="24" t="str">
        <f t="shared" si="415"/>
        <v/>
      </c>
      <c r="AK1304" s="24" t="str">
        <f t="shared" si="416"/>
        <v/>
      </c>
      <c r="AL1304" s="24">
        <f t="shared" si="417"/>
        <v>-1</v>
      </c>
      <c r="AM1304" s="2" t="str">
        <f t="shared" si="418"/>
        <v/>
      </c>
      <c r="AN1304" s="60">
        <f t="shared" si="419"/>
        <v>0</v>
      </c>
    </row>
    <row r="1305" spans="21:40" ht="15.5" customHeight="1" x14ac:dyDescent="0.35">
      <c r="U1305" s="60" t="str">
        <f t="shared" si="400"/>
        <v/>
      </c>
      <c r="V1305" s="60" t="str">
        <f t="shared" si="401"/>
        <v/>
      </c>
      <c r="W1305" s="60" t="str">
        <f t="shared" si="402"/>
        <v/>
      </c>
      <c r="X1305" s="60" t="str">
        <f t="shared" si="403"/>
        <v/>
      </c>
      <c r="Y1305" s="24" t="str">
        <f t="shared" si="404"/>
        <v/>
      </c>
      <c r="Z1305" s="24" t="str">
        <f t="shared" si="405"/>
        <v/>
      </c>
      <c r="AA1305" s="24" t="str">
        <f t="shared" si="406"/>
        <v/>
      </c>
      <c r="AB1305" s="24" t="str">
        <f t="shared" si="407"/>
        <v/>
      </c>
      <c r="AC1305" s="24" t="str">
        <f t="shared" si="408"/>
        <v/>
      </c>
      <c r="AD1305" s="24" t="str">
        <f t="shared" si="409"/>
        <v/>
      </c>
      <c r="AE1305" s="24" t="str">
        <f t="shared" si="410"/>
        <v/>
      </c>
      <c r="AF1305" s="24" t="str">
        <f t="shared" si="411"/>
        <v/>
      </c>
      <c r="AG1305" s="24" t="str">
        <f t="shared" si="412"/>
        <v/>
      </c>
      <c r="AH1305" s="24" t="str">
        <f t="shared" si="413"/>
        <v/>
      </c>
      <c r="AI1305" s="24" t="str">
        <f t="shared" si="414"/>
        <v/>
      </c>
      <c r="AJ1305" s="24" t="str">
        <f t="shared" si="415"/>
        <v/>
      </c>
      <c r="AK1305" s="24" t="str">
        <f t="shared" si="416"/>
        <v/>
      </c>
      <c r="AL1305" s="24">
        <f t="shared" si="417"/>
        <v>-1</v>
      </c>
      <c r="AM1305" s="2" t="str">
        <f t="shared" si="418"/>
        <v/>
      </c>
      <c r="AN1305" s="60">
        <f t="shared" si="419"/>
        <v>0</v>
      </c>
    </row>
    <row r="1306" spans="21:40" ht="15.5" customHeight="1" x14ac:dyDescent="0.35">
      <c r="U1306" s="60" t="str">
        <f t="shared" si="400"/>
        <v/>
      </c>
      <c r="V1306" s="60" t="str">
        <f t="shared" si="401"/>
        <v/>
      </c>
      <c r="W1306" s="60" t="str">
        <f t="shared" si="402"/>
        <v/>
      </c>
      <c r="X1306" s="60" t="str">
        <f t="shared" si="403"/>
        <v/>
      </c>
      <c r="Y1306" s="24" t="str">
        <f t="shared" si="404"/>
        <v/>
      </c>
      <c r="Z1306" s="24" t="str">
        <f t="shared" si="405"/>
        <v/>
      </c>
      <c r="AA1306" s="24" t="str">
        <f t="shared" si="406"/>
        <v/>
      </c>
      <c r="AB1306" s="24" t="str">
        <f t="shared" si="407"/>
        <v/>
      </c>
      <c r="AC1306" s="24" t="str">
        <f t="shared" si="408"/>
        <v/>
      </c>
      <c r="AD1306" s="24" t="str">
        <f t="shared" si="409"/>
        <v/>
      </c>
      <c r="AE1306" s="24" t="str">
        <f t="shared" si="410"/>
        <v/>
      </c>
      <c r="AF1306" s="24" t="str">
        <f t="shared" si="411"/>
        <v/>
      </c>
      <c r="AG1306" s="24" t="str">
        <f t="shared" si="412"/>
        <v/>
      </c>
      <c r="AH1306" s="24" t="str">
        <f t="shared" si="413"/>
        <v/>
      </c>
      <c r="AI1306" s="24" t="str">
        <f t="shared" si="414"/>
        <v/>
      </c>
      <c r="AJ1306" s="24" t="str">
        <f t="shared" si="415"/>
        <v/>
      </c>
      <c r="AK1306" s="24" t="str">
        <f t="shared" si="416"/>
        <v/>
      </c>
      <c r="AL1306" s="24">
        <f t="shared" si="417"/>
        <v>-1</v>
      </c>
      <c r="AM1306" s="2" t="str">
        <f t="shared" si="418"/>
        <v/>
      </c>
      <c r="AN1306" s="60">
        <f t="shared" si="419"/>
        <v>0</v>
      </c>
    </row>
    <row r="1307" spans="21:40" ht="15.5" customHeight="1" x14ac:dyDescent="0.35">
      <c r="U1307" s="60" t="str">
        <f t="shared" si="400"/>
        <v/>
      </c>
      <c r="V1307" s="60" t="str">
        <f t="shared" si="401"/>
        <v/>
      </c>
      <c r="W1307" s="60" t="str">
        <f t="shared" si="402"/>
        <v/>
      </c>
      <c r="X1307" s="60" t="str">
        <f t="shared" si="403"/>
        <v/>
      </c>
      <c r="Y1307" s="24" t="str">
        <f t="shared" si="404"/>
        <v/>
      </c>
      <c r="Z1307" s="24" t="str">
        <f t="shared" si="405"/>
        <v/>
      </c>
      <c r="AA1307" s="24" t="str">
        <f t="shared" si="406"/>
        <v/>
      </c>
      <c r="AB1307" s="24" t="str">
        <f t="shared" si="407"/>
        <v/>
      </c>
      <c r="AC1307" s="24" t="str">
        <f t="shared" si="408"/>
        <v/>
      </c>
      <c r="AD1307" s="24" t="str">
        <f t="shared" si="409"/>
        <v/>
      </c>
      <c r="AE1307" s="24" t="str">
        <f t="shared" si="410"/>
        <v/>
      </c>
      <c r="AF1307" s="24" t="str">
        <f t="shared" si="411"/>
        <v/>
      </c>
      <c r="AG1307" s="24" t="str">
        <f t="shared" si="412"/>
        <v/>
      </c>
      <c r="AH1307" s="24" t="str">
        <f t="shared" si="413"/>
        <v/>
      </c>
      <c r="AI1307" s="24" t="str">
        <f t="shared" si="414"/>
        <v/>
      </c>
      <c r="AJ1307" s="24" t="str">
        <f t="shared" si="415"/>
        <v/>
      </c>
      <c r="AK1307" s="24" t="str">
        <f t="shared" si="416"/>
        <v/>
      </c>
      <c r="AL1307" s="24">
        <f t="shared" si="417"/>
        <v>-1</v>
      </c>
      <c r="AM1307" s="2" t="str">
        <f t="shared" si="418"/>
        <v/>
      </c>
      <c r="AN1307" s="60">
        <f t="shared" si="419"/>
        <v>0</v>
      </c>
    </row>
    <row r="1308" spans="21:40" ht="15.5" customHeight="1" x14ac:dyDescent="0.35">
      <c r="U1308" s="60" t="str">
        <f t="shared" si="400"/>
        <v/>
      </c>
      <c r="V1308" s="60" t="str">
        <f t="shared" si="401"/>
        <v/>
      </c>
      <c r="W1308" s="60" t="str">
        <f t="shared" si="402"/>
        <v/>
      </c>
      <c r="X1308" s="60" t="str">
        <f t="shared" si="403"/>
        <v/>
      </c>
      <c r="Y1308" s="24" t="str">
        <f t="shared" si="404"/>
        <v/>
      </c>
      <c r="Z1308" s="24" t="str">
        <f t="shared" si="405"/>
        <v/>
      </c>
      <c r="AA1308" s="24" t="str">
        <f t="shared" si="406"/>
        <v/>
      </c>
      <c r="AB1308" s="24" t="str">
        <f t="shared" si="407"/>
        <v/>
      </c>
      <c r="AC1308" s="24" t="str">
        <f t="shared" si="408"/>
        <v/>
      </c>
      <c r="AD1308" s="24" t="str">
        <f t="shared" si="409"/>
        <v/>
      </c>
      <c r="AE1308" s="24" t="str">
        <f t="shared" si="410"/>
        <v/>
      </c>
      <c r="AF1308" s="24" t="str">
        <f t="shared" si="411"/>
        <v/>
      </c>
      <c r="AG1308" s="24" t="str">
        <f t="shared" si="412"/>
        <v/>
      </c>
      <c r="AH1308" s="24" t="str">
        <f t="shared" si="413"/>
        <v/>
      </c>
      <c r="AI1308" s="24" t="str">
        <f t="shared" si="414"/>
        <v/>
      </c>
      <c r="AJ1308" s="24" t="str">
        <f t="shared" si="415"/>
        <v/>
      </c>
      <c r="AK1308" s="24" t="str">
        <f t="shared" si="416"/>
        <v/>
      </c>
      <c r="AL1308" s="24">
        <f t="shared" si="417"/>
        <v>-1</v>
      </c>
      <c r="AM1308" s="2" t="str">
        <f t="shared" si="418"/>
        <v/>
      </c>
      <c r="AN1308" s="60">
        <f t="shared" si="419"/>
        <v>0</v>
      </c>
    </row>
    <row r="1309" spans="21:40" ht="15.5" customHeight="1" x14ac:dyDescent="0.35">
      <c r="U1309" s="60" t="str">
        <f t="shared" si="400"/>
        <v/>
      </c>
      <c r="V1309" s="60" t="str">
        <f t="shared" si="401"/>
        <v/>
      </c>
      <c r="W1309" s="60" t="str">
        <f t="shared" si="402"/>
        <v/>
      </c>
      <c r="X1309" s="60" t="str">
        <f t="shared" si="403"/>
        <v/>
      </c>
      <c r="Y1309" s="24" t="str">
        <f t="shared" si="404"/>
        <v/>
      </c>
      <c r="Z1309" s="24" t="str">
        <f t="shared" si="405"/>
        <v/>
      </c>
      <c r="AA1309" s="24" t="str">
        <f t="shared" si="406"/>
        <v/>
      </c>
      <c r="AB1309" s="24" t="str">
        <f t="shared" si="407"/>
        <v/>
      </c>
      <c r="AC1309" s="24" t="str">
        <f t="shared" si="408"/>
        <v/>
      </c>
      <c r="AD1309" s="24" t="str">
        <f t="shared" si="409"/>
        <v/>
      </c>
      <c r="AE1309" s="24" t="str">
        <f t="shared" si="410"/>
        <v/>
      </c>
      <c r="AF1309" s="24" t="str">
        <f t="shared" si="411"/>
        <v/>
      </c>
      <c r="AG1309" s="24" t="str">
        <f t="shared" si="412"/>
        <v/>
      </c>
      <c r="AH1309" s="24" t="str">
        <f t="shared" si="413"/>
        <v/>
      </c>
      <c r="AI1309" s="24" t="str">
        <f t="shared" si="414"/>
        <v/>
      </c>
      <c r="AJ1309" s="24" t="str">
        <f t="shared" si="415"/>
        <v/>
      </c>
      <c r="AK1309" s="24" t="str">
        <f t="shared" si="416"/>
        <v/>
      </c>
      <c r="AL1309" s="24">
        <f t="shared" si="417"/>
        <v>-1</v>
      </c>
      <c r="AM1309" s="2" t="str">
        <f t="shared" si="418"/>
        <v/>
      </c>
      <c r="AN1309" s="60">
        <f t="shared" si="419"/>
        <v>0</v>
      </c>
    </row>
    <row r="1310" spans="21:40" ht="15.5" customHeight="1" x14ac:dyDescent="0.35">
      <c r="U1310" s="60" t="str">
        <f t="shared" si="400"/>
        <v/>
      </c>
      <c r="V1310" s="60" t="str">
        <f t="shared" si="401"/>
        <v/>
      </c>
      <c r="W1310" s="60" t="str">
        <f t="shared" si="402"/>
        <v/>
      </c>
      <c r="X1310" s="60" t="str">
        <f t="shared" si="403"/>
        <v/>
      </c>
      <c r="Y1310" s="24" t="str">
        <f t="shared" si="404"/>
        <v/>
      </c>
      <c r="Z1310" s="24" t="str">
        <f t="shared" si="405"/>
        <v/>
      </c>
      <c r="AA1310" s="24" t="str">
        <f t="shared" si="406"/>
        <v/>
      </c>
      <c r="AB1310" s="24" t="str">
        <f t="shared" si="407"/>
        <v/>
      </c>
      <c r="AC1310" s="24" t="str">
        <f t="shared" si="408"/>
        <v/>
      </c>
      <c r="AD1310" s="24" t="str">
        <f t="shared" si="409"/>
        <v/>
      </c>
      <c r="AE1310" s="24" t="str">
        <f t="shared" si="410"/>
        <v/>
      </c>
      <c r="AF1310" s="24" t="str">
        <f t="shared" si="411"/>
        <v/>
      </c>
      <c r="AG1310" s="24" t="str">
        <f t="shared" si="412"/>
        <v/>
      </c>
      <c r="AH1310" s="24" t="str">
        <f t="shared" si="413"/>
        <v/>
      </c>
      <c r="AI1310" s="24" t="str">
        <f t="shared" si="414"/>
        <v/>
      </c>
      <c r="AJ1310" s="24" t="str">
        <f t="shared" si="415"/>
        <v/>
      </c>
      <c r="AK1310" s="24" t="str">
        <f t="shared" si="416"/>
        <v/>
      </c>
      <c r="AL1310" s="24">
        <f t="shared" si="417"/>
        <v>-1</v>
      </c>
      <c r="AM1310" s="2" t="str">
        <f t="shared" si="418"/>
        <v/>
      </c>
      <c r="AN1310" s="60">
        <f t="shared" si="419"/>
        <v>0</v>
      </c>
    </row>
    <row r="1311" spans="21:40" ht="15.5" customHeight="1" x14ac:dyDescent="0.35">
      <c r="U1311" s="60" t="str">
        <f t="shared" si="400"/>
        <v/>
      </c>
      <c r="V1311" s="60" t="str">
        <f t="shared" si="401"/>
        <v/>
      </c>
      <c r="W1311" s="60" t="str">
        <f t="shared" si="402"/>
        <v/>
      </c>
      <c r="X1311" s="60" t="str">
        <f t="shared" si="403"/>
        <v/>
      </c>
      <c r="Y1311" s="24" t="str">
        <f t="shared" si="404"/>
        <v/>
      </c>
      <c r="Z1311" s="24" t="str">
        <f t="shared" si="405"/>
        <v/>
      </c>
      <c r="AA1311" s="24" t="str">
        <f t="shared" si="406"/>
        <v/>
      </c>
      <c r="AB1311" s="24" t="str">
        <f t="shared" si="407"/>
        <v/>
      </c>
      <c r="AC1311" s="24" t="str">
        <f t="shared" si="408"/>
        <v/>
      </c>
      <c r="AD1311" s="24" t="str">
        <f t="shared" si="409"/>
        <v/>
      </c>
      <c r="AE1311" s="24" t="str">
        <f t="shared" si="410"/>
        <v/>
      </c>
      <c r="AF1311" s="24" t="str">
        <f t="shared" si="411"/>
        <v/>
      </c>
      <c r="AG1311" s="24" t="str">
        <f t="shared" si="412"/>
        <v/>
      </c>
      <c r="AH1311" s="24" t="str">
        <f t="shared" si="413"/>
        <v/>
      </c>
      <c r="AI1311" s="24" t="str">
        <f t="shared" si="414"/>
        <v/>
      </c>
      <c r="AJ1311" s="24" t="str">
        <f t="shared" si="415"/>
        <v/>
      </c>
      <c r="AK1311" s="24" t="str">
        <f t="shared" si="416"/>
        <v/>
      </c>
      <c r="AL1311" s="24">
        <f t="shared" si="417"/>
        <v>-1</v>
      </c>
      <c r="AM1311" s="2" t="str">
        <f t="shared" si="418"/>
        <v/>
      </c>
      <c r="AN1311" s="60">
        <f t="shared" si="419"/>
        <v>0</v>
      </c>
    </row>
    <row r="1312" spans="21:40" ht="15.5" customHeight="1" x14ac:dyDescent="0.35">
      <c r="U1312" s="60" t="str">
        <f t="shared" si="400"/>
        <v/>
      </c>
      <c r="V1312" s="60" t="str">
        <f t="shared" si="401"/>
        <v/>
      </c>
      <c r="W1312" s="60" t="str">
        <f t="shared" si="402"/>
        <v/>
      </c>
      <c r="X1312" s="60" t="str">
        <f t="shared" si="403"/>
        <v/>
      </c>
      <c r="Y1312" s="24" t="str">
        <f t="shared" si="404"/>
        <v/>
      </c>
      <c r="Z1312" s="24" t="str">
        <f t="shared" si="405"/>
        <v/>
      </c>
      <c r="AA1312" s="24" t="str">
        <f t="shared" si="406"/>
        <v/>
      </c>
      <c r="AB1312" s="24" t="str">
        <f t="shared" si="407"/>
        <v/>
      </c>
      <c r="AC1312" s="24" t="str">
        <f t="shared" si="408"/>
        <v/>
      </c>
      <c r="AD1312" s="24" t="str">
        <f t="shared" si="409"/>
        <v/>
      </c>
      <c r="AE1312" s="24" t="str">
        <f t="shared" si="410"/>
        <v/>
      </c>
      <c r="AF1312" s="24" t="str">
        <f t="shared" si="411"/>
        <v/>
      </c>
      <c r="AG1312" s="24" t="str">
        <f t="shared" si="412"/>
        <v/>
      </c>
      <c r="AH1312" s="24" t="str">
        <f t="shared" si="413"/>
        <v/>
      </c>
      <c r="AI1312" s="24" t="str">
        <f t="shared" si="414"/>
        <v/>
      </c>
      <c r="AJ1312" s="24" t="str">
        <f t="shared" si="415"/>
        <v/>
      </c>
      <c r="AK1312" s="24" t="str">
        <f t="shared" si="416"/>
        <v/>
      </c>
      <c r="AL1312" s="24">
        <f t="shared" si="417"/>
        <v>-1</v>
      </c>
      <c r="AM1312" s="2" t="str">
        <f t="shared" si="418"/>
        <v/>
      </c>
      <c r="AN1312" s="60">
        <f t="shared" si="419"/>
        <v>0</v>
      </c>
    </row>
    <row r="1313" spans="21:40" ht="15.5" customHeight="1" x14ac:dyDescent="0.35">
      <c r="U1313" s="60" t="str">
        <f t="shared" si="400"/>
        <v/>
      </c>
      <c r="V1313" s="60" t="str">
        <f t="shared" si="401"/>
        <v/>
      </c>
      <c r="W1313" s="60" t="str">
        <f t="shared" si="402"/>
        <v/>
      </c>
      <c r="X1313" s="60" t="str">
        <f t="shared" si="403"/>
        <v/>
      </c>
      <c r="Y1313" s="24" t="str">
        <f t="shared" si="404"/>
        <v/>
      </c>
      <c r="Z1313" s="24" t="str">
        <f t="shared" si="405"/>
        <v/>
      </c>
      <c r="AA1313" s="24" t="str">
        <f t="shared" si="406"/>
        <v/>
      </c>
      <c r="AB1313" s="24" t="str">
        <f t="shared" si="407"/>
        <v/>
      </c>
      <c r="AC1313" s="24" t="str">
        <f t="shared" si="408"/>
        <v/>
      </c>
      <c r="AD1313" s="24" t="str">
        <f t="shared" si="409"/>
        <v/>
      </c>
      <c r="AE1313" s="24" t="str">
        <f t="shared" si="410"/>
        <v/>
      </c>
      <c r="AF1313" s="24" t="str">
        <f t="shared" si="411"/>
        <v/>
      </c>
      <c r="AG1313" s="24" t="str">
        <f t="shared" si="412"/>
        <v/>
      </c>
      <c r="AH1313" s="24" t="str">
        <f t="shared" si="413"/>
        <v/>
      </c>
      <c r="AI1313" s="24" t="str">
        <f t="shared" si="414"/>
        <v/>
      </c>
      <c r="AJ1313" s="24" t="str">
        <f t="shared" si="415"/>
        <v/>
      </c>
      <c r="AK1313" s="24" t="str">
        <f t="shared" si="416"/>
        <v/>
      </c>
      <c r="AL1313" s="24">
        <f t="shared" si="417"/>
        <v>-1</v>
      </c>
      <c r="AM1313" s="2" t="str">
        <f t="shared" si="418"/>
        <v/>
      </c>
      <c r="AN1313" s="60">
        <f t="shared" si="419"/>
        <v>0</v>
      </c>
    </row>
    <row r="1314" spans="21:40" ht="15.5" customHeight="1" x14ac:dyDescent="0.35">
      <c r="U1314" s="60" t="str">
        <f t="shared" si="400"/>
        <v/>
      </c>
      <c r="V1314" s="60" t="str">
        <f t="shared" si="401"/>
        <v/>
      </c>
      <c r="W1314" s="60" t="str">
        <f t="shared" si="402"/>
        <v/>
      </c>
      <c r="X1314" s="60" t="str">
        <f t="shared" si="403"/>
        <v/>
      </c>
      <c r="Y1314" s="24" t="str">
        <f t="shared" si="404"/>
        <v/>
      </c>
      <c r="Z1314" s="24" t="str">
        <f t="shared" si="405"/>
        <v/>
      </c>
      <c r="AA1314" s="24" t="str">
        <f t="shared" si="406"/>
        <v/>
      </c>
      <c r="AB1314" s="24" t="str">
        <f t="shared" si="407"/>
        <v/>
      </c>
      <c r="AC1314" s="24" t="str">
        <f t="shared" si="408"/>
        <v/>
      </c>
      <c r="AD1314" s="24" t="str">
        <f t="shared" si="409"/>
        <v/>
      </c>
      <c r="AE1314" s="24" t="str">
        <f t="shared" si="410"/>
        <v/>
      </c>
      <c r="AF1314" s="24" t="str">
        <f t="shared" si="411"/>
        <v/>
      </c>
      <c r="AG1314" s="24" t="str">
        <f t="shared" si="412"/>
        <v/>
      </c>
      <c r="AH1314" s="24" t="str">
        <f t="shared" si="413"/>
        <v/>
      </c>
      <c r="AI1314" s="24" t="str">
        <f t="shared" si="414"/>
        <v/>
      </c>
      <c r="AJ1314" s="24" t="str">
        <f t="shared" si="415"/>
        <v/>
      </c>
      <c r="AK1314" s="24" t="str">
        <f t="shared" si="416"/>
        <v/>
      </c>
      <c r="AL1314" s="24">
        <f t="shared" si="417"/>
        <v>-1</v>
      </c>
      <c r="AM1314" s="2" t="str">
        <f t="shared" si="418"/>
        <v/>
      </c>
      <c r="AN1314" s="60">
        <f t="shared" si="419"/>
        <v>0</v>
      </c>
    </row>
    <row r="1315" spans="21:40" ht="15.5" customHeight="1" x14ac:dyDescent="0.35">
      <c r="U1315" s="60" t="str">
        <f t="shared" si="400"/>
        <v/>
      </c>
      <c r="V1315" s="60" t="str">
        <f t="shared" si="401"/>
        <v/>
      </c>
      <c r="W1315" s="60" t="str">
        <f t="shared" si="402"/>
        <v/>
      </c>
      <c r="X1315" s="60" t="str">
        <f t="shared" si="403"/>
        <v/>
      </c>
      <c r="Y1315" s="24" t="str">
        <f t="shared" si="404"/>
        <v/>
      </c>
      <c r="Z1315" s="24" t="str">
        <f t="shared" si="405"/>
        <v/>
      </c>
      <c r="AA1315" s="24" t="str">
        <f t="shared" si="406"/>
        <v/>
      </c>
      <c r="AB1315" s="24" t="str">
        <f t="shared" si="407"/>
        <v/>
      </c>
      <c r="AC1315" s="24" t="str">
        <f t="shared" si="408"/>
        <v/>
      </c>
      <c r="AD1315" s="24" t="str">
        <f t="shared" si="409"/>
        <v/>
      </c>
      <c r="AE1315" s="24" t="str">
        <f t="shared" si="410"/>
        <v/>
      </c>
      <c r="AF1315" s="24" t="str">
        <f t="shared" si="411"/>
        <v/>
      </c>
      <c r="AG1315" s="24" t="str">
        <f t="shared" si="412"/>
        <v/>
      </c>
      <c r="AH1315" s="24" t="str">
        <f t="shared" si="413"/>
        <v/>
      </c>
      <c r="AI1315" s="24" t="str">
        <f t="shared" si="414"/>
        <v/>
      </c>
      <c r="AJ1315" s="24" t="str">
        <f t="shared" si="415"/>
        <v/>
      </c>
      <c r="AK1315" s="24" t="str">
        <f t="shared" si="416"/>
        <v/>
      </c>
      <c r="AL1315" s="24">
        <f t="shared" si="417"/>
        <v>-1</v>
      </c>
      <c r="AM1315" s="2" t="str">
        <f t="shared" si="418"/>
        <v/>
      </c>
      <c r="AN1315" s="60">
        <f t="shared" si="419"/>
        <v>0</v>
      </c>
    </row>
    <row r="1316" spans="21:40" ht="15.5" customHeight="1" x14ac:dyDescent="0.35">
      <c r="U1316" s="60" t="str">
        <f t="shared" si="400"/>
        <v/>
      </c>
      <c r="V1316" s="60" t="str">
        <f t="shared" si="401"/>
        <v/>
      </c>
      <c r="W1316" s="60" t="str">
        <f t="shared" si="402"/>
        <v/>
      </c>
      <c r="X1316" s="60" t="str">
        <f t="shared" si="403"/>
        <v/>
      </c>
      <c r="Y1316" s="24" t="str">
        <f t="shared" si="404"/>
        <v/>
      </c>
      <c r="Z1316" s="24" t="str">
        <f t="shared" si="405"/>
        <v/>
      </c>
      <c r="AA1316" s="24" t="str">
        <f t="shared" si="406"/>
        <v/>
      </c>
      <c r="AB1316" s="24" t="str">
        <f t="shared" si="407"/>
        <v/>
      </c>
      <c r="AC1316" s="24" t="str">
        <f t="shared" si="408"/>
        <v/>
      </c>
      <c r="AD1316" s="24" t="str">
        <f t="shared" si="409"/>
        <v/>
      </c>
      <c r="AE1316" s="24" t="str">
        <f t="shared" si="410"/>
        <v/>
      </c>
      <c r="AF1316" s="24" t="str">
        <f t="shared" si="411"/>
        <v/>
      </c>
      <c r="AG1316" s="24" t="str">
        <f t="shared" si="412"/>
        <v/>
      </c>
      <c r="AH1316" s="24" t="str">
        <f t="shared" si="413"/>
        <v/>
      </c>
      <c r="AI1316" s="24" t="str">
        <f t="shared" si="414"/>
        <v/>
      </c>
      <c r="AJ1316" s="24" t="str">
        <f t="shared" si="415"/>
        <v/>
      </c>
      <c r="AK1316" s="24" t="str">
        <f t="shared" si="416"/>
        <v/>
      </c>
      <c r="AL1316" s="24">
        <f t="shared" si="417"/>
        <v>-1</v>
      </c>
      <c r="AM1316" s="2" t="str">
        <f t="shared" si="418"/>
        <v/>
      </c>
      <c r="AN1316" s="60">
        <f t="shared" si="419"/>
        <v>0</v>
      </c>
    </row>
    <row r="1317" spans="21:40" ht="15.5" customHeight="1" x14ac:dyDescent="0.35">
      <c r="U1317" s="60" t="str">
        <f t="shared" si="400"/>
        <v/>
      </c>
      <c r="V1317" s="60" t="str">
        <f t="shared" si="401"/>
        <v/>
      </c>
      <c r="W1317" s="60" t="str">
        <f t="shared" si="402"/>
        <v/>
      </c>
      <c r="X1317" s="60" t="str">
        <f t="shared" si="403"/>
        <v/>
      </c>
      <c r="Y1317" s="24" t="str">
        <f t="shared" si="404"/>
        <v/>
      </c>
      <c r="Z1317" s="24" t="str">
        <f t="shared" si="405"/>
        <v/>
      </c>
      <c r="AA1317" s="24" t="str">
        <f t="shared" si="406"/>
        <v/>
      </c>
      <c r="AB1317" s="24" t="str">
        <f t="shared" si="407"/>
        <v/>
      </c>
      <c r="AC1317" s="24" t="str">
        <f t="shared" si="408"/>
        <v/>
      </c>
      <c r="AD1317" s="24" t="str">
        <f t="shared" si="409"/>
        <v/>
      </c>
      <c r="AE1317" s="24" t="str">
        <f t="shared" si="410"/>
        <v/>
      </c>
      <c r="AF1317" s="24" t="str">
        <f t="shared" si="411"/>
        <v/>
      </c>
      <c r="AG1317" s="24" t="str">
        <f t="shared" si="412"/>
        <v/>
      </c>
      <c r="AH1317" s="24" t="str">
        <f t="shared" si="413"/>
        <v/>
      </c>
      <c r="AI1317" s="24" t="str">
        <f t="shared" si="414"/>
        <v/>
      </c>
      <c r="AJ1317" s="24" t="str">
        <f t="shared" si="415"/>
        <v/>
      </c>
      <c r="AK1317" s="24" t="str">
        <f t="shared" si="416"/>
        <v/>
      </c>
      <c r="AL1317" s="24">
        <f t="shared" si="417"/>
        <v>-1</v>
      </c>
      <c r="AM1317" s="2" t="str">
        <f t="shared" si="418"/>
        <v/>
      </c>
      <c r="AN1317" s="60">
        <f t="shared" si="419"/>
        <v>0</v>
      </c>
    </row>
    <row r="1318" spans="21:40" ht="15.5" customHeight="1" x14ac:dyDescent="0.35">
      <c r="U1318" s="60" t="str">
        <f t="shared" si="400"/>
        <v/>
      </c>
      <c r="V1318" s="60" t="str">
        <f t="shared" si="401"/>
        <v/>
      </c>
      <c r="W1318" s="60" t="str">
        <f t="shared" si="402"/>
        <v/>
      </c>
      <c r="X1318" s="60" t="str">
        <f t="shared" si="403"/>
        <v/>
      </c>
      <c r="Y1318" s="24" t="str">
        <f t="shared" si="404"/>
        <v/>
      </c>
      <c r="Z1318" s="24" t="str">
        <f t="shared" si="405"/>
        <v/>
      </c>
      <c r="AA1318" s="24" t="str">
        <f t="shared" si="406"/>
        <v/>
      </c>
      <c r="AB1318" s="24" t="str">
        <f t="shared" si="407"/>
        <v/>
      </c>
      <c r="AC1318" s="24" t="str">
        <f t="shared" si="408"/>
        <v/>
      </c>
      <c r="AD1318" s="24" t="str">
        <f t="shared" si="409"/>
        <v/>
      </c>
      <c r="AE1318" s="24" t="str">
        <f t="shared" si="410"/>
        <v/>
      </c>
      <c r="AF1318" s="24" t="str">
        <f t="shared" si="411"/>
        <v/>
      </c>
      <c r="AG1318" s="24" t="str">
        <f t="shared" si="412"/>
        <v/>
      </c>
      <c r="AH1318" s="24" t="str">
        <f t="shared" si="413"/>
        <v/>
      </c>
      <c r="AI1318" s="24" t="str">
        <f t="shared" si="414"/>
        <v/>
      </c>
      <c r="AJ1318" s="24" t="str">
        <f t="shared" si="415"/>
        <v/>
      </c>
      <c r="AK1318" s="24" t="str">
        <f t="shared" si="416"/>
        <v/>
      </c>
      <c r="AL1318" s="24">
        <f t="shared" si="417"/>
        <v>-1</v>
      </c>
      <c r="AM1318" s="2" t="str">
        <f t="shared" si="418"/>
        <v/>
      </c>
      <c r="AN1318" s="60">
        <f t="shared" si="419"/>
        <v>0</v>
      </c>
    </row>
    <row r="1319" spans="21:40" ht="15.5" customHeight="1" x14ac:dyDescent="0.35">
      <c r="U1319" s="60" t="str">
        <f t="shared" si="400"/>
        <v/>
      </c>
      <c r="V1319" s="60" t="str">
        <f t="shared" si="401"/>
        <v/>
      </c>
      <c r="W1319" s="60" t="str">
        <f t="shared" si="402"/>
        <v/>
      </c>
      <c r="X1319" s="60" t="str">
        <f t="shared" si="403"/>
        <v/>
      </c>
      <c r="Y1319" s="24" t="str">
        <f t="shared" si="404"/>
        <v/>
      </c>
      <c r="Z1319" s="24" t="str">
        <f t="shared" si="405"/>
        <v/>
      </c>
      <c r="AA1319" s="24" t="str">
        <f t="shared" si="406"/>
        <v/>
      </c>
      <c r="AB1319" s="24" t="str">
        <f t="shared" si="407"/>
        <v/>
      </c>
      <c r="AC1319" s="24" t="str">
        <f t="shared" si="408"/>
        <v/>
      </c>
      <c r="AD1319" s="24" t="str">
        <f t="shared" si="409"/>
        <v/>
      </c>
      <c r="AE1319" s="24" t="str">
        <f t="shared" si="410"/>
        <v/>
      </c>
      <c r="AF1319" s="24" t="str">
        <f t="shared" si="411"/>
        <v/>
      </c>
      <c r="AG1319" s="24" t="str">
        <f t="shared" si="412"/>
        <v/>
      </c>
      <c r="AH1319" s="24" t="str">
        <f t="shared" si="413"/>
        <v/>
      </c>
      <c r="AI1319" s="24" t="str">
        <f t="shared" si="414"/>
        <v/>
      </c>
      <c r="AJ1319" s="24" t="str">
        <f t="shared" si="415"/>
        <v/>
      </c>
      <c r="AK1319" s="24" t="str">
        <f t="shared" si="416"/>
        <v/>
      </c>
      <c r="AL1319" s="24">
        <f t="shared" si="417"/>
        <v>-1</v>
      </c>
      <c r="AM1319" s="2" t="str">
        <f t="shared" si="418"/>
        <v/>
      </c>
      <c r="AN1319" s="60">
        <f t="shared" si="419"/>
        <v>0</v>
      </c>
    </row>
    <row r="1320" spans="21:40" ht="15.5" customHeight="1" x14ac:dyDescent="0.35">
      <c r="U1320" s="60" t="str">
        <f t="shared" si="400"/>
        <v/>
      </c>
      <c r="V1320" s="60" t="str">
        <f t="shared" si="401"/>
        <v/>
      </c>
      <c r="W1320" s="60" t="str">
        <f t="shared" si="402"/>
        <v/>
      </c>
      <c r="X1320" s="60" t="str">
        <f t="shared" si="403"/>
        <v/>
      </c>
      <c r="Y1320" s="24" t="str">
        <f t="shared" si="404"/>
        <v/>
      </c>
      <c r="Z1320" s="24" t="str">
        <f t="shared" si="405"/>
        <v/>
      </c>
      <c r="AA1320" s="24" t="str">
        <f t="shared" si="406"/>
        <v/>
      </c>
      <c r="AB1320" s="24" t="str">
        <f t="shared" si="407"/>
        <v/>
      </c>
      <c r="AC1320" s="24" t="str">
        <f t="shared" si="408"/>
        <v/>
      </c>
      <c r="AD1320" s="24" t="str">
        <f t="shared" si="409"/>
        <v/>
      </c>
      <c r="AE1320" s="24" t="str">
        <f t="shared" si="410"/>
        <v/>
      </c>
      <c r="AF1320" s="24" t="str">
        <f t="shared" si="411"/>
        <v/>
      </c>
      <c r="AG1320" s="24" t="str">
        <f t="shared" si="412"/>
        <v/>
      </c>
      <c r="AH1320" s="24" t="str">
        <f t="shared" si="413"/>
        <v/>
      </c>
      <c r="AI1320" s="24" t="str">
        <f t="shared" si="414"/>
        <v/>
      </c>
      <c r="AJ1320" s="24" t="str">
        <f t="shared" si="415"/>
        <v/>
      </c>
      <c r="AK1320" s="24" t="str">
        <f t="shared" si="416"/>
        <v/>
      </c>
      <c r="AL1320" s="24">
        <f t="shared" si="417"/>
        <v>-1</v>
      </c>
      <c r="AM1320" s="2" t="str">
        <f t="shared" si="418"/>
        <v/>
      </c>
      <c r="AN1320" s="60">
        <f t="shared" si="419"/>
        <v>0</v>
      </c>
    </row>
    <row r="1321" spans="21:40" ht="15.5" customHeight="1" x14ac:dyDescent="0.35">
      <c r="U1321" s="60" t="str">
        <f t="shared" si="400"/>
        <v/>
      </c>
      <c r="V1321" s="60" t="str">
        <f t="shared" si="401"/>
        <v/>
      </c>
      <c r="W1321" s="60" t="str">
        <f t="shared" si="402"/>
        <v/>
      </c>
      <c r="X1321" s="60" t="str">
        <f t="shared" si="403"/>
        <v/>
      </c>
      <c r="Y1321" s="24" t="str">
        <f t="shared" si="404"/>
        <v/>
      </c>
      <c r="Z1321" s="24" t="str">
        <f t="shared" si="405"/>
        <v/>
      </c>
      <c r="AA1321" s="24" t="str">
        <f t="shared" si="406"/>
        <v/>
      </c>
      <c r="AB1321" s="24" t="str">
        <f t="shared" si="407"/>
        <v/>
      </c>
      <c r="AC1321" s="24" t="str">
        <f t="shared" si="408"/>
        <v/>
      </c>
      <c r="AD1321" s="24" t="str">
        <f t="shared" si="409"/>
        <v/>
      </c>
      <c r="AE1321" s="24" t="str">
        <f t="shared" si="410"/>
        <v/>
      </c>
      <c r="AF1321" s="24" t="str">
        <f t="shared" si="411"/>
        <v/>
      </c>
      <c r="AG1321" s="24" t="str">
        <f t="shared" si="412"/>
        <v/>
      </c>
      <c r="AH1321" s="24" t="str">
        <f t="shared" si="413"/>
        <v/>
      </c>
      <c r="AI1321" s="24" t="str">
        <f t="shared" si="414"/>
        <v/>
      </c>
      <c r="AJ1321" s="24" t="str">
        <f t="shared" si="415"/>
        <v/>
      </c>
      <c r="AK1321" s="24" t="str">
        <f t="shared" si="416"/>
        <v/>
      </c>
      <c r="AL1321" s="24">
        <f t="shared" si="417"/>
        <v>-1</v>
      </c>
      <c r="AM1321" s="2" t="str">
        <f t="shared" si="418"/>
        <v/>
      </c>
      <c r="AN1321" s="60">
        <f t="shared" si="419"/>
        <v>0</v>
      </c>
    </row>
    <row r="1322" spans="21:40" ht="15.5" customHeight="1" x14ac:dyDescent="0.35">
      <c r="U1322" s="60" t="str">
        <f t="shared" si="400"/>
        <v/>
      </c>
      <c r="V1322" s="60" t="str">
        <f t="shared" si="401"/>
        <v/>
      </c>
      <c r="W1322" s="60" t="str">
        <f t="shared" si="402"/>
        <v/>
      </c>
      <c r="X1322" s="60" t="str">
        <f t="shared" si="403"/>
        <v/>
      </c>
      <c r="Y1322" s="24" t="str">
        <f t="shared" si="404"/>
        <v/>
      </c>
      <c r="Z1322" s="24" t="str">
        <f t="shared" si="405"/>
        <v/>
      </c>
      <c r="AA1322" s="24" t="str">
        <f t="shared" si="406"/>
        <v/>
      </c>
      <c r="AB1322" s="24" t="str">
        <f t="shared" si="407"/>
        <v/>
      </c>
      <c r="AC1322" s="24" t="str">
        <f t="shared" si="408"/>
        <v/>
      </c>
      <c r="AD1322" s="24" t="str">
        <f t="shared" si="409"/>
        <v/>
      </c>
      <c r="AE1322" s="24" t="str">
        <f t="shared" si="410"/>
        <v/>
      </c>
      <c r="AF1322" s="24" t="str">
        <f t="shared" si="411"/>
        <v/>
      </c>
      <c r="AG1322" s="24" t="str">
        <f t="shared" si="412"/>
        <v/>
      </c>
      <c r="AH1322" s="24" t="str">
        <f t="shared" si="413"/>
        <v/>
      </c>
      <c r="AI1322" s="24" t="str">
        <f t="shared" si="414"/>
        <v/>
      </c>
      <c r="AJ1322" s="24" t="str">
        <f t="shared" si="415"/>
        <v/>
      </c>
      <c r="AK1322" s="24" t="str">
        <f t="shared" si="416"/>
        <v/>
      </c>
      <c r="AL1322" s="24">
        <f t="shared" si="417"/>
        <v>-1</v>
      </c>
      <c r="AM1322" s="2" t="str">
        <f t="shared" si="418"/>
        <v/>
      </c>
      <c r="AN1322" s="60">
        <f t="shared" si="419"/>
        <v>0</v>
      </c>
    </row>
    <row r="1323" spans="21:40" ht="15.5" customHeight="1" x14ac:dyDescent="0.35">
      <c r="U1323" s="60" t="str">
        <f t="shared" si="400"/>
        <v/>
      </c>
      <c r="V1323" s="60" t="str">
        <f t="shared" si="401"/>
        <v/>
      </c>
      <c r="W1323" s="60" t="str">
        <f t="shared" si="402"/>
        <v/>
      </c>
      <c r="X1323" s="60" t="str">
        <f t="shared" si="403"/>
        <v/>
      </c>
      <c r="Y1323" s="24" t="str">
        <f t="shared" si="404"/>
        <v/>
      </c>
      <c r="Z1323" s="24" t="str">
        <f t="shared" si="405"/>
        <v/>
      </c>
      <c r="AA1323" s="24" t="str">
        <f t="shared" si="406"/>
        <v/>
      </c>
      <c r="AB1323" s="24" t="str">
        <f t="shared" si="407"/>
        <v/>
      </c>
      <c r="AC1323" s="24" t="str">
        <f t="shared" si="408"/>
        <v/>
      </c>
      <c r="AD1323" s="24" t="str">
        <f t="shared" si="409"/>
        <v/>
      </c>
      <c r="AE1323" s="24" t="str">
        <f t="shared" si="410"/>
        <v/>
      </c>
      <c r="AF1323" s="24" t="str">
        <f t="shared" si="411"/>
        <v/>
      </c>
      <c r="AG1323" s="24" t="str">
        <f t="shared" si="412"/>
        <v/>
      </c>
      <c r="AH1323" s="24" t="str">
        <f t="shared" si="413"/>
        <v/>
      </c>
      <c r="AI1323" s="24" t="str">
        <f t="shared" si="414"/>
        <v/>
      </c>
      <c r="AJ1323" s="24" t="str">
        <f t="shared" si="415"/>
        <v/>
      </c>
      <c r="AK1323" s="24" t="str">
        <f t="shared" si="416"/>
        <v/>
      </c>
      <c r="AL1323" s="24">
        <f t="shared" si="417"/>
        <v>-1</v>
      </c>
      <c r="AM1323" s="2" t="str">
        <f t="shared" si="418"/>
        <v/>
      </c>
      <c r="AN1323" s="60">
        <f t="shared" si="419"/>
        <v>0</v>
      </c>
    </row>
    <row r="1324" spans="21:40" ht="15.5" customHeight="1" x14ac:dyDescent="0.35">
      <c r="U1324" s="60" t="str">
        <f t="shared" si="400"/>
        <v/>
      </c>
      <c r="V1324" s="60" t="str">
        <f t="shared" si="401"/>
        <v/>
      </c>
      <c r="W1324" s="60" t="str">
        <f t="shared" si="402"/>
        <v/>
      </c>
      <c r="X1324" s="60" t="str">
        <f t="shared" si="403"/>
        <v/>
      </c>
      <c r="Y1324" s="24" t="str">
        <f t="shared" si="404"/>
        <v/>
      </c>
      <c r="Z1324" s="24" t="str">
        <f t="shared" si="405"/>
        <v/>
      </c>
      <c r="AA1324" s="24" t="str">
        <f t="shared" si="406"/>
        <v/>
      </c>
      <c r="AB1324" s="24" t="str">
        <f t="shared" si="407"/>
        <v/>
      </c>
      <c r="AC1324" s="24" t="str">
        <f t="shared" si="408"/>
        <v/>
      </c>
      <c r="AD1324" s="24" t="str">
        <f t="shared" si="409"/>
        <v/>
      </c>
      <c r="AE1324" s="24" t="str">
        <f t="shared" si="410"/>
        <v/>
      </c>
      <c r="AF1324" s="24" t="str">
        <f t="shared" si="411"/>
        <v/>
      </c>
      <c r="AG1324" s="24" t="str">
        <f t="shared" si="412"/>
        <v/>
      </c>
      <c r="AH1324" s="24" t="str">
        <f t="shared" si="413"/>
        <v/>
      </c>
      <c r="AI1324" s="24" t="str">
        <f t="shared" si="414"/>
        <v/>
      </c>
      <c r="AJ1324" s="24" t="str">
        <f t="shared" si="415"/>
        <v/>
      </c>
      <c r="AK1324" s="24" t="str">
        <f t="shared" si="416"/>
        <v/>
      </c>
      <c r="AL1324" s="24">
        <f t="shared" si="417"/>
        <v>-1</v>
      </c>
      <c r="AM1324" s="2" t="str">
        <f t="shared" si="418"/>
        <v/>
      </c>
      <c r="AN1324" s="60">
        <f t="shared" si="419"/>
        <v>0</v>
      </c>
    </row>
    <row r="1325" spans="21:40" ht="15.5" customHeight="1" x14ac:dyDescent="0.35">
      <c r="U1325" s="60" t="str">
        <f t="shared" si="400"/>
        <v/>
      </c>
      <c r="V1325" s="60" t="str">
        <f t="shared" si="401"/>
        <v/>
      </c>
      <c r="W1325" s="60" t="str">
        <f t="shared" si="402"/>
        <v/>
      </c>
      <c r="X1325" s="60" t="str">
        <f t="shared" si="403"/>
        <v/>
      </c>
      <c r="Y1325" s="24" t="str">
        <f t="shared" si="404"/>
        <v/>
      </c>
      <c r="Z1325" s="24" t="str">
        <f t="shared" si="405"/>
        <v/>
      </c>
      <c r="AA1325" s="24" t="str">
        <f t="shared" si="406"/>
        <v/>
      </c>
      <c r="AB1325" s="24" t="str">
        <f t="shared" si="407"/>
        <v/>
      </c>
      <c r="AC1325" s="24" t="str">
        <f t="shared" si="408"/>
        <v/>
      </c>
      <c r="AD1325" s="24" t="str">
        <f t="shared" si="409"/>
        <v/>
      </c>
      <c r="AE1325" s="24" t="str">
        <f t="shared" si="410"/>
        <v/>
      </c>
      <c r="AF1325" s="24" t="str">
        <f t="shared" si="411"/>
        <v/>
      </c>
      <c r="AG1325" s="24" t="str">
        <f t="shared" si="412"/>
        <v/>
      </c>
      <c r="AH1325" s="24" t="str">
        <f t="shared" si="413"/>
        <v/>
      </c>
      <c r="AI1325" s="24" t="str">
        <f t="shared" si="414"/>
        <v/>
      </c>
      <c r="AJ1325" s="24" t="str">
        <f t="shared" si="415"/>
        <v/>
      </c>
      <c r="AK1325" s="24" t="str">
        <f t="shared" si="416"/>
        <v/>
      </c>
      <c r="AL1325" s="24">
        <f t="shared" si="417"/>
        <v>-1</v>
      </c>
      <c r="AM1325" s="2" t="str">
        <f t="shared" si="418"/>
        <v/>
      </c>
      <c r="AN1325" s="60">
        <f t="shared" si="419"/>
        <v>0</v>
      </c>
    </row>
    <row r="1326" spans="21:40" ht="15.5" customHeight="1" x14ac:dyDescent="0.35">
      <c r="U1326" s="60" t="str">
        <f t="shared" si="400"/>
        <v/>
      </c>
      <c r="V1326" s="60" t="str">
        <f t="shared" si="401"/>
        <v/>
      </c>
      <c r="W1326" s="60" t="str">
        <f t="shared" si="402"/>
        <v/>
      </c>
      <c r="X1326" s="60" t="str">
        <f t="shared" si="403"/>
        <v/>
      </c>
      <c r="Y1326" s="24" t="str">
        <f t="shared" si="404"/>
        <v/>
      </c>
      <c r="Z1326" s="24" t="str">
        <f t="shared" si="405"/>
        <v/>
      </c>
      <c r="AA1326" s="24" t="str">
        <f t="shared" si="406"/>
        <v/>
      </c>
      <c r="AB1326" s="24" t="str">
        <f t="shared" si="407"/>
        <v/>
      </c>
      <c r="AC1326" s="24" t="str">
        <f t="shared" si="408"/>
        <v/>
      </c>
      <c r="AD1326" s="24" t="str">
        <f t="shared" si="409"/>
        <v/>
      </c>
      <c r="AE1326" s="24" t="str">
        <f t="shared" si="410"/>
        <v/>
      </c>
      <c r="AF1326" s="24" t="str">
        <f t="shared" si="411"/>
        <v/>
      </c>
      <c r="AG1326" s="24" t="str">
        <f t="shared" si="412"/>
        <v/>
      </c>
      <c r="AH1326" s="24" t="str">
        <f t="shared" si="413"/>
        <v/>
      </c>
      <c r="AI1326" s="24" t="str">
        <f t="shared" si="414"/>
        <v/>
      </c>
      <c r="AJ1326" s="24" t="str">
        <f t="shared" si="415"/>
        <v/>
      </c>
      <c r="AK1326" s="24" t="str">
        <f t="shared" si="416"/>
        <v/>
      </c>
      <c r="AL1326" s="24">
        <f t="shared" si="417"/>
        <v>-1</v>
      </c>
      <c r="AM1326" s="2" t="str">
        <f t="shared" si="418"/>
        <v/>
      </c>
      <c r="AN1326" s="60">
        <f t="shared" si="419"/>
        <v>0</v>
      </c>
    </row>
    <row r="1327" spans="21:40" ht="15.5" customHeight="1" x14ac:dyDescent="0.35">
      <c r="U1327" s="60" t="str">
        <f t="shared" si="400"/>
        <v/>
      </c>
      <c r="V1327" s="60" t="str">
        <f t="shared" si="401"/>
        <v/>
      </c>
      <c r="W1327" s="60" t="str">
        <f t="shared" si="402"/>
        <v/>
      </c>
      <c r="X1327" s="60" t="str">
        <f t="shared" si="403"/>
        <v/>
      </c>
      <c r="Y1327" s="24" t="str">
        <f t="shared" si="404"/>
        <v/>
      </c>
      <c r="Z1327" s="24" t="str">
        <f t="shared" si="405"/>
        <v/>
      </c>
      <c r="AA1327" s="24" t="str">
        <f t="shared" si="406"/>
        <v/>
      </c>
      <c r="AB1327" s="24" t="str">
        <f t="shared" si="407"/>
        <v/>
      </c>
      <c r="AC1327" s="24" t="str">
        <f t="shared" si="408"/>
        <v/>
      </c>
      <c r="AD1327" s="24" t="str">
        <f t="shared" si="409"/>
        <v/>
      </c>
      <c r="AE1327" s="24" t="str">
        <f t="shared" si="410"/>
        <v/>
      </c>
      <c r="AF1327" s="24" t="str">
        <f t="shared" si="411"/>
        <v/>
      </c>
      <c r="AG1327" s="24" t="str">
        <f t="shared" si="412"/>
        <v/>
      </c>
      <c r="AH1327" s="24" t="str">
        <f t="shared" si="413"/>
        <v/>
      </c>
      <c r="AI1327" s="24" t="str">
        <f t="shared" si="414"/>
        <v/>
      </c>
      <c r="AJ1327" s="24" t="str">
        <f t="shared" si="415"/>
        <v/>
      </c>
      <c r="AK1327" s="24" t="str">
        <f t="shared" si="416"/>
        <v/>
      </c>
      <c r="AL1327" s="24">
        <f t="shared" si="417"/>
        <v>-1</v>
      </c>
      <c r="AM1327" s="2" t="str">
        <f t="shared" si="418"/>
        <v/>
      </c>
      <c r="AN1327" s="60">
        <f t="shared" si="419"/>
        <v>0</v>
      </c>
    </row>
    <row r="1328" spans="21:40" ht="15.5" customHeight="1" x14ac:dyDescent="0.35">
      <c r="U1328" s="60" t="str">
        <f t="shared" si="400"/>
        <v/>
      </c>
      <c r="V1328" s="60" t="str">
        <f t="shared" si="401"/>
        <v/>
      </c>
      <c r="W1328" s="60" t="str">
        <f t="shared" si="402"/>
        <v/>
      </c>
      <c r="X1328" s="60" t="str">
        <f t="shared" si="403"/>
        <v/>
      </c>
      <c r="Y1328" s="24" t="str">
        <f t="shared" si="404"/>
        <v/>
      </c>
      <c r="Z1328" s="24" t="str">
        <f t="shared" si="405"/>
        <v/>
      </c>
      <c r="AA1328" s="24" t="str">
        <f t="shared" si="406"/>
        <v/>
      </c>
      <c r="AB1328" s="24" t="str">
        <f t="shared" si="407"/>
        <v/>
      </c>
      <c r="AC1328" s="24" t="str">
        <f t="shared" si="408"/>
        <v/>
      </c>
      <c r="AD1328" s="24" t="str">
        <f t="shared" si="409"/>
        <v/>
      </c>
      <c r="AE1328" s="24" t="str">
        <f t="shared" si="410"/>
        <v/>
      </c>
      <c r="AF1328" s="24" t="str">
        <f t="shared" si="411"/>
        <v/>
      </c>
      <c r="AG1328" s="24" t="str">
        <f t="shared" si="412"/>
        <v/>
      </c>
      <c r="AH1328" s="24" t="str">
        <f t="shared" si="413"/>
        <v/>
      </c>
      <c r="AI1328" s="24" t="str">
        <f t="shared" si="414"/>
        <v/>
      </c>
      <c r="AJ1328" s="24" t="str">
        <f t="shared" si="415"/>
        <v/>
      </c>
      <c r="AK1328" s="24" t="str">
        <f t="shared" si="416"/>
        <v/>
      </c>
      <c r="AL1328" s="24">
        <f t="shared" si="417"/>
        <v>-1</v>
      </c>
      <c r="AM1328" s="2" t="str">
        <f t="shared" si="418"/>
        <v/>
      </c>
      <c r="AN1328" s="60">
        <f t="shared" si="419"/>
        <v>0</v>
      </c>
    </row>
    <row r="1329" spans="21:40" ht="15.5" customHeight="1" x14ac:dyDescent="0.35">
      <c r="U1329" s="60" t="str">
        <f t="shared" si="400"/>
        <v/>
      </c>
      <c r="V1329" s="60" t="str">
        <f t="shared" si="401"/>
        <v/>
      </c>
      <c r="W1329" s="60" t="str">
        <f t="shared" si="402"/>
        <v/>
      </c>
      <c r="X1329" s="60" t="str">
        <f t="shared" si="403"/>
        <v/>
      </c>
      <c r="Y1329" s="24" t="str">
        <f t="shared" si="404"/>
        <v/>
      </c>
      <c r="Z1329" s="24" t="str">
        <f t="shared" si="405"/>
        <v/>
      </c>
      <c r="AA1329" s="24" t="str">
        <f t="shared" si="406"/>
        <v/>
      </c>
      <c r="AB1329" s="24" t="str">
        <f t="shared" si="407"/>
        <v/>
      </c>
      <c r="AC1329" s="24" t="str">
        <f t="shared" si="408"/>
        <v/>
      </c>
      <c r="AD1329" s="24" t="str">
        <f t="shared" si="409"/>
        <v/>
      </c>
      <c r="AE1329" s="24" t="str">
        <f t="shared" si="410"/>
        <v/>
      </c>
      <c r="AF1329" s="24" t="str">
        <f t="shared" si="411"/>
        <v/>
      </c>
      <c r="AG1329" s="24" t="str">
        <f t="shared" si="412"/>
        <v/>
      </c>
      <c r="AH1329" s="24" t="str">
        <f t="shared" si="413"/>
        <v/>
      </c>
      <c r="AI1329" s="24" t="str">
        <f t="shared" si="414"/>
        <v/>
      </c>
      <c r="AJ1329" s="24" t="str">
        <f t="shared" si="415"/>
        <v/>
      </c>
      <c r="AK1329" s="24" t="str">
        <f t="shared" si="416"/>
        <v/>
      </c>
      <c r="AL1329" s="24">
        <f t="shared" si="417"/>
        <v>-1</v>
      </c>
      <c r="AM1329" s="2" t="str">
        <f t="shared" si="418"/>
        <v/>
      </c>
      <c r="AN1329" s="60">
        <f t="shared" si="419"/>
        <v>0</v>
      </c>
    </row>
    <row r="1330" spans="21:40" ht="15.5" customHeight="1" x14ac:dyDescent="0.35">
      <c r="U1330" s="60" t="str">
        <f t="shared" si="400"/>
        <v/>
      </c>
      <c r="V1330" s="60" t="str">
        <f t="shared" si="401"/>
        <v/>
      </c>
      <c r="W1330" s="60" t="str">
        <f t="shared" si="402"/>
        <v/>
      </c>
      <c r="X1330" s="60" t="str">
        <f t="shared" si="403"/>
        <v/>
      </c>
      <c r="Y1330" s="24" t="str">
        <f t="shared" si="404"/>
        <v/>
      </c>
      <c r="Z1330" s="24" t="str">
        <f t="shared" si="405"/>
        <v/>
      </c>
      <c r="AA1330" s="24" t="str">
        <f t="shared" si="406"/>
        <v/>
      </c>
      <c r="AB1330" s="24" t="str">
        <f t="shared" si="407"/>
        <v/>
      </c>
      <c r="AC1330" s="24" t="str">
        <f t="shared" si="408"/>
        <v/>
      </c>
      <c r="AD1330" s="24" t="str">
        <f t="shared" si="409"/>
        <v/>
      </c>
      <c r="AE1330" s="24" t="str">
        <f t="shared" si="410"/>
        <v/>
      </c>
      <c r="AF1330" s="24" t="str">
        <f t="shared" si="411"/>
        <v/>
      </c>
      <c r="AG1330" s="24" t="str">
        <f t="shared" si="412"/>
        <v/>
      </c>
      <c r="AH1330" s="24" t="str">
        <f t="shared" si="413"/>
        <v/>
      </c>
      <c r="AI1330" s="24" t="str">
        <f t="shared" si="414"/>
        <v/>
      </c>
      <c r="AJ1330" s="24" t="str">
        <f t="shared" si="415"/>
        <v/>
      </c>
      <c r="AK1330" s="24" t="str">
        <f t="shared" si="416"/>
        <v/>
      </c>
      <c r="AL1330" s="24">
        <f t="shared" si="417"/>
        <v>-1</v>
      </c>
      <c r="AM1330" s="2" t="str">
        <f t="shared" si="418"/>
        <v/>
      </c>
      <c r="AN1330" s="60">
        <f t="shared" si="419"/>
        <v>0</v>
      </c>
    </row>
    <row r="1331" spans="21:40" ht="15.5" customHeight="1" x14ac:dyDescent="0.35">
      <c r="U1331" s="60" t="str">
        <f t="shared" si="400"/>
        <v/>
      </c>
      <c r="V1331" s="60" t="str">
        <f t="shared" si="401"/>
        <v/>
      </c>
      <c r="W1331" s="60" t="str">
        <f t="shared" si="402"/>
        <v/>
      </c>
      <c r="X1331" s="60" t="str">
        <f t="shared" si="403"/>
        <v/>
      </c>
      <c r="Y1331" s="24" t="str">
        <f t="shared" si="404"/>
        <v/>
      </c>
      <c r="Z1331" s="24" t="str">
        <f t="shared" si="405"/>
        <v/>
      </c>
      <c r="AA1331" s="24" t="str">
        <f t="shared" si="406"/>
        <v/>
      </c>
      <c r="AB1331" s="24" t="str">
        <f t="shared" si="407"/>
        <v/>
      </c>
      <c r="AC1331" s="24" t="str">
        <f t="shared" si="408"/>
        <v/>
      </c>
      <c r="AD1331" s="24" t="str">
        <f t="shared" si="409"/>
        <v/>
      </c>
      <c r="AE1331" s="24" t="str">
        <f t="shared" si="410"/>
        <v/>
      </c>
      <c r="AF1331" s="24" t="str">
        <f t="shared" si="411"/>
        <v/>
      </c>
      <c r="AG1331" s="24" t="str">
        <f t="shared" si="412"/>
        <v/>
      </c>
      <c r="AH1331" s="24" t="str">
        <f t="shared" si="413"/>
        <v/>
      </c>
      <c r="AI1331" s="24" t="str">
        <f t="shared" si="414"/>
        <v/>
      </c>
      <c r="AJ1331" s="24" t="str">
        <f t="shared" si="415"/>
        <v/>
      </c>
      <c r="AK1331" s="24" t="str">
        <f t="shared" si="416"/>
        <v/>
      </c>
      <c r="AL1331" s="24">
        <f t="shared" si="417"/>
        <v>-1</v>
      </c>
      <c r="AM1331" s="2" t="str">
        <f t="shared" si="418"/>
        <v/>
      </c>
      <c r="AN1331" s="60">
        <f t="shared" si="419"/>
        <v>0</v>
      </c>
    </row>
    <row r="1332" spans="21:40" ht="15.5" customHeight="1" x14ac:dyDescent="0.35">
      <c r="U1332" s="60" t="str">
        <f t="shared" si="400"/>
        <v/>
      </c>
      <c r="V1332" s="60" t="str">
        <f t="shared" si="401"/>
        <v/>
      </c>
      <c r="W1332" s="60" t="str">
        <f t="shared" si="402"/>
        <v/>
      </c>
      <c r="X1332" s="60" t="str">
        <f t="shared" si="403"/>
        <v/>
      </c>
      <c r="Y1332" s="24" t="str">
        <f t="shared" si="404"/>
        <v/>
      </c>
      <c r="Z1332" s="24" t="str">
        <f t="shared" si="405"/>
        <v/>
      </c>
      <c r="AA1332" s="24" t="str">
        <f t="shared" si="406"/>
        <v/>
      </c>
      <c r="AB1332" s="24" t="str">
        <f t="shared" si="407"/>
        <v/>
      </c>
      <c r="AC1332" s="24" t="str">
        <f t="shared" si="408"/>
        <v/>
      </c>
      <c r="AD1332" s="24" t="str">
        <f t="shared" si="409"/>
        <v/>
      </c>
      <c r="AE1332" s="24" t="str">
        <f t="shared" si="410"/>
        <v/>
      </c>
      <c r="AF1332" s="24" t="str">
        <f t="shared" si="411"/>
        <v/>
      </c>
      <c r="AG1332" s="24" t="str">
        <f t="shared" si="412"/>
        <v/>
      </c>
      <c r="AH1332" s="24" t="str">
        <f t="shared" si="413"/>
        <v/>
      </c>
      <c r="AI1332" s="24" t="str">
        <f t="shared" si="414"/>
        <v/>
      </c>
      <c r="AJ1332" s="24" t="str">
        <f t="shared" si="415"/>
        <v/>
      </c>
      <c r="AK1332" s="24" t="str">
        <f t="shared" si="416"/>
        <v/>
      </c>
      <c r="AL1332" s="24">
        <f t="shared" si="417"/>
        <v>-1</v>
      </c>
      <c r="AM1332" s="2" t="str">
        <f t="shared" si="418"/>
        <v/>
      </c>
      <c r="AN1332" s="60">
        <f t="shared" si="419"/>
        <v>0</v>
      </c>
    </row>
    <row r="1333" spans="21:40" ht="15.5" customHeight="1" x14ac:dyDescent="0.35">
      <c r="U1333" s="60" t="str">
        <f t="shared" si="400"/>
        <v/>
      </c>
      <c r="V1333" s="60" t="str">
        <f t="shared" si="401"/>
        <v/>
      </c>
      <c r="W1333" s="60" t="str">
        <f t="shared" si="402"/>
        <v/>
      </c>
      <c r="X1333" s="60" t="str">
        <f t="shared" si="403"/>
        <v/>
      </c>
      <c r="Y1333" s="24" t="str">
        <f t="shared" si="404"/>
        <v/>
      </c>
      <c r="Z1333" s="24" t="str">
        <f t="shared" si="405"/>
        <v/>
      </c>
      <c r="AA1333" s="24" t="str">
        <f t="shared" si="406"/>
        <v/>
      </c>
      <c r="AB1333" s="24" t="str">
        <f t="shared" si="407"/>
        <v/>
      </c>
      <c r="AC1333" s="24" t="str">
        <f t="shared" si="408"/>
        <v/>
      </c>
      <c r="AD1333" s="24" t="str">
        <f t="shared" si="409"/>
        <v/>
      </c>
      <c r="AE1333" s="24" t="str">
        <f t="shared" si="410"/>
        <v/>
      </c>
      <c r="AF1333" s="24" t="str">
        <f t="shared" si="411"/>
        <v/>
      </c>
      <c r="AG1333" s="24" t="str">
        <f t="shared" si="412"/>
        <v/>
      </c>
      <c r="AH1333" s="24" t="str">
        <f t="shared" si="413"/>
        <v/>
      </c>
      <c r="AI1333" s="24" t="str">
        <f t="shared" si="414"/>
        <v/>
      </c>
      <c r="AJ1333" s="24" t="str">
        <f t="shared" si="415"/>
        <v/>
      </c>
      <c r="AK1333" s="24" t="str">
        <f t="shared" si="416"/>
        <v/>
      </c>
      <c r="AL1333" s="24">
        <f t="shared" si="417"/>
        <v>-1</v>
      </c>
      <c r="AM1333" s="2" t="str">
        <f t="shared" si="418"/>
        <v/>
      </c>
      <c r="AN1333" s="60">
        <f t="shared" si="419"/>
        <v>0</v>
      </c>
    </row>
    <row r="1334" spans="21:40" ht="15.5" customHeight="1" x14ac:dyDescent="0.35">
      <c r="U1334" s="60" t="str">
        <f t="shared" si="400"/>
        <v/>
      </c>
      <c r="V1334" s="60" t="str">
        <f t="shared" si="401"/>
        <v/>
      </c>
      <c r="W1334" s="60" t="str">
        <f t="shared" si="402"/>
        <v/>
      </c>
      <c r="X1334" s="60" t="str">
        <f t="shared" si="403"/>
        <v/>
      </c>
      <c r="Y1334" s="24" t="str">
        <f t="shared" si="404"/>
        <v/>
      </c>
      <c r="Z1334" s="24" t="str">
        <f t="shared" si="405"/>
        <v/>
      </c>
      <c r="AA1334" s="24" t="str">
        <f t="shared" si="406"/>
        <v/>
      </c>
      <c r="AB1334" s="24" t="str">
        <f t="shared" si="407"/>
        <v/>
      </c>
      <c r="AC1334" s="24" t="str">
        <f t="shared" si="408"/>
        <v/>
      </c>
      <c r="AD1334" s="24" t="str">
        <f t="shared" si="409"/>
        <v/>
      </c>
      <c r="AE1334" s="24" t="str">
        <f t="shared" si="410"/>
        <v/>
      </c>
      <c r="AF1334" s="24" t="str">
        <f t="shared" si="411"/>
        <v/>
      </c>
      <c r="AG1334" s="24" t="str">
        <f t="shared" si="412"/>
        <v/>
      </c>
      <c r="AH1334" s="24" t="str">
        <f t="shared" si="413"/>
        <v/>
      </c>
      <c r="AI1334" s="24" t="str">
        <f t="shared" si="414"/>
        <v/>
      </c>
      <c r="AJ1334" s="24" t="str">
        <f t="shared" si="415"/>
        <v/>
      </c>
      <c r="AK1334" s="24" t="str">
        <f t="shared" si="416"/>
        <v/>
      </c>
      <c r="AL1334" s="24">
        <f t="shared" si="417"/>
        <v>-1</v>
      </c>
      <c r="AM1334" s="2" t="str">
        <f t="shared" si="418"/>
        <v/>
      </c>
      <c r="AN1334" s="60">
        <f t="shared" si="419"/>
        <v>0</v>
      </c>
    </row>
    <row r="1335" spans="21:40" ht="15.5" customHeight="1" x14ac:dyDescent="0.35">
      <c r="U1335" s="60" t="str">
        <f t="shared" si="400"/>
        <v/>
      </c>
      <c r="V1335" s="60" t="str">
        <f t="shared" si="401"/>
        <v/>
      </c>
      <c r="W1335" s="60" t="str">
        <f t="shared" si="402"/>
        <v/>
      </c>
      <c r="X1335" s="60" t="str">
        <f t="shared" si="403"/>
        <v/>
      </c>
      <c r="Y1335" s="24" t="str">
        <f t="shared" si="404"/>
        <v/>
      </c>
      <c r="Z1335" s="24" t="str">
        <f t="shared" si="405"/>
        <v/>
      </c>
      <c r="AA1335" s="24" t="str">
        <f t="shared" si="406"/>
        <v/>
      </c>
      <c r="AB1335" s="24" t="str">
        <f t="shared" si="407"/>
        <v/>
      </c>
      <c r="AC1335" s="24" t="str">
        <f t="shared" si="408"/>
        <v/>
      </c>
      <c r="AD1335" s="24" t="str">
        <f t="shared" si="409"/>
        <v/>
      </c>
      <c r="AE1335" s="24" t="str">
        <f t="shared" si="410"/>
        <v/>
      </c>
      <c r="AF1335" s="24" t="str">
        <f t="shared" si="411"/>
        <v/>
      </c>
      <c r="AG1335" s="24" t="str">
        <f t="shared" si="412"/>
        <v/>
      </c>
      <c r="AH1335" s="24" t="str">
        <f t="shared" si="413"/>
        <v/>
      </c>
      <c r="AI1335" s="24" t="str">
        <f t="shared" si="414"/>
        <v/>
      </c>
      <c r="AJ1335" s="24" t="str">
        <f t="shared" si="415"/>
        <v/>
      </c>
      <c r="AK1335" s="24" t="str">
        <f t="shared" si="416"/>
        <v/>
      </c>
      <c r="AL1335" s="24">
        <f t="shared" si="417"/>
        <v>-1</v>
      </c>
      <c r="AM1335" s="2" t="str">
        <f t="shared" si="418"/>
        <v/>
      </c>
      <c r="AN1335" s="60">
        <f t="shared" si="419"/>
        <v>0</v>
      </c>
    </row>
    <row r="1336" spans="21:40" ht="15.5" customHeight="1" x14ac:dyDescent="0.35">
      <c r="U1336" s="60" t="str">
        <f t="shared" si="400"/>
        <v/>
      </c>
      <c r="V1336" s="60" t="str">
        <f t="shared" si="401"/>
        <v/>
      </c>
      <c r="W1336" s="60" t="str">
        <f t="shared" si="402"/>
        <v/>
      </c>
      <c r="X1336" s="60" t="str">
        <f t="shared" si="403"/>
        <v/>
      </c>
      <c r="Y1336" s="24" t="str">
        <f t="shared" si="404"/>
        <v/>
      </c>
      <c r="Z1336" s="24" t="str">
        <f t="shared" si="405"/>
        <v/>
      </c>
      <c r="AA1336" s="24" t="str">
        <f t="shared" si="406"/>
        <v/>
      </c>
      <c r="AB1336" s="24" t="str">
        <f t="shared" si="407"/>
        <v/>
      </c>
      <c r="AC1336" s="24" t="str">
        <f t="shared" si="408"/>
        <v/>
      </c>
      <c r="AD1336" s="24" t="str">
        <f t="shared" si="409"/>
        <v/>
      </c>
      <c r="AE1336" s="24" t="str">
        <f t="shared" si="410"/>
        <v/>
      </c>
      <c r="AF1336" s="24" t="str">
        <f t="shared" si="411"/>
        <v/>
      </c>
      <c r="AG1336" s="24" t="str">
        <f t="shared" si="412"/>
        <v/>
      </c>
      <c r="AH1336" s="24" t="str">
        <f t="shared" si="413"/>
        <v/>
      </c>
      <c r="AI1336" s="24" t="str">
        <f t="shared" si="414"/>
        <v/>
      </c>
      <c r="AJ1336" s="24" t="str">
        <f t="shared" si="415"/>
        <v/>
      </c>
      <c r="AK1336" s="24" t="str">
        <f t="shared" si="416"/>
        <v/>
      </c>
      <c r="AL1336" s="24">
        <f t="shared" si="417"/>
        <v>-1</v>
      </c>
      <c r="AM1336" s="2" t="str">
        <f t="shared" si="418"/>
        <v/>
      </c>
      <c r="AN1336" s="60">
        <f t="shared" si="419"/>
        <v>0</v>
      </c>
    </row>
    <row r="1337" spans="21:40" ht="15.5" customHeight="1" x14ac:dyDescent="0.35">
      <c r="U1337" s="60" t="str">
        <f t="shared" si="400"/>
        <v/>
      </c>
      <c r="V1337" s="60" t="str">
        <f t="shared" si="401"/>
        <v/>
      </c>
      <c r="W1337" s="60" t="str">
        <f t="shared" si="402"/>
        <v/>
      </c>
      <c r="X1337" s="60" t="str">
        <f t="shared" si="403"/>
        <v/>
      </c>
      <c r="Y1337" s="24" t="str">
        <f t="shared" si="404"/>
        <v/>
      </c>
      <c r="Z1337" s="24" t="str">
        <f t="shared" si="405"/>
        <v/>
      </c>
      <c r="AA1337" s="24" t="str">
        <f t="shared" si="406"/>
        <v/>
      </c>
      <c r="AB1337" s="24" t="str">
        <f t="shared" si="407"/>
        <v/>
      </c>
      <c r="AC1337" s="24" t="str">
        <f t="shared" si="408"/>
        <v/>
      </c>
      <c r="AD1337" s="24" t="str">
        <f t="shared" si="409"/>
        <v/>
      </c>
      <c r="AE1337" s="24" t="str">
        <f t="shared" si="410"/>
        <v/>
      </c>
      <c r="AF1337" s="24" t="str">
        <f t="shared" si="411"/>
        <v/>
      </c>
      <c r="AG1337" s="24" t="str">
        <f t="shared" si="412"/>
        <v/>
      </c>
      <c r="AH1337" s="24" t="str">
        <f t="shared" si="413"/>
        <v/>
      </c>
      <c r="AI1337" s="24" t="str">
        <f t="shared" si="414"/>
        <v/>
      </c>
      <c r="AJ1337" s="24" t="str">
        <f t="shared" si="415"/>
        <v/>
      </c>
      <c r="AK1337" s="24" t="str">
        <f t="shared" si="416"/>
        <v/>
      </c>
      <c r="AL1337" s="24">
        <f t="shared" si="417"/>
        <v>-1</v>
      </c>
      <c r="AM1337" s="2" t="str">
        <f t="shared" si="418"/>
        <v/>
      </c>
      <c r="AN1337" s="60">
        <f t="shared" si="419"/>
        <v>0</v>
      </c>
    </row>
    <row r="1338" spans="21:40" ht="15.5" customHeight="1" x14ac:dyDescent="0.35">
      <c r="U1338" s="60" t="str">
        <f t="shared" si="400"/>
        <v/>
      </c>
      <c r="V1338" s="60" t="str">
        <f t="shared" si="401"/>
        <v/>
      </c>
      <c r="W1338" s="60" t="str">
        <f t="shared" si="402"/>
        <v/>
      </c>
      <c r="X1338" s="60" t="str">
        <f t="shared" si="403"/>
        <v/>
      </c>
      <c r="Y1338" s="24" t="str">
        <f t="shared" si="404"/>
        <v/>
      </c>
      <c r="Z1338" s="24" t="str">
        <f t="shared" si="405"/>
        <v/>
      </c>
      <c r="AA1338" s="24" t="str">
        <f t="shared" si="406"/>
        <v/>
      </c>
      <c r="AB1338" s="24" t="str">
        <f t="shared" si="407"/>
        <v/>
      </c>
      <c r="AC1338" s="24" t="str">
        <f t="shared" si="408"/>
        <v/>
      </c>
      <c r="AD1338" s="24" t="str">
        <f t="shared" si="409"/>
        <v/>
      </c>
      <c r="AE1338" s="24" t="str">
        <f t="shared" si="410"/>
        <v/>
      </c>
      <c r="AF1338" s="24" t="str">
        <f t="shared" si="411"/>
        <v/>
      </c>
      <c r="AG1338" s="24" t="str">
        <f t="shared" si="412"/>
        <v/>
      </c>
      <c r="AH1338" s="24" t="str">
        <f t="shared" si="413"/>
        <v/>
      </c>
      <c r="AI1338" s="24" t="str">
        <f t="shared" si="414"/>
        <v/>
      </c>
      <c r="AJ1338" s="24" t="str">
        <f t="shared" si="415"/>
        <v/>
      </c>
      <c r="AK1338" s="24" t="str">
        <f t="shared" si="416"/>
        <v/>
      </c>
      <c r="AL1338" s="24">
        <f t="shared" si="417"/>
        <v>-1</v>
      </c>
      <c r="AM1338" s="2" t="str">
        <f t="shared" si="418"/>
        <v/>
      </c>
      <c r="AN1338" s="60">
        <f t="shared" si="419"/>
        <v>0</v>
      </c>
    </row>
    <row r="1339" spans="21:40" ht="15.5" customHeight="1" x14ac:dyDescent="0.35">
      <c r="U1339" s="60" t="str">
        <f t="shared" si="400"/>
        <v/>
      </c>
      <c r="V1339" s="60" t="str">
        <f t="shared" si="401"/>
        <v/>
      </c>
      <c r="W1339" s="60" t="str">
        <f t="shared" si="402"/>
        <v/>
      </c>
      <c r="X1339" s="60" t="str">
        <f t="shared" si="403"/>
        <v/>
      </c>
      <c r="Y1339" s="24" t="str">
        <f t="shared" si="404"/>
        <v/>
      </c>
      <c r="Z1339" s="24" t="str">
        <f t="shared" si="405"/>
        <v/>
      </c>
      <c r="AA1339" s="24" t="str">
        <f t="shared" si="406"/>
        <v/>
      </c>
      <c r="AB1339" s="24" t="str">
        <f t="shared" si="407"/>
        <v/>
      </c>
      <c r="AC1339" s="24" t="str">
        <f t="shared" si="408"/>
        <v/>
      </c>
      <c r="AD1339" s="24" t="str">
        <f t="shared" si="409"/>
        <v/>
      </c>
      <c r="AE1339" s="24" t="str">
        <f t="shared" si="410"/>
        <v/>
      </c>
      <c r="AF1339" s="24" t="str">
        <f t="shared" si="411"/>
        <v/>
      </c>
      <c r="AG1339" s="24" t="str">
        <f t="shared" si="412"/>
        <v/>
      </c>
      <c r="AH1339" s="24" t="str">
        <f t="shared" si="413"/>
        <v/>
      </c>
      <c r="AI1339" s="24" t="str">
        <f t="shared" si="414"/>
        <v/>
      </c>
      <c r="AJ1339" s="24" t="str">
        <f t="shared" si="415"/>
        <v/>
      </c>
      <c r="AK1339" s="24" t="str">
        <f t="shared" si="416"/>
        <v/>
      </c>
      <c r="AL1339" s="24">
        <f t="shared" si="417"/>
        <v>-1</v>
      </c>
      <c r="AM1339" s="2" t="str">
        <f t="shared" si="418"/>
        <v/>
      </c>
      <c r="AN1339" s="60">
        <f t="shared" si="419"/>
        <v>0</v>
      </c>
    </row>
    <row r="1340" spans="21:40" ht="15.5" customHeight="1" x14ac:dyDescent="0.35">
      <c r="U1340" s="60" t="str">
        <f t="shared" si="400"/>
        <v/>
      </c>
      <c r="V1340" s="60" t="str">
        <f t="shared" si="401"/>
        <v/>
      </c>
      <c r="W1340" s="60" t="str">
        <f t="shared" si="402"/>
        <v/>
      </c>
      <c r="X1340" s="60" t="str">
        <f t="shared" si="403"/>
        <v/>
      </c>
      <c r="Y1340" s="24" t="str">
        <f t="shared" si="404"/>
        <v/>
      </c>
      <c r="Z1340" s="24" t="str">
        <f t="shared" si="405"/>
        <v/>
      </c>
      <c r="AA1340" s="24" t="str">
        <f t="shared" si="406"/>
        <v/>
      </c>
      <c r="AB1340" s="24" t="str">
        <f t="shared" si="407"/>
        <v/>
      </c>
      <c r="AC1340" s="24" t="str">
        <f t="shared" si="408"/>
        <v/>
      </c>
      <c r="AD1340" s="24" t="str">
        <f t="shared" si="409"/>
        <v/>
      </c>
      <c r="AE1340" s="24" t="str">
        <f t="shared" si="410"/>
        <v/>
      </c>
      <c r="AF1340" s="24" t="str">
        <f t="shared" si="411"/>
        <v/>
      </c>
      <c r="AG1340" s="24" t="str">
        <f t="shared" si="412"/>
        <v/>
      </c>
      <c r="AH1340" s="24" t="str">
        <f t="shared" si="413"/>
        <v/>
      </c>
      <c r="AI1340" s="24" t="str">
        <f t="shared" si="414"/>
        <v/>
      </c>
      <c r="AJ1340" s="24" t="str">
        <f t="shared" si="415"/>
        <v/>
      </c>
      <c r="AK1340" s="24" t="str">
        <f t="shared" si="416"/>
        <v/>
      </c>
      <c r="AL1340" s="24">
        <f t="shared" si="417"/>
        <v>-1</v>
      </c>
      <c r="AM1340" s="2" t="str">
        <f t="shared" si="418"/>
        <v/>
      </c>
      <c r="AN1340" s="60">
        <f t="shared" si="419"/>
        <v>0</v>
      </c>
    </row>
    <row r="1341" spans="21:40" ht="15.5" customHeight="1" x14ac:dyDescent="0.35">
      <c r="U1341" s="60" t="str">
        <f t="shared" si="400"/>
        <v/>
      </c>
      <c r="V1341" s="60" t="str">
        <f t="shared" si="401"/>
        <v/>
      </c>
      <c r="W1341" s="60" t="str">
        <f t="shared" si="402"/>
        <v/>
      </c>
      <c r="X1341" s="60" t="str">
        <f t="shared" si="403"/>
        <v/>
      </c>
      <c r="Y1341" s="24" t="str">
        <f t="shared" si="404"/>
        <v/>
      </c>
      <c r="Z1341" s="24" t="str">
        <f t="shared" si="405"/>
        <v/>
      </c>
      <c r="AA1341" s="24" t="str">
        <f t="shared" si="406"/>
        <v/>
      </c>
      <c r="AB1341" s="24" t="str">
        <f t="shared" si="407"/>
        <v/>
      </c>
      <c r="AC1341" s="24" t="str">
        <f t="shared" si="408"/>
        <v/>
      </c>
      <c r="AD1341" s="24" t="str">
        <f t="shared" si="409"/>
        <v/>
      </c>
      <c r="AE1341" s="24" t="str">
        <f t="shared" si="410"/>
        <v/>
      </c>
      <c r="AF1341" s="24" t="str">
        <f t="shared" si="411"/>
        <v/>
      </c>
      <c r="AG1341" s="24" t="str">
        <f t="shared" si="412"/>
        <v/>
      </c>
      <c r="AH1341" s="24" t="str">
        <f t="shared" si="413"/>
        <v/>
      </c>
      <c r="AI1341" s="24" t="str">
        <f t="shared" si="414"/>
        <v/>
      </c>
      <c r="AJ1341" s="24" t="str">
        <f t="shared" si="415"/>
        <v/>
      </c>
      <c r="AK1341" s="24" t="str">
        <f t="shared" si="416"/>
        <v/>
      </c>
      <c r="AL1341" s="24">
        <f t="shared" si="417"/>
        <v>-1</v>
      </c>
      <c r="AM1341" s="2" t="str">
        <f t="shared" si="418"/>
        <v/>
      </c>
      <c r="AN1341" s="60">
        <f t="shared" si="419"/>
        <v>0</v>
      </c>
    </row>
    <row r="1342" spans="21:40" ht="15.5" customHeight="1" x14ac:dyDescent="0.35">
      <c r="U1342" s="60" t="str">
        <f t="shared" si="400"/>
        <v/>
      </c>
      <c r="V1342" s="60" t="str">
        <f t="shared" si="401"/>
        <v/>
      </c>
      <c r="W1342" s="60" t="str">
        <f t="shared" si="402"/>
        <v/>
      </c>
      <c r="X1342" s="60" t="str">
        <f t="shared" si="403"/>
        <v/>
      </c>
      <c r="Y1342" s="24" t="str">
        <f t="shared" si="404"/>
        <v/>
      </c>
      <c r="Z1342" s="24" t="str">
        <f t="shared" si="405"/>
        <v/>
      </c>
      <c r="AA1342" s="24" t="str">
        <f t="shared" si="406"/>
        <v/>
      </c>
      <c r="AB1342" s="24" t="str">
        <f t="shared" si="407"/>
        <v/>
      </c>
      <c r="AC1342" s="24" t="str">
        <f t="shared" si="408"/>
        <v/>
      </c>
      <c r="AD1342" s="24" t="str">
        <f t="shared" si="409"/>
        <v/>
      </c>
      <c r="AE1342" s="24" t="str">
        <f t="shared" si="410"/>
        <v/>
      </c>
      <c r="AF1342" s="24" t="str">
        <f t="shared" si="411"/>
        <v/>
      </c>
      <c r="AG1342" s="24" t="str">
        <f t="shared" si="412"/>
        <v/>
      </c>
      <c r="AH1342" s="24" t="str">
        <f t="shared" si="413"/>
        <v/>
      </c>
      <c r="AI1342" s="24" t="str">
        <f t="shared" si="414"/>
        <v/>
      </c>
      <c r="AJ1342" s="24" t="str">
        <f t="shared" si="415"/>
        <v/>
      </c>
      <c r="AK1342" s="24" t="str">
        <f t="shared" si="416"/>
        <v/>
      </c>
      <c r="AL1342" s="24">
        <f t="shared" si="417"/>
        <v>-1</v>
      </c>
      <c r="AM1342" s="2" t="str">
        <f t="shared" si="418"/>
        <v/>
      </c>
      <c r="AN1342" s="60">
        <f t="shared" si="419"/>
        <v>0</v>
      </c>
    </row>
    <row r="1343" spans="21:40" ht="15.5" customHeight="1" x14ac:dyDescent="0.35">
      <c r="U1343" s="60" t="str">
        <f t="shared" si="400"/>
        <v/>
      </c>
      <c r="V1343" s="60" t="str">
        <f t="shared" si="401"/>
        <v/>
      </c>
      <c r="W1343" s="60" t="str">
        <f t="shared" si="402"/>
        <v/>
      </c>
      <c r="X1343" s="60" t="str">
        <f t="shared" si="403"/>
        <v/>
      </c>
      <c r="Y1343" s="24" t="str">
        <f t="shared" si="404"/>
        <v/>
      </c>
      <c r="Z1343" s="24" t="str">
        <f t="shared" si="405"/>
        <v/>
      </c>
      <c r="AA1343" s="24" t="str">
        <f t="shared" si="406"/>
        <v/>
      </c>
      <c r="AB1343" s="24" t="str">
        <f t="shared" si="407"/>
        <v/>
      </c>
      <c r="AC1343" s="24" t="str">
        <f t="shared" si="408"/>
        <v/>
      </c>
      <c r="AD1343" s="24" t="str">
        <f t="shared" si="409"/>
        <v/>
      </c>
      <c r="AE1343" s="24" t="str">
        <f t="shared" si="410"/>
        <v/>
      </c>
      <c r="AF1343" s="24" t="str">
        <f t="shared" si="411"/>
        <v/>
      </c>
      <c r="AG1343" s="24" t="str">
        <f t="shared" si="412"/>
        <v/>
      </c>
      <c r="AH1343" s="24" t="str">
        <f t="shared" si="413"/>
        <v/>
      </c>
      <c r="AI1343" s="24" t="str">
        <f t="shared" si="414"/>
        <v/>
      </c>
      <c r="AJ1343" s="24" t="str">
        <f t="shared" si="415"/>
        <v/>
      </c>
      <c r="AK1343" s="24" t="str">
        <f t="shared" si="416"/>
        <v/>
      </c>
      <c r="AL1343" s="24">
        <f t="shared" si="417"/>
        <v>-1</v>
      </c>
      <c r="AM1343" s="2" t="str">
        <f t="shared" si="418"/>
        <v/>
      </c>
      <c r="AN1343" s="60">
        <f t="shared" si="419"/>
        <v>0</v>
      </c>
    </row>
    <row r="1344" spans="21:40" ht="15.5" customHeight="1" x14ac:dyDescent="0.35">
      <c r="U1344" s="60" t="str">
        <f t="shared" si="400"/>
        <v/>
      </c>
      <c r="V1344" s="60" t="str">
        <f t="shared" si="401"/>
        <v/>
      </c>
      <c r="W1344" s="60" t="str">
        <f t="shared" si="402"/>
        <v/>
      </c>
      <c r="X1344" s="60" t="str">
        <f t="shared" si="403"/>
        <v/>
      </c>
      <c r="Y1344" s="24" t="str">
        <f t="shared" si="404"/>
        <v/>
      </c>
      <c r="Z1344" s="24" t="str">
        <f t="shared" si="405"/>
        <v/>
      </c>
      <c r="AA1344" s="24" t="str">
        <f t="shared" si="406"/>
        <v/>
      </c>
      <c r="AB1344" s="24" t="str">
        <f t="shared" si="407"/>
        <v/>
      </c>
      <c r="AC1344" s="24" t="str">
        <f t="shared" si="408"/>
        <v/>
      </c>
      <c r="AD1344" s="24" t="str">
        <f t="shared" si="409"/>
        <v/>
      </c>
      <c r="AE1344" s="24" t="str">
        <f t="shared" si="410"/>
        <v/>
      </c>
      <c r="AF1344" s="24" t="str">
        <f t="shared" si="411"/>
        <v/>
      </c>
      <c r="AG1344" s="24" t="str">
        <f t="shared" si="412"/>
        <v/>
      </c>
      <c r="AH1344" s="24" t="str">
        <f t="shared" si="413"/>
        <v/>
      </c>
      <c r="AI1344" s="24" t="str">
        <f t="shared" si="414"/>
        <v/>
      </c>
      <c r="AJ1344" s="24" t="str">
        <f t="shared" si="415"/>
        <v/>
      </c>
      <c r="AK1344" s="24" t="str">
        <f t="shared" si="416"/>
        <v/>
      </c>
      <c r="AL1344" s="24">
        <f t="shared" si="417"/>
        <v>-1</v>
      </c>
      <c r="AM1344" s="2" t="str">
        <f t="shared" si="418"/>
        <v/>
      </c>
      <c r="AN1344" s="60">
        <f t="shared" si="419"/>
        <v>0</v>
      </c>
    </row>
    <row r="1345" spans="21:40" ht="15.5" customHeight="1" x14ac:dyDescent="0.35">
      <c r="U1345" s="60" t="str">
        <f t="shared" si="400"/>
        <v/>
      </c>
      <c r="V1345" s="60" t="str">
        <f t="shared" si="401"/>
        <v/>
      </c>
      <c r="W1345" s="60" t="str">
        <f t="shared" si="402"/>
        <v/>
      </c>
      <c r="X1345" s="60" t="str">
        <f t="shared" si="403"/>
        <v/>
      </c>
      <c r="Y1345" s="24" t="str">
        <f t="shared" si="404"/>
        <v/>
      </c>
      <c r="Z1345" s="24" t="str">
        <f t="shared" si="405"/>
        <v/>
      </c>
      <c r="AA1345" s="24" t="str">
        <f t="shared" si="406"/>
        <v/>
      </c>
      <c r="AB1345" s="24" t="str">
        <f t="shared" si="407"/>
        <v/>
      </c>
      <c r="AC1345" s="24" t="str">
        <f t="shared" si="408"/>
        <v/>
      </c>
      <c r="AD1345" s="24" t="str">
        <f t="shared" si="409"/>
        <v/>
      </c>
      <c r="AE1345" s="24" t="str">
        <f t="shared" si="410"/>
        <v/>
      </c>
      <c r="AF1345" s="24" t="str">
        <f t="shared" si="411"/>
        <v/>
      </c>
      <c r="AG1345" s="24" t="str">
        <f t="shared" si="412"/>
        <v/>
      </c>
      <c r="AH1345" s="24" t="str">
        <f t="shared" si="413"/>
        <v/>
      </c>
      <c r="AI1345" s="24" t="str">
        <f t="shared" si="414"/>
        <v/>
      </c>
      <c r="AJ1345" s="24" t="str">
        <f t="shared" si="415"/>
        <v/>
      </c>
      <c r="AK1345" s="24" t="str">
        <f t="shared" si="416"/>
        <v/>
      </c>
      <c r="AL1345" s="24">
        <f t="shared" si="417"/>
        <v>-1</v>
      </c>
      <c r="AM1345" s="2" t="str">
        <f t="shared" si="418"/>
        <v/>
      </c>
      <c r="AN1345" s="60">
        <f t="shared" si="419"/>
        <v>0</v>
      </c>
    </row>
    <row r="1346" spans="21:40" ht="15.5" customHeight="1" x14ac:dyDescent="0.35">
      <c r="U1346" s="60" t="str">
        <f t="shared" si="400"/>
        <v/>
      </c>
      <c r="V1346" s="60" t="str">
        <f t="shared" si="401"/>
        <v/>
      </c>
      <c r="W1346" s="60" t="str">
        <f t="shared" si="402"/>
        <v/>
      </c>
      <c r="X1346" s="60" t="str">
        <f t="shared" si="403"/>
        <v/>
      </c>
      <c r="Y1346" s="24" t="str">
        <f t="shared" si="404"/>
        <v/>
      </c>
      <c r="Z1346" s="24" t="str">
        <f t="shared" si="405"/>
        <v/>
      </c>
      <c r="AA1346" s="24" t="str">
        <f t="shared" si="406"/>
        <v/>
      </c>
      <c r="AB1346" s="24" t="str">
        <f t="shared" si="407"/>
        <v/>
      </c>
      <c r="AC1346" s="24" t="str">
        <f t="shared" si="408"/>
        <v/>
      </c>
      <c r="AD1346" s="24" t="str">
        <f t="shared" si="409"/>
        <v/>
      </c>
      <c r="AE1346" s="24" t="str">
        <f t="shared" si="410"/>
        <v/>
      </c>
      <c r="AF1346" s="24" t="str">
        <f t="shared" si="411"/>
        <v/>
      </c>
      <c r="AG1346" s="24" t="str">
        <f t="shared" si="412"/>
        <v/>
      </c>
      <c r="AH1346" s="24" t="str">
        <f t="shared" si="413"/>
        <v/>
      </c>
      <c r="AI1346" s="24" t="str">
        <f t="shared" si="414"/>
        <v/>
      </c>
      <c r="AJ1346" s="24" t="str">
        <f t="shared" si="415"/>
        <v/>
      </c>
      <c r="AK1346" s="24" t="str">
        <f t="shared" si="416"/>
        <v/>
      </c>
      <c r="AL1346" s="24">
        <f t="shared" si="417"/>
        <v>-1</v>
      </c>
      <c r="AM1346" s="2" t="str">
        <f t="shared" si="418"/>
        <v/>
      </c>
      <c r="AN1346" s="60">
        <f t="shared" si="419"/>
        <v>0</v>
      </c>
    </row>
    <row r="1347" spans="21:40" ht="15.5" customHeight="1" x14ac:dyDescent="0.35">
      <c r="U1347" s="60" t="str">
        <f t="shared" ref="U1347:U1410" si="420">IF(A1347&gt;0,COUNTIF(W1347:X1347,"&lt;7") + COUNTIF(Z1347:AA1347,"&lt;7")+COUNTIF(AB1347:AE1347,"&lt;7"),"")</f>
        <v/>
      </c>
      <c r="V1347" s="60" t="str">
        <f t="shared" ref="V1347:V1410" si="421">IF(A1347&gt;0,COUNTIF(W1347:X1347,"&lt;=8") + COUNTIF(Z1347:AA1347,"&lt;=8")+COUNTIF(AB1347:AE1347,"&lt;=8"),"")</f>
        <v/>
      </c>
      <c r="W1347" s="60" t="str">
        <f t="shared" ref="W1347:W1410" si="422">IF(LEN(I1347) = 2,INT(RIGHT(I1347,1)),"")</f>
        <v/>
      </c>
      <c r="X1347" s="60" t="str">
        <f t="shared" ref="X1347:X1410" si="423">IF(LEN(L1347) = 2,INT(RIGHT(L1347,1)),"")</f>
        <v/>
      </c>
      <c r="Y1347" s="24" t="str">
        <f t="shared" ref="Y1347:Y1410" si="424">IF(LEN(I1347) = 2,IF(A1347&gt;0,MIN(W1347:X1347),""),"")</f>
        <v/>
      </c>
      <c r="Z1347" s="24" t="str">
        <f t="shared" ref="Z1347:Z1410" si="425">IF(LEN(J1347)=2,INT(RIGHT(J1347,1)),"")</f>
        <v/>
      </c>
      <c r="AA1347" s="24" t="str">
        <f t="shared" ref="AA1347:AA1410" si="426">IF(LEN(K1347) = 2,INT(RIGHT(K1347,1)),"")</f>
        <v/>
      </c>
      <c r="AB1347" s="24" t="str">
        <f t="shared" ref="AB1347:AB1410" si="427">IF(LEN(N1347)=2,INT(RIGHT(N1347,1)),"")</f>
        <v/>
      </c>
      <c r="AC1347" s="24" t="str">
        <f t="shared" ref="AC1347:AC1410" si="428">IF(LEN(P1347) = 2,INT(RIGHT(P1347,1)),"")</f>
        <v/>
      </c>
      <c r="AD1347" s="24" t="str">
        <f t="shared" ref="AD1347:AD1410" si="429">IF(LEN(R1347)=2,INT(RIGHT(R1347,1)),"")</f>
        <v/>
      </c>
      <c r="AE1347" s="24" t="str">
        <f t="shared" ref="AE1347:AE1410" si="430">IF(LEN(T1347)=2,INT(RIGHT(T1347,1)),"")</f>
        <v/>
      </c>
      <c r="AF1347" s="24" t="str">
        <f t="shared" ref="AF1347:AF1410" si="431">IF(A1347&gt;0,COUNTIF(Y1347:AA1347,"&lt;7"),"")</f>
        <v/>
      </c>
      <c r="AG1347" s="24" t="str">
        <f t="shared" ref="AG1347:AG1410" si="432">IF(A1347&gt;0,IF(COUNTIF(AB1347:AE1347,"&lt;7")&gt;3,3,COUNTIF(AB1347:AE1347,"&lt;7")),"")</f>
        <v/>
      </c>
      <c r="AH1347" s="24" t="str">
        <f t="shared" ref="AH1347:AH1410" si="433">IF(A1347&gt;0,AF1347+AG1347,"")</f>
        <v/>
      </c>
      <c r="AI1347" s="24" t="str">
        <f t="shared" ref="AI1347:AI1410" si="434">IF(A1347&gt;0,COUNTIF(Y1347:AA1347,"&lt;9"),"")</f>
        <v/>
      </c>
      <c r="AJ1347" s="24" t="str">
        <f t="shared" ref="AJ1347:AJ1410" si="435">IF(A1347&gt;0,IF(COUNTIF(AB1347:AE1347,"&lt;=8")&gt;3,3,COUNTIF(AB1347:AE1347,"&lt;=8")),"")</f>
        <v/>
      </c>
      <c r="AK1347" s="24" t="str">
        <f t="shared" ref="AK1347:AK1410" si="436">IF(A1347&gt;0,AI1347+AJ1347,"")</f>
        <v/>
      </c>
      <c r="AL1347" s="24">
        <f t="shared" ref="AL1347:AL1410" si="437">COUNTIF(Y1347:AE1347,"&gt;0")-1</f>
        <v>-1</v>
      </c>
      <c r="AM1347" s="2" t="str">
        <f t="shared" ref="AM1347:AM1410" si="438">IF(AL1347&gt;=6,IF(A1347&gt;0,IF(AE1347&lt;&gt;"",SUM(Y1347:AA1347) + SUM(AB1347:AE1347)-MAX(AB1347:AE1347),SUM(Y1347:AA1347) + SUM(AB1347:AE1347)),""),"")</f>
        <v/>
      </c>
      <c r="AN1347" s="60">
        <f t="shared" ref="AN1347:AN1410" si="439">COUNTIF(I1347:L1347,"A1")+COUNTIF(N1347,"A1")+COUNTIF(P1347,"A1")+COUNTIF(R1347,"A1")+COUNTIF(T1347,"A1")</f>
        <v>0</v>
      </c>
    </row>
    <row r="1348" spans="21:40" ht="15.5" customHeight="1" x14ac:dyDescent="0.35">
      <c r="U1348" s="60" t="str">
        <f t="shared" si="420"/>
        <v/>
      </c>
      <c r="V1348" s="60" t="str">
        <f t="shared" si="421"/>
        <v/>
      </c>
      <c r="W1348" s="60" t="str">
        <f t="shared" si="422"/>
        <v/>
      </c>
      <c r="X1348" s="60" t="str">
        <f t="shared" si="423"/>
        <v/>
      </c>
      <c r="Y1348" s="24" t="str">
        <f t="shared" si="424"/>
        <v/>
      </c>
      <c r="Z1348" s="24" t="str">
        <f t="shared" si="425"/>
        <v/>
      </c>
      <c r="AA1348" s="24" t="str">
        <f t="shared" si="426"/>
        <v/>
      </c>
      <c r="AB1348" s="24" t="str">
        <f t="shared" si="427"/>
        <v/>
      </c>
      <c r="AC1348" s="24" t="str">
        <f t="shared" si="428"/>
        <v/>
      </c>
      <c r="AD1348" s="24" t="str">
        <f t="shared" si="429"/>
        <v/>
      </c>
      <c r="AE1348" s="24" t="str">
        <f t="shared" si="430"/>
        <v/>
      </c>
      <c r="AF1348" s="24" t="str">
        <f t="shared" si="431"/>
        <v/>
      </c>
      <c r="AG1348" s="24" t="str">
        <f t="shared" si="432"/>
        <v/>
      </c>
      <c r="AH1348" s="24" t="str">
        <f t="shared" si="433"/>
        <v/>
      </c>
      <c r="AI1348" s="24" t="str">
        <f t="shared" si="434"/>
        <v/>
      </c>
      <c r="AJ1348" s="24" t="str">
        <f t="shared" si="435"/>
        <v/>
      </c>
      <c r="AK1348" s="24" t="str">
        <f t="shared" si="436"/>
        <v/>
      </c>
      <c r="AL1348" s="24">
        <f t="shared" si="437"/>
        <v>-1</v>
      </c>
      <c r="AM1348" s="2" t="str">
        <f t="shared" si="438"/>
        <v/>
      </c>
      <c r="AN1348" s="60">
        <f t="shared" si="439"/>
        <v>0</v>
      </c>
    </row>
    <row r="1349" spans="21:40" ht="15.5" customHeight="1" x14ac:dyDescent="0.35">
      <c r="U1349" s="60" t="str">
        <f t="shared" si="420"/>
        <v/>
      </c>
      <c r="V1349" s="60" t="str">
        <f t="shared" si="421"/>
        <v/>
      </c>
      <c r="W1349" s="60" t="str">
        <f t="shared" si="422"/>
        <v/>
      </c>
      <c r="X1349" s="60" t="str">
        <f t="shared" si="423"/>
        <v/>
      </c>
      <c r="Y1349" s="24" t="str">
        <f t="shared" si="424"/>
        <v/>
      </c>
      <c r="Z1349" s="24" t="str">
        <f t="shared" si="425"/>
        <v/>
      </c>
      <c r="AA1349" s="24" t="str">
        <f t="shared" si="426"/>
        <v/>
      </c>
      <c r="AB1349" s="24" t="str">
        <f t="shared" si="427"/>
        <v/>
      </c>
      <c r="AC1349" s="24" t="str">
        <f t="shared" si="428"/>
        <v/>
      </c>
      <c r="AD1349" s="24" t="str">
        <f t="shared" si="429"/>
        <v/>
      </c>
      <c r="AE1349" s="24" t="str">
        <f t="shared" si="430"/>
        <v/>
      </c>
      <c r="AF1349" s="24" t="str">
        <f t="shared" si="431"/>
        <v/>
      </c>
      <c r="AG1349" s="24" t="str">
        <f t="shared" si="432"/>
        <v/>
      </c>
      <c r="AH1349" s="24" t="str">
        <f t="shared" si="433"/>
        <v/>
      </c>
      <c r="AI1349" s="24" t="str">
        <f t="shared" si="434"/>
        <v/>
      </c>
      <c r="AJ1349" s="24" t="str">
        <f t="shared" si="435"/>
        <v/>
      </c>
      <c r="AK1349" s="24" t="str">
        <f t="shared" si="436"/>
        <v/>
      </c>
      <c r="AL1349" s="24">
        <f t="shared" si="437"/>
        <v>-1</v>
      </c>
      <c r="AM1349" s="2" t="str">
        <f t="shared" si="438"/>
        <v/>
      </c>
      <c r="AN1349" s="60">
        <f t="shared" si="439"/>
        <v>0</v>
      </c>
    </row>
    <row r="1350" spans="21:40" ht="15.5" customHeight="1" x14ac:dyDescent="0.35">
      <c r="U1350" s="60" t="str">
        <f t="shared" si="420"/>
        <v/>
      </c>
      <c r="V1350" s="60" t="str">
        <f t="shared" si="421"/>
        <v/>
      </c>
      <c r="W1350" s="60" t="str">
        <f t="shared" si="422"/>
        <v/>
      </c>
      <c r="X1350" s="60" t="str">
        <f t="shared" si="423"/>
        <v/>
      </c>
      <c r="Y1350" s="24" t="str">
        <f t="shared" si="424"/>
        <v/>
      </c>
      <c r="Z1350" s="24" t="str">
        <f t="shared" si="425"/>
        <v/>
      </c>
      <c r="AA1350" s="24" t="str">
        <f t="shared" si="426"/>
        <v/>
      </c>
      <c r="AB1350" s="24" t="str">
        <f t="shared" si="427"/>
        <v/>
      </c>
      <c r="AC1350" s="24" t="str">
        <f t="shared" si="428"/>
        <v/>
      </c>
      <c r="AD1350" s="24" t="str">
        <f t="shared" si="429"/>
        <v/>
      </c>
      <c r="AE1350" s="24" t="str">
        <f t="shared" si="430"/>
        <v/>
      </c>
      <c r="AF1350" s="24" t="str">
        <f t="shared" si="431"/>
        <v/>
      </c>
      <c r="AG1350" s="24" t="str">
        <f t="shared" si="432"/>
        <v/>
      </c>
      <c r="AH1350" s="24" t="str">
        <f t="shared" si="433"/>
        <v/>
      </c>
      <c r="AI1350" s="24" t="str">
        <f t="shared" si="434"/>
        <v/>
      </c>
      <c r="AJ1350" s="24" t="str">
        <f t="shared" si="435"/>
        <v/>
      </c>
      <c r="AK1350" s="24" t="str">
        <f t="shared" si="436"/>
        <v/>
      </c>
      <c r="AL1350" s="24">
        <f t="shared" si="437"/>
        <v>-1</v>
      </c>
      <c r="AM1350" s="2" t="str">
        <f t="shared" si="438"/>
        <v/>
      </c>
      <c r="AN1350" s="60">
        <f t="shared" si="439"/>
        <v>0</v>
      </c>
    </row>
    <row r="1351" spans="21:40" ht="15.5" customHeight="1" x14ac:dyDescent="0.35">
      <c r="U1351" s="60" t="str">
        <f t="shared" si="420"/>
        <v/>
      </c>
      <c r="V1351" s="60" t="str">
        <f t="shared" si="421"/>
        <v/>
      </c>
      <c r="W1351" s="60" t="str">
        <f t="shared" si="422"/>
        <v/>
      </c>
      <c r="X1351" s="60" t="str">
        <f t="shared" si="423"/>
        <v/>
      </c>
      <c r="Y1351" s="24" t="str">
        <f t="shared" si="424"/>
        <v/>
      </c>
      <c r="Z1351" s="24" t="str">
        <f t="shared" si="425"/>
        <v/>
      </c>
      <c r="AA1351" s="24" t="str">
        <f t="shared" si="426"/>
        <v/>
      </c>
      <c r="AB1351" s="24" t="str">
        <f t="shared" si="427"/>
        <v/>
      </c>
      <c r="AC1351" s="24" t="str">
        <f t="shared" si="428"/>
        <v/>
      </c>
      <c r="AD1351" s="24" t="str">
        <f t="shared" si="429"/>
        <v/>
      </c>
      <c r="AE1351" s="24" t="str">
        <f t="shared" si="430"/>
        <v/>
      </c>
      <c r="AF1351" s="24" t="str">
        <f t="shared" si="431"/>
        <v/>
      </c>
      <c r="AG1351" s="24" t="str">
        <f t="shared" si="432"/>
        <v/>
      </c>
      <c r="AH1351" s="24" t="str">
        <f t="shared" si="433"/>
        <v/>
      </c>
      <c r="AI1351" s="24" t="str">
        <f t="shared" si="434"/>
        <v/>
      </c>
      <c r="AJ1351" s="24" t="str">
        <f t="shared" si="435"/>
        <v/>
      </c>
      <c r="AK1351" s="24" t="str">
        <f t="shared" si="436"/>
        <v/>
      </c>
      <c r="AL1351" s="24">
        <f t="shared" si="437"/>
        <v>-1</v>
      </c>
      <c r="AM1351" s="2" t="str">
        <f t="shared" si="438"/>
        <v/>
      </c>
      <c r="AN1351" s="60">
        <f t="shared" si="439"/>
        <v>0</v>
      </c>
    </row>
    <row r="1352" spans="21:40" ht="15.5" customHeight="1" x14ac:dyDescent="0.35">
      <c r="U1352" s="60" t="str">
        <f t="shared" si="420"/>
        <v/>
      </c>
      <c r="V1352" s="60" t="str">
        <f t="shared" si="421"/>
        <v/>
      </c>
      <c r="W1352" s="60" t="str">
        <f t="shared" si="422"/>
        <v/>
      </c>
      <c r="X1352" s="60" t="str">
        <f t="shared" si="423"/>
        <v/>
      </c>
      <c r="Y1352" s="24" t="str">
        <f t="shared" si="424"/>
        <v/>
      </c>
      <c r="Z1352" s="24" t="str">
        <f t="shared" si="425"/>
        <v/>
      </c>
      <c r="AA1352" s="24" t="str">
        <f t="shared" si="426"/>
        <v/>
      </c>
      <c r="AB1352" s="24" t="str">
        <f t="shared" si="427"/>
        <v/>
      </c>
      <c r="AC1352" s="24" t="str">
        <f t="shared" si="428"/>
        <v/>
      </c>
      <c r="AD1352" s="24" t="str">
        <f t="shared" si="429"/>
        <v/>
      </c>
      <c r="AE1352" s="24" t="str">
        <f t="shared" si="430"/>
        <v/>
      </c>
      <c r="AF1352" s="24" t="str">
        <f t="shared" si="431"/>
        <v/>
      </c>
      <c r="AG1352" s="24" t="str">
        <f t="shared" si="432"/>
        <v/>
      </c>
      <c r="AH1352" s="24" t="str">
        <f t="shared" si="433"/>
        <v/>
      </c>
      <c r="AI1352" s="24" t="str">
        <f t="shared" si="434"/>
        <v/>
      </c>
      <c r="AJ1352" s="24" t="str">
        <f t="shared" si="435"/>
        <v/>
      </c>
      <c r="AK1352" s="24" t="str">
        <f t="shared" si="436"/>
        <v/>
      </c>
      <c r="AL1352" s="24">
        <f t="shared" si="437"/>
        <v>-1</v>
      </c>
      <c r="AM1352" s="2" t="str">
        <f t="shared" si="438"/>
        <v/>
      </c>
      <c r="AN1352" s="60">
        <f t="shared" si="439"/>
        <v>0</v>
      </c>
    </row>
    <row r="1353" spans="21:40" ht="15.5" customHeight="1" x14ac:dyDescent="0.35">
      <c r="U1353" s="60" t="str">
        <f t="shared" si="420"/>
        <v/>
      </c>
      <c r="V1353" s="60" t="str">
        <f t="shared" si="421"/>
        <v/>
      </c>
      <c r="W1353" s="60" t="str">
        <f t="shared" si="422"/>
        <v/>
      </c>
      <c r="X1353" s="60" t="str">
        <f t="shared" si="423"/>
        <v/>
      </c>
      <c r="Y1353" s="24" t="str">
        <f t="shared" si="424"/>
        <v/>
      </c>
      <c r="Z1353" s="24" t="str">
        <f t="shared" si="425"/>
        <v/>
      </c>
      <c r="AA1353" s="24" t="str">
        <f t="shared" si="426"/>
        <v/>
      </c>
      <c r="AB1353" s="24" t="str">
        <f t="shared" si="427"/>
        <v/>
      </c>
      <c r="AC1353" s="24" t="str">
        <f t="shared" si="428"/>
        <v/>
      </c>
      <c r="AD1353" s="24" t="str">
        <f t="shared" si="429"/>
        <v/>
      </c>
      <c r="AE1353" s="24" t="str">
        <f t="shared" si="430"/>
        <v/>
      </c>
      <c r="AF1353" s="24" t="str">
        <f t="shared" si="431"/>
        <v/>
      </c>
      <c r="AG1353" s="24" t="str">
        <f t="shared" si="432"/>
        <v/>
      </c>
      <c r="AH1353" s="24" t="str">
        <f t="shared" si="433"/>
        <v/>
      </c>
      <c r="AI1353" s="24" t="str">
        <f t="shared" si="434"/>
        <v/>
      </c>
      <c r="AJ1353" s="24" t="str">
        <f t="shared" si="435"/>
        <v/>
      </c>
      <c r="AK1353" s="24" t="str">
        <f t="shared" si="436"/>
        <v/>
      </c>
      <c r="AL1353" s="24">
        <f t="shared" si="437"/>
        <v>-1</v>
      </c>
      <c r="AM1353" s="2" t="str">
        <f t="shared" si="438"/>
        <v/>
      </c>
      <c r="AN1353" s="60">
        <f t="shared" si="439"/>
        <v>0</v>
      </c>
    </row>
    <row r="1354" spans="21:40" ht="15.5" customHeight="1" x14ac:dyDescent="0.35">
      <c r="U1354" s="60" t="str">
        <f t="shared" si="420"/>
        <v/>
      </c>
      <c r="V1354" s="60" t="str">
        <f t="shared" si="421"/>
        <v/>
      </c>
      <c r="W1354" s="60" t="str">
        <f t="shared" si="422"/>
        <v/>
      </c>
      <c r="X1354" s="60" t="str">
        <f t="shared" si="423"/>
        <v/>
      </c>
      <c r="Y1354" s="24" t="str">
        <f t="shared" si="424"/>
        <v/>
      </c>
      <c r="Z1354" s="24" t="str">
        <f t="shared" si="425"/>
        <v/>
      </c>
      <c r="AA1354" s="24" t="str">
        <f t="shared" si="426"/>
        <v/>
      </c>
      <c r="AB1354" s="24" t="str">
        <f t="shared" si="427"/>
        <v/>
      </c>
      <c r="AC1354" s="24" t="str">
        <f t="shared" si="428"/>
        <v/>
      </c>
      <c r="AD1354" s="24" t="str">
        <f t="shared" si="429"/>
        <v/>
      </c>
      <c r="AE1354" s="24" t="str">
        <f t="shared" si="430"/>
        <v/>
      </c>
      <c r="AF1354" s="24" t="str">
        <f t="shared" si="431"/>
        <v/>
      </c>
      <c r="AG1354" s="24" t="str">
        <f t="shared" si="432"/>
        <v/>
      </c>
      <c r="AH1354" s="24" t="str">
        <f t="shared" si="433"/>
        <v/>
      </c>
      <c r="AI1354" s="24" t="str">
        <f t="shared" si="434"/>
        <v/>
      </c>
      <c r="AJ1354" s="24" t="str">
        <f t="shared" si="435"/>
        <v/>
      </c>
      <c r="AK1354" s="24" t="str">
        <f t="shared" si="436"/>
        <v/>
      </c>
      <c r="AL1354" s="24">
        <f t="shared" si="437"/>
        <v>-1</v>
      </c>
      <c r="AM1354" s="2" t="str">
        <f t="shared" si="438"/>
        <v/>
      </c>
      <c r="AN1354" s="60">
        <f t="shared" si="439"/>
        <v>0</v>
      </c>
    </row>
    <row r="1355" spans="21:40" ht="15.5" customHeight="1" x14ac:dyDescent="0.35">
      <c r="U1355" s="60" t="str">
        <f t="shared" si="420"/>
        <v/>
      </c>
      <c r="V1355" s="60" t="str">
        <f t="shared" si="421"/>
        <v/>
      </c>
      <c r="W1355" s="60" t="str">
        <f t="shared" si="422"/>
        <v/>
      </c>
      <c r="X1355" s="60" t="str">
        <f t="shared" si="423"/>
        <v/>
      </c>
      <c r="Y1355" s="24" t="str">
        <f t="shared" si="424"/>
        <v/>
      </c>
      <c r="Z1355" s="24" t="str">
        <f t="shared" si="425"/>
        <v/>
      </c>
      <c r="AA1355" s="24" t="str">
        <f t="shared" si="426"/>
        <v/>
      </c>
      <c r="AB1355" s="24" t="str">
        <f t="shared" si="427"/>
        <v/>
      </c>
      <c r="AC1355" s="24" t="str">
        <f t="shared" si="428"/>
        <v/>
      </c>
      <c r="AD1355" s="24" t="str">
        <f t="shared" si="429"/>
        <v/>
      </c>
      <c r="AE1355" s="24" t="str">
        <f t="shared" si="430"/>
        <v/>
      </c>
      <c r="AF1355" s="24" t="str">
        <f t="shared" si="431"/>
        <v/>
      </c>
      <c r="AG1355" s="24" t="str">
        <f t="shared" si="432"/>
        <v/>
      </c>
      <c r="AH1355" s="24" t="str">
        <f t="shared" si="433"/>
        <v/>
      </c>
      <c r="AI1355" s="24" t="str">
        <f t="shared" si="434"/>
        <v/>
      </c>
      <c r="AJ1355" s="24" t="str">
        <f t="shared" si="435"/>
        <v/>
      </c>
      <c r="AK1355" s="24" t="str">
        <f t="shared" si="436"/>
        <v/>
      </c>
      <c r="AL1355" s="24">
        <f t="shared" si="437"/>
        <v>-1</v>
      </c>
      <c r="AM1355" s="2" t="str">
        <f t="shared" si="438"/>
        <v/>
      </c>
      <c r="AN1355" s="60">
        <f t="shared" si="439"/>
        <v>0</v>
      </c>
    </row>
    <row r="1356" spans="21:40" ht="15.5" customHeight="1" x14ac:dyDescent="0.35">
      <c r="U1356" s="60" t="str">
        <f t="shared" si="420"/>
        <v/>
      </c>
      <c r="V1356" s="60" t="str">
        <f t="shared" si="421"/>
        <v/>
      </c>
      <c r="W1356" s="60" t="str">
        <f t="shared" si="422"/>
        <v/>
      </c>
      <c r="X1356" s="60" t="str">
        <f t="shared" si="423"/>
        <v/>
      </c>
      <c r="Y1356" s="24" t="str">
        <f t="shared" si="424"/>
        <v/>
      </c>
      <c r="Z1356" s="24" t="str">
        <f t="shared" si="425"/>
        <v/>
      </c>
      <c r="AA1356" s="24" t="str">
        <f t="shared" si="426"/>
        <v/>
      </c>
      <c r="AB1356" s="24" t="str">
        <f t="shared" si="427"/>
        <v/>
      </c>
      <c r="AC1356" s="24" t="str">
        <f t="shared" si="428"/>
        <v/>
      </c>
      <c r="AD1356" s="24" t="str">
        <f t="shared" si="429"/>
        <v/>
      </c>
      <c r="AE1356" s="24" t="str">
        <f t="shared" si="430"/>
        <v/>
      </c>
      <c r="AF1356" s="24" t="str">
        <f t="shared" si="431"/>
        <v/>
      </c>
      <c r="AG1356" s="24" t="str">
        <f t="shared" si="432"/>
        <v/>
      </c>
      <c r="AH1356" s="24" t="str">
        <f t="shared" si="433"/>
        <v/>
      </c>
      <c r="AI1356" s="24" t="str">
        <f t="shared" si="434"/>
        <v/>
      </c>
      <c r="AJ1356" s="24" t="str">
        <f t="shared" si="435"/>
        <v/>
      </c>
      <c r="AK1356" s="24" t="str">
        <f t="shared" si="436"/>
        <v/>
      </c>
      <c r="AL1356" s="24">
        <f t="shared" si="437"/>
        <v>-1</v>
      </c>
      <c r="AM1356" s="2" t="str">
        <f t="shared" si="438"/>
        <v/>
      </c>
      <c r="AN1356" s="60">
        <f t="shared" si="439"/>
        <v>0</v>
      </c>
    </row>
    <row r="1357" spans="21:40" ht="15.5" customHeight="1" x14ac:dyDescent="0.35">
      <c r="U1357" s="60" t="str">
        <f t="shared" si="420"/>
        <v/>
      </c>
      <c r="V1357" s="60" t="str">
        <f t="shared" si="421"/>
        <v/>
      </c>
      <c r="W1357" s="60" t="str">
        <f t="shared" si="422"/>
        <v/>
      </c>
      <c r="X1357" s="60" t="str">
        <f t="shared" si="423"/>
        <v/>
      </c>
      <c r="Y1357" s="24" t="str">
        <f t="shared" si="424"/>
        <v/>
      </c>
      <c r="Z1357" s="24" t="str">
        <f t="shared" si="425"/>
        <v/>
      </c>
      <c r="AA1357" s="24" t="str">
        <f t="shared" si="426"/>
        <v/>
      </c>
      <c r="AB1357" s="24" t="str">
        <f t="shared" si="427"/>
        <v/>
      </c>
      <c r="AC1357" s="24" t="str">
        <f t="shared" si="428"/>
        <v/>
      </c>
      <c r="AD1357" s="24" t="str">
        <f t="shared" si="429"/>
        <v/>
      </c>
      <c r="AE1357" s="24" t="str">
        <f t="shared" si="430"/>
        <v/>
      </c>
      <c r="AF1357" s="24" t="str">
        <f t="shared" si="431"/>
        <v/>
      </c>
      <c r="AG1357" s="24" t="str">
        <f t="shared" si="432"/>
        <v/>
      </c>
      <c r="AH1357" s="24" t="str">
        <f t="shared" si="433"/>
        <v/>
      </c>
      <c r="AI1357" s="24" t="str">
        <f t="shared" si="434"/>
        <v/>
      </c>
      <c r="AJ1357" s="24" t="str">
        <f t="shared" si="435"/>
        <v/>
      </c>
      <c r="AK1357" s="24" t="str">
        <f t="shared" si="436"/>
        <v/>
      </c>
      <c r="AL1357" s="24">
        <f t="shared" si="437"/>
        <v>-1</v>
      </c>
      <c r="AM1357" s="2" t="str">
        <f t="shared" si="438"/>
        <v/>
      </c>
      <c r="AN1357" s="60">
        <f t="shared" si="439"/>
        <v>0</v>
      </c>
    </row>
    <row r="1358" spans="21:40" ht="15.5" customHeight="1" x14ac:dyDescent="0.35">
      <c r="U1358" s="60" t="str">
        <f t="shared" si="420"/>
        <v/>
      </c>
      <c r="V1358" s="60" t="str">
        <f t="shared" si="421"/>
        <v/>
      </c>
      <c r="W1358" s="60" t="str">
        <f t="shared" si="422"/>
        <v/>
      </c>
      <c r="X1358" s="60" t="str">
        <f t="shared" si="423"/>
        <v/>
      </c>
      <c r="Y1358" s="24" t="str">
        <f t="shared" si="424"/>
        <v/>
      </c>
      <c r="Z1358" s="24" t="str">
        <f t="shared" si="425"/>
        <v/>
      </c>
      <c r="AA1358" s="24" t="str">
        <f t="shared" si="426"/>
        <v/>
      </c>
      <c r="AB1358" s="24" t="str">
        <f t="shared" si="427"/>
        <v/>
      </c>
      <c r="AC1358" s="24" t="str">
        <f t="shared" si="428"/>
        <v/>
      </c>
      <c r="AD1358" s="24" t="str">
        <f t="shared" si="429"/>
        <v/>
      </c>
      <c r="AE1358" s="24" t="str">
        <f t="shared" si="430"/>
        <v/>
      </c>
      <c r="AF1358" s="24" t="str">
        <f t="shared" si="431"/>
        <v/>
      </c>
      <c r="AG1358" s="24" t="str">
        <f t="shared" si="432"/>
        <v/>
      </c>
      <c r="AH1358" s="24" t="str">
        <f t="shared" si="433"/>
        <v/>
      </c>
      <c r="AI1358" s="24" t="str">
        <f t="shared" si="434"/>
        <v/>
      </c>
      <c r="AJ1358" s="24" t="str">
        <f t="shared" si="435"/>
        <v/>
      </c>
      <c r="AK1358" s="24" t="str">
        <f t="shared" si="436"/>
        <v/>
      </c>
      <c r="AL1358" s="24">
        <f t="shared" si="437"/>
        <v>-1</v>
      </c>
      <c r="AM1358" s="2" t="str">
        <f t="shared" si="438"/>
        <v/>
      </c>
      <c r="AN1358" s="60">
        <f t="shared" si="439"/>
        <v>0</v>
      </c>
    </row>
    <row r="1359" spans="21:40" ht="15.5" customHeight="1" x14ac:dyDescent="0.35">
      <c r="U1359" s="60" t="str">
        <f t="shared" si="420"/>
        <v/>
      </c>
      <c r="V1359" s="60" t="str">
        <f t="shared" si="421"/>
        <v/>
      </c>
      <c r="W1359" s="60" t="str">
        <f t="shared" si="422"/>
        <v/>
      </c>
      <c r="X1359" s="60" t="str">
        <f t="shared" si="423"/>
        <v/>
      </c>
      <c r="Y1359" s="24" t="str">
        <f t="shared" si="424"/>
        <v/>
      </c>
      <c r="Z1359" s="24" t="str">
        <f t="shared" si="425"/>
        <v/>
      </c>
      <c r="AA1359" s="24" t="str">
        <f t="shared" si="426"/>
        <v/>
      </c>
      <c r="AB1359" s="24" t="str">
        <f t="shared" si="427"/>
        <v/>
      </c>
      <c r="AC1359" s="24" t="str">
        <f t="shared" si="428"/>
        <v/>
      </c>
      <c r="AD1359" s="24" t="str">
        <f t="shared" si="429"/>
        <v/>
      </c>
      <c r="AE1359" s="24" t="str">
        <f t="shared" si="430"/>
        <v/>
      </c>
      <c r="AF1359" s="24" t="str">
        <f t="shared" si="431"/>
        <v/>
      </c>
      <c r="AG1359" s="24" t="str">
        <f t="shared" si="432"/>
        <v/>
      </c>
      <c r="AH1359" s="24" t="str">
        <f t="shared" si="433"/>
        <v/>
      </c>
      <c r="AI1359" s="24" t="str">
        <f t="shared" si="434"/>
        <v/>
      </c>
      <c r="AJ1359" s="24" t="str">
        <f t="shared" si="435"/>
        <v/>
      </c>
      <c r="AK1359" s="24" t="str">
        <f t="shared" si="436"/>
        <v/>
      </c>
      <c r="AL1359" s="24">
        <f t="shared" si="437"/>
        <v>-1</v>
      </c>
      <c r="AM1359" s="2" t="str">
        <f t="shared" si="438"/>
        <v/>
      </c>
      <c r="AN1359" s="60">
        <f t="shared" si="439"/>
        <v>0</v>
      </c>
    </row>
    <row r="1360" spans="21:40" ht="15.5" customHeight="1" x14ac:dyDescent="0.35">
      <c r="U1360" s="60" t="str">
        <f t="shared" si="420"/>
        <v/>
      </c>
      <c r="V1360" s="60" t="str">
        <f t="shared" si="421"/>
        <v/>
      </c>
      <c r="W1360" s="60" t="str">
        <f t="shared" si="422"/>
        <v/>
      </c>
      <c r="X1360" s="60" t="str">
        <f t="shared" si="423"/>
        <v/>
      </c>
      <c r="Y1360" s="24" t="str">
        <f t="shared" si="424"/>
        <v/>
      </c>
      <c r="Z1360" s="24" t="str">
        <f t="shared" si="425"/>
        <v/>
      </c>
      <c r="AA1360" s="24" t="str">
        <f t="shared" si="426"/>
        <v/>
      </c>
      <c r="AB1360" s="24" t="str">
        <f t="shared" si="427"/>
        <v/>
      </c>
      <c r="AC1360" s="24" t="str">
        <f t="shared" si="428"/>
        <v/>
      </c>
      <c r="AD1360" s="24" t="str">
        <f t="shared" si="429"/>
        <v/>
      </c>
      <c r="AE1360" s="24" t="str">
        <f t="shared" si="430"/>
        <v/>
      </c>
      <c r="AF1360" s="24" t="str">
        <f t="shared" si="431"/>
        <v/>
      </c>
      <c r="AG1360" s="24" t="str">
        <f t="shared" si="432"/>
        <v/>
      </c>
      <c r="AH1360" s="24" t="str">
        <f t="shared" si="433"/>
        <v/>
      </c>
      <c r="AI1360" s="24" t="str">
        <f t="shared" si="434"/>
        <v/>
      </c>
      <c r="AJ1360" s="24" t="str">
        <f t="shared" si="435"/>
        <v/>
      </c>
      <c r="AK1360" s="24" t="str">
        <f t="shared" si="436"/>
        <v/>
      </c>
      <c r="AL1360" s="24">
        <f t="shared" si="437"/>
        <v>-1</v>
      </c>
      <c r="AM1360" s="2" t="str">
        <f t="shared" si="438"/>
        <v/>
      </c>
      <c r="AN1360" s="60">
        <f t="shared" si="439"/>
        <v>0</v>
      </c>
    </row>
    <row r="1361" spans="21:40" ht="15.5" customHeight="1" x14ac:dyDescent="0.35">
      <c r="U1361" s="60" t="str">
        <f t="shared" si="420"/>
        <v/>
      </c>
      <c r="V1361" s="60" t="str">
        <f t="shared" si="421"/>
        <v/>
      </c>
      <c r="W1361" s="60" t="str">
        <f t="shared" si="422"/>
        <v/>
      </c>
      <c r="X1361" s="60" t="str">
        <f t="shared" si="423"/>
        <v/>
      </c>
      <c r="Y1361" s="24" t="str">
        <f t="shared" si="424"/>
        <v/>
      </c>
      <c r="Z1361" s="24" t="str">
        <f t="shared" si="425"/>
        <v/>
      </c>
      <c r="AA1361" s="24" t="str">
        <f t="shared" si="426"/>
        <v/>
      </c>
      <c r="AB1361" s="24" t="str">
        <f t="shared" si="427"/>
        <v/>
      </c>
      <c r="AC1361" s="24" t="str">
        <f t="shared" si="428"/>
        <v/>
      </c>
      <c r="AD1361" s="24" t="str">
        <f t="shared" si="429"/>
        <v/>
      </c>
      <c r="AE1361" s="24" t="str">
        <f t="shared" si="430"/>
        <v/>
      </c>
      <c r="AF1361" s="24" t="str">
        <f t="shared" si="431"/>
        <v/>
      </c>
      <c r="AG1361" s="24" t="str">
        <f t="shared" si="432"/>
        <v/>
      </c>
      <c r="AH1361" s="24" t="str">
        <f t="shared" si="433"/>
        <v/>
      </c>
      <c r="AI1361" s="24" t="str">
        <f t="shared" si="434"/>
        <v/>
      </c>
      <c r="AJ1361" s="24" t="str">
        <f t="shared" si="435"/>
        <v/>
      </c>
      <c r="AK1361" s="24" t="str">
        <f t="shared" si="436"/>
        <v/>
      </c>
      <c r="AL1361" s="24">
        <f t="shared" si="437"/>
        <v>-1</v>
      </c>
      <c r="AM1361" s="2" t="str">
        <f t="shared" si="438"/>
        <v/>
      </c>
      <c r="AN1361" s="60">
        <f t="shared" si="439"/>
        <v>0</v>
      </c>
    </row>
    <row r="1362" spans="21:40" ht="15.5" customHeight="1" x14ac:dyDescent="0.35">
      <c r="U1362" s="60" t="str">
        <f t="shared" si="420"/>
        <v/>
      </c>
      <c r="V1362" s="60" t="str">
        <f t="shared" si="421"/>
        <v/>
      </c>
      <c r="W1362" s="60" t="str">
        <f t="shared" si="422"/>
        <v/>
      </c>
      <c r="X1362" s="60" t="str">
        <f t="shared" si="423"/>
        <v/>
      </c>
      <c r="Y1362" s="24" t="str">
        <f t="shared" si="424"/>
        <v/>
      </c>
      <c r="Z1362" s="24" t="str">
        <f t="shared" si="425"/>
        <v/>
      </c>
      <c r="AA1362" s="24" t="str">
        <f t="shared" si="426"/>
        <v/>
      </c>
      <c r="AB1362" s="24" t="str">
        <f t="shared" si="427"/>
        <v/>
      </c>
      <c r="AC1362" s="24" t="str">
        <f t="shared" si="428"/>
        <v/>
      </c>
      <c r="AD1362" s="24" t="str">
        <f t="shared" si="429"/>
        <v/>
      </c>
      <c r="AE1362" s="24" t="str">
        <f t="shared" si="430"/>
        <v/>
      </c>
      <c r="AF1362" s="24" t="str">
        <f t="shared" si="431"/>
        <v/>
      </c>
      <c r="AG1362" s="24" t="str">
        <f t="shared" si="432"/>
        <v/>
      </c>
      <c r="AH1362" s="24" t="str">
        <f t="shared" si="433"/>
        <v/>
      </c>
      <c r="AI1362" s="24" t="str">
        <f t="shared" si="434"/>
        <v/>
      </c>
      <c r="AJ1362" s="24" t="str">
        <f t="shared" si="435"/>
        <v/>
      </c>
      <c r="AK1362" s="24" t="str">
        <f t="shared" si="436"/>
        <v/>
      </c>
      <c r="AL1362" s="24">
        <f t="shared" si="437"/>
        <v>-1</v>
      </c>
      <c r="AM1362" s="2" t="str">
        <f t="shared" si="438"/>
        <v/>
      </c>
      <c r="AN1362" s="60">
        <f t="shared" si="439"/>
        <v>0</v>
      </c>
    </row>
    <row r="1363" spans="21:40" ht="15.5" customHeight="1" x14ac:dyDescent="0.35">
      <c r="U1363" s="60" t="str">
        <f t="shared" si="420"/>
        <v/>
      </c>
      <c r="V1363" s="60" t="str">
        <f t="shared" si="421"/>
        <v/>
      </c>
      <c r="W1363" s="60" t="str">
        <f t="shared" si="422"/>
        <v/>
      </c>
      <c r="X1363" s="60" t="str">
        <f t="shared" si="423"/>
        <v/>
      </c>
      <c r="Y1363" s="24" t="str">
        <f t="shared" si="424"/>
        <v/>
      </c>
      <c r="Z1363" s="24" t="str">
        <f t="shared" si="425"/>
        <v/>
      </c>
      <c r="AA1363" s="24" t="str">
        <f t="shared" si="426"/>
        <v/>
      </c>
      <c r="AB1363" s="24" t="str">
        <f t="shared" si="427"/>
        <v/>
      </c>
      <c r="AC1363" s="24" t="str">
        <f t="shared" si="428"/>
        <v/>
      </c>
      <c r="AD1363" s="24" t="str">
        <f t="shared" si="429"/>
        <v/>
      </c>
      <c r="AE1363" s="24" t="str">
        <f t="shared" si="430"/>
        <v/>
      </c>
      <c r="AF1363" s="24" t="str">
        <f t="shared" si="431"/>
        <v/>
      </c>
      <c r="AG1363" s="24" t="str">
        <f t="shared" si="432"/>
        <v/>
      </c>
      <c r="AH1363" s="24" t="str">
        <f t="shared" si="433"/>
        <v/>
      </c>
      <c r="AI1363" s="24" t="str">
        <f t="shared" si="434"/>
        <v/>
      </c>
      <c r="AJ1363" s="24" t="str">
        <f t="shared" si="435"/>
        <v/>
      </c>
      <c r="AK1363" s="24" t="str">
        <f t="shared" si="436"/>
        <v/>
      </c>
      <c r="AL1363" s="24">
        <f t="shared" si="437"/>
        <v>-1</v>
      </c>
      <c r="AM1363" s="2" t="str">
        <f t="shared" si="438"/>
        <v/>
      </c>
      <c r="AN1363" s="60">
        <f t="shared" si="439"/>
        <v>0</v>
      </c>
    </row>
    <row r="1364" spans="21:40" ht="15.5" customHeight="1" x14ac:dyDescent="0.35">
      <c r="U1364" s="60" t="str">
        <f t="shared" si="420"/>
        <v/>
      </c>
      <c r="V1364" s="60" t="str">
        <f t="shared" si="421"/>
        <v/>
      </c>
      <c r="W1364" s="60" t="str">
        <f t="shared" si="422"/>
        <v/>
      </c>
      <c r="X1364" s="60" t="str">
        <f t="shared" si="423"/>
        <v/>
      </c>
      <c r="Y1364" s="24" t="str">
        <f t="shared" si="424"/>
        <v/>
      </c>
      <c r="Z1364" s="24" t="str">
        <f t="shared" si="425"/>
        <v/>
      </c>
      <c r="AA1364" s="24" t="str">
        <f t="shared" si="426"/>
        <v/>
      </c>
      <c r="AB1364" s="24" t="str">
        <f t="shared" si="427"/>
        <v/>
      </c>
      <c r="AC1364" s="24" t="str">
        <f t="shared" si="428"/>
        <v/>
      </c>
      <c r="AD1364" s="24" t="str">
        <f t="shared" si="429"/>
        <v/>
      </c>
      <c r="AE1364" s="24" t="str">
        <f t="shared" si="430"/>
        <v/>
      </c>
      <c r="AF1364" s="24" t="str">
        <f t="shared" si="431"/>
        <v/>
      </c>
      <c r="AG1364" s="24" t="str">
        <f t="shared" si="432"/>
        <v/>
      </c>
      <c r="AH1364" s="24" t="str">
        <f t="shared" si="433"/>
        <v/>
      </c>
      <c r="AI1364" s="24" t="str">
        <f t="shared" si="434"/>
        <v/>
      </c>
      <c r="AJ1364" s="24" t="str">
        <f t="shared" si="435"/>
        <v/>
      </c>
      <c r="AK1364" s="24" t="str">
        <f t="shared" si="436"/>
        <v/>
      </c>
      <c r="AL1364" s="24">
        <f t="shared" si="437"/>
        <v>-1</v>
      </c>
      <c r="AM1364" s="2" t="str">
        <f t="shared" si="438"/>
        <v/>
      </c>
      <c r="AN1364" s="60">
        <f t="shared" si="439"/>
        <v>0</v>
      </c>
    </row>
    <row r="1365" spans="21:40" ht="15.5" customHeight="1" x14ac:dyDescent="0.35">
      <c r="U1365" s="60" t="str">
        <f t="shared" si="420"/>
        <v/>
      </c>
      <c r="V1365" s="60" t="str">
        <f t="shared" si="421"/>
        <v/>
      </c>
      <c r="W1365" s="60" t="str">
        <f t="shared" si="422"/>
        <v/>
      </c>
      <c r="X1365" s="60" t="str">
        <f t="shared" si="423"/>
        <v/>
      </c>
      <c r="Y1365" s="24" t="str">
        <f t="shared" si="424"/>
        <v/>
      </c>
      <c r="Z1365" s="24" t="str">
        <f t="shared" si="425"/>
        <v/>
      </c>
      <c r="AA1365" s="24" t="str">
        <f t="shared" si="426"/>
        <v/>
      </c>
      <c r="AB1365" s="24" t="str">
        <f t="shared" si="427"/>
        <v/>
      </c>
      <c r="AC1365" s="24" t="str">
        <f t="shared" si="428"/>
        <v/>
      </c>
      <c r="AD1365" s="24" t="str">
        <f t="shared" si="429"/>
        <v/>
      </c>
      <c r="AE1365" s="24" t="str">
        <f t="shared" si="430"/>
        <v/>
      </c>
      <c r="AF1365" s="24" t="str">
        <f t="shared" si="431"/>
        <v/>
      </c>
      <c r="AG1365" s="24" t="str">
        <f t="shared" si="432"/>
        <v/>
      </c>
      <c r="AH1365" s="24" t="str">
        <f t="shared" si="433"/>
        <v/>
      </c>
      <c r="AI1365" s="24" t="str">
        <f t="shared" si="434"/>
        <v/>
      </c>
      <c r="AJ1365" s="24" t="str">
        <f t="shared" si="435"/>
        <v/>
      </c>
      <c r="AK1365" s="24" t="str">
        <f t="shared" si="436"/>
        <v/>
      </c>
      <c r="AL1365" s="24">
        <f t="shared" si="437"/>
        <v>-1</v>
      </c>
      <c r="AM1365" s="2" t="str">
        <f t="shared" si="438"/>
        <v/>
      </c>
      <c r="AN1365" s="60">
        <f t="shared" si="439"/>
        <v>0</v>
      </c>
    </row>
    <row r="1366" spans="21:40" ht="15.5" customHeight="1" x14ac:dyDescent="0.35">
      <c r="U1366" s="60" t="str">
        <f t="shared" si="420"/>
        <v/>
      </c>
      <c r="V1366" s="60" t="str">
        <f t="shared" si="421"/>
        <v/>
      </c>
      <c r="W1366" s="60" t="str">
        <f t="shared" si="422"/>
        <v/>
      </c>
      <c r="X1366" s="60" t="str">
        <f t="shared" si="423"/>
        <v/>
      </c>
      <c r="Y1366" s="24" t="str">
        <f t="shared" si="424"/>
        <v/>
      </c>
      <c r="Z1366" s="24" t="str">
        <f t="shared" si="425"/>
        <v/>
      </c>
      <c r="AA1366" s="24" t="str">
        <f t="shared" si="426"/>
        <v/>
      </c>
      <c r="AB1366" s="24" t="str">
        <f t="shared" si="427"/>
        <v/>
      </c>
      <c r="AC1366" s="24" t="str">
        <f t="shared" si="428"/>
        <v/>
      </c>
      <c r="AD1366" s="24" t="str">
        <f t="shared" si="429"/>
        <v/>
      </c>
      <c r="AE1366" s="24" t="str">
        <f t="shared" si="430"/>
        <v/>
      </c>
      <c r="AF1366" s="24" t="str">
        <f t="shared" si="431"/>
        <v/>
      </c>
      <c r="AG1366" s="24" t="str">
        <f t="shared" si="432"/>
        <v/>
      </c>
      <c r="AH1366" s="24" t="str">
        <f t="shared" si="433"/>
        <v/>
      </c>
      <c r="AI1366" s="24" t="str">
        <f t="shared" si="434"/>
        <v/>
      </c>
      <c r="AJ1366" s="24" t="str">
        <f t="shared" si="435"/>
        <v/>
      </c>
      <c r="AK1366" s="24" t="str">
        <f t="shared" si="436"/>
        <v/>
      </c>
      <c r="AL1366" s="24">
        <f t="shared" si="437"/>
        <v>-1</v>
      </c>
      <c r="AM1366" s="2" t="str">
        <f t="shared" si="438"/>
        <v/>
      </c>
      <c r="AN1366" s="60">
        <f t="shared" si="439"/>
        <v>0</v>
      </c>
    </row>
    <row r="1367" spans="21:40" ht="15.5" customHeight="1" x14ac:dyDescent="0.35">
      <c r="U1367" s="60" t="str">
        <f t="shared" si="420"/>
        <v/>
      </c>
      <c r="V1367" s="60" t="str">
        <f t="shared" si="421"/>
        <v/>
      </c>
      <c r="W1367" s="60" t="str">
        <f t="shared" si="422"/>
        <v/>
      </c>
      <c r="X1367" s="60" t="str">
        <f t="shared" si="423"/>
        <v/>
      </c>
      <c r="Y1367" s="24" t="str">
        <f t="shared" si="424"/>
        <v/>
      </c>
      <c r="Z1367" s="24" t="str">
        <f t="shared" si="425"/>
        <v/>
      </c>
      <c r="AA1367" s="24" t="str">
        <f t="shared" si="426"/>
        <v/>
      </c>
      <c r="AB1367" s="24" t="str">
        <f t="shared" si="427"/>
        <v/>
      </c>
      <c r="AC1367" s="24" t="str">
        <f t="shared" si="428"/>
        <v/>
      </c>
      <c r="AD1367" s="24" t="str">
        <f t="shared" si="429"/>
        <v/>
      </c>
      <c r="AE1367" s="24" t="str">
        <f t="shared" si="430"/>
        <v/>
      </c>
      <c r="AF1367" s="24" t="str">
        <f t="shared" si="431"/>
        <v/>
      </c>
      <c r="AG1367" s="24" t="str">
        <f t="shared" si="432"/>
        <v/>
      </c>
      <c r="AH1367" s="24" t="str">
        <f t="shared" si="433"/>
        <v/>
      </c>
      <c r="AI1367" s="24" t="str">
        <f t="shared" si="434"/>
        <v/>
      </c>
      <c r="AJ1367" s="24" t="str">
        <f t="shared" si="435"/>
        <v/>
      </c>
      <c r="AK1367" s="24" t="str">
        <f t="shared" si="436"/>
        <v/>
      </c>
      <c r="AL1367" s="24">
        <f t="shared" si="437"/>
        <v>-1</v>
      </c>
      <c r="AM1367" s="2" t="str">
        <f t="shared" si="438"/>
        <v/>
      </c>
      <c r="AN1367" s="60">
        <f t="shared" si="439"/>
        <v>0</v>
      </c>
    </row>
    <row r="1368" spans="21:40" ht="15.5" customHeight="1" x14ac:dyDescent="0.35">
      <c r="U1368" s="60" t="str">
        <f t="shared" si="420"/>
        <v/>
      </c>
      <c r="V1368" s="60" t="str">
        <f t="shared" si="421"/>
        <v/>
      </c>
      <c r="W1368" s="60" t="str">
        <f t="shared" si="422"/>
        <v/>
      </c>
      <c r="X1368" s="60" t="str">
        <f t="shared" si="423"/>
        <v/>
      </c>
      <c r="Y1368" s="24" t="str">
        <f t="shared" si="424"/>
        <v/>
      </c>
      <c r="Z1368" s="24" t="str">
        <f t="shared" si="425"/>
        <v/>
      </c>
      <c r="AA1368" s="24" t="str">
        <f t="shared" si="426"/>
        <v/>
      </c>
      <c r="AB1368" s="24" t="str">
        <f t="shared" si="427"/>
        <v/>
      </c>
      <c r="AC1368" s="24" t="str">
        <f t="shared" si="428"/>
        <v/>
      </c>
      <c r="AD1368" s="24" t="str">
        <f t="shared" si="429"/>
        <v/>
      </c>
      <c r="AE1368" s="24" t="str">
        <f t="shared" si="430"/>
        <v/>
      </c>
      <c r="AF1368" s="24" t="str">
        <f t="shared" si="431"/>
        <v/>
      </c>
      <c r="AG1368" s="24" t="str">
        <f t="shared" si="432"/>
        <v/>
      </c>
      <c r="AH1368" s="24" t="str">
        <f t="shared" si="433"/>
        <v/>
      </c>
      <c r="AI1368" s="24" t="str">
        <f t="shared" si="434"/>
        <v/>
      </c>
      <c r="AJ1368" s="24" t="str">
        <f t="shared" si="435"/>
        <v/>
      </c>
      <c r="AK1368" s="24" t="str">
        <f t="shared" si="436"/>
        <v/>
      </c>
      <c r="AL1368" s="24">
        <f t="shared" si="437"/>
        <v>-1</v>
      </c>
      <c r="AM1368" s="2" t="str">
        <f t="shared" si="438"/>
        <v/>
      </c>
      <c r="AN1368" s="60">
        <f t="shared" si="439"/>
        <v>0</v>
      </c>
    </row>
    <row r="1369" spans="21:40" ht="15.5" customHeight="1" x14ac:dyDescent="0.35">
      <c r="U1369" s="60" t="str">
        <f t="shared" si="420"/>
        <v/>
      </c>
      <c r="V1369" s="60" t="str">
        <f t="shared" si="421"/>
        <v/>
      </c>
      <c r="W1369" s="60" t="str">
        <f t="shared" si="422"/>
        <v/>
      </c>
      <c r="X1369" s="60" t="str">
        <f t="shared" si="423"/>
        <v/>
      </c>
      <c r="Y1369" s="24" t="str">
        <f t="shared" si="424"/>
        <v/>
      </c>
      <c r="Z1369" s="24" t="str">
        <f t="shared" si="425"/>
        <v/>
      </c>
      <c r="AA1369" s="24" t="str">
        <f t="shared" si="426"/>
        <v/>
      </c>
      <c r="AB1369" s="24" t="str">
        <f t="shared" si="427"/>
        <v/>
      </c>
      <c r="AC1369" s="24" t="str">
        <f t="shared" si="428"/>
        <v/>
      </c>
      <c r="AD1369" s="24" t="str">
        <f t="shared" si="429"/>
        <v/>
      </c>
      <c r="AE1369" s="24" t="str">
        <f t="shared" si="430"/>
        <v/>
      </c>
      <c r="AF1369" s="24" t="str">
        <f t="shared" si="431"/>
        <v/>
      </c>
      <c r="AG1369" s="24" t="str">
        <f t="shared" si="432"/>
        <v/>
      </c>
      <c r="AH1369" s="24" t="str">
        <f t="shared" si="433"/>
        <v/>
      </c>
      <c r="AI1369" s="24" t="str">
        <f t="shared" si="434"/>
        <v/>
      </c>
      <c r="AJ1369" s="24" t="str">
        <f t="shared" si="435"/>
        <v/>
      </c>
      <c r="AK1369" s="24" t="str">
        <f t="shared" si="436"/>
        <v/>
      </c>
      <c r="AL1369" s="24">
        <f t="shared" si="437"/>
        <v>-1</v>
      </c>
      <c r="AM1369" s="2" t="str">
        <f t="shared" si="438"/>
        <v/>
      </c>
      <c r="AN1369" s="60">
        <f t="shared" si="439"/>
        <v>0</v>
      </c>
    </row>
    <row r="1370" spans="21:40" ht="15.5" customHeight="1" x14ac:dyDescent="0.35">
      <c r="U1370" s="60" t="str">
        <f t="shared" si="420"/>
        <v/>
      </c>
      <c r="V1370" s="60" t="str">
        <f t="shared" si="421"/>
        <v/>
      </c>
      <c r="W1370" s="60" t="str">
        <f t="shared" si="422"/>
        <v/>
      </c>
      <c r="X1370" s="60" t="str">
        <f t="shared" si="423"/>
        <v/>
      </c>
      <c r="Y1370" s="24" t="str">
        <f t="shared" si="424"/>
        <v/>
      </c>
      <c r="Z1370" s="24" t="str">
        <f t="shared" si="425"/>
        <v/>
      </c>
      <c r="AA1370" s="24" t="str">
        <f t="shared" si="426"/>
        <v/>
      </c>
      <c r="AB1370" s="24" t="str">
        <f t="shared" si="427"/>
        <v/>
      </c>
      <c r="AC1370" s="24" t="str">
        <f t="shared" si="428"/>
        <v/>
      </c>
      <c r="AD1370" s="24" t="str">
        <f t="shared" si="429"/>
        <v/>
      </c>
      <c r="AE1370" s="24" t="str">
        <f t="shared" si="430"/>
        <v/>
      </c>
      <c r="AF1370" s="24" t="str">
        <f t="shared" si="431"/>
        <v/>
      </c>
      <c r="AG1370" s="24" t="str">
        <f t="shared" si="432"/>
        <v/>
      </c>
      <c r="AH1370" s="24" t="str">
        <f t="shared" si="433"/>
        <v/>
      </c>
      <c r="AI1370" s="24" t="str">
        <f t="shared" si="434"/>
        <v/>
      </c>
      <c r="AJ1370" s="24" t="str">
        <f t="shared" si="435"/>
        <v/>
      </c>
      <c r="AK1370" s="24" t="str">
        <f t="shared" si="436"/>
        <v/>
      </c>
      <c r="AL1370" s="24">
        <f t="shared" si="437"/>
        <v>-1</v>
      </c>
      <c r="AM1370" s="2" t="str">
        <f t="shared" si="438"/>
        <v/>
      </c>
      <c r="AN1370" s="60">
        <f t="shared" si="439"/>
        <v>0</v>
      </c>
    </row>
    <row r="1371" spans="21:40" ht="15.5" customHeight="1" x14ac:dyDescent="0.35">
      <c r="U1371" s="60" t="str">
        <f t="shared" si="420"/>
        <v/>
      </c>
      <c r="V1371" s="60" t="str">
        <f t="shared" si="421"/>
        <v/>
      </c>
      <c r="W1371" s="60" t="str">
        <f t="shared" si="422"/>
        <v/>
      </c>
      <c r="X1371" s="60" t="str">
        <f t="shared" si="423"/>
        <v/>
      </c>
      <c r="Y1371" s="24" t="str">
        <f t="shared" si="424"/>
        <v/>
      </c>
      <c r="Z1371" s="24" t="str">
        <f t="shared" si="425"/>
        <v/>
      </c>
      <c r="AA1371" s="24" t="str">
        <f t="shared" si="426"/>
        <v/>
      </c>
      <c r="AB1371" s="24" t="str">
        <f t="shared" si="427"/>
        <v/>
      </c>
      <c r="AC1371" s="24" t="str">
        <f t="shared" si="428"/>
        <v/>
      </c>
      <c r="AD1371" s="24" t="str">
        <f t="shared" si="429"/>
        <v/>
      </c>
      <c r="AE1371" s="24" t="str">
        <f t="shared" si="430"/>
        <v/>
      </c>
      <c r="AF1371" s="24" t="str">
        <f t="shared" si="431"/>
        <v/>
      </c>
      <c r="AG1371" s="24" t="str">
        <f t="shared" si="432"/>
        <v/>
      </c>
      <c r="AH1371" s="24" t="str">
        <f t="shared" si="433"/>
        <v/>
      </c>
      <c r="AI1371" s="24" t="str">
        <f t="shared" si="434"/>
        <v/>
      </c>
      <c r="AJ1371" s="24" t="str">
        <f t="shared" si="435"/>
        <v/>
      </c>
      <c r="AK1371" s="24" t="str">
        <f t="shared" si="436"/>
        <v/>
      </c>
      <c r="AL1371" s="24">
        <f t="shared" si="437"/>
        <v>-1</v>
      </c>
      <c r="AM1371" s="2" t="str">
        <f t="shared" si="438"/>
        <v/>
      </c>
      <c r="AN1371" s="60">
        <f t="shared" si="439"/>
        <v>0</v>
      </c>
    </row>
    <row r="1372" spans="21:40" ht="15.5" customHeight="1" x14ac:dyDescent="0.35">
      <c r="U1372" s="60" t="str">
        <f t="shared" si="420"/>
        <v/>
      </c>
      <c r="V1372" s="60" t="str">
        <f t="shared" si="421"/>
        <v/>
      </c>
      <c r="W1372" s="60" t="str">
        <f t="shared" si="422"/>
        <v/>
      </c>
      <c r="X1372" s="60" t="str">
        <f t="shared" si="423"/>
        <v/>
      </c>
      <c r="Y1372" s="24" t="str">
        <f t="shared" si="424"/>
        <v/>
      </c>
      <c r="Z1372" s="24" t="str">
        <f t="shared" si="425"/>
        <v/>
      </c>
      <c r="AA1372" s="24" t="str">
        <f t="shared" si="426"/>
        <v/>
      </c>
      <c r="AB1372" s="24" t="str">
        <f t="shared" si="427"/>
        <v/>
      </c>
      <c r="AC1372" s="24" t="str">
        <f t="shared" si="428"/>
        <v/>
      </c>
      <c r="AD1372" s="24" t="str">
        <f t="shared" si="429"/>
        <v/>
      </c>
      <c r="AE1372" s="24" t="str">
        <f t="shared" si="430"/>
        <v/>
      </c>
      <c r="AF1372" s="24" t="str">
        <f t="shared" si="431"/>
        <v/>
      </c>
      <c r="AG1372" s="24" t="str">
        <f t="shared" si="432"/>
        <v/>
      </c>
      <c r="AH1372" s="24" t="str">
        <f t="shared" si="433"/>
        <v/>
      </c>
      <c r="AI1372" s="24" t="str">
        <f t="shared" si="434"/>
        <v/>
      </c>
      <c r="AJ1372" s="24" t="str">
        <f t="shared" si="435"/>
        <v/>
      </c>
      <c r="AK1372" s="24" t="str">
        <f t="shared" si="436"/>
        <v/>
      </c>
      <c r="AL1372" s="24">
        <f t="shared" si="437"/>
        <v>-1</v>
      </c>
      <c r="AM1372" s="2" t="str">
        <f t="shared" si="438"/>
        <v/>
      </c>
      <c r="AN1372" s="60">
        <f t="shared" si="439"/>
        <v>0</v>
      </c>
    </row>
    <row r="1373" spans="21:40" ht="15.5" customHeight="1" x14ac:dyDescent="0.35">
      <c r="U1373" s="60" t="str">
        <f t="shared" si="420"/>
        <v/>
      </c>
      <c r="V1373" s="60" t="str">
        <f t="shared" si="421"/>
        <v/>
      </c>
      <c r="W1373" s="60" t="str">
        <f t="shared" si="422"/>
        <v/>
      </c>
      <c r="X1373" s="60" t="str">
        <f t="shared" si="423"/>
        <v/>
      </c>
      <c r="Y1373" s="24" t="str">
        <f t="shared" si="424"/>
        <v/>
      </c>
      <c r="Z1373" s="24" t="str">
        <f t="shared" si="425"/>
        <v/>
      </c>
      <c r="AA1373" s="24" t="str">
        <f t="shared" si="426"/>
        <v/>
      </c>
      <c r="AB1373" s="24" t="str">
        <f t="shared" si="427"/>
        <v/>
      </c>
      <c r="AC1373" s="24" t="str">
        <f t="shared" si="428"/>
        <v/>
      </c>
      <c r="AD1373" s="24" t="str">
        <f t="shared" si="429"/>
        <v/>
      </c>
      <c r="AE1373" s="24" t="str">
        <f t="shared" si="430"/>
        <v/>
      </c>
      <c r="AF1373" s="24" t="str">
        <f t="shared" si="431"/>
        <v/>
      </c>
      <c r="AG1373" s="24" t="str">
        <f t="shared" si="432"/>
        <v/>
      </c>
      <c r="AH1373" s="24" t="str">
        <f t="shared" si="433"/>
        <v/>
      </c>
      <c r="AI1373" s="24" t="str">
        <f t="shared" si="434"/>
        <v/>
      </c>
      <c r="AJ1373" s="24" t="str">
        <f t="shared" si="435"/>
        <v/>
      </c>
      <c r="AK1373" s="24" t="str">
        <f t="shared" si="436"/>
        <v/>
      </c>
      <c r="AL1373" s="24">
        <f t="shared" si="437"/>
        <v>-1</v>
      </c>
      <c r="AM1373" s="2" t="str">
        <f t="shared" si="438"/>
        <v/>
      </c>
      <c r="AN1373" s="60">
        <f t="shared" si="439"/>
        <v>0</v>
      </c>
    </row>
    <row r="1374" spans="21:40" ht="15.5" customHeight="1" x14ac:dyDescent="0.35">
      <c r="U1374" s="60" t="str">
        <f t="shared" si="420"/>
        <v/>
      </c>
      <c r="V1374" s="60" t="str">
        <f t="shared" si="421"/>
        <v/>
      </c>
      <c r="W1374" s="60" t="str">
        <f t="shared" si="422"/>
        <v/>
      </c>
      <c r="X1374" s="60" t="str">
        <f t="shared" si="423"/>
        <v/>
      </c>
      <c r="Y1374" s="24" t="str">
        <f t="shared" si="424"/>
        <v/>
      </c>
      <c r="Z1374" s="24" t="str">
        <f t="shared" si="425"/>
        <v/>
      </c>
      <c r="AA1374" s="24" t="str">
        <f t="shared" si="426"/>
        <v/>
      </c>
      <c r="AB1374" s="24" t="str">
        <f t="shared" si="427"/>
        <v/>
      </c>
      <c r="AC1374" s="24" t="str">
        <f t="shared" si="428"/>
        <v/>
      </c>
      <c r="AD1374" s="24" t="str">
        <f t="shared" si="429"/>
        <v/>
      </c>
      <c r="AE1374" s="24" t="str">
        <f t="shared" si="430"/>
        <v/>
      </c>
      <c r="AF1374" s="24" t="str">
        <f t="shared" si="431"/>
        <v/>
      </c>
      <c r="AG1374" s="24" t="str">
        <f t="shared" si="432"/>
        <v/>
      </c>
      <c r="AH1374" s="24" t="str">
        <f t="shared" si="433"/>
        <v/>
      </c>
      <c r="AI1374" s="24" t="str">
        <f t="shared" si="434"/>
        <v/>
      </c>
      <c r="AJ1374" s="24" t="str">
        <f t="shared" si="435"/>
        <v/>
      </c>
      <c r="AK1374" s="24" t="str">
        <f t="shared" si="436"/>
        <v/>
      </c>
      <c r="AL1374" s="24">
        <f t="shared" si="437"/>
        <v>-1</v>
      </c>
      <c r="AM1374" s="2" t="str">
        <f t="shared" si="438"/>
        <v/>
      </c>
      <c r="AN1374" s="60">
        <f t="shared" si="439"/>
        <v>0</v>
      </c>
    </row>
    <row r="1375" spans="21:40" ht="15.5" customHeight="1" x14ac:dyDescent="0.35">
      <c r="U1375" s="60" t="str">
        <f t="shared" si="420"/>
        <v/>
      </c>
      <c r="V1375" s="60" t="str">
        <f t="shared" si="421"/>
        <v/>
      </c>
      <c r="W1375" s="60" t="str">
        <f t="shared" si="422"/>
        <v/>
      </c>
      <c r="X1375" s="60" t="str">
        <f t="shared" si="423"/>
        <v/>
      </c>
      <c r="Y1375" s="24" t="str">
        <f t="shared" si="424"/>
        <v/>
      </c>
      <c r="Z1375" s="24" t="str">
        <f t="shared" si="425"/>
        <v/>
      </c>
      <c r="AA1375" s="24" t="str">
        <f t="shared" si="426"/>
        <v/>
      </c>
      <c r="AB1375" s="24" t="str">
        <f t="shared" si="427"/>
        <v/>
      </c>
      <c r="AC1375" s="24" t="str">
        <f t="shared" si="428"/>
        <v/>
      </c>
      <c r="AD1375" s="24" t="str">
        <f t="shared" si="429"/>
        <v/>
      </c>
      <c r="AE1375" s="24" t="str">
        <f t="shared" si="430"/>
        <v/>
      </c>
      <c r="AF1375" s="24" t="str">
        <f t="shared" si="431"/>
        <v/>
      </c>
      <c r="AG1375" s="24" t="str">
        <f t="shared" si="432"/>
        <v/>
      </c>
      <c r="AH1375" s="24" t="str">
        <f t="shared" si="433"/>
        <v/>
      </c>
      <c r="AI1375" s="24" t="str">
        <f t="shared" si="434"/>
        <v/>
      </c>
      <c r="AJ1375" s="24" t="str">
        <f t="shared" si="435"/>
        <v/>
      </c>
      <c r="AK1375" s="24" t="str">
        <f t="shared" si="436"/>
        <v/>
      </c>
      <c r="AL1375" s="24">
        <f t="shared" si="437"/>
        <v>-1</v>
      </c>
      <c r="AM1375" s="2" t="str">
        <f t="shared" si="438"/>
        <v/>
      </c>
      <c r="AN1375" s="60">
        <f t="shared" si="439"/>
        <v>0</v>
      </c>
    </row>
    <row r="1376" spans="21:40" ht="15.5" customHeight="1" x14ac:dyDescent="0.35">
      <c r="U1376" s="60" t="str">
        <f t="shared" si="420"/>
        <v/>
      </c>
      <c r="V1376" s="60" t="str">
        <f t="shared" si="421"/>
        <v/>
      </c>
      <c r="W1376" s="60" t="str">
        <f t="shared" si="422"/>
        <v/>
      </c>
      <c r="X1376" s="60" t="str">
        <f t="shared" si="423"/>
        <v/>
      </c>
      <c r="Y1376" s="24" t="str">
        <f t="shared" si="424"/>
        <v/>
      </c>
      <c r="Z1376" s="24" t="str">
        <f t="shared" si="425"/>
        <v/>
      </c>
      <c r="AA1376" s="24" t="str">
        <f t="shared" si="426"/>
        <v/>
      </c>
      <c r="AB1376" s="24" t="str">
        <f t="shared" si="427"/>
        <v/>
      </c>
      <c r="AC1376" s="24" t="str">
        <f t="shared" si="428"/>
        <v/>
      </c>
      <c r="AD1376" s="24" t="str">
        <f t="shared" si="429"/>
        <v/>
      </c>
      <c r="AE1376" s="24" t="str">
        <f t="shared" si="430"/>
        <v/>
      </c>
      <c r="AF1376" s="24" t="str">
        <f t="shared" si="431"/>
        <v/>
      </c>
      <c r="AG1376" s="24" t="str">
        <f t="shared" si="432"/>
        <v/>
      </c>
      <c r="AH1376" s="24" t="str">
        <f t="shared" si="433"/>
        <v/>
      </c>
      <c r="AI1376" s="24" t="str">
        <f t="shared" si="434"/>
        <v/>
      </c>
      <c r="AJ1376" s="24" t="str">
        <f t="shared" si="435"/>
        <v/>
      </c>
      <c r="AK1376" s="24" t="str">
        <f t="shared" si="436"/>
        <v/>
      </c>
      <c r="AL1376" s="24">
        <f t="shared" si="437"/>
        <v>-1</v>
      </c>
      <c r="AM1376" s="2" t="str">
        <f t="shared" si="438"/>
        <v/>
      </c>
      <c r="AN1376" s="60">
        <f t="shared" si="439"/>
        <v>0</v>
      </c>
    </row>
    <row r="1377" spans="21:40" ht="15.5" customHeight="1" x14ac:dyDescent="0.35">
      <c r="U1377" s="60" t="str">
        <f t="shared" si="420"/>
        <v/>
      </c>
      <c r="V1377" s="60" t="str">
        <f t="shared" si="421"/>
        <v/>
      </c>
      <c r="W1377" s="60" t="str">
        <f t="shared" si="422"/>
        <v/>
      </c>
      <c r="X1377" s="60" t="str">
        <f t="shared" si="423"/>
        <v/>
      </c>
      <c r="Y1377" s="24" t="str">
        <f t="shared" si="424"/>
        <v/>
      </c>
      <c r="Z1377" s="24" t="str">
        <f t="shared" si="425"/>
        <v/>
      </c>
      <c r="AA1377" s="24" t="str">
        <f t="shared" si="426"/>
        <v/>
      </c>
      <c r="AB1377" s="24" t="str">
        <f t="shared" si="427"/>
        <v/>
      </c>
      <c r="AC1377" s="24" t="str">
        <f t="shared" si="428"/>
        <v/>
      </c>
      <c r="AD1377" s="24" t="str">
        <f t="shared" si="429"/>
        <v/>
      </c>
      <c r="AE1377" s="24" t="str">
        <f t="shared" si="430"/>
        <v/>
      </c>
      <c r="AF1377" s="24" t="str">
        <f t="shared" si="431"/>
        <v/>
      </c>
      <c r="AG1377" s="24" t="str">
        <f t="shared" si="432"/>
        <v/>
      </c>
      <c r="AH1377" s="24" t="str">
        <f t="shared" si="433"/>
        <v/>
      </c>
      <c r="AI1377" s="24" t="str">
        <f t="shared" si="434"/>
        <v/>
      </c>
      <c r="AJ1377" s="24" t="str">
        <f t="shared" si="435"/>
        <v/>
      </c>
      <c r="AK1377" s="24" t="str">
        <f t="shared" si="436"/>
        <v/>
      </c>
      <c r="AL1377" s="24">
        <f t="shared" si="437"/>
        <v>-1</v>
      </c>
      <c r="AM1377" s="2" t="str">
        <f t="shared" si="438"/>
        <v/>
      </c>
      <c r="AN1377" s="60">
        <f t="shared" si="439"/>
        <v>0</v>
      </c>
    </row>
    <row r="1378" spans="21:40" ht="15.5" customHeight="1" x14ac:dyDescent="0.35">
      <c r="U1378" s="60" t="str">
        <f t="shared" si="420"/>
        <v/>
      </c>
      <c r="V1378" s="60" t="str">
        <f t="shared" si="421"/>
        <v/>
      </c>
      <c r="W1378" s="60" t="str">
        <f t="shared" si="422"/>
        <v/>
      </c>
      <c r="X1378" s="60" t="str">
        <f t="shared" si="423"/>
        <v/>
      </c>
      <c r="Y1378" s="24" t="str">
        <f t="shared" si="424"/>
        <v/>
      </c>
      <c r="Z1378" s="24" t="str">
        <f t="shared" si="425"/>
        <v/>
      </c>
      <c r="AA1378" s="24" t="str">
        <f t="shared" si="426"/>
        <v/>
      </c>
      <c r="AB1378" s="24" t="str">
        <f t="shared" si="427"/>
        <v/>
      </c>
      <c r="AC1378" s="24" t="str">
        <f t="shared" si="428"/>
        <v/>
      </c>
      <c r="AD1378" s="24" t="str">
        <f t="shared" si="429"/>
        <v/>
      </c>
      <c r="AE1378" s="24" t="str">
        <f t="shared" si="430"/>
        <v/>
      </c>
      <c r="AF1378" s="24" t="str">
        <f t="shared" si="431"/>
        <v/>
      </c>
      <c r="AG1378" s="24" t="str">
        <f t="shared" si="432"/>
        <v/>
      </c>
      <c r="AH1378" s="24" t="str">
        <f t="shared" si="433"/>
        <v/>
      </c>
      <c r="AI1378" s="24" t="str">
        <f t="shared" si="434"/>
        <v/>
      </c>
      <c r="AJ1378" s="24" t="str">
        <f t="shared" si="435"/>
        <v/>
      </c>
      <c r="AK1378" s="24" t="str">
        <f t="shared" si="436"/>
        <v/>
      </c>
      <c r="AL1378" s="24">
        <f t="shared" si="437"/>
        <v>-1</v>
      </c>
      <c r="AM1378" s="2" t="str">
        <f t="shared" si="438"/>
        <v/>
      </c>
      <c r="AN1378" s="60">
        <f t="shared" si="439"/>
        <v>0</v>
      </c>
    </row>
    <row r="1379" spans="21:40" ht="15.5" customHeight="1" x14ac:dyDescent="0.35">
      <c r="U1379" s="60" t="str">
        <f t="shared" si="420"/>
        <v/>
      </c>
      <c r="V1379" s="60" t="str">
        <f t="shared" si="421"/>
        <v/>
      </c>
      <c r="W1379" s="60" t="str">
        <f t="shared" si="422"/>
        <v/>
      </c>
      <c r="X1379" s="60" t="str">
        <f t="shared" si="423"/>
        <v/>
      </c>
      <c r="Y1379" s="24" t="str">
        <f t="shared" si="424"/>
        <v/>
      </c>
      <c r="Z1379" s="24" t="str">
        <f t="shared" si="425"/>
        <v/>
      </c>
      <c r="AA1379" s="24" t="str">
        <f t="shared" si="426"/>
        <v/>
      </c>
      <c r="AB1379" s="24" t="str">
        <f t="shared" si="427"/>
        <v/>
      </c>
      <c r="AC1379" s="24" t="str">
        <f t="shared" si="428"/>
        <v/>
      </c>
      <c r="AD1379" s="24" t="str">
        <f t="shared" si="429"/>
        <v/>
      </c>
      <c r="AE1379" s="24" t="str">
        <f t="shared" si="430"/>
        <v/>
      </c>
      <c r="AF1379" s="24" t="str">
        <f t="shared" si="431"/>
        <v/>
      </c>
      <c r="AG1379" s="24" t="str">
        <f t="shared" si="432"/>
        <v/>
      </c>
      <c r="AH1379" s="24" t="str">
        <f t="shared" si="433"/>
        <v/>
      </c>
      <c r="AI1379" s="24" t="str">
        <f t="shared" si="434"/>
        <v/>
      </c>
      <c r="AJ1379" s="24" t="str">
        <f t="shared" si="435"/>
        <v/>
      </c>
      <c r="AK1379" s="24" t="str">
        <f t="shared" si="436"/>
        <v/>
      </c>
      <c r="AL1379" s="24">
        <f t="shared" si="437"/>
        <v>-1</v>
      </c>
      <c r="AM1379" s="2" t="str">
        <f t="shared" si="438"/>
        <v/>
      </c>
      <c r="AN1379" s="60">
        <f t="shared" si="439"/>
        <v>0</v>
      </c>
    </row>
    <row r="1380" spans="21:40" ht="15.5" customHeight="1" x14ac:dyDescent="0.35">
      <c r="U1380" s="60" t="str">
        <f t="shared" si="420"/>
        <v/>
      </c>
      <c r="V1380" s="60" t="str">
        <f t="shared" si="421"/>
        <v/>
      </c>
      <c r="W1380" s="60" t="str">
        <f t="shared" si="422"/>
        <v/>
      </c>
      <c r="X1380" s="60" t="str">
        <f t="shared" si="423"/>
        <v/>
      </c>
      <c r="Y1380" s="24" t="str">
        <f t="shared" si="424"/>
        <v/>
      </c>
      <c r="Z1380" s="24" t="str">
        <f t="shared" si="425"/>
        <v/>
      </c>
      <c r="AA1380" s="24" t="str">
        <f t="shared" si="426"/>
        <v/>
      </c>
      <c r="AB1380" s="24" t="str">
        <f t="shared" si="427"/>
        <v/>
      </c>
      <c r="AC1380" s="24" t="str">
        <f t="shared" si="428"/>
        <v/>
      </c>
      <c r="AD1380" s="24" t="str">
        <f t="shared" si="429"/>
        <v/>
      </c>
      <c r="AE1380" s="24" t="str">
        <f t="shared" si="430"/>
        <v/>
      </c>
      <c r="AF1380" s="24" t="str">
        <f t="shared" si="431"/>
        <v/>
      </c>
      <c r="AG1380" s="24" t="str">
        <f t="shared" si="432"/>
        <v/>
      </c>
      <c r="AH1380" s="24" t="str">
        <f t="shared" si="433"/>
        <v/>
      </c>
      <c r="AI1380" s="24" t="str">
        <f t="shared" si="434"/>
        <v/>
      </c>
      <c r="AJ1380" s="24" t="str">
        <f t="shared" si="435"/>
        <v/>
      </c>
      <c r="AK1380" s="24" t="str">
        <f t="shared" si="436"/>
        <v/>
      </c>
      <c r="AL1380" s="24">
        <f t="shared" si="437"/>
        <v>-1</v>
      </c>
      <c r="AM1380" s="2" t="str">
        <f t="shared" si="438"/>
        <v/>
      </c>
      <c r="AN1380" s="60">
        <f t="shared" si="439"/>
        <v>0</v>
      </c>
    </row>
    <row r="1381" spans="21:40" ht="15.5" customHeight="1" x14ac:dyDescent="0.35">
      <c r="U1381" s="60" t="str">
        <f t="shared" si="420"/>
        <v/>
      </c>
      <c r="V1381" s="60" t="str">
        <f t="shared" si="421"/>
        <v/>
      </c>
      <c r="W1381" s="60" t="str">
        <f t="shared" si="422"/>
        <v/>
      </c>
      <c r="X1381" s="60" t="str">
        <f t="shared" si="423"/>
        <v/>
      </c>
      <c r="Y1381" s="24" t="str">
        <f t="shared" si="424"/>
        <v/>
      </c>
      <c r="Z1381" s="24" t="str">
        <f t="shared" si="425"/>
        <v/>
      </c>
      <c r="AA1381" s="24" t="str">
        <f t="shared" si="426"/>
        <v/>
      </c>
      <c r="AB1381" s="24" t="str">
        <f t="shared" si="427"/>
        <v/>
      </c>
      <c r="AC1381" s="24" t="str">
        <f t="shared" si="428"/>
        <v/>
      </c>
      <c r="AD1381" s="24" t="str">
        <f t="shared" si="429"/>
        <v/>
      </c>
      <c r="AE1381" s="24" t="str">
        <f t="shared" si="430"/>
        <v/>
      </c>
      <c r="AF1381" s="24" t="str">
        <f t="shared" si="431"/>
        <v/>
      </c>
      <c r="AG1381" s="24" t="str">
        <f t="shared" si="432"/>
        <v/>
      </c>
      <c r="AH1381" s="24" t="str">
        <f t="shared" si="433"/>
        <v/>
      </c>
      <c r="AI1381" s="24" t="str">
        <f t="shared" si="434"/>
        <v/>
      </c>
      <c r="AJ1381" s="24" t="str">
        <f t="shared" si="435"/>
        <v/>
      </c>
      <c r="AK1381" s="24" t="str">
        <f t="shared" si="436"/>
        <v/>
      </c>
      <c r="AL1381" s="24">
        <f t="shared" si="437"/>
        <v>-1</v>
      </c>
      <c r="AM1381" s="2" t="str">
        <f t="shared" si="438"/>
        <v/>
      </c>
      <c r="AN1381" s="60">
        <f t="shared" si="439"/>
        <v>0</v>
      </c>
    </row>
    <row r="1382" spans="21:40" ht="15.5" customHeight="1" x14ac:dyDescent="0.35">
      <c r="U1382" s="60" t="str">
        <f t="shared" si="420"/>
        <v/>
      </c>
      <c r="V1382" s="60" t="str">
        <f t="shared" si="421"/>
        <v/>
      </c>
      <c r="W1382" s="60" t="str">
        <f t="shared" si="422"/>
        <v/>
      </c>
      <c r="X1382" s="60" t="str">
        <f t="shared" si="423"/>
        <v/>
      </c>
      <c r="Y1382" s="24" t="str">
        <f t="shared" si="424"/>
        <v/>
      </c>
      <c r="Z1382" s="24" t="str">
        <f t="shared" si="425"/>
        <v/>
      </c>
      <c r="AA1382" s="24" t="str">
        <f t="shared" si="426"/>
        <v/>
      </c>
      <c r="AB1382" s="24" t="str">
        <f t="shared" si="427"/>
        <v/>
      </c>
      <c r="AC1382" s="24" t="str">
        <f t="shared" si="428"/>
        <v/>
      </c>
      <c r="AD1382" s="24" t="str">
        <f t="shared" si="429"/>
        <v/>
      </c>
      <c r="AE1382" s="24" t="str">
        <f t="shared" si="430"/>
        <v/>
      </c>
      <c r="AF1382" s="24" t="str">
        <f t="shared" si="431"/>
        <v/>
      </c>
      <c r="AG1382" s="24" t="str">
        <f t="shared" si="432"/>
        <v/>
      </c>
      <c r="AH1382" s="24" t="str">
        <f t="shared" si="433"/>
        <v/>
      </c>
      <c r="AI1382" s="24" t="str">
        <f t="shared" si="434"/>
        <v/>
      </c>
      <c r="AJ1382" s="24" t="str">
        <f t="shared" si="435"/>
        <v/>
      </c>
      <c r="AK1382" s="24" t="str">
        <f t="shared" si="436"/>
        <v/>
      </c>
      <c r="AL1382" s="24">
        <f t="shared" si="437"/>
        <v>-1</v>
      </c>
      <c r="AM1382" s="2" t="str">
        <f t="shared" si="438"/>
        <v/>
      </c>
      <c r="AN1382" s="60">
        <f t="shared" si="439"/>
        <v>0</v>
      </c>
    </row>
    <row r="1383" spans="21:40" ht="15.5" customHeight="1" x14ac:dyDescent="0.35">
      <c r="U1383" s="60" t="str">
        <f t="shared" si="420"/>
        <v/>
      </c>
      <c r="V1383" s="60" t="str">
        <f t="shared" si="421"/>
        <v/>
      </c>
      <c r="W1383" s="60" t="str">
        <f t="shared" si="422"/>
        <v/>
      </c>
      <c r="X1383" s="60" t="str">
        <f t="shared" si="423"/>
        <v/>
      </c>
      <c r="Y1383" s="24" t="str">
        <f t="shared" si="424"/>
        <v/>
      </c>
      <c r="Z1383" s="24" t="str">
        <f t="shared" si="425"/>
        <v/>
      </c>
      <c r="AA1383" s="24" t="str">
        <f t="shared" si="426"/>
        <v/>
      </c>
      <c r="AB1383" s="24" t="str">
        <f t="shared" si="427"/>
        <v/>
      </c>
      <c r="AC1383" s="24" t="str">
        <f t="shared" si="428"/>
        <v/>
      </c>
      <c r="AD1383" s="24" t="str">
        <f t="shared" si="429"/>
        <v/>
      </c>
      <c r="AE1383" s="24" t="str">
        <f t="shared" si="430"/>
        <v/>
      </c>
      <c r="AF1383" s="24" t="str">
        <f t="shared" si="431"/>
        <v/>
      </c>
      <c r="AG1383" s="24" t="str">
        <f t="shared" si="432"/>
        <v/>
      </c>
      <c r="AH1383" s="24" t="str">
        <f t="shared" si="433"/>
        <v/>
      </c>
      <c r="AI1383" s="24" t="str">
        <f t="shared" si="434"/>
        <v/>
      </c>
      <c r="AJ1383" s="24" t="str">
        <f t="shared" si="435"/>
        <v/>
      </c>
      <c r="AK1383" s="24" t="str">
        <f t="shared" si="436"/>
        <v/>
      </c>
      <c r="AL1383" s="24">
        <f t="shared" si="437"/>
        <v>-1</v>
      </c>
      <c r="AM1383" s="2" t="str">
        <f t="shared" si="438"/>
        <v/>
      </c>
      <c r="AN1383" s="60">
        <f t="shared" si="439"/>
        <v>0</v>
      </c>
    </row>
    <row r="1384" spans="21:40" ht="15.5" customHeight="1" x14ac:dyDescent="0.35">
      <c r="U1384" s="60" t="str">
        <f t="shared" si="420"/>
        <v/>
      </c>
      <c r="V1384" s="60" t="str">
        <f t="shared" si="421"/>
        <v/>
      </c>
      <c r="W1384" s="60" t="str">
        <f t="shared" si="422"/>
        <v/>
      </c>
      <c r="X1384" s="60" t="str">
        <f t="shared" si="423"/>
        <v/>
      </c>
      <c r="Y1384" s="24" t="str">
        <f t="shared" si="424"/>
        <v/>
      </c>
      <c r="Z1384" s="24" t="str">
        <f t="shared" si="425"/>
        <v/>
      </c>
      <c r="AA1384" s="24" t="str">
        <f t="shared" si="426"/>
        <v/>
      </c>
      <c r="AB1384" s="24" t="str">
        <f t="shared" si="427"/>
        <v/>
      </c>
      <c r="AC1384" s="24" t="str">
        <f t="shared" si="428"/>
        <v/>
      </c>
      <c r="AD1384" s="24" t="str">
        <f t="shared" si="429"/>
        <v/>
      </c>
      <c r="AE1384" s="24" t="str">
        <f t="shared" si="430"/>
        <v/>
      </c>
      <c r="AF1384" s="24" t="str">
        <f t="shared" si="431"/>
        <v/>
      </c>
      <c r="AG1384" s="24" t="str">
        <f t="shared" si="432"/>
        <v/>
      </c>
      <c r="AH1384" s="24" t="str">
        <f t="shared" si="433"/>
        <v/>
      </c>
      <c r="AI1384" s="24" t="str">
        <f t="shared" si="434"/>
        <v/>
      </c>
      <c r="AJ1384" s="24" t="str">
        <f t="shared" si="435"/>
        <v/>
      </c>
      <c r="AK1384" s="24" t="str">
        <f t="shared" si="436"/>
        <v/>
      </c>
      <c r="AL1384" s="24">
        <f t="shared" si="437"/>
        <v>-1</v>
      </c>
      <c r="AM1384" s="2" t="str">
        <f t="shared" si="438"/>
        <v/>
      </c>
      <c r="AN1384" s="60">
        <f t="shared" si="439"/>
        <v>0</v>
      </c>
    </row>
    <row r="1385" spans="21:40" ht="15.5" customHeight="1" x14ac:dyDescent="0.35">
      <c r="U1385" s="60" t="str">
        <f t="shared" si="420"/>
        <v/>
      </c>
      <c r="V1385" s="60" t="str">
        <f t="shared" si="421"/>
        <v/>
      </c>
      <c r="W1385" s="60" t="str">
        <f t="shared" si="422"/>
        <v/>
      </c>
      <c r="X1385" s="60" t="str">
        <f t="shared" si="423"/>
        <v/>
      </c>
      <c r="Y1385" s="24" t="str">
        <f t="shared" si="424"/>
        <v/>
      </c>
      <c r="Z1385" s="24" t="str">
        <f t="shared" si="425"/>
        <v/>
      </c>
      <c r="AA1385" s="24" t="str">
        <f t="shared" si="426"/>
        <v/>
      </c>
      <c r="AB1385" s="24" t="str">
        <f t="shared" si="427"/>
        <v/>
      </c>
      <c r="AC1385" s="24" t="str">
        <f t="shared" si="428"/>
        <v/>
      </c>
      <c r="AD1385" s="24" t="str">
        <f t="shared" si="429"/>
        <v/>
      </c>
      <c r="AE1385" s="24" t="str">
        <f t="shared" si="430"/>
        <v/>
      </c>
      <c r="AF1385" s="24" t="str">
        <f t="shared" si="431"/>
        <v/>
      </c>
      <c r="AG1385" s="24" t="str">
        <f t="shared" si="432"/>
        <v/>
      </c>
      <c r="AH1385" s="24" t="str">
        <f t="shared" si="433"/>
        <v/>
      </c>
      <c r="AI1385" s="24" t="str">
        <f t="shared" si="434"/>
        <v/>
      </c>
      <c r="AJ1385" s="24" t="str">
        <f t="shared" si="435"/>
        <v/>
      </c>
      <c r="AK1385" s="24" t="str">
        <f t="shared" si="436"/>
        <v/>
      </c>
      <c r="AL1385" s="24">
        <f t="shared" si="437"/>
        <v>-1</v>
      </c>
      <c r="AM1385" s="2" t="str">
        <f t="shared" si="438"/>
        <v/>
      </c>
      <c r="AN1385" s="60">
        <f t="shared" si="439"/>
        <v>0</v>
      </c>
    </row>
    <row r="1386" spans="21:40" ht="15.5" customHeight="1" x14ac:dyDescent="0.35">
      <c r="U1386" s="60" t="str">
        <f t="shared" si="420"/>
        <v/>
      </c>
      <c r="V1386" s="60" t="str">
        <f t="shared" si="421"/>
        <v/>
      </c>
      <c r="W1386" s="60" t="str">
        <f t="shared" si="422"/>
        <v/>
      </c>
      <c r="X1386" s="60" t="str">
        <f t="shared" si="423"/>
        <v/>
      </c>
      <c r="Y1386" s="24" t="str">
        <f t="shared" si="424"/>
        <v/>
      </c>
      <c r="Z1386" s="24" t="str">
        <f t="shared" si="425"/>
        <v/>
      </c>
      <c r="AA1386" s="24" t="str">
        <f t="shared" si="426"/>
        <v/>
      </c>
      <c r="AB1386" s="24" t="str">
        <f t="shared" si="427"/>
        <v/>
      </c>
      <c r="AC1386" s="24" t="str">
        <f t="shared" si="428"/>
        <v/>
      </c>
      <c r="AD1386" s="24" t="str">
        <f t="shared" si="429"/>
        <v/>
      </c>
      <c r="AE1386" s="24" t="str">
        <f t="shared" si="430"/>
        <v/>
      </c>
      <c r="AF1386" s="24" t="str">
        <f t="shared" si="431"/>
        <v/>
      </c>
      <c r="AG1386" s="24" t="str">
        <f t="shared" si="432"/>
        <v/>
      </c>
      <c r="AH1386" s="24" t="str">
        <f t="shared" si="433"/>
        <v/>
      </c>
      <c r="AI1386" s="24" t="str">
        <f t="shared" si="434"/>
        <v/>
      </c>
      <c r="AJ1386" s="24" t="str">
        <f t="shared" si="435"/>
        <v/>
      </c>
      <c r="AK1386" s="24" t="str">
        <f t="shared" si="436"/>
        <v/>
      </c>
      <c r="AL1386" s="24">
        <f t="shared" si="437"/>
        <v>-1</v>
      </c>
      <c r="AM1386" s="2" t="str">
        <f t="shared" si="438"/>
        <v/>
      </c>
      <c r="AN1386" s="60">
        <f t="shared" si="439"/>
        <v>0</v>
      </c>
    </row>
    <row r="1387" spans="21:40" ht="15.5" customHeight="1" x14ac:dyDescent="0.35">
      <c r="U1387" s="60" t="str">
        <f t="shared" si="420"/>
        <v/>
      </c>
      <c r="V1387" s="60" t="str">
        <f t="shared" si="421"/>
        <v/>
      </c>
      <c r="W1387" s="60" t="str">
        <f t="shared" si="422"/>
        <v/>
      </c>
      <c r="X1387" s="60" t="str">
        <f t="shared" si="423"/>
        <v/>
      </c>
      <c r="Y1387" s="24" t="str">
        <f t="shared" si="424"/>
        <v/>
      </c>
      <c r="Z1387" s="24" t="str">
        <f t="shared" si="425"/>
        <v/>
      </c>
      <c r="AA1387" s="24" t="str">
        <f t="shared" si="426"/>
        <v/>
      </c>
      <c r="AB1387" s="24" t="str">
        <f t="shared" si="427"/>
        <v/>
      </c>
      <c r="AC1387" s="24" t="str">
        <f t="shared" si="428"/>
        <v/>
      </c>
      <c r="AD1387" s="24" t="str">
        <f t="shared" si="429"/>
        <v/>
      </c>
      <c r="AE1387" s="24" t="str">
        <f t="shared" si="430"/>
        <v/>
      </c>
      <c r="AF1387" s="24" t="str">
        <f t="shared" si="431"/>
        <v/>
      </c>
      <c r="AG1387" s="24" t="str">
        <f t="shared" si="432"/>
        <v/>
      </c>
      <c r="AH1387" s="24" t="str">
        <f t="shared" si="433"/>
        <v/>
      </c>
      <c r="AI1387" s="24" t="str">
        <f t="shared" si="434"/>
        <v/>
      </c>
      <c r="AJ1387" s="24" t="str">
        <f t="shared" si="435"/>
        <v/>
      </c>
      <c r="AK1387" s="24" t="str">
        <f t="shared" si="436"/>
        <v/>
      </c>
      <c r="AL1387" s="24">
        <f t="shared" si="437"/>
        <v>-1</v>
      </c>
      <c r="AM1387" s="2" t="str">
        <f t="shared" si="438"/>
        <v/>
      </c>
      <c r="AN1387" s="60">
        <f t="shared" si="439"/>
        <v>0</v>
      </c>
    </row>
    <row r="1388" spans="21:40" ht="15.5" customHeight="1" x14ac:dyDescent="0.35">
      <c r="U1388" s="60" t="str">
        <f t="shared" si="420"/>
        <v/>
      </c>
      <c r="V1388" s="60" t="str">
        <f t="shared" si="421"/>
        <v/>
      </c>
      <c r="W1388" s="60" t="str">
        <f t="shared" si="422"/>
        <v/>
      </c>
      <c r="X1388" s="60" t="str">
        <f t="shared" si="423"/>
        <v/>
      </c>
      <c r="Y1388" s="24" t="str">
        <f t="shared" si="424"/>
        <v/>
      </c>
      <c r="Z1388" s="24" t="str">
        <f t="shared" si="425"/>
        <v/>
      </c>
      <c r="AA1388" s="24" t="str">
        <f t="shared" si="426"/>
        <v/>
      </c>
      <c r="AB1388" s="24" t="str">
        <f t="shared" si="427"/>
        <v/>
      </c>
      <c r="AC1388" s="24" t="str">
        <f t="shared" si="428"/>
        <v/>
      </c>
      <c r="AD1388" s="24" t="str">
        <f t="shared" si="429"/>
        <v/>
      </c>
      <c r="AE1388" s="24" t="str">
        <f t="shared" si="430"/>
        <v/>
      </c>
      <c r="AF1388" s="24" t="str">
        <f t="shared" si="431"/>
        <v/>
      </c>
      <c r="AG1388" s="24" t="str">
        <f t="shared" si="432"/>
        <v/>
      </c>
      <c r="AH1388" s="24" t="str">
        <f t="shared" si="433"/>
        <v/>
      </c>
      <c r="AI1388" s="24" t="str">
        <f t="shared" si="434"/>
        <v/>
      </c>
      <c r="AJ1388" s="24" t="str">
        <f t="shared" si="435"/>
        <v/>
      </c>
      <c r="AK1388" s="24" t="str">
        <f t="shared" si="436"/>
        <v/>
      </c>
      <c r="AL1388" s="24">
        <f t="shared" si="437"/>
        <v>-1</v>
      </c>
      <c r="AM1388" s="2" t="str">
        <f t="shared" si="438"/>
        <v/>
      </c>
      <c r="AN1388" s="60">
        <f t="shared" si="439"/>
        <v>0</v>
      </c>
    </row>
    <row r="1389" spans="21:40" ht="15.5" customHeight="1" x14ac:dyDescent="0.35">
      <c r="U1389" s="60" t="str">
        <f t="shared" si="420"/>
        <v/>
      </c>
      <c r="V1389" s="60" t="str">
        <f t="shared" si="421"/>
        <v/>
      </c>
      <c r="W1389" s="60" t="str">
        <f t="shared" si="422"/>
        <v/>
      </c>
      <c r="X1389" s="60" t="str">
        <f t="shared" si="423"/>
        <v/>
      </c>
      <c r="Y1389" s="24" t="str">
        <f t="shared" si="424"/>
        <v/>
      </c>
      <c r="Z1389" s="24" t="str">
        <f t="shared" si="425"/>
        <v/>
      </c>
      <c r="AA1389" s="24" t="str">
        <f t="shared" si="426"/>
        <v/>
      </c>
      <c r="AB1389" s="24" t="str">
        <f t="shared" si="427"/>
        <v/>
      </c>
      <c r="AC1389" s="24" t="str">
        <f t="shared" si="428"/>
        <v/>
      </c>
      <c r="AD1389" s="24" t="str">
        <f t="shared" si="429"/>
        <v/>
      </c>
      <c r="AE1389" s="24" t="str">
        <f t="shared" si="430"/>
        <v/>
      </c>
      <c r="AF1389" s="24" t="str">
        <f t="shared" si="431"/>
        <v/>
      </c>
      <c r="AG1389" s="24" t="str">
        <f t="shared" si="432"/>
        <v/>
      </c>
      <c r="AH1389" s="24" t="str">
        <f t="shared" si="433"/>
        <v/>
      </c>
      <c r="AI1389" s="24" t="str">
        <f t="shared" si="434"/>
        <v/>
      </c>
      <c r="AJ1389" s="24" t="str">
        <f t="shared" si="435"/>
        <v/>
      </c>
      <c r="AK1389" s="24" t="str">
        <f t="shared" si="436"/>
        <v/>
      </c>
      <c r="AL1389" s="24">
        <f t="shared" si="437"/>
        <v>-1</v>
      </c>
      <c r="AM1389" s="2" t="str">
        <f t="shared" si="438"/>
        <v/>
      </c>
      <c r="AN1389" s="60">
        <f t="shared" si="439"/>
        <v>0</v>
      </c>
    </row>
    <row r="1390" spans="21:40" ht="15.5" customHeight="1" x14ac:dyDescent="0.35">
      <c r="U1390" s="60" t="str">
        <f t="shared" si="420"/>
        <v/>
      </c>
      <c r="V1390" s="60" t="str">
        <f t="shared" si="421"/>
        <v/>
      </c>
      <c r="W1390" s="60" t="str">
        <f t="shared" si="422"/>
        <v/>
      </c>
      <c r="X1390" s="60" t="str">
        <f t="shared" si="423"/>
        <v/>
      </c>
      <c r="Y1390" s="24" t="str">
        <f t="shared" si="424"/>
        <v/>
      </c>
      <c r="Z1390" s="24" t="str">
        <f t="shared" si="425"/>
        <v/>
      </c>
      <c r="AA1390" s="24" t="str">
        <f t="shared" si="426"/>
        <v/>
      </c>
      <c r="AB1390" s="24" t="str">
        <f t="shared" si="427"/>
        <v/>
      </c>
      <c r="AC1390" s="24" t="str">
        <f t="shared" si="428"/>
        <v/>
      </c>
      <c r="AD1390" s="24" t="str">
        <f t="shared" si="429"/>
        <v/>
      </c>
      <c r="AE1390" s="24" t="str">
        <f t="shared" si="430"/>
        <v/>
      </c>
      <c r="AF1390" s="24" t="str">
        <f t="shared" si="431"/>
        <v/>
      </c>
      <c r="AG1390" s="24" t="str">
        <f t="shared" si="432"/>
        <v/>
      </c>
      <c r="AH1390" s="24" t="str">
        <f t="shared" si="433"/>
        <v/>
      </c>
      <c r="AI1390" s="24" t="str">
        <f t="shared" si="434"/>
        <v/>
      </c>
      <c r="AJ1390" s="24" t="str">
        <f t="shared" si="435"/>
        <v/>
      </c>
      <c r="AK1390" s="24" t="str">
        <f t="shared" si="436"/>
        <v/>
      </c>
      <c r="AL1390" s="24">
        <f t="shared" si="437"/>
        <v>-1</v>
      </c>
      <c r="AM1390" s="2" t="str">
        <f t="shared" si="438"/>
        <v/>
      </c>
      <c r="AN1390" s="60">
        <f t="shared" si="439"/>
        <v>0</v>
      </c>
    </row>
    <row r="1391" spans="21:40" ht="15.5" customHeight="1" x14ac:dyDescent="0.35">
      <c r="U1391" s="60" t="str">
        <f t="shared" si="420"/>
        <v/>
      </c>
      <c r="V1391" s="60" t="str">
        <f t="shared" si="421"/>
        <v/>
      </c>
      <c r="W1391" s="60" t="str">
        <f t="shared" si="422"/>
        <v/>
      </c>
      <c r="X1391" s="60" t="str">
        <f t="shared" si="423"/>
        <v/>
      </c>
      <c r="Y1391" s="24" t="str">
        <f t="shared" si="424"/>
        <v/>
      </c>
      <c r="Z1391" s="24" t="str">
        <f t="shared" si="425"/>
        <v/>
      </c>
      <c r="AA1391" s="24" t="str">
        <f t="shared" si="426"/>
        <v/>
      </c>
      <c r="AB1391" s="24" t="str">
        <f t="shared" si="427"/>
        <v/>
      </c>
      <c r="AC1391" s="24" t="str">
        <f t="shared" si="428"/>
        <v/>
      </c>
      <c r="AD1391" s="24" t="str">
        <f t="shared" si="429"/>
        <v/>
      </c>
      <c r="AE1391" s="24" t="str">
        <f t="shared" si="430"/>
        <v/>
      </c>
      <c r="AF1391" s="24" t="str">
        <f t="shared" si="431"/>
        <v/>
      </c>
      <c r="AG1391" s="24" t="str">
        <f t="shared" si="432"/>
        <v/>
      </c>
      <c r="AH1391" s="24" t="str">
        <f t="shared" si="433"/>
        <v/>
      </c>
      <c r="AI1391" s="24" t="str">
        <f t="shared" si="434"/>
        <v/>
      </c>
      <c r="AJ1391" s="24" t="str">
        <f t="shared" si="435"/>
        <v/>
      </c>
      <c r="AK1391" s="24" t="str">
        <f t="shared" si="436"/>
        <v/>
      </c>
      <c r="AL1391" s="24">
        <f t="shared" si="437"/>
        <v>-1</v>
      </c>
      <c r="AM1391" s="2" t="str">
        <f t="shared" si="438"/>
        <v/>
      </c>
      <c r="AN1391" s="60">
        <f t="shared" si="439"/>
        <v>0</v>
      </c>
    </row>
    <row r="1392" spans="21:40" ht="15.5" customHeight="1" x14ac:dyDescent="0.35">
      <c r="U1392" s="60" t="str">
        <f t="shared" si="420"/>
        <v/>
      </c>
      <c r="V1392" s="60" t="str">
        <f t="shared" si="421"/>
        <v/>
      </c>
      <c r="W1392" s="60" t="str">
        <f t="shared" si="422"/>
        <v/>
      </c>
      <c r="X1392" s="60" t="str">
        <f t="shared" si="423"/>
        <v/>
      </c>
      <c r="Y1392" s="24" t="str">
        <f t="shared" si="424"/>
        <v/>
      </c>
      <c r="Z1392" s="24" t="str">
        <f t="shared" si="425"/>
        <v/>
      </c>
      <c r="AA1392" s="24" t="str">
        <f t="shared" si="426"/>
        <v/>
      </c>
      <c r="AB1392" s="24" t="str">
        <f t="shared" si="427"/>
        <v/>
      </c>
      <c r="AC1392" s="24" t="str">
        <f t="shared" si="428"/>
        <v/>
      </c>
      <c r="AD1392" s="24" t="str">
        <f t="shared" si="429"/>
        <v/>
      </c>
      <c r="AE1392" s="24" t="str">
        <f t="shared" si="430"/>
        <v/>
      </c>
      <c r="AF1392" s="24" t="str">
        <f t="shared" si="431"/>
        <v/>
      </c>
      <c r="AG1392" s="24" t="str">
        <f t="shared" si="432"/>
        <v/>
      </c>
      <c r="AH1392" s="24" t="str">
        <f t="shared" si="433"/>
        <v/>
      </c>
      <c r="AI1392" s="24" t="str">
        <f t="shared" si="434"/>
        <v/>
      </c>
      <c r="AJ1392" s="24" t="str">
        <f t="shared" si="435"/>
        <v/>
      </c>
      <c r="AK1392" s="24" t="str">
        <f t="shared" si="436"/>
        <v/>
      </c>
      <c r="AL1392" s="24">
        <f t="shared" si="437"/>
        <v>-1</v>
      </c>
      <c r="AM1392" s="2" t="str">
        <f t="shared" si="438"/>
        <v/>
      </c>
      <c r="AN1392" s="60">
        <f t="shared" si="439"/>
        <v>0</v>
      </c>
    </row>
    <row r="1393" spans="21:40" ht="15.5" customHeight="1" x14ac:dyDescent="0.35">
      <c r="U1393" s="60" t="str">
        <f t="shared" si="420"/>
        <v/>
      </c>
      <c r="V1393" s="60" t="str">
        <f t="shared" si="421"/>
        <v/>
      </c>
      <c r="W1393" s="60" t="str">
        <f t="shared" si="422"/>
        <v/>
      </c>
      <c r="X1393" s="60" t="str">
        <f t="shared" si="423"/>
        <v/>
      </c>
      <c r="Y1393" s="24" t="str">
        <f t="shared" si="424"/>
        <v/>
      </c>
      <c r="Z1393" s="24" t="str">
        <f t="shared" si="425"/>
        <v/>
      </c>
      <c r="AA1393" s="24" t="str">
        <f t="shared" si="426"/>
        <v/>
      </c>
      <c r="AB1393" s="24" t="str">
        <f t="shared" si="427"/>
        <v/>
      </c>
      <c r="AC1393" s="24" t="str">
        <f t="shared" si="428"/>
        <v/>
      </c>
      <c r="AD1393" s="24" t="str">
        <f t="shared" si="429"/>
        <v/>
      </c>
      <c r="AE1393" s="24" t="str">
        <f t="shared" si="430"/>
        <v/>
      </c>
      <c r="AF1393" s="24" t="str">
        <f t="shared" si="431"/>
        <v/>
      </c>
      <c r="AG1393" s="24" t="str">
        <f t="shared" si="432"/>
        <v/>
      </c>
      <c r="AH1393" s="24" t="str">
        <f t="shared" si="433"/>
        <v/>
      </c>
      <c r="AI1393" s="24" t="str">
        <f t="shared" si="434"/>
        <v/>
      </c>
      <c r="AJ1393" s="24" t="str">
        <f t="shared" si="435"/>
        <v/>
      </c>
      <c r="AK1393" s="24" t="str">
        <f t="shared" si="436"/>
        <v/>
      </c>
      <c r="AL1393" s="24">
        <f t="shared" si="437"/>
        <v>-1</v>
      </c>
      <c r="AM1393" s="2" t="str">
        <f t="shared" si="438"/>
        <v/>
      </c>
      <c r="AN1393" s="60">
        <f t="shared" si="439"/>
        <v>0</v>
      </c>
    </row>
    <row r="1394" spans="21:40" ht="15.5" customHeight="1" x14ac:dyDescent="0.35">
      <c r="U1394" s="60" t="str">
        <f t="shared" si="420"/>
        <v/>
      </c>
      <c r="V1394" s="60" t="str">
        <f t="shared" si="421"/>
        <v/>
      </c>
      <c r="W1394" s="60" t="str">
        <f t="shared" si="422"/>
        <v/>
      </c>
      <c r="X1394" s="60" t="str">
        <f t="shared" si="423"/>
        <v/>
      </c>
      <c r="Y1394" s="24" t="str">
        <f t="shared" si="424"/>
        <v/>
      </c>
      <c r="Z1394" s="24" t="str">
        <f t="shared" si="425"/>
        <v/>
      </c>
      <c r="AA1394" s="24" t="str">
        <f t="shared" si="426"/>
        <v/>
      </c>
      <c r="AB1394" s="24" t="str">
        <f t="shared" si="427"/>
        <v/>
      </c>
      <c r="AC1394" s="24" t="str">
        <f t="shared" si="428"/>
        <v/>
      </c>
      <c r="AD1394" s="24" t="str">
        <f t="shared" si="429"/>
        <v/>
      </c>
      <c r="AE1394" s="24" t="str">
        <f t="shared" si="430"/>
        <v/>
      </c>
      <c r="AF1394" s="24" t="str">
        <f t="shared" si="431"/>
        <v/>
      </c>
      <c r="AG1394" s="24" t="str">
        <f t="shared" si="432"/>
        <v/>
      </c>
      <c r="AH1394" s="24" t="str">
        <f t="shared" si="433"/>
        <v/>
      </c>
      <c r="AI1394" s="24" t="str">
        <f t="shared" si="434"/>
        <v/>
      </c>
      <c r="AJ1394" s="24" t="str">
        <f t="shared" si="435"/>
        <v/>
      </c>
      <c r="AK1394" s="24" t="str">
        <f t="shared" si="436"/>
        <v/>
      </c>
      <c r="AL1394" s="24">
        <f t="shared" si="437"/>
        <v>-1</v>
      </c>
      <c r="AM1394" s="2" t="str">
        <f t="shared" si="438"/>
        <v/>
      </c>
      <c r="AN1394" s="60">
        <f t="shared" si="439"/>
        <v>0</v>
      </c>
    </row>
    <row r="1395" spans="21:40" ht="15.5" customHeight="1" x14ac:dyDescent="0.35">
      <c r="U1395" s="60" t="str">
        <f t="shared" si="420"/>
        <v/>
      </c>
      <c r="V1395" s="60" t="str">
        <f t="shared" si="421"/>
        <v/>
      </c>
      <c r="W1395" s="60" t="str">
        <f t="shared" si="422"/>
        <v/>
      </c>
      <c r="X1395" s="60" t="str">
        <f t="shared" si="423"/>
        <v/>
      </c>
      <c r="Y1395" s="24" t="str">
        <f t="shared" si="424"/>
        <v/>
      </c>
      <c r="Z1395" s="24" t="str">
        <f t="shared" si="425"/>
        <v/>
      </c>
      <c r="AA1395" s="24" t="str">
        <f t="shared" si="426"/>
        <v/>
      </c>
      <c r="AB1395" s="24" t="str">
        <f t="shared" si="427"/>
        <v/>
      </c>
      <c r="AC1395" s="24" t="str">
        <f t="shared" si="428"/>
        <v/>
      </c>
      <c r="AD1395" s="24" t="str">
        <f t="shared" si="429"/>
        <v/>
      </c>
      <c r="AE1395" s="24" t="str">
        <f t="shared" si="430"/>
        <v/>
      </c>
      <c r="AF1395" s="24" t="str">
        <f t="shared" si="431"/>
        <v/>
      </c>
      <c r="AG1395" s="24" t="str">
        <f t="shared" si="432"/>
        <v/>
      </c>
      <c r="AH1395" s="24" t="str">
        <f t="shared" si="433"/>
        <v/>
      </c>
      <c r="AI1395" s="24" t="str">
        <f t="shared" si="434"/>
        <v/>
      </c>
      <c r="AJ1395" s="24" t="str">
        <f t="shared" si="435"/>
        <v/>
      </c>
      <c r="AK1395" s="24" t="str">
        <f t="shared" si="436"/>
        <v/>
      </c>
      <c r="AL1395" s="24">
        <f t="shared" si="437"/>
        <v>-1</v>
      </c>
      <c r="AM1395" s="2" t="str">
        <f t="shared" si="438"/>
        <v/>
      </c>
      <c r="AN1395" s="60">
        <f t="shared" si="439"/>
        <v>0</v>
      </c>
    </row>
    <row r="1396" spans="21:40" ht="15.5" customHeight="1" x14ac:dyDescent="0.35">
      <c r="U1396" s="60" t="str">
        <f t="shared" si="420"/>
        <v/>
      </c>
      <c r="V1396" s="60" t="str">
        <f t="shared" si="421"/>
        <v/>
      </c>
      <c r="W1396" s="60" t="str">
        <f t="shared" si="422"/>
        <v/>
      </c>
      <c r="X1396" s="60" t="str">
        <f t="shared" si="423"/>
        <v/>
      </c>
      <c r="Y1396" s="24" t="str">
        <f t="shared" si="424"/>
        <v/>
      </c>
      <c r="Z1396" s="24" t="str">
        <f t="shared" si="425"/>
        <v/>
      </c>
      <c r="AA1396" s="24" t="str">
        <f t="shared" si="426"/>
        <v/>
      </c>
      <c r="AB1396" s="24" t="str">
        <f t="shared" si="427"/>
        <v/>
      </c>
      <c r="AC1396" s="24" t="str">
        <f t="shared" si="428"/>
        <v/>
      </c>
      <c r="AD1396" s="24" t="str">
        <f t="shared" si="429"/>
        <v/>
      </c>
      <c r="AE1396" s="24" t="str">
        <f t="shared" si="430"/>
        <v/>
      </c>
      <c r="AF1396" s="24" t="str">
        <f t="shared" si="431"/>
        <v/>
      </c>
      <c r="AG1396" s="24" t="str">
        <f t="shared" si="432"/>
        <v/>
      </c>
      <c r="AH1396" s="24" t="str">
        <f t="shared" si="433"/>
        <v/>
      </c>
      <c r="AI1396" s="24" t="str">
        <f t="shared" si="434"/>
        <v/>
      </c>
      <c r="AJ1396" s="24" t="str">
        <f t="shared" si="435"/>
        <v/>
      </c>
      <c r="AK1396" s="24" t="str">
        <f t="shared" si="436"/>
        <v/>
      </c>
      <c r="AL1396" s="24">
        <f t="shared" si="437"/>
        <v>-1</v>
      </c>
      <c r="AM1396" s="2" t="str">
        <f t="shared" si="438"/>
        <v/>
      </c>
      <c r="AN1396" s="60">
        <f t="shared" si="439"/>
        <v>0</v>
      </c>
    </row>
    <row r="1397" spans="21:40" ht="15.5" customHeight="1" x14ac:dyDescent="0.35">
      <c r="U1397" s="60" t="str">
        <f t="shared" si="420"/>
        <v/>
      </c>
      <c r="V1397" s="60" t="str">
        <f t="shared" si="421"/>
        <v/>
      </c>
      <c r="W1397" s="60" t="str">
        <f t="shared" si="422"/>
        <v/>
      </c>
      <c r="X1397" s="60" t="str">
        <f t="shared" si="423"/>
        <v/>
      </c>
      <c r="Y1397" s="24" t="str">
        <f t="shared" si="424"/>
        <v/>
      </c>
      <c r="Z1397" s="24" t="str">
        <f t="shared" si="425"/>
        <v/>
      </c>
      <c r="AA1397" s="24" t="str">
        <f t="shared" si="426"/>
        <v/>
      </c>
      <c r="AB1397" s="24" t="str">
        <f t="shared" si="427"/>
        <v/>
      </c>
      <c r="AC1397" s="24" t="str">
        <f t="shared" si="428"/>
        <v/>
      </c>
      <c r="AD1397" s="24" t="str">
        <f t="shared" si="429"/>
        <v/>
      </c>
      <c r="AE1397" s="24" t="str">
        <f t="shared" si="430"/>
        <v/>
      </c>
      <c r="AF1397" s="24" t="str">
        <f t="shared" si="431"/>
        <v/>
      </c>
      <c r="AG1397" s="24" t="str">
        <f t="shared" si="432"/>
        <v/>
      </c>
      <c r="AH1397" s="24" t="str">
        <f t="shared" si="433"/>
        <v/>
      </c>
      <c r="AI1397" s="24" t="str">
        <f t="shared" si="434"/>
        <v/>
      </c>
      <c r="AJ1397" s="24" t="str">
        <f t="shared" si="435"/>
        <v/>
      </c>
      <c r="AK1397" s="24" t="str">
        <f t="shared" si="436"/>
        <v/>
      </c>
      <c r="AL1397" s="24">
        <f t="shared" si="437"/>
        <v>-1</v>
      </c>
      <c r="AM1397" s="2" t="str">
        <f t="shared" si="438"/>
        <v/>
      </c>
      <c r="AN1397" s="60">
        <f t="shared" si="439"/>
        <v>0</v>
      </c>
    </row>
    <row r="1398" spans="21:40" ht="15.5" customHeight="1" x14ac:dyDescent="0.35">
      <c r="U1398" s="60" t="str">
        <f t="shared" si="420"/>
        <v/>
      </c>
      <c r="V1398" s="60" t="str">
        <f t="shared" si="421"/>
        <v/>
      </c>
      <c r="W1398" s="60" t="str">
        <f t="shared" si="422"/>
        <v/>
      </c>
      <c r="X1398" s="60" t="str">
        <f t="shared" si="423"/>
        <v/>
      </c>
      <c r="Y1398" s="24" t="str">
        <f t="shared" si="424"/>
        <v/>
      </c>
      <c r="Z1398" s="24" t="str">
        <f t="shared" si="425"/>
        <v/>
      </c>
      <c r="AA1398" s="24" t="str">
        <f t="shared" si="426"/>
        <v/>
      </c>
      <c r="AB1398" s="24" t="str">
        <f t="shared" si="427"/>
        <v/>
      </c>
      <c r="AC1398" s="24" t="str">
        <f t="shared" si="428"/>
        <v/>
      </c>
      <c r="AD1398" s="24" t="str">
        <f t="shared" si="429"/>
        <v/>
      </c>
      <c r="AE1398" s="24" t="str">
        <f t="shared" si="430"/>
        <v/>
      </c>
      <c r="AF1398" s="24" t="str">
        <f t="shared" si="431"/>
        <v/>
      </c>
      <c r="AG1398" s="24" t="str">
        <f t="shared" si="432"/>
        <v/>
      </c>
      <c r="AH1398" s="24" t="str">
        <f t="shared" si="433"/>
        <v/>
      </c>
      <c r="AI1398" s="24" t="str">
        <f t="shared" si="434"/>
        <v/>
      </c>
      <c r="AJ1398" s="24" t="str">
        <f t="shared" si="435"/>
        <v/>
      </c>
      <c r="AK1398" s="24" t="str">
        <f t="shared" si="436"/>
        <v/>
      </c>
      <c r="AL1398" s="24">
        <f t="shared" si="437"/>
        <v>-1</v>
      </c>
      <c r="AM1398" s="2" t="str">
        <f t="shared" si="438"/>
        <v/>
      </c>
      <c r="AN1398" s="60">
        <f t="shared" si="439"/>
        <v>0</v>
      </c>
    </row>
    <row r="1399" spans="21:40" ht="15.5" customHeight="1" x14ac:dyDescent="0.35">
      <c r="U1399" s="60" t="str">
        <f t="shared" si="420"/>
        <v/>
      </c>
      <c r="V1399" s="60" t="str">
        <f t="shared" si="421"/>
        <v/>
      </c>
      <c r="W1399" s="60" t="str">
        <f t="shared" si="422"/>
        <v/>
      </c>
      <c r="X1399" s="60" t="str">
        <f t="shared" si="423"/>
        <v/>
      </c>
      <c r="Y1399" s="24" t="str">
        <f t="shared" si="424"/>
        <v/>
      </c>
      <c r="Z1399" s="24" t="str">
        <f t="shared" si="425"/>
        <v/>
      </c>
      <c r="AA1399" s="24" t="str">
        <f t="shared" si="426"/>
        <v/>
      </c>
      <c r="AB1399" s="24" t="str">
        <f t="shared" si="427"/>
        <v/>
      </c>
      <c r="AC1399" s="24" t="str">
        <f t="shared" si="428"/>
        <v/>
      </c>
      <c r="AD1399" s="24" t="str">
        <f t="shared" si="429"/>
        <v/>
      </c>
      <c r="AE1399" s="24" t="str">
        <f t="shared" si="430"/>
        <v/>
      </c>
      <c r="AF1399" s="24" t="str">
        <f t="shared" si="431"/>
        <v/>
      </c>
      <c r="AG1399" s="24" t="str">
        <f t="shared" si="432"/>
        <v/>
      </c>
      <c r="AH1399" s="24" t="str">
        <f t="shared" si="433"/>
        <v/>
      </c>
      <c r="AI1399" s="24" t="str">
        <f t="shared" si="434"/>
        <v/>
      </c>
      <c r="AJ1399" s="24" t="str">
        <f t="shared" si="435"/>
        <v/>
      </c>
      <c r="AK1399" s="24" t="str">
        <f t="shared" si="436"/>
        <v/>
      </c>
      <c r="AL1399" s="24">
        <f t="shared" si="437"/>
        <v>-1</v>
      </c>
      <c r="AM1399" s="2" t="str">
        <f t="shared" si="438"/>
        <v/>
      </c>
      <c r="AN1399" s="60">
        <f t="shared" si="439"/>
        <v>0</v>
      </c>
    </row>
    <row r="1400" spans="21:40" ht="15.5" customHeight="1" x14ac:dyDescent="0.35">
      <c r="U1400" s="60" t="str">
        <f t="shared" si="420"/>
        <v/>
      </c>
      <c r="V1400" s="60" t="str">
        <f t="shared" si="421"/>
        <v/>
      </c>
      <c r="W1400" s="60" t="str">
        <f t="shared" si="422"/>
        <v/>
      </c>
      <c r="X1400" s="60" t="str">
        <f t="shared" si="423"/>
        <v/>
      </c>
      <c r="Y1400" s="24" t="str">
        <f t="shared" si="424"/>
        <v/>
      </c>
      <c r="Z1400" s="24" t="str">
        <f t="shared" si="425"/>
        <v/>
      </c>
      <c r="AA1400" s="24" t="str">
        <f t="shared" si="426"/>
        <v/>
      </c>
      <c r="AB1400" s="24" t="str">
        <f t="shared" si="427"/>
        <v/>
      </c>
      <c r="AC1400" s="24" t="str">
        <f t="shared" si="428"/>
        <v/>
      </c>
      <c r="AD1400" s="24" t="str">
        <f t="shared" si="429"/>
        <v/>
      </c>
      <c r="AE1400" s="24" t="str">
        <f t="shared" si="430"/>
        <v/>
      </c>
      <c r="AF1400" s="24" t="str">
        <f t="shared" si="431"/>
        <v/>
      </c>
      <c r="AG1400" s="24" t="str">
        <f t="shared" si="432"/>
        <v/>
      </c>
      <c r="AH1400" s="24" t="str">
        <f t="shared" si="433"/>
        <v/>
      </c>
      <c r="AI1400" s="24" t="str">
        <f t="shared" si="434"/>
        <v/>
      </c>
      <c r="AJ1400" s="24" t="str">
        <f t="shared" si="435"/>
        <v/>
      </c>
      <c r="AK1400" s="24" t="str">
        <f t="shared" si="436"/>
        <v/>
      </c>
      <c r="AL1400" s="24">
        <f t="shared" si="437"/>
        <v>-1</v>
      </c>
      <c r="AM1400" s="2" t="str">
        <f t="shared" si="438"/>
        <v/>
      </c>
      <c r="AN1400" s="60">
        <f t="shared" si="439"/>
        <v>0</v>
      </c>
    </row>
    <row r="1401" spans="21:40" ht="15.5" customHeight="1" x14ac:dyDescent="0.35">
      <c r="U1401" s="60" t="str">
        <f t="shared" si="420"/>
        <v/>
      </c>
      <c r="V1401" s="60" t="str">
        <f t="shared" si="421"/>
        <v/>
      </c>
      <c r="W1401" s="60" t="str">
        <f t="shared" si="422"/>
        <v/>
      </c>
      <c r="X1401" s="60" t="str">
        <f t="shared" si="423"/>
        <v/>
      </c>
      <c r="Y1401" s="24" t="str">
        <f t="shared" si="424"/>
        <v/>
      </c>
      <c r="Z1401" s="24" t="str">
        <f t="shared" si="425"/>
        <v/>
      </c>
      <c r="AA1401" s="24" t="str">
        <f t="shared" si="426"/>
        <v/>
      </c>
      <c r="AB1401" s="24" t="str">
        <f t="shared" si="427"/>
        <v/>
      </c>
      <c r="AC1401" s="24" t="str">
        <f t="shared" si="428"/>
        <v/>
      </c>
      <c r="AD1401" s="24" t="str">
        <f t="shared" si="429"/>
        <v/>
      </c>
      <c r="AE1401" s="24" t="str">
        <f t="shared" si="430"/>
        <v/>
      </c>
      <c r="AF1401" s="24" t="str">
        <f t="shared" si="431"/>
        <v/>
      </c>
      <c r="AG1401" s="24" t="str">
        <f t="shared" si="432"/>
        <v/>
      </c>
      <c r="AH1401" s="24" t="str">
        <f t="shared" si="433"/>
        <v/>
      </c>
      <c r="AI1401" s="24" t="str">
        <f t="shared" si="434"/>
        <v/>
      </c>
      <c r="AJ1401" s="24" t="str">
        <f t="shared" si="435"/>
        <v/>
      </c>
      <c r="AK1401" s="24" t="str">
        <f t="shared" si="436"/>
        <v/>
      </c>
      <c r="AL1401" s="24">
        <f t="shared" si="437"/>
        <v>-1</v>
      </c>
      <c r="AM1401" s="2" t="str">
        <f t="shared" si="438"/>
        <v/>
      </c>
      <c r="AN1401" s="60">
        <f t="shared" si="439"/>
        <v>0</v>
      </c>
    </row>
    <row r="1402" spans="21:40" ht="15.5" customHeight="1" x14ac:dyDescent="0.35">
      <c r="U1402" s="60" t="str">
        <f t="shared" si="420"/>
        <v/>
      </c>
      <c r="V1402" s="60" t="str">
        <f t="shared" si="421"/>
        <v/>
      </c>
      <c r="W1402" s="60" t="str">
        <f t="shared" si="422"/>
        <v/>
      </c>
      <c r="X1402" s="60" t="str">
        <f t="shared" si="423"/>
        <v/>
      </c>
      <c r="Y1402" s="24" t="str">
        <f t="shared" si="424"/>
        <v/>
      </c>
      <c r="Z1402" s="24" t="str">
        <f t="shared" si="425"/>
        <v/>
      </c>
      <c r="AA1402" s="24" t="str">
        <f t="shared" si="426"/>
        <v/>
      </c>
      <c r="AB1402" s="24" t="str">
        <f t="shared" si="427"/>
        <v/>
      </c>
      <c r="AC1402" s="24" t="str">
        <f t="shared" si="428"/>
        <v/>
      </c>
      <c r="AD1402" s="24" t="str">
        <f t="shared" si="429"/>
        <v/>
      </c>
      <c r="AE1402" s="24" t="str">
        <f t="shared" si="430"/>
        <v/>
      </c>
      <c r="AF1402" s="24" t="str">
        <f t="shared" si="431"/>
        <v/>
      </c>
      <c r="AG1402" s="24" t="str">
        <f t="shared" si="432"/>
        <v/>
      </c>
      <c r="AH1402" s="24" t="str">
        <f t="shared" si="433"/>
        <v/>
      </c>
      <c r="AI1402" s="24" t="str">
        <f t="shared" si="434"/>
        <v/>
      </c>
      <c r="AJ1402" s="24" t="str">
        <f t="shared" si="435"/>
        <v/>
      </c>
      <c r="AK1402" s="24" t="str">
        <f t="shared" si="436"/>
        <v/>
      </c>
      <c r="AL1402" s="24">
        <f t="shared" si="437"/>
        <v>-1</v>
      </c>
      <c r="AM1402" s="2" t="str">
        <f t="shared" si="438"/>
        <v/>
      </c>
      <c r="AN1402" s="60">
        <f t="shared" si="439"/>
        <v>0</v>
      </c>
    </row>
    <row r="1403" spans="21:40" ht="15.5" customHeight="1" x14ac:dyDescent="0.35">
      <c r="U1403" s="60" t="str">
        <f t="shared" si="420"/>
        <v/>
      </c>
      <c r="V1403" s="60" t="str">
        <f t="shared" si="421"/>
        <v/>
      </c>
      <c r="W1403" s="60" t="str">
        <f t="shared" si="422"/>
        <v/>
      </c>
      <c r="X1403" s="60" t="str">
        <f t="shared" si="423"/>
        <v/>
      </c>
      <c r="Y1403" s="24" t="str">
        <f t="shared" si="424"/>
        <v/>
      </c>
      <c r="Z1403" s="24" t="str">
        <f t="shared" si="425"/>
        <v/>
      </c>
      <c r="AA1403" s="24" t="str">
        <f t="shared" si="426"/>
        <v/>
      </c>
      <c r="AB1403" s="24" t="str">
        <f t="shared" si="427"/>
        <v/>
      </c>
      <c r="AC1403" s="24" t="str">
        <f t="shared" si="428"/>
        <v/>
      </c>
      <c r="AD1403" s="24" t="str">
        <f t="shared" si="429"/>
        <v/>
      </c>
      <c r="AE1403" s="24" t="str">
        <f t="shared" si="430"/>
        <v/>
      </c>
      <c r="AF1403" s="24" t="str">
        <f t="shared" si="431"/>
        <v/>
      </c>
      <c r="AG1403" s="24" t="str">
        <f t="shared" si="432"/>
        <v/>
      </c>
      <c r="AH1403" s="24" t="str">
        <f t="shared" si="433"/>
        <v/>
      </c>
      <c r="AI1403" s="24" t="str">
        <f t="shared" si="434"/>
        <v/>
      </c>
      <c r="AJ1403" s="24" t="str">
        <f t="shared" si="435"/>
        <v/>
      </c>
      <c r="AK1403" s="24" t="str">
        <f t="shared" si="436"/>
        <v/>
      </c>
      <c r="AL1403" s="24">
        <f t="shared" si="437"/>
        <v>-1</v>
      </c>
      <c r="AM1403" s="2" t="str">
        <f t="shared" si="438"/>
        <v/>
      </c>
      <c r="AN1403" s="60">
        <f t="shared" si="439"/>
        <v>0</v>
      </c>
    </row>
    <row r="1404" spans="21:40" ht="15.5" customHeight="1" x14ac:dyDescent="0.35">
      <c r="U1404" s="60" t="str">
        <f t="shared" si="420"/>
        <v/>
      </c>
      <c r="V1404" s="60" t="str">
        <f t="shared" si="421"/>
        <v/>
      </c>
      <c r="W1404" s="60" t="str">
        <f t="shared" si="422"/>
        <v/>
      </c>
      <c r="X1404" s="60" t="str">
        <f t="shared" si="423"/>
        <v/>
      </c>
      <c r="Y1404" s="24" t="str">
        <f t="shared" si="424"/>
        <v/>
      </c>
      <c r="Z1404" s="24" t="str">
        <f t="shared" si="425"/>
        <v/>
      </c>
      <c r="AA1404" s="24" t="str">
        <f t="shared" si="426"/>
        <v/>
      </c>
      <c r="AB1404" s="24" t="str">
        <f t="shared" si="427"/>
        <v/>
      </c>
      <c r="AC1404" s="24" t="str">
        <f t="shared" si="428"/>
        <v/>
      </c>
      <c r="AD1404" s="24" t="str">
        <f t="shared" si="429"/>
        <v/>
      </c>
      <c r="AE1404" s="24" t="str">
        <f t="shared" si="430"/>
        <v/>
      </c>
      <c r="AF1404" s="24" t="str">
        <f t="shared" si="431"/>
        <v/>
      </c>
      <c r="AG1404" s="24" t="str">
        <f t="shared" si="432"/>
        <v/>
      </c>
      <c r="AH1404" s="24" t="str">
        <f t="shared" si="433"/>
        <v/>
      </c>
      <c r="AI1404" s="24" t="str">
        <f t="shared" si="434"/>
        <v/>
      </c>
      <c r="AJ1404" s="24" t="str">
        <f t="shared" si="435"/>
        <v/>
      </c>
      <c r="AK1404" s="24" t="str">
        <f t="shared" si="436"/>
        <v/>
      </c>
      <c r="AL1404" s="24">
        <f t="shared" si="437"/>
        <v>-1</v>
      </c>
      <c r="AM1404" s="2" t="str">
        <f t="shared" si="438"/>
        <v/>
      </c>
      <c r="AN1404" s="60">
        <f t="shared" si="439"/>
        <v>0</v>
      </c>
    </row>
    <row r="1405" spans="21:40" ht="15.5" customHeight="1" x14ac:dyDescent="0.35">
      <c r="U1405" s="60" t="str">
        <f t="shared" si="420"/>
        <v/>
      </c>
      <c r="V1405" s="60" t="str">
        <f t="shared" si="421"/>
        <v/>
      </c>
      <c r="W1405" s="60" t="str">
        <f t="shared" si="422"/>
        <v/>
      </c>
      <c r="X1405" s="60" t="str">
        <f t="shared" si="423"/>
        <v/>
      </c>
      <c r="Y1405" s="24" t="str">
        <f t="shared" si="424"/>
        <v/>
      </c>
      <c r="Z1405" s="24" t="str">
        <f t="shared" si="425"/>
        <v/>
      </c>
      <c r="AA1405" s="24" t="str">
        <f t="shared" si="426"/>
        <v/>
      </c>
      <c r="AB1405" s="24" t="str">
        <f t="shared" si="427"/>
        <v/>
      </c>
      <c r="AC1405" s="24" t="str">
        <f t="shared" si="428"/>
        <v/>
      </c>
      <c r="AD1405" s="24" t="str">
        <f t="shared" si="429"/>
        <v/>
      </c>
      <c r="AE1405" s="24" t="str">
        <f t="shared" si="430"/>
        <v/>
      </c>
      <c r="AF1405" s="24" t="str">
        <f t="shared" si="431"/>
        <v/>
      </c>
      <c r="AG1405" s="24" t="str">
        <f t="shared" si="432"/>
        <v/>
      </c>
      <c r="AH1405" s="24" t="str">
        <f t="shared" si="433"/>
        <v/>
      </c>
      <c r="AI1405" s="24" t="str">
        <f t="shared" si="434"/>
        <v/>
      </c>
      <c r="AJ1405" s="24" t="str">
        <f t="shared" si="435"/>
        <v/>
      </c>
      <c r="AK1405" s="24" t="str">
        <f t="shared" si="436"/>
        <v/>
      </c>
      <c r="AL1405" s="24">
        <f t="shared" si="437"/>
        <v>-1</v>
      </c>
      <c r="AM1405" s="2" t="str">
        <f t="shared" si="438"/>
        <v/>
      </c>
      <c r="AN1405" s="60">
        <f t="shared" si="439"/>
        <v>0</v>
      </c>
    </row>
    <row r="1406" spans="21:40" ht="15.5" customHeight="1" x14ac:dyDescent="0.35">
      <c r="U1406" s="60" t="str">
        <f t="shared" si="420"/>
        <v/>
      </c>
      <c r="V1406" s="60" t="str">
        <f t="shared" si="421"/>
        <v/>
      </c>
      <c r="W1406" s="60" t="str">
        <f t="shared" si="422"/>
        <v/>
      </c>
      <c r="X1406" s="60" t="str">
        <f t="shared" si="423"/>
        <v/>
      </c>
      <c r="Y1406" s="24" t="str">
        <f t="shared" si="424"/>
        <v/>
      </c>
      <c r="Z1406" s="24" t="str">
        <f t="shared" si="425"/>
        <v/>
      </c>
      <c r="AA1406" s="24" t="str">
        <f t="shared" si="426"/>
        <v/>
      </c>
      <c r="AB1406" s="24" t="str">
        <f t="shared" si="427"/>
        <v/>
      </c>
      <c r="AC1406" s="24" t="str">
        <f t="shared" si="428"/>
        <v/>
      </c>
      <c r="AD1406" s="24" t="str">
        <f t="shared" si="429"/>
        <v/>
      </c>
      <c r="AE1406" s="24" t="str">
        <f t="shared" si="430"/>
        <v/>
      </c>
      <c r="AF1406" s="24" t="str">
        <f t="shared" si="431"/>
        <v/>
      </c>
      <c r="AG1406" s="24" t="str">
        <f t="shared" si="432"/>
        <v/>
      </c>
      <c r="AH1406" s="24" t="str">
        <f t="shared" si="433"/>
        <v/>
      </c>
      <c r="AI1406" s="24" t="str">
        <f t="shared" si="434"/>
        <v/>
      </c>
      <c r="AJ1406" s="24" t="str">
        <f t="shared" si="435"/>
        <v/>
      </c>
      <c r="AK1406" s="24" t="str">
        <f t="shared" si="436"/>
        <v/>
      </c>
      <c r="AL1406" s="24">
        <f t="shared" si="437"/>
        <v>-1</v>
      </c>
      <c r="AM1406" s="2" t="str">
        <f t="shared" si="438"/>
        <v/>
      </c>
      <c r="AN1406" s="60">
        <f t="shared" si="439"/>
        <v>0</v>
      </c>
    </row>
    <row r="1407" spans="21:40" ht="15.5" customHeight="1" x14ac:dyDescent="0.35">
      <c r="U1407" s="60" t="str">
        <f t="shared" si="420"/>
        <v/>
      </c>
      <c r="V1407" s="60" t="str">
        <f t="shared" si="421"/>
        <v/>
      </c>
      <c r="W1407" s="60" t="str">
        <f t="shared" si="422"/>
        <v/>
      </c>
      <c r="X1407" s="60" t="str">
        <f t="shared" si="423"/>
        <v/>
      </c>
      <c r="Y1407" s="24" t="str">
        <f t="shared" si="424"/>
        <v/>
      </c>
      <c r="Z1407" s="24" t="str">
        <f t="shared" si="425"/>
        <v/>
      </c>
      <c r="AA1407" s="24" t="str">
        <f t="shared" si="426"/>
        <v/>
      </c>
      <c r="AB1407" s="24" t="str">
        <f t="shared" si="427"/>
        <v/>
      </c>
      <c r="AC1407" s="24" t="str">
        <f t="shared" si="428"/>
        <v/>
      </c>
      <c r="AD1407" s="24" t="str">
        <f t="shared" si="429"/>
        <v/>
      </c>
      <c r="AE1407" s="24" t="str">
        <f t="shared" si="430"/>
        <v/>
      </c>
      <c r="AF1407" s="24" t="str">
        <f t="shared" si="431"/>
        <v/>
      </c>
      <c r="AG1407" s="24" t="str">
        <f t="shared" si="432"/>
        <v/>
      </c>
      <c r="AH1407" s="24" t="str">
        <f t="shared" si="433"/>
        <v/>
      </c>
      <c r="AI1407" s="24" t="str">
        <f t="shared" si="434"/>
        <v/>
      </c>
      <c r="AJ1407" s="24" t="str">
        <f t="shared" si="435"/>
        <v/>
      </c>
      <c r="AK1407" s="24" t="str">
        <f t="shared" si="436"/>
        <v/>
      </c>
      <c r="AL1407" s="24">
        <f t="shared" si="437"/>
        <v>-1</v>
      </c>
      <c r="AM1407" s="2" t="str">
        <f t="shared" si="438"/>
        <v/>
      </c>
      <c r="AN1407" s="60">
        <f t="shared" si="439"/>
        <v>0</v>
      </c>
    </row>
    <row r="1408" spans="21:40" ht="15.5" customHeight="1" x14ac:dyDescent="0.35">
      <c r="U1408" s="60" t="str">
        <f t="shared" si="420"/>
        <v/>
      </c>
      <c r="V1408" s="60" t="str">
        <f t="shared" si="421"/>
        <v/>
      </c>
      <c r="W1408" s="60" t="str">
        <f t="shared" si="422"/>
        <v/>
      </c>
      <c r="X1408" s="60" t="str">
        <f t="shared" si="423"/>
        <v/>
      </c>
      <c r="Y1408" s="24" t="str">
        <f t="shared" si="424"/>
        <v/>
      </c>
      <c r="Z1408" s="24" t="str">
        <f t="shared" si="425"/>
        <v/>
      </c>
      <c r="AA1408" s="24" t="str">
        <f t="shared" si="426"/>
        <v/>
      </c>
      <c r="AB1408" s="24" t="str">
        <f t="shared" si="427"/>
        <v/>
      </c>
      <c r="AC1408" s="24" t="str">
        <f t="shared" si="428"/>
        <v/>
      </c>
      <c r="AD1408" s="24" t="str">
        <f t="shared" si="429"/>
        <v/>
      </c>
      <c r="AE1408" s="24" t="str">
        <f t="shared" si="430"/>
        <v/>
      </c>
      <c r="AF1408" s="24" t="str">
        <f t="shared" si="431"/>
        <v/>
      </c>
      <c r="AG1408" s="24" t="str">
        <f t="shared" si="432"/>
        <v/>
      </c>
      <c r="AH1408" s="24" t="str">
        <f t="shared" si="433"/>
        <v/>
      </c>
      <c r="AI1408" s="24" t="str">
        <f t="shared" si="434"/>
        <v/>
      </c>
      <c r="AJ1408" s="24" t="str">
        <f t="shared" si="435"/>
        <v/>
      </c>
      <c r="AK1408" s="24" t="str">
        <f t="shared" si="436"/>
        <v/>
      </c>
      <c r="AL1408" s="24">
        <f t="shared" si="437"/>
        <v>-1</v>
      </c>
      <c r="AM1408" s="2" t="str">
        <f t="shared" si="438"/>
        <v/>
      </c>
      <c r="AN1408" s="60">
        <f t="shared" si="439"/>
        <v>0</v>
      </c>
    </row>
    <row r="1409" spans="21:40" ht="15.5" customHeight="1" x14ac:dyDescent="0.35">
      <c r="U1409" s="60" t="str">
        <f t="shared" si="420"/>
        <v/>
      </c>
      <c r="V1409" s="60" t="str">
        <f t="shared" si="421"/>
        <v/>
      </c>
      <c r="W1409" s="60" t="str">
        <f t="shared" si="422"/>
        <v/>
      </c>
      <c r="X1409" s="60" t="str">
        <f t="shared" si="423"/>
        <v/>
      </c>
      <c r="Y1409" s="24" t="str">
        <f t="shared" si="424"/>
        <v/>
      </c>
      <c r="Z1409" s="24" t="str">
        <f t="shared" si="425"/>
        <v/>
      </c>
      <c r="AA1409" s="24" t="str">
        <f t="shared" si="426"/>
        <v/>
      </c>
      <c r="AB1409" s="24" t="str">
        <f t="shared" si="427"/>
        <v/>
      </c>
      <c r="AC1409" s="24" t="str">
        <f t="shared" si="428"/>
        <v/>
      </c>
      <c r="AD1409" s="24" t="str">
        <f t="shared" si="429"/>
        <v/>
      </c>
      <c r="AE1409" s="24" t="str">
        <f t="shared" si="430"/>
        <v/>
      </c>
      <c r="AF1409" s="24" t="str">
        <f t="shared" si="431"/>
        <v/>
      </c>
      <c r="AG1409" s="24" t="str">
        <f t="shared" si="432"/>
        <v/>
      </c>
      <c r="AH1409" s="24" t="str">
        <f t="shared" si="433"/>
        <v/>
      </c>
      <c r="AI1409" s="24" t="str">
        <f t="shared" si="434"/>
        <v/>
      </c>
      <c r="AJ1409" s="24" t="str">
        <f t="shared" si="435"/>
        <v/>
      </c>
      <c r="AK1409" s="24" t="str">
        <f t="shared" si="436"/>
        <v/>
      </c>
      <c r="AL1409" s="24">
        <f t="shared" si="437"/>
        <v>-1</v>
      </c>
      <c r="AM1409" s="2" t="str">
        <f t="shared" si="438"/>
        <v/>
      </c>
      <c r="AN1409" s="60">
        <f t="shared" si="439"/>
        <v>0</v>
      </c>
    </row>
    <row r="1410" spans="21:40" ht="15.5" customHeight="1" x14ac:dyDescent="0.35">
      <c r="U1410" s="60" t="str">
        <f t="shared" si="420"/>
        <v/>
      </c>
      <c r="V1410" s="60" t="str">
        <f t="shared" si="421"/>
        <v/>
      </c>
      <c r="W1410" s="60" t="str">
        <f t="shared" si="422"/>
        <v/>
      </c>
      <c r="X1410" s="60" t="str">
        <f t="shared" si="423"/>
        <v/>
      </c>
      <c r="Y1410" s="24" t="str">
        <f t="shared" si="424"/>
        <v/>
      </c>
      <c r="Z1410" s="24" t="str">
        <f t="shared" si="425"/>
        <v/>
      </c>
      <c r="AA1410" s="24" t="str">
        <f t="shared" si="426"/>
        <v/>
      </c>
      <c r="AB1410" s="24" t="str">
        <f t="shared" si="427"/>
        <v/>
      </c>
      <c r="AC1410" s="24" t="str">
        <f t="shared" si="428"/>
        <v/>
      </c>
      <c r="AD1410" s="24" t="str">
        <f t="shared" si="429"/>
        <v/>
      </c>
      <c r="AE1410" s="24" t="str">
        <f t="shared" si="430"/>
        <v/>
      </c>
      <c r="AF1410" s="24" t="str">
        <f t="shared" si="431"/>
        <v/>
      </c>
      <c r="AG1410" s="24" t="str">
        <f t="shared" si="432"/>
        <v/>
      </c>
      <c r="AH1410" s="24" t="str">
        <f t="shared" si="433"/>
        <v/>
      </c>
      <c r="AI1410" s="24" t="str">
        <f t="shared" si="434"/>
        <v/>
      </c>
      <c r="AJ1410" s="24" t="str">
        <f t="shared" si="435"/>
        <v/>
      </c>
      <c r="AK1410" s="24" t="str">
        <f t="shared" si="436"/>
        <v/>
      </c>
      <c r="AL1410" s="24">
        <f t="shared" si="437"/>
        <v>-1</v>
      </c>
      <c r="AM1410" s="2" t="str">
        <f t="shared" si="438"/>
        <v/>
      </c>
      <c r="AN1410" s="60">
        <f t="shared" si="439"/>
        <v>0</v>
      </c>
    </row>
    <row r="1411" spans="21:40" ht="15.5" customHeight="1" x14ac:dyDescent="0.35">
      <c r="U1411" s="60" t="str">
        <f t="shared" ref="U1411:U1474" si="440">IF(A1411&gt;0,COUNTIF(W1411:X1411,"&lt;7") + COUNTIF(Z1411:AA1411,"&lt;7")+COUNTIF(AB1411:AE1411,"&lt;7"),"")</f>
        <v/>
      </c>
      <c r="V1411" s="60" t="str">
        <f t="shared" ref="V1411:V1474" si="441">IF(A1411&gt;0,COUNTIF(W1411:X1411,"&lt;=8") + COUNTIF(Z1411:AA1411,"&lt;=8")+COUNTIF(AB1411:AE1411,"&lt;=8"),"")</f>
        <v/>
      </c>
      <c r="W1411" s="60" t="str">
        <f t="shared" ref="W1411:W1474" si="442">IF(LEN(I1411) = 2,INT(RIGHT(I1411,1)),"")</f>
        <v/>
      </c>
      <c r="X1411" s="60" t="str">
        <f t="shared" ref="X1411:X1474" si="443">IF(LEN(L1411) = 2,INT(RIGHT(L1411,1)),"")</f>
        <v/>
      </c>
      <c r="Y1411" s="24" t="str">
        <f t="shared" ref="Y1411:Y1474" si="444">IF(LEN(I1411) = 2,IF(A1411&gt;0,MIN(W1411:X1411),""),"")</f>
        <v/>
      </c>
      <c r="Z1411" s="24" t="str">
        <f t="shared" ref="Z1411:Z1474" si="445">IF(LEN(J1411)=2,INT(RIGHT(J1411,1)),"")</f>
        <v/>
      </c>
      <c r="AA1411" s="24" t="str">
        <f t="shared" ref="AA1411:AA1474" si="446">IF(LEN(K1411) = 2,INT(RIGHT(K1411,1)),"")</f>
        <v/>
      </c>
      <c r="AB1411" s="24" t="str">
        <f t="shared" ref="AB1411:AB1474" si="447">IF(LEN(N1411)=2,INT(RIGHT(N1411,1)),"")</f>
        <v/>
      </c>
      <c r="AC1411" s="24" t="str">
        <f t="shared" ref="AC1411:AC1474" si="448">IF(LEN(P1411) = 2,INT(RIGHT(P1411,1)),"")</f>
        <v/>
      </c>
      <c r="AD1411" s="24" t="str">
        <f t="shared" ref="AD1411:AD1474" si="449">IF(LEN(R1411)=2,INT(RIGHT(R1411,1)),"")</f>
        <v/>
      </c>
      <c r="AE1411" s="24" t="str">
        <f t="shared" ref="AE1411:AE1474" si="450">IF(LEN(T1411)=2,INT(RIGHT(T1411,1)),"")</f>
        <v/>
      </c>
      <c r="AF1411" s="24" t="str">
        <f t="shared" ref="AF1411:AF1474" si="451">IF(A1411&gt;0,COUNTIF(Y1411:AA1411,"&lt;7"),"")</f>
        <v/>
      </c>
      <c r="AG1411" s="24" t="str">
        <f t="shared" ref="AG1411:AG1474" si="452">IF(A1411&gt;0,IF(COUNTIF(AB1411:AE1411,"&lt;7")&gt;3,3,COUNTIF(AB1411:AE1411,"&lt;7")),"")</f>
        <v/>
      </c>
      <c r="AH1411" s="24" t="str">
        <f t="shared" ref="AH1411:AH1474" si="453">IF(A1411&gt;0,AF1411+AG1411,"")</f>
        <v/>
      </c>
      <c r="AI1411" s="24" t="str">
        <f t="shared" ref="AI1411:AI1474" si="454">IF(A1411&gt;0,COUNTIF(Y1411:AA1411,"&lt;9"),"")</f>
        <v/>
      </c>
      <c r="AJ1411" s="24" t="str">
        <f t="shared" ref="AJ1411:AJ1474" si="455">IF(A1411&gt;0,IF(COUNTIF(AB1411:AE1411,"&lt;=8")&gt;3,3,COUNTIF(AB1411:AE1411,"&lt;=8")),"")</f>
        <v/>
      </c>
      <c r="AK1411" s="24" t="str">
        <f t="shared" ref="AK1411:AK1474" si="456">IF(A1411&gt;0,AI1411+AJ1411,"")</f>
        <v/>
      </c>
      <c r="AL1411" s="24">
        <f t="shared" ref="AL1411:AL1474" si="457">COUNTIF(Y1411:AE1411,"&gt;0")-1</f>
        <v>-1</v>
      </c>
      <c r="AM1411" s="2" t="str">
        <f t="shared" ref="AM1411:AM1474" si="458">IF(AL1411&gt;=6,IF(A1411&gt;0,IF(AE1411&lt;&gt;"",SUM(Y1411:AA1411) + SUM(AB1411:AE1411)-MAX(AB1411:AE1411),SUM(Y1411:AA1411) + SUM(AB1411:AE1411)),""),"")</f>
        <v/>
      </c>
      <c r="AN1411" s="60">
        <f t="shared" ref="AN1411:AN1474" si="459">COUNTIF(I1411:L1411,"A1")+COUNTIF(N1411,"A1")+COUNTIF(P1411,"A1")+COUNTIF(R1411,"A1")+COUNTIF(T1411,"A1")</f>
        <v>0</v>
      </c>
    </row>
    <row r="1412" spans="21:40" ht="15.5" customHeight="1" x14ac:dyDescent="0.35">
      <c r="U1412" s="60" t="str">
        <f t="shared" si="440"/>
        <v/>
      </c>
      <c r="V1412" s="60" t="str">
        <f t="shared" si="441"/>
        <v/>
      </c>
      <c r="W1412" s="60" t="str">
        <f t="shared" si="442"/>
        <v/>
      </c>
      <c r="X1412" s="60" t="str">
        <f t="shared" si="443"/>
        <v/>
      </c>
      <c r="Y1412" s="24" t="str">
        <f t="shared" si="444"/>
        <v/>
      </c>
      <c r="Z1412" s="24" t="str">
        <f t="shared" si="445"/>
        <v/>
      </c>
      <c r="AA1412" s="24" t="str">
        <f t="shared" si="446"/>
        <v/>
      </c>
      <c r="AB1412" s="24" t="str">
        <f t="shared" si="447"/>
        <v/>
      </c>
      <c r="AC1412" s="24" t="str">
        <f t="shared" si="448"/>
        <v/>
      </c>
      <c r="AD1412" s="24" t="str">
        <f t="shared" si="449"/>
        <v/>
      </c>
      <c r="AE1412" s="24" t="str">
        <f t="shared" si="450"/>
        <v/>
      </c>
      <c r="AF1412" s="24" t="str">
        <f t="shared" si="451"/>
        <v/>
      </c>
      <c r="AG1412" s="24" t="str">
        <f t="shared" si="452"/>
        <v/>
      </c>
      <c r="AH1412" s="24" t="str">
        <f t="shared" si="453"/>
        <v/>
      </c>
      <c r="AI1412" s="24" t="str">
        <f t="shared" si="454"/>
        <v/>
      </c>
      <c r="AJ1412" s="24" t="str">
        <f t="shared" si="455"/>
        <v/>
      </c>
      <c r="AK1412" s="24" t="str">
        <f t="shared" si="456"/>
        <v/>
      </c>
      <c r="AL1412" s="24">
        <f t="shared" si="457"/>
        <v>-1</v>
      </c>
      <c r="AM1412" s="2" t="str">
        <f t="shared" si="458"/>
        <v/>
      </c>
      <c r="AN1412" s="60">
        <f t="shared" si="459"/>
        <v>0</v>
      </c>
    </row>
    <row r="1413" spans="21:40" ht="15.5" customHeight="1" x14ac:dyDescent="0.35">
      <c r="U1413" s="60" t="str">
        <f t="shared" si="440"/>
        <v/>
      </c>
      <c r="V1413" s="60" t="str">
        <f t="shared" si="441"/>
        <v/>
      </c>
      <c r="W1413" s="60" t="str">
        <f t="shared" si="442"/>
        <v/>
      </c>
      <c r="X1413" s="60" t="str">
        <f t="shared" si="443"/>
        <v/>
      </c>
      <c r="Y1413" s="24" t="str">
        <f t="shared" si="444"/>
        <v/>
      </c>
      <c r="Z1413" s="24" t="str">
        <f t="shared" si="445"/>
        <v/>
      </c>
      <c r="AA1413" s="24" t="str">
        <f t="shared" si="446"/>
        <v/>
      </c>
      <c r="AB1413" s="24" t="str">
        <f t="shared" si="447"/>
        <v/>
      </c>
      <c r="AC1413" s="24" t="str">
        <f t="shared" si="448"/>
        <v/>
      </c>
      <c r="AD1413" s="24" t="str">
        <f t="shared" si="449"/>
        <v/>
      </c>
      <c r="AE1413" s="24" t="str">
        <f t="shared" si="450"/>
        <v/>
      </c>
      <c r="AF1413" s="24" t="str">
        <f t="shared" si="451"/>
        <v/>
      </c>
      <c r="AG1413" s="24" t="str">
        <f t="shared" si="452"/>
        <v/>
      </c>
      <c r="AH1413" s="24" t="str">
        <f t="shared" si="453"/>
        <v/>
      </c>
      <c r="AI1413" s="24" t="str">
        <f t="shared" si="454"/>
        <v/>
      </c>
      <c r="AJ1413" s="24" t="str">
        <f t="shared" si="455"/>
        <v/>
      </c>
      <c r="AK1413" s="24" t="str">
        <f t="shared" si="456"/>
        <v/>
      </c>
      <c r="AL1413" s="24">
        <f t="shared" si="457"/>
        <v>-1</v>
      </c>
      <c r="AM1413" s="2" t="str">
        <f t="shared" si="458"/>
        <v/>
      </c>
      <c r="AN1413" s="60">
        <f t="shared" si="459"/>
        <v>0</v>
      </c>
    </row>
    <row r="1414" spans="21:40" ht="15.5" customHeight="1" x14ac:dyDescent="0.35">
      <c r="U1414" s="60" t="str">
        <f t="shared" si="440"/>
        <v/>
      </c>
      <c r="V1414" s="60" t="str">
        <f t="shared" si="441"/>
        <v/>
      </c>
      <c r="W1414" s="60" t="str">
        <f t="shared" si="442"/>
        <v/>
      </c>
      <c r="X1414" s="60" t="str">
        <f t="shared" si="443"/>
        <v/>
      </c>
      <c r="Y1414" s="24" t="str">
        <f t="shared" si="444"/>
        <v/>
      </c>
      <c r="Z1414" s="24" t="str">
        <f t="shared" si="445"/>
        <v/>
      </c>
      <c r="AA1414" s="24" t="str">
        <f t="shared" si="446"/>
        <v/>
      </c>
      <c r="AB1414" s="24" t="str">
        <f t="shared" si="447"/>
        <v/>
      </c>
      <c r="AC1414" s="24" t="str">
        <f t="shared" si="448"/>
        <v/>
      </c>
      <c r="AD1414" s="24" t="str">
        <f t="shared" si="449"/>
        <v/>
      </c>
      <c r="AE1414" s="24" t="str">
        <f t="shared" si="450"/>
        <v/>
      </c>
      <c r="AF1414" s="24" t="str">
        <f t="shared" si="451"/>
        <v/>
      </c>
      <c r="AG1414" s="24" t="str">
        <f t="shared" si="452"/>
        <v/>
      </c>
      <c r="AH1414" s="24" t="str">
        <f t="shared" si="453"/>
        <v/>
      </c>
      <c r="AI1414" s="24" t="str">
        <f t="shared" si="454"/>
        <v/>
      </c>
      <c r="AJ1414" s="24" t="str">
        <f t="shared" si="455"/>
        <v/>
      </c>
      <c r="AK1414" s="24" t="str">
        <f t="shared" si="456"/>
        <v/>
      </c>
      <c r="AL1414" s="24">
        <f t="shared" si="457"/>
        <v>-1</v>
      </c>
      <c r="AM1414" s="2" t="str">
        <f t="shared" si="458"/>
        <v/>
      </c>
      <c r="AN1414" s="60">
        <f t="shared" si="459"/>
        <v>0</v>
      </c>
    </row>
    <row r="1415" spans="21:40" ht="15.5" customHeight="1" x14ac:dyDescent="0.35">
      <c r="U1415" s="60" t="str">
        <f t="shared" si="440"/>
        <v/>
      </c>
      <c r="V1415" s="60" t="str">
        <f t="shared" si="441"/>
        <v/>
      </c>
      <c r="W1415" s="60" t="str">
        <f t="shared" si="442"/>
        <v/>
      </c>
      <c r="X1415" s="60" t="str">
        <f t="shared" si="443"/>
        <v/>
      </c>
      <c r="Y1415" s="24" t="str">
        <f t="shared" si="444"/>
        <v/>
      </c>
      <c r="Z1415" s="24" t="str">
        <f t="shared" si="445"/>
        <v/>
      </c>
      <c r="AA1415" s="24" t="str">
        <f t="shared" si="446"/>
        <v/>
      </c>
      <c r="AB1415" s="24" t="str">
        <f t="shared" si="447"/>
        <v/>
      </c>
      <c r="AC1415" s="24" t="str">
        <f t="shared" si="448"/>
        <v/>
      </c>
      <c r="AD1415" s="24" t="str">
        <f t="shared" si="449"/>
        <v/>
      </c>
      <c r="AE1415" s="24" t="str">
        <f t="shared" si="450"/>
        <v/>
      </c>
      <c r="AF1415" s="24" t="str">
        <f t="shared" si="451"/>
        <v/>
      </c>
      <c r="AG1415" s="24" t="str">
        <f t="shared" si="452"/>
        <v/>
      </c>
      <c r="AH1415" s="24" t="str">
        <f t="shared" si="453"/>
        <v/>
      </c>
      <c r="AI1415" s="24" t="str">
        <f t="shared" si="454"/>
        <v/>
      </c>
      <c r="AJ1415" s="24" t="str">
        <f t="shared" si="455"/>
        <v/>
      </c>
      <c r="AK1415" s="24" t="str">
        <f t="shared" si="456"/>
        <v/>
      </c>
      <c r="AL1415" s="24">
        <f t="shared" si="457"/>
        <v>-1</v>
      </c>
      <c r="AM1415" s="2" t="str">
        <f t="shared" si="458"/>
        <v/>
      </c>
      <c r="AN1415" s="60">
        <f t="shared" si="459"/>
        <v>0</v>
      </c>
    </row>
    <row r="1416" spans="21:40" ht="15.5" customHeight="1" x14ac:dyDescent="0.35">
      <c r="U1416" s="60" t="str">
        <f t="shared" si="440"/>
        <v/>
      </c>
      <c r="V1416" s="60" t="str">
        <f t="shared" si="441"/>
        <v/>
      </c>
      <c r="W1416" s="60" t="str">
        <f t="shared" si="442"/>
        <v/>
      </c>
      <c r="X1416" s="60" t="str">
        <f t="shared" si="443"/>
        <v/>
      </c>
      <c r="Y1416" s="24" t="str">
        <f t="shared" si="444"/>
        <v/>
      </c>
      <c r="Z1416" s="24" t="str">
        <f t="shared" si="445"/>
        <v/>
      </c>
      <c r="AA1416" s="24" t="str">
        <f t="shared" si="446"/>
        <v/>
      </c>
      <c r="AB1416" s="24" t="str">
        <f t="shared" si="447"/>
        <v/>
      </c>
      <c r="AC1416" s="24" t="str">
        <f t="shared" si="448"/>
        <v/>
      </c>
      <c r="AD1416" s="24" t="str">
        <f t="shared" si="449"/>
        <v/>
      </c>
      <c r="AE1416" s="24" t="str">
        <f t="shared" si="450"/>
        <v/>
      </c>
      <c r="AF1416" s="24" t="str">
        <f t="shared" si="451"/>
        <v/>
      </c>
      <c r="AG1416" s="24" t="str">
        <f t="shared" si="452"/>
        <v/>
      </c>
      <c r="AH1416" s="24" t="str">
        <f t="shared" si="453"/>
        <v/>
      </c>
      <c r="AI1416" s="24" t="str">
        <f t="shared" si="454"/>
        <v/>
      </c>
      <c r="AJ1416" s="24" t="str">
        <f t="shared" si="455"/>
        <v/>
      </c>
      <c r="AK1416" s="24" t="str">
        <f t="shared" si="456"/>
        <v/>
      </c>
      <c r="AL1416" s="24">
        <f t="shared" si="457"/>
        <v>-1</v>
      </c>
      <c r="AM1416" s="2" t="str">
        <f t="shared" si="458"/>
        <v/>
      </c>
      <c r="AN1416" s="60">
        <f t="shared" si="459"/>
        <v>0</v>
      </c>
    </row>
    <row r="1417" spans="21:40" ht="15.5" customHeight="1" x14ac:dyDescent="0.35">
      <c r="U1417" s="60" t="str">
        <f t="shared" si="440"/>
        <v/>
      </c>
      <c r="V1417" s="60" t="str">
        <f t="shared" si="441"/>
        <v/>
      </c>
      <c r="W1417" s="60" t="str">
        <f t="shared" si="442"/>
        <v/>
      </c>
      <c r="X1417" s="60" t="str">
        <f t="shared" si="443"/>
        <v/>
      </c>
      <c r="Y1417" s="24" t="str">
        <f t="shared" si="444"/>
        <v/>
      </c>
      <c r="Z1417" s="24" t="str">
        <f t="shared" si="445"/>
        <v/>
      </c>
      <c r="AA1417" s="24" t="str">
        <f t="shared" si="446"/>
        <v/>
      </c>
      <c r="AB1417" s="24" t="str">
        <f t="shared" si="447"/>
        <v/>
      </c>
      <c r="AC1417" s="24" t="str">
        <f t="shared" si="448"/>
        <v/>
      </c>
      <c r="AD1417" s="24" t="str">
        <f t="shared" si="449"/>
        <v/>
      </c>
      <c r="AE1417" s="24" t="str">
        <f t="shared" si="450"/>
        <v/>
      </c>
      <c r="AF1417" s="24" t="str">
        <f t="shared" si="451"/>
        <v/>
      </c>
      <c r="AG1417" s="24" t="str">
        <f t="shared" si="452"/>
        <v/>
      </c>
      <c r="AH1417" s="24" t="str">
        <f t="shared" si="453"/>
        <v/>
      </c>
      <c r="AI1417" s="24" t="str">
        <f t="shared" si="454"/>
        <v/>
      </c>
      <c r="AJ1417" s="24" t="str">
        <f t="shared" si="455"/>
        <v/>
      </c>
      <c r="AK1417" s="24" t="str">
        <f t="shared" si="456"/>
        <v/>
      </c>
      <c r="AL1417" s="24">
        <f t="shared" si="457"/>
        <v>-1</v>
      </c>
      <c r="AM1417" s="2" t="str">
        <f t="shared" si="458"/>
        <v/>
      </c>
      <c r="AN1417" s="60">
        <f t="shared" si="459"/>
        <v>0</v>
      </c>
    </row>
    <row r="1418" spans="21:40" ht="15.5" customHeight="1" x14ac:dyDescent="0.35">
      <c r="U1418" s="60" t="str">
        <f t="shared" si="440"/>
        <v/>
      </c>
      <c r="V1418" s="60" t="str">
        <f t="shared" si="441"/>
        <v/>
      </c>
      <c r="W1418" s="60" t="str">
        <f t="shared" si="442"/>
        <v/>
      </c>
      <c r="X1418" s="60" t="str">
        <f t="shared" si="443"/>
        <v/>
      </c>
      <c r="Y1418" s="24" t="str">
        <f t="shared" si="444"/>
        <v/>
      </c>
      <c r="Z1418" s="24" t="str">
        <f t="shared" si="445"/>
        <v/>
      </c>
      <c r="AA1418" s="24" t="str">
        <f t="shared" si="446"/>
        <v/>
      </c>
      <c r="AB1418" s="24" t="str">
        <f t="shared" si="447"/>
        <v/>
      </c>
      <c r="AC1418" s="24" t="str">
        <f t="shared" si="448"/>
        <v/>
      </c>
      <c r="AD1418" s="24" t="str">
        <f t="shared" si="449"/>
        <v/>
      </c>
      <c r="AE1418" s="24" t="str">
        <f t="shared" si="450"/>
        <v/>
      </c>
      <c r="AF1418" s="24" t="str">
        <f t="shared" si="451"/>
        <v/>
      </c>
      <c r="AG1418" s="24" t="str">
        <f t="shared" si="452"/>
        <v/>
      </c>
      <c r="AH1418" s="24" t="str">
        <f t="shared" si="453"/>
        <v/>
      </c>
      <c r="AI1418" s="24" t="str">
        <f t="shared" si="454"/>
        <v/>
      </c>
      <c r="AJ1418" s="24" t="str">
        <f t="shared" si="455"/>
        <v/>
      </c>
      <c r="AK1418" s="24" t="str">
        <f t="shared" si="456"/>
        <v/>
      </c>
      <c r="AL1418" s="24">
        <f t="shared" si="457"/>
        <v>-1</v>
      </c>
      <c r="AM1418" s="2" t="str">
        <f t="shared" si="458"/>
        <v/>
      </c>
      <c r="AN1418" s="60">
        <f t="shared" si="459"/>
        <v>0</v>
      </c>
    </row>
    <row r="1419" spans="21:40" ht="15.5" customHeight="1" x14ac:dyDescent="0.35">
      <c r="U1419" s="60" t="str">
        <f t="shared" si="440"/>
        <v/>
      </c>
      <c r="V1419" s="60" t="str">
        <f t="shared" si="441"/>
        <v/>
      </c>
      <c r="W1419" s="60" t="str">
        <f t="shared" si="442"/>
        <v/>
      </c>
      <c r="X1419" s="60" t="str">
        <f t="shared" si="443"/>
        <v/>
      </c>
      <c r="Y1419" s="24" t="str">
        <f t="shared" si="444"/>
        <v/>
      </c>
      <c r="Z1419" s="24" t="str">
        <f t="shared" si="445"/>
        <v/>
      </c>
      <c r="AA1419" s="24" t="str">
        <f t="shared" si="446"/>
        <v/>
      </c>
      <c r="AB1419" s="24" t="str">
        <f t="shared" si="447"/>
        <v/>
      </c>
      <c r="AC1419" s="24" t="str">
        <f t="shared" si="448"/>
        <v/>
      </c>
      <c r="AD1419" s="24" t="str">
        <f t="shared" si="449"/>
        <v/>
      </c>
      <c r="AE1419" s="24" t="str">
        <f t="shared" si="450"/>
        <v/>
      </c>
      <c r="AF1419" s="24" t="str">
        <f t="shared" si="451"/>
        <v/>
      </c>
      <c r="AG1419" s="24" t="str">
        <f t="shared" si="452"/>
        <v/>
      </c>
      <c r="AH1419" s="24" t="str">
        <f t="shared" si="453"/>
        <v/>
      </c>
      <c r="AI1419" s="24" t="str">
        <f t="shared" si="454"/>
        <v/>
      </c>
      <c r="AJ1419" s="24" t="str">
        <f t="shared" si="455"/>
        <v/>
      </c>
      <c r="AK1419" s="24" t="str">
        <f t="shared" si="456"/>
        <v/>
      </c>
      <c r="AL1419" s="24">
        <f t="shared" si="457"/>
        <v>-1</v>
      </c>
      <c r="AM1419" s="2" t="str">
        <f t="shared" si="458"/>
        <v/>
      </c>
      <c r="AN1419" s="60">
        <f t="shared" si="459"/>
        <v>0</v>
      </c>
    </row>
    <row r="1420" spans="21:40" ht="15.5" customHeight="1" x14ac:dyDescent="0.35">
      <c r="U1420" s="60" t="str">
        <f t="shared" si="440"/>
        <v/>
      </c>
      <c r="V1420" s="60" t="str">
        <f t="shared" si="441"/>
        <v/>
      </c>
      <c r="W1420" s="60" t="str">
        <f t="shared" si="442"/>
        <v/>
      </c>
      <c r="X1420" s="60" t="str">
        <f t="shared" si="443"/>
        <v/>
      </c>
      <c r="Y1420" s="24" t="str">
        <f t="shared" si="444"/>
        <v/>
      </c>
      <c r="Z1420" s="24" t="str">
        <f t="shared" si="445"/>
        <v/>
      </c>
      <c r="AA1420" s="24" t="str">
        <f t="shared" si="446"/>
        <v/>
      </c>
      <c r="AB1420" s="24" t="str">
        <f t="shared" si="447"/>
        <v/>
      </c>
      <c r="AC1420" s="24" t="str">
        <f t="shared" si="448"/>
        <v/>
      </c>
      <c r="AD1420" s="24" t="str">
        <f t="shared" si="449"/>
        <v/>
      </c>
      <c r="AE1420" s="24" t="str">
        <f t="shared" si="450"/>
        <v/>
      </c>
      <c r="AF1420" s="24" t="str">
        <f t="shared" si="451"/>
        <v/>
      </c>
      <c r="AG1420" s="24" t="str">
        <f t="shared" si="452"/>
        <v/>
      </c>
      <c r="AH1420" s="24" t="str">
        <f t="shared" si="453"/>
        <v/>
      </c>
      <c r="AI1420" s="24" t="str">
        <f t="shared" si="454"/>
        <v/>
      </c>
      <c r="AJ1420" s="24" t="str">
        <f t="shared" si="455"/>
        <v/>
      </c>
      <c r="AK1420" s="24" t="str">
        <f t="shared" si="456"/>
        <v/>
      </c>
      <c r="AL1420" s="24">
        <f t="shared" si="457"/>
        <v>-1</v>
      </c>
      <c r="AM1420" s="2" t="str">
        <f t="shared" si="458"/>
        <v/>
      </c>
      <c r="AN1420" s="60">
        <f t="shared" si="459"/>
        <v>0</v>
      </c>
    </row>
    <row r="1421" spans="21:40" ht="15.5" customHeight="1" x14ac:dyDescent="0.35">
      <c r="U1421" s="60" t="str">
        <f t="shared" si="440"/>
        <v/>
      </c>
      <c r="V1421" s="60" t="str">
        <f t="shared" si="441"/>
        <v/>
      </c>
      <c r="W1421" s="60" t="str">
        <f t="shared" si="442"/>
        <v/>
      </c>
      <c r="X1421" s="60" t="str">
        <f t="shared" si="443"/>
        <v/>
      </c>
      <c r="Y1421" s="24" t="str">
        <f t="shared" si="444"/>
        <v/>
      </c>
      <c r="Z1421" s="24" t="str">
        <f t="shared" si="445"/>
        <v/>
      </c>
      <c r="AA1421" s="24" t="str">
        <f t="shared" si="446"/>
        <v/>
      </c>
      <c r="AB1421" s="24" t="str">
        <f t="shared" si="447"/>
        <v/>
      </c>
      <c r="AC1421" s="24" t="str">
        <f t="shared" si="448"/>
        <v/>
      </c>
      <c r="AD1421" s="24" t="str">
        <f t="shared" si="449"/>
        <v/>
      </c>
      <c r="AE1421" s="24" t="str">
        <f t="shared" si="450"/>
        <v/>
      </c>
      <c r="AF1421" s="24" t="str">
        <f t="shared" si="451"/>
        <v/>
      </c>
      <c r="AG1421" s="24" t="str">
        <f t="shared" si="452"/>
        <v/>
      </c>
      <c r="AH1421" s="24" t="str">
        <f t="shared" si="453"/>
        <v/>
      </c>
      <c r="AI1421" s="24" t="str">
        <f t="shared" si="454"/>
        <v/>
      </c>
      <c r="AJ1421" s="24" t="str">
        <f t="shared" si="455"/>
        <v/>
      </c>
      <c r="AK1421" s="24" t="str">
        <f t="shared" si="456"/>
        <v/>
      </c>
      <c r="AL1421" s="24">
        <f t="shared" si="457"/>
        <v>-1</v>
      </c>
      <c r="AM1421" s="2" t="str">
        <f t="shared" si="458"/>
        <v/>
      </c>
      <c r="AN1421" s="60">
        <f t="shared" si="459"/>
        <v>0</v>
      </c>
    </row>
    <row r="1422" spans="21:40" ht="15.5" customHeight="1" x14ac:dyDescent="0.35">
      <c r="U1422" s="60" t="str">
        <f t="shared" si="440"/>
        <v/>
      </c>
      <c r="V1422" s="60" t="str">
        <f t="shared" si="441"/>
        <v/>
      </c>
      <c r="W1422" s="60" t="str">
        <f t="shared" si="442"/>
        <v/>
      </c>
      <c r="X1422" s="60" t="str">
        <f t="shared" si="443"/>
        <v/>
      </c>
      <c r="Y1422" s="24" t="str">
        <f t="shared" si="444"/>
        <v/>
      </c>
      <c r="Z1422" s="24" t="str">
        <f t="shared" si="445"/>
        <v/>
      </c>
      <c r="AA1422" s="24" t="str">
        <f t="shared" si="446"/>
        <v/>
      </c>
      <c r="AB1422" s="24" t="str">
        <f t="shared" si="447"/>
        <v/>
      </c>
      <c r="AC1422" s="24" t="str">
        <f t="shared" si="448"/>
        <v/>
      </c>
      <c r="AD1422" s="24" t="str">
        <f t="shared" si="449"/>
        <v/>
      </c>
      <c r="AE1422" s="24" t="str">
        <f t="shared" si="450"/>
        <v/>
      </c>
      <c r="AF1422" s="24" t="str">
        <f t="shared" si="451"/>
        <v/>
      </c>
      <c r="AG1422" s="24" t="str">
        <f t="shared" si="452"/>
        <v/>
      </c>
      <c r="AH1422" s="24" t="str">
        <f t="shared" si="453"/>
        <v/>
      </c>
      <c r="AI1422" s="24" t="str">
        <f t="shared" si="454"/>
        <v/>
      </c>
      <c r="AJ1422" s="24" t="str">
        <f t="shared" si="455"/>
        <v/>
      </c>
      <c r="AK1422" s="24" t="str">
        <f t="shared" si="456"/>
        <v/>
      </c>
      <c r="AL1422" s="24">
        <f t="shared" si="457"/>
        <v>-1</v>
      </c>
      <c r="AM1422" s="2" t="str">
        <f t="shared" si="458"/>
        <v/>
      </c>
      <c r="AN1422" s="60">
        <f t="shared" si="459"/>
        <v>0</v>
      </c>
    </row>
    <row r="1423" spans="21:40" ht="15.5" customHeight="1" x14ac:dyDescent="0.35">
      <c r="U1423" s="60" t="str">
        <f t="shared" si="440"/>
        <v/>
      </c>
      <c r="V1423" s="60" t="str">
        <f t="shared" si="441"/>
        <v/>
      </c>
      <c r="W1423" s="60" t="str">
        <f t="shared" si="442"/>
        <v/>
      </c>
      <c r="X1423" s="60" t="str">
        <f t="shared" si="443"/>
        <v/>
      </c>
      <c r="Y1423" s="24" t="str">
        <f t="shared" si="444"/>
        <v/>
      </c>
      <c r="Z1423" s="24" t="str">
        <f t="shared" si="445"/>
        <v/>
      </c>
      <c r="AA1423" s="24" t="str">
        <f t="shared" si="446"/>
        <v/>
      </c>
      <c r="AB1423" s="24" t="str">
        <f t="shared" si="447"/>
        <v/>
      </c>
      <c r="AC1423" s="24" t="str">
        <f t="shared" si="448"/>
        <v/>
      </c>
      <c r="AD1423" s="24" t="str">
        <f t="shared" si="449"/>
        <v/>
      </c>
      <c r="AE1423" s="24" t="str">
        <f t="shared" si="450"/>
        <v/>
      </c>
      <c r="AF1423" s="24" t="str">
        <f t="shared" si="451"/>
        <v/>
      </c>
      <c r="AG1423" s="24" t="str">
        <f t="shared" si="452"/>
        <v/>
      </c>
      <c r="AH1423" s="24" t="str">
        <f t="shared" si="453"/>
        <v/>
      </c>
      <c r="AI1423" s="24" t="str">
        <f t="shared" si="454"/>
        <v/>
      </c>
      <c r="AJ1423" s="24" t="str">
        <f t="shared" si="455"/>
        <v/>
      </c>
      <c r="AK1423" s="24" t="str">
        <f t="shared" si="456"/>
        <v/>
      </c>
      <c r="AL1423" s="24">
        <f t="shared" si="457"/>
        <v>-1</v>
      </c>
      <c r="AM1423" s="2" t="str">
        <f t="shared" si="458"/>
        <v/>
      </c>
      <c r="AN1423" s="60">
        <f t="shared" si="459"/>
        <v>0</v>
      </c>
    </row>
    <row r="1424" spans="21:40" ht="15.5" customHeight="1" x14ac:dyDescent="0.35">
      <c r="U1424" s="60" t="str">
        <f t="shared" si="440"/>
        <v/>
      </c>
      <c r="V1424" s="60" t="str">
        <f t="shared" si="441"/>
        <v/>
      </c>
      <c r="W1424" s="60" t="str">
        <f t="shared" si="442"/>
        <v/>
      </c>
      <c r="X1424" s="60" t="str">
        <f t="shared" si="443"/>
        <v/>
      </c>
      <c r="Y1424" s="24" t="str">
        <f t="shared" si="444"/>
        <v/>
      </c>
      <c r="Z1424" s="24" t="str">
        <f t="shared" si="445"/>
        <v/>
      </c>
      <c r="AA1424" s="24" t="str">
        <f t="shared" si="446"/>
        <v/>
      </c>
      <c r="AB1424" s="24" t="str">
        <f t="shared" si="447"/>
        <v/>
      </c>
      <c r="AC1424" s="24" t="str">
        <f t="shared" si="448"/>
        <v/>
      </c>
      <c r="AD1424" s="24" t="str">
        <f t="shared" si="449"/>
        <v/>
      </c>
      <c r="AE1424" s="24" t="str">
        <f t="shared" si="450"/>
        <v/>
      </c>
      <c r="AF1424" s="24" t="str">
        <f t="shared" si="451"/>
        <v/>
      </c>
      <c r="AG1424" s="24" t="str">
        <f t="shared" si="452"/>
        <v/>
      </c>
      <c r="AH1424" s="24" t="str">
        <f t="shared" si="453"/>
        <v/>
      </c>
      <c r="AI1424" s="24" t="str">
        <f t="shared" si="454"/>
        <v/>
      </c>
      <c r="AJ1424" s="24" t="str">
        <f t="shared" si="455"/>
        <v/>
      </c>
      <c r="AK1424" s="24" t="str">
        <f t="shared" si="456"/>
        <v/>
      </c>
      <c r="AL1424" s="24">
        <f t="shared" si="457"/>
        <v>-1</v>
      </c>
      <c r="AM1424" s="2" t="str">
        <f t="shared" si="458"/>
        <v/>
      </c>
      <c r="AN1424" s="60">
        <f t="shared" si="459"/>
        <v>0</v>
      </c>
    </row>
    <row r="1425" spans="21:40" ht="15.5" customHeight="1" x14ac:dyDescent="0.35">
      <c r="U1425" s="60" t="str">
        <f t="shared" si="440"/>
        <v/>
      </c>
      <c r="V1425" s="60" t="str">
        <f t="shared" si="441"/>
        <v/>
      </c>
      <c r="W1425" s="60" t="str">
        <f t="shared" si="442"/>
        <v/>
      </c>
      <c r="X1425" s="60" t="str">
        <f t="shared" si="443"/>
        <v/>
      </c>
      <c r="Y1425" s="24" t="str">
        <f t="shared" si="444"/>
        <v/>
      </c>
      <c r="Z1425" s="24" t="str">
        <f t="shared" si="445"/>
        <v/>
      </c>
      <c r="AA1425" s="24" t="str">
        <f t="shared" si="446"/>
        <v/>
      </c>
      <c r="AB1425" s="24" t="str">
        <f t="shared" si="447"/>
        <v/>
      </c>
      <c r="AC1425" s="24" t="str">
        <f t="shared" si="448"/>
        <v/>
      </c>
      <c r="AD1425" s="24" t="str">
        <f t="shared" si="449"/>
        <v/>
      </c>
      <c r="AE1425" s="24" t="str">
        <f t="shared" si="450"/>
        <v/>
      </c>
      <c r="AF1425" s="24" t="str">
        <f t="shared" si="451"/>
        <v/>
      </c>
      <c r="AG1425" s="24" t="str">
        <f t="shared" si="452"/>
        <v/>
      </c>
      <c r="AH1425" s="24" t="str">
        <f t="shared" si="453"/>
        <v/>
      </c>
      <c r="AI1425" s="24" t="str">
        <f t="shared" si="454"/>
        <v/>
      </c>
      <c r="AJ1425" s="24" t="str">
        <f t="shared" si="455"/>
        <v/>
      </c>
      <c r="AK1425" s="24" t="str">
        <f t="shared" si="456"/>
        <v/>
      </c>
      <c r="AL1425" s="24">
        <f t="shared" si="457"/>
        <v>-1</v>
      </c>
      <c r="AM1425" s="2" t="str">
        <f t="shared" si="458"/>
        <v/>
      </c>
      <c r="AN1425" s="60">
        <f t="shared" si="459"/>
        <v>0</v>
      </c>
    </row>
    <row r="1426" spans="21:40" ht="15.5" customHeight="1" x14ac:dyDescent="0.35">
      <c r="U1426" s="60" t="str">
        <f t="shared" si="440"/>
        <v/>
      </c>
      <c r="V1426" s="60" t="str">
        <f t="shared" si="441"/>
        <v/>
      </c>
      <c r="W1426" s="60" t="str">
        <f t="shared" si="442"/>
        <v/>
      </c>
      <c r="X1426" s="60" t="str">
        <f t="shared" si="443"/>
        <v/>
      </c>
      <c r="Y1426" s="24" t="str">
        <f t="shared" si="444"/>
        <v/>
      </c>
      <c r="Z1426" s="24" t="str">
        <f t="shared" si="445"/>
        <v/>
      </c>
      <c r="AA1426" s="24" t="str">
        <f t="shared" si="446"/>
        <v/>
      </c>
      <c r="AB1426" s="24" t="str">
        <f t="shared" si="447"/>
        <v/>
      </c>
      <c r="AC1426" s="24" t="str">
        <f t="shared" si="448"/>
        <v/>
      </c>
      <c r="AD1426" s="24" t="str">
        <f t="shared" si="449"/>
        <v/>
      </c>
      <c r="AE1426" s="24" t="str">
        <f t="shared" si="450"/>
        <v/>
      </c>
      <c r="AF1426" s="24" t="str">
        <f t="shared" si="451"/>
        <v/>
      </c>
      <c r="AG1426" s="24" t="str">
        <f t="shared" si="452"/>
        <v/>
      </c>
      <c r="AH1426" s="24" t="str">
        <f t="shared" si="453"/>
        <v/>
      </c>
      <c r="AI1426" s="24" t="str">
        <f t="shared" si="454"/>
        <v/>
      </c>
      <c r="AJ1426" s="24" t="str">
        <f t="shared" si="455"/>
        <v/>
      </c>
      <c r="AK1426" s="24" t="str">
        <f t="shared" si="456"/>
        <v/>
      </c>
      <c r="AL1426" s="24">
        <f t="shared" si="457"/>
        <v>-1</v>
      </c>
      <c r="AM1426" s="2" t="str">
        <f t="shared" si="458"/>
        <v/>
      </c>
      <c r="AN1426" s="60">
        <f t="shared" si="459"/>
        <v>0</v>
      </c>
    </row>
    <row r="1427" spans="21:40" ht="15.5" customHeight="1" x14ac:dyDescent="0.35">
      <c r="U1427" s="60" t="str">
        <f t="shared" si="440"/>
        <v/>
      </c>
      <c r="V1427" s="60" t="str">
        <f t="shared" si="441"/>
        <v/>
      </c>
      <c r="W1427" s="60" t="str">
        <f t="shared" si="442"/>
        <v/>
      </c>
      <c r="X1427" s="60" t="str">
        <f t="shared" si="443"/>
        <v/>
      </c>
      <c r="Y1427" s="24" t="str">
        <f t="shared" si="444"/>
        <v/>
      </c>
      <c r="Z1427" s="24" t="str">
        <f t="shared" si="445"/>
        <v/>
      </c>
      <c r="AA1427" s="24" t="str">
        <f t="shared" si="446"/>
        <v/>
      </c>
      <c r="AB1427" s="24" t="str">
        <f t="shared" si="447"/>
        <v/>
      </c>
      <c r="AC1427" s="24" t="str">
        <f t="shared" si="448"/>
        <v/>
      </c>
      <c r="AD1427" s="24" t="str">
        <f t="shared" si="449"/>
        <v/>
      </c>
      <c r="AE1427" s="24" t="str">
        <f t="shared" si="450"/>
        <v/>
      </c>
      <c r="AF1427" s="24" t="str">
        <f t="shared" si="451"/>
        <v/>
      </c>
      <c r="AG1427" s="24" t="str">
        <f t="shared" si="452"/>
        <v/>
      </c>
      <c r="AH1427" s="24" t="str">
        <f t="shared" si="453"/>
        <v/>
      </c>
      <c r="AI1427" s="24" t="str">
        <f t="shared" si="454"/>
        <v/>
      </c>
      <c r="AJ1427" s="24" t="str">
        <f t="shared" si="455"/>
        <v/>
      </c>
      <c r="AK1427" s="24" t="str">
        <f t="shared" si="456"/>
        <v/>
      </c>
      <c r="AL1427" s="24">
        <f t="shared" si="457"/>
        <v>-1</v>
      </c>
      <c r="AM1427" s="2" t="str">
        <f t="shared" si="458"/>
        <v/>
      </c>
      <c r="AN1427" s="60">
        <f t="shared" si="459"/>
        <v>0</v>
      </c>
    </row>
    <row r="1428" spans="21:40" ht="15.5" customHeight="1" x14ac:dyDescent="0.35">
      <c r="U1428" s="60" t="str">
        <f t="shared" si="440"/>
        <v/>
      </c>
      <c r="V1428" s="60" t="str">
        <f t="shared" si="441"/>
        <v/>
      </c>
      <c r="W1428" s="60" t="str">
        <f t="shared" si="442"/>
        <v/>
      </c>
      <c r="X1428" s="60" t="str">
        <f t="shared" si="443"/>
        <v/>
      </c>
      <c r="Y1428" s="24" t="str">
        <f t="shared" si="444"/>
        <v/>
      </c>
      <c r="Z1428" s="24" t="str">
        <f t="shared" si="445"/>
        <v/>
      </c>
      <c r="AA1428" s="24" t="str">
        <f t="shared" si="446"/>
        <v/>
      </c>
      <c r="AB1428" s="24" t="str">
        <f t="shared" si="447"/>
        <v/>
      </c>
      <c r="AC1428" s="24" t="str">
        <f t="shared" si="448"/>
        <v/>
      </c>
      <c r="AD1428" s="24" t="str">
        <f t="shared" si="449"/>
        <v/>
      </c>
      <c r="AE1428" s="24" t="str">
        <f t="shared" si="450"/>
        <v/>
      </c>
      <c r="AF1428" s="24" t="str">
        <f t="shared" si="451"/>
        <v/>
      </c>
      <c r="AG1428" s="24" t="str">
        <f t="shared" si="452"/>
        <v/>
      </c>
      <c r="AH1428" s="24" t="str">
        <f t="shared" si="453"/>
        <v/>
      </c>
      <c r="AI1428" s="24" t="str">
        <f t="shared" si="454"/>
        <v/>
      </c>
      <c r="AJ1428" s="24" t="str">
        <f t="shared" si="455"/>
        <v/>
      </c>
      <c r="AK1428" s="24" t="str">
        <f t="shared" si="456"/>
        <v/>
      </c>
      <c r="AL1428" s="24">
        <f t="shared" si="457"/>
        <v>-1</v>
      </c>
      <c r="AM1428" s="2" t="str">
        <f t="shared" si="458"/>
        <v/>
      </c>
      <c r="AN1428" s="60">
        <f t="shared" si="459"/>
        <v>0</v>
      </c>
    </row>
    <row r="1429" spans="21:40" ht="15.5" customHeight="1" x14ac:dyDescent="0.35">
      <c r="U1429" s="60" t="str">
        <f t="shared" si="440"/>
        <v/>
      </c>
      <c r="V1429" s="60" t="str">
        <f t="shared" si="441"/>
        <v/>
      </c>
      <c r="W1429" s="60" t="str">
        <f t="shared" si="442"/>
        <v/>
      </c>
      <c r="X1429" s="60" t="str">
        <f t="shared" si="443"/>
        <v/>
      </c>
      <c r="Y1429" s="24" t="str">
        <f t="shared" si="444"/>
        <v/>
      </c>
      <c r="Z1429" s="24" t="str">
        <f t="shared" si="445"/>
        <v/>
      </c>
      <c r="AA1429" s="24" t="str">
        <f t="shared" si="446"/>
        <v/>
      </c>
      <c r="AB1429" s="24" t="str">
        <f t="shared" si="447"/>
        <v/>
      </c>
      <c r="AC1429" s="24" t="str">
        <f t="shared" si="448"/>
        <v/>
      </c>
      <c r="AD1429" s="24" t="str">
        <f t="shared" si="449"/>
        <v/>
      </c>
      <c r="AE1429" s="24" t="str">
        <f t="shared" si="450"/>
        <v/>
      </c>
      <c r="AF1429" s="24" t="str">
        <f t="shared" si="451"/>
        <v/>
      </c>
      <c r="AG1429" s="24" t="str">
        <f t="shared" si="452"/>
        <v/>
      </c>
      <c r="AH1429" s="24" t="str">
        <f t="shared" si="453"/>
        <v/>
      </c>
      <c r="AI1429" s="24" t="str">
        <f t="shared" si="454"/>
        <v/>
      </c>
      <c r="AJ1429" s="24" t="str">
        <f t="shared" si="455"/>
        <v/>
      </c>
      <c r="AK1429" s="24" t="str">
        <f t="shared" si="456"/>
        <v/>
      </c>
      <c r="AL1429" s="24">
        <f t="shared" si="457"/>
        <v>-1</v>
      </c>
      <c r="AM1429" s="2" t="str">
        <f t="shared" si="458"/>
        <v/>
      </c>
      <c r="AN1429" s="60">
        <f t="shared" si="459"/>
        <v>0</v>
      </c>
    </row>
    <row r="1430" spans="21:40" ht="15.5" customHeight="1" x14ac:dyDescent="0.35">
      <c r="U1430" s="60" t="str">
        <f t="shared" si="440"/>
        <v/>
      </c>
      <c r="V1430" s="60" t="str">
        <f t="shared" si="441"/>
        <v/>
      </c>
      <c r="W1430" s="60" t="str">
        <f t="shared" si="442"/>
        <v/>
      </c>
      <c r="X1430" s="60" t="str">
        <f t="shared" si="443"/>
        <v/>
      </c>
      <c r="Y1430" s="24" t="str">
        <f t="shared" si="444"/>
        <v/>
      </c>
      <c r="Z1430" s="24" t="str">
        <f t="shared" si="445"/>
        <v/>
      </c>
      <c r="AA1430" s="24" t="str">
        <f t="shared" si="446"/>
        <v/>
      </c>
      <c r="AB1430" s="24" t="str">
        <f t="shared" si="447"/>
        <v/>
      </c>
      <c r="AC1430" s="24" t="str">
        <f t="shared" si="448"/>
        <v/>
      </c>
      <c r="AD1430" s="24" t="str">
        <f t="shared" si="449"/>
        <v/>
      </c>
      <c r="AE1430" s="24" t="str">
        <f t="shared" si="450"/>
        <v/>
      </c>
      <c r="AF1430" s="24" t="str">
        <f t="shared" si="451"/>
        <v/>
      </c>
      <c r="AG1430" s="24" t="str">
        <f t="shared" si="452"/>
        <v/>
      </c>
      <c r="AH1430" s="24" t="str">
        <f t="shared" si="453"/>
        <v/>
      </c>
      <c r="AI1430" s="24" t="str">
        <f t="shared" si="454"/>
        <v/>
      </c>
      <c r="AJ1430" s="24" t="str">
        <f t="shared" si="455"/>
        <v/>
      </c>
      <c r="AK1430" s="24" t="str">
        <f t="shared" si="456"/>
        <v/>
      </c>
      <c r="AL1430" s="24">
        <f t="shared" si="457"/>
        <v>-1</v>
      </c>
      <c r="AM1430" s="2" t="str">
        <f t="shared" si="458"/>
        <v/>
      </c>
      <c r="AN1430" s="60">
        <f t="shared" si="459"/>
        <v>0</v>
      </c>
    </row>
    <row r="1431" spans="21:40" ht="15.5" customHeight="1" x14ac:dyDescent="0.35">
      <c r="U1431" s="60" t="str">
        <f t="shared" si="440"/>
        <v/>
      </c>
      <c r="V1431" s="60" t="str">
        <f t="shared" si="441"/>
        <v/>
      </c>
      <c r="W1431" s="60" t="str">
        <f t="shared" si="442"/>
        <v/>
      </c>
      <c r="X1431" s="60" t="str">
        <f t="shared" si="443"/>
        <v/>
      </c>
      <c r="Y1431" s="24" t="str">
        <f t="shared" si="444"/>
        <v/>
      </c>
      <c r="Z1431" s="24" t="str">
        <f t="shared" si="445"/>
        <v/>
      </c>
      <c r="AA1431" s="24" t="str">
        <f t="shared" si="446"/>
        <v/>
      </c>
      <c r="AB1431" s="24" t="str">
        <f t="shared" si="447"/>
        <v/>
      </c>
      <c r="AC1431" s="24" t="str">
        <f t="shared" si="448"/>
        <v/>
      </c>
      <c r="AD1431" s="24" t="str">
        <f t="shared" si="449"/>
        <v/>
      </c>
      <c r="AE1431" s="24" t="str">
        <f t="shared" si="450"/>
        <v/>
      </c>
      <c r="AF1431" s="24" t="str">
        <f t="shared" si="451"/>
        <v/>
      </c>
      <c r="AG1431" s="24" t="str">
        <f t="shared" si="452"/>
        <v/>
      </c>
      <c r="AH1431" s="24" t="str">
        <f t="shared" si="453"/>
        <v/>
      </c>
      <c r="AI1431" s="24" t="str">
        <f t="shared" si="454"/>
        <v/>
      </c>
      <c r="AJ1431" s="24" t="str">
        <f t="shared" si="455"/>
        <v/>
      </c>
      <c r="AK1431" s="24" t="str">
        <f t="shared" si="456"/>
        <v/>
      </c>
      <c r="AL1431" s="24">
        <f t="shared" si="457"/>
        <v>-1</v>
      </c>
      <c r="AM1431" s="2" t="str">
        <f t="shared" si="458"/>
        <v/>
      </c>
      <c r="AN1431" s="60">
        <f t="shared" si="459"/>
        <v>0</v>
      </c>
    </row>
    <row r="1432" spans="21:40" ht="15.5" customHeight="1" x14ac:dyDescent="0.35">
      <c r="U1432" s="60" t="str">
        <f t="shared" si="440"/>
        <v/>
      </c>
      <c r="V1432" s="60" t="str">
        <f t="shared" si="441"/>
        <v/>
      </c>
      <c r="W1432" s="60" t="str">
        <f t="shared" si="442"/>
        <v/>
      </c>
      <c r="X1432" s="60" t="str">
        <f t="shared" si="443"/>
        <v/>
      </c>
      <c r="Y1432" s="24" t="str">
        <f t="shared" si="444"/>
        <v/>
      </c>
      <c r="Z1432" s="24" t="str">
        <f t="shared" si="445"/>
        <v/>
      </c>
      <c r="AA1432" s="24" t="str">
        <f t="shared" si="446"/>
        <v/>
      </c>
      <c r="AB1432" s="24" t="str">
        <f t="shared" si="447"/>
        <v/>
      </c>
      <c r="AC1432" s="24" t="str">
        <f t="shared" si="448"/>
        <v/>
      </c>
      <c r="AD1432" s="24" t="str">
        <f t="shared" si="449"/>
        <v/>
      </c>
      <c r="AE1432" s="24" t="str">
        <f t="shared" si="450"/>
        <v/>
      </c>
      <c r="AF1432" s="24" t="str">
        <f t="shared" si="451"/>
        <v/>
      </c>
      <c r="AG1432" s="24" t="str">
        <f t="shared" si="452"/>
        <v/>
      </c>
      <c r="AH1432" s="24" t="str">
        <f t="shared" si="453"/>
        <v/>
      </c>
      <c r="AI1432" s="24" t="str">
        <f t="shared" si="454"/>
        <v/>
      </c>
      <c r="AJ1432" s="24" t="str">
        <f t="shared" si="455"/>
        <v/>
      </c>
      <c r="AK1432" s="24" t="str">
        <f t="shared" si="456"/>
        <v/>
      </c>
      <c r="AL1432" s="24">
        <f t="shared" si="457"/>
        <v>-1</v>
      </c>
      <c r="AM1432" s="2" t="str">
        <f t="shared" si="458"/>
        <v/>
      </c>
      <c r="AN1432" s="60">
        <f t="shared" si="459"/>
        <v>0</v>
      </c>
    </row>
    <row r="1433" spans="21:40" ht="15.5" customHeight="1" x14ac:dyDescent="0.35">
      <c r="U1433" s="60" t="str">
        <f t="shared" si="440"/>
        <v/>
      </c>
      <c r="V1433" s="60" t="str">
        <f t="shared" si="441"/>
        <v/>
      </c>
      <c r="W1433" s="60" t="str">
        <f t="shared" si="442"/>
        <v/>
      </c>
      <c r="X1433" s="60" t="str">
        <f t="shared" si="443"/>
        <v/>
      </c>
      <c r="Y1433" s="24" t="str">
        <f t="shared" si="444"/>
        <v/>
      </c>
      <c r="Z1433" s="24" t="str">
        <f t="shared" si="445"/>
        <v/>
      </c>
      <c r="AA1433" s="24" t="str">
        <f t="shared" si="446"/>
        <v/>
      </c>
      <c r="AB1433" s="24" t="str">
        <f t="shared" si="447"/>
        <v/>
      </c>
      <c r="AC1433" s="24" t="str">
        <f t="shared" si="448"/>
        <v/>
      </c>
      <c r="AD1433" s="24" t="str">
        <f t="shared" si="449"/>
        <v/>
      </c>
      <c r="AE1433" s="24" t="str">
        <f t="shared" si="450"/>
        <v/>
      </c>
      <c r="AF1433" s="24" t="str">
        <f t="shared" si="451"/>
        <v/>
      </c>
      <c r="AG1433" s="24" t="str">
        <f t="shared" si="452"/>
        <v/>
      </c>
      <c r="AH1433" s="24" t="str">
        <f t="shared" si="453"/>
        <v/>
      </c>
      <c r="AI1433" s="24" t="str">
        <f t="shared" si="454"/>
        <v/>
      </c>
      <c r="AJ1433" s="24" t="str">
        <f t="shared" si="455"/>
        <v/>
      </c>
      <c r="AK1433" s="24" t="str">
        <f t="shared" si="456"/>
        <v/>
      </c>
      <c r="AL1433" s="24">
        <f t="shared" si="457"/>
        <v>-1</v>
      </c>
      <c r="AM1433" s="2" t="str">
        <f t="shared" si="458"/>
        <v/>
      </c>
      <c r="AN1433" s="60">
        <f t="shared" si="459"/>
        <v>0</v>
      </c>
    </row>
    <row r="1434" spans="21:40" ht="15.5" customHeight="1" x14ac:dyDescent="0.35">
      <c r="U1434" s="60" t="str">
        <f t="shared" si="440"/>
        <v/>
      </c>
      <c r="V1434" s="60" t="str">
        <f t="shared" si="441"/>
        <v/>
      </c>
      <c r="W1434" s="60" t="str">
        <f t="shared" si="442"/>
        <v/>
      </c>
      <c r="X1434" s="60" t="str">
        <f t="shared" si="443"/>
        <v/>
      </c>
      <c r="Y1434" s="24" t="str">
        <f t="shared" si="444"/>
        <v/>
      </c>
      <c r="Z1434" s="24" t="str">
        <f t="shared" si="445"/>
        <v/>
      </c>
      <c r="AA1434" s="24" t="str">
        <f t="shared" si="446"/>
        <v/>
      </c>
      <c r="AB1434" s="24" t="str">
        <f t="shared" si="447"/>
        <v/>
      </c>
      <c r="AC1434" s="24" t="str">
        <f t="shared" si="448"/>
        <v/>
      </c>
      <c r="AD1434" s="24" t="str">
        <f t="shared" si="449"/>
        <v/>
      </c>
      <c r="AE1434" s="24" t="str">
        <f t="shared" si="450"/>
        <v/>
      </c>
      <c r="AF1434" s="24" t="str">
        <f t="shared" si="451"/>
        <v/>
      </c>
      <c r="AG1434" s="24" t="str">
        <f t="shared" si="452"/>
        <v/>
      </c>
      <c r="AH1434" s="24" t="str">
        <f t="shared" si="453"/>
        <v/>
      </c>
      <c r="AI1434" s="24" t="str">
        <f t="shared" si="454"/>
        <v/>
      </c>
      <c r="AJ1434" s="24" t="str">
        <f t="shared" si="455"/>
        <v/>
      </c>
      <c r="AK1434" s="24" t="str">
        <f t="shared" si="456"/>
        <v/>
      </c>
      <c r="AL1434" s="24">
        <f t="shared" si="457"/>
        <v>-1</v>
      </c>
      <c r="AM1434" s="2" t="str">
        <f t="shared" si="458"/>
        <v/>
      </c>
      <c r="AN1434" s="60">
        <f t="shared" si="459"/>
        <v>0</v>
      </c>
    </row>
    <row r="1435" spans="21:40" ht="15.5" customHeight="1" x14ac:dyDescent="0.35">
      <c r="U1435" s="60" t="str">
        <f t="shared" si="440"/>
        <v/>
      </c>
      <c r="V1435" s="60" t="str">
        <f t="shared" si="441"/>
        <v/>
      </c>
      <c r="W1435" s="60" t="str">
        <f t="shared" si="442"/>
        <v/>
      </c>
      <c r="X1435" s="60" t="str">
        <f t="shared" si="443"/>
        <v/>
      </c>
      <c r="Y1435" s="24" t="str">
        <f t="shared" si="444"/>
        <v/>
      </c>
      <c r="Z1435" s="24" t="str">
        <f t="shared" si="445"/>
        <v/>
      </c>
      <c r="AA1435" s="24" t="str">
        <f t="shared" si="446"/>
        <v/>
      </c>
      <c r="AB1435" s="24" t="str">
        <f t="shared" si="447"/>
        <v/>
      </c>
      <c r="AC1435" s="24" t="str">
        <f t="shared" si="448"/>
        <v/>
      </c>
      <c r="AD1435" s="24" t="str">
        <f t="shared" si="449"/>
        <v/>
      </c>
      <c r="AE1435" s="24" t="str">
        <f t="shared" si="450"/>
        <v/>
      </c>
      <c r="AF1435" s="24" t="str">
        <f t="shared" si="451"/>
        <v/>
      </c>
      <c r="AG1435" s="24" t="str">
        <f t="shared" si="452"/>
        <v/>
      </c>
      <c r="AH1435" s="24" t="str">
        <f t="shared" si="453"/>
        <v/>
      </c>
      <c r="AI1435" s="24" t="str">
        <f t="shared" si="454"/>
        <v/>
      </c>
      <c r="AJ1435" s="24" t="str">
        <f t="shared" si="455"/>
        <v/>
      </c>
      <c r="AK1435" s="24" t="str">
        <f t="shared" si="456"/>
        <v/>
      </c>
      <c r="AL1435" s="24">
        <f t="shared" si="457"/>
        <v>-1</v>
      </c>
      <c r="AM1435" s="2" t="str">
        <f t="shared" si="458"/>
        <v/>
      </c>
      <c r="AN1435" s="60">
        <f t="shared" si="459"/>
        <v>0</v>
      </c>
    </row>
    <row r="1436" spans="21:40" ht="15.5" customHeight="1" x14ac:dyDescent="0.35">
      <c r="U1436" s="60" t="str">
        <f t="shared" si="440"/>
        <v/>
      </c>
      <c r="V1436" s="60" t="str">
        <f t="shared" si="441"/>
        <v/>
      </c>
      <c r="W1436" s="60" t="str">
        <f t="shared" si="442"/>
        <v/>
      </c>
      <c r="X1436" s="60" t="str">
        <f t="shared" si="443"/>
        <v/>
      </c>
      <c r="Y1436" s="24" t="str">
        <f t="shared" si="444"/>
        <v/>
      </c>
      <c r="Z1436" s="24" t="str">
        <f t="shared" si="445"/>
        <v/>
      </c>
      <c r="AA1436" s="24" t="str">
        <f t="shared" si="446"/>
        <v/>
      </c>
      <c r="AB1436" s="24" t="str">
        <f t="shared" si="447"/>
        <v/>
      </c>
      <c r="AC1436" s="24" t="str">
        <f t="shared" si="448"/>
        <v/>
      </c>
      <c r="AD1436" s="24" t="str">
        <f t="shared" si="449"/>
        <v/>
      </c>
      <c r="AE1436" s="24" t="str">
        <f t="shared" si="450"/>
        <v/>
      </c>
      <c r="AF1436" s="24" t="str">
        <f t="shared" si="451"/>
        <v/>
      </c>
      <c r="AG1436" s="24" t="str">
        <f t="shared" si="452"/>
        <v/>
      </c>
      <c r="AH1436" s="24" t="str">
        <f t="shared" si="453"/>
        <v/>
      </c>
      <c r="AI1436" s="24" t="str">
        <f t="shared" si="454"/>
        <v/>
      </c>
      <c r="AJ1436" s="24" t="str">
        <f t="shared" si="455"/>
        <v/>
      </c>
      <c r="AK1436" s="24" t="str">
        <f t="shared" si="456"/>
        <v/>
      </c>
      <c r="AL1436" s="24">
        <f t="shared" si="457"/>
        <v>-1</v>
      </c>
      <c r="AM1436" s="2" t="str">
        <f t="shared" si="458"/>
        <v/>
      </c>
      <c r="AN1436" s="60">
        <f t="shared" si="459"/>
        <v>0</v>
      </c>
    </row>
    <row r="1437" spans="21:40" ht="15.5" customHeight="1" x14ac:dyDescent="0.35">
      <c r="U1437" s="60" t="str">
        <f t="shared" si="440"/>
        <v/>
      </c>
      <c r="V1437" s="60" t="str">
        <f t="shared" si="441"/>
        <v/>
      </c>
      <c r="W1437" s="60" t="str">
        <f t="shared" si="442"/>
        <v/>
      </c>
      <c r="X1437" s="60" t="str">
        <f t="shared" si="443"/>
        <v/>
      </c>
      <c r="Y1437" s="24" t="str">
        <f t="shared" si="444"/>
        <v/>
      </c>
      <c r="Z1437" s="24" t="str">
        <f t="shared" si="445"/>
        <v/>
      </c>
      <c r="AA1437" s="24" t="str">
        <f t="shared" si="446"/>
        <v/>
      </c>
      <c r="AB1437" s="24" t="str">
        <f t="shared" si="447"/>
        <v/>
      </c>
      <c r="AC1437" s="24" t="str">
        <f t="shared" si="448"/>
        <v/>
      </c>
      <c r="AD1437" s="24" t="str">
        <f t="shared" si="449"/>
        <v/>
      </c>
      <c r="AE1437" s="24" t="str">
        <f t="shared" si="450"/>
        <v/>
      </c>
      <c r="AF1437" s="24" t="str">
        <f t="shared" si="451"/>
        <v/>
      </c>
      <c r="AG1437" s="24" t="str">
        <f t="shared" si="452"/>
        <v/>
      </c>
      <c r="AH1437" s="24" t="str">
        <f t="shared" si="453"/>
        <v/>
      </c>
      <c r="AI1437" s="24" t="str">
        <f t="shared" si="454"/>
        <v/>
      </c>
      <c r="AJ1437" s="24" t="str">
        <f t="shared" si="455"/>
        <v/>
      </c>
      <c r="AK1437" s="24" t="str">
        <f t="shared" si="456"/>
        <v/>
      </c>
      <c r="AL1437" s="24">
        <f t="shared" si="457"/>
        <v>-1</v>
      </c>
      <c r="AM1437" s="2" t="str">
        <f t="shared" si="458"/>
        <v/>
      </c>
      <c r="AN1437" s="60">
        <f t="shared" si="459"/>
        <v>0</v>
      </c>
    </row>
    <row r="1438" spans="21:40" ht="15.5" customHeight="1" x14ac:dyDescent="0.35">
      <c r="U1438" s="60" t="str">
        <f t="shared" si="440"/>
        <v/>
      </c>
      <c r="V1438" s="60" t="str">
        <f t="shared" si="441"/>
        <v/>
      </c>
      <c r="W1438" s="60" t="str">
        <f t="shared" si="442"/>
        <v/>
      </c>
      <c r="X1438" s="60" t="str">
        <f t="shared" si="443"/>
        <v/>
      </c>
      <c r="Y1438" s="24" t="str">
        <f t="shared" si="444"/>
        <v/>
      </c>
      <c r="Z1438" s="24" t="str">
        <f t="shared" si="445"/>
        <v/>
      </c>
      <c r="AA1438" s="24" t="str">
        <f t="shared" si="446"/>
        <v/>
      </c>
      <c r="AB1438" s="24" t="str">
        <f t="shared" si="447"/>
        <v/>
      </c>
      <c r="AC1438" s="24" t="str">
        <f t="shared" si="448"/>
        <v/>
      </c>
      <c r="AD1438" s="24" t="str">
        <f t="shared" si="449"/>
        <v/>
      </c>
      <c r="AE1438" s="24" t="str">
        <f t="shared" si="450"/>
        <v/>
      </c>
      <c r="AF1438" s="24" t="str">
        <f t="shared" si="451"/>
        <v/>
      </c>
      <c r="AG1438" s="24" t="str">
        <f t="shared" si="452"/>
        <v/>
      </c>
      <c r="AH1438" s="24" t="str">
        <f t="shared" si="453"/>
        <v/>
      </c>
      <c r="AI1438" s="24" t="str">
        <f t="shared" si="454"/>
        <v/>
      </c>
      <c r="AJ1438" s="24" t="str">
        <f t="shared" si="455"/>
        <v/>
      </c>
      <c r="AK1438" s="24" t="str">
        <f t="shared" si="456"/>
        <v/>
      </c>
      <c r="AL1438" s="24">
        <f t="shared" si="457"/>
        <v>-1</v>
      </c>
      <c r="AM1438" s="2" t="str">
        <f t="shared" si="458"/>
        <v/>
      </c>
      <c r="AN1438" s="60">
        <f t="shared" si="459"/>
        <v>0</v>
      </c>
    </row>
    <row r="1439" spans="21:40" ht="15.5" customHeight="1" x14ac:dyDescent="0.35">
      <c r="U1439" s="60" t="str">
        <f t="shared" si="440"/>
        <v/>
      </c>
      <c r="V1439" s="60" t="str">
        <f t="shared" si="441"/>
        <v/>
      </c>
      <c r="W1439" s="60" t="str">
        <f t="shared" si="442"/>
        <v/>
      </c>
      <c r="X1439" s="60" t="str">
        <f t="shared" si="443"/>
        <v/>
      </c>
      <c r="Y1439" s="24" t="str">
        <f t="shared" si="444"/>
        <v/>
      </c>
      <c r="Z1439" s="24" t="str">
        <f t="shared" si="445"/>
        <v/>
      </c>
      <c r="AA1439" s="24" t="str">
        <f t="shared" si="446"/>
        <v/>
      </c>
      <c r="AB1439" s="24" t="str">
        <f t="shared" si="447"/>
        <v/>
      </c>
      <c r="AC1439" s="24" t="str">
        <f t="shared" si="448"/>
        <v/>
      </c>
      <c r="AD1439" s="24" t="str">
        <f t="shared" si="449"/>
        <v/>
      </c>
      <c r="AE1439" s="24" t="str">
        <f t="shared" si="450"/>
        <v/>
      </c>
      <c r="AF1439" s="24" t="str">
        <f t="shared" si="451"/>
        <v/>
      </c>
      <c r="AG1439" s="24" t="str">
        <f t="shared" si="452"/>
        <v/>
      </c>
      <c r="AH1439" s="24" t="str">
        <f t="shared" si="453"/>
        <v/>
      </c>
      <c r="AI1439" s="24" t="str">
        <f t="shared" si="454"/>
        <v/>
      </c>
      <c r="AJ1439" s="24" t="str">
        <f t="shared" si="455"/>
        <v/>
      </c>
      <c r="AK1439" s="24" t="str">
        <f t="shared" si="456"/>
        <v/>
      </c>
      <c r="AL1439" s="24">
        <f t="shared" si="457"/>
        <v>-1</v>
      </c>
      <c r="AM1439" s="2" t="str">
        <f t="shared" si="458"/>
        <v/>
      </c>
      <c r="AN1439" s="60">
        <f t="shared" si="459"/>
        <v>0</v>
      </c>
    </row>
    <row r="1440" spans="21:40" ht="15.5" customHeight="1" x14ac:dyDescent="0.35">
      <c r="U1440" s="60" t="str">
        <f t="shared" si="440"/>
        <v/>
      </c>
      <c r="V1440" s="60" t="str">
        <f t="shared" si="441"/>
        <v/>
      </c>
      <c r="W1440" s="60" t="str">
        <f t="shared" si="442"/>
        <v/>
      </c>
      <c r="X1440" s="60" t="str">
        <f t="shared" si="443"/>
        <v/>
      </c>
      <c r="Y1440" s="24" t="str">
        <f t="shared" si="444"/>
        <v/>
      </c>
      <c r="Z1440" s="24" t="str">
        <f t="shared" si="445"/>
        <v/>
      </c>
      <c r="AA1440" s="24" t="str">
        <f t="shared" si="446"/>
        <v/>
      </c>
      <c r="AB1440" s="24" t="str">
        <f t="shared" si="447"/>
        <v/>
      </c>
      <c r="AC1440" s="24" t="str">
        <f t="shared" si="448"/>
        <v/>
      </c>
      <c r="AD1440" s="24" t="str">
        <f t="shared" si="449"/>
        <v/>
      </c>
      <c r="AE1440" s="24" t="str">
        <f t="shared" si="450"/>
        <v/>
      </c>
      <c r="AF1440" s="24" t="str">
        <f t="shared" si="451"/>
        <v/>
      </c>
      <c r="AG1440" s="24" t="str">
        <f t="shared" si="452"/>
        <v/>
      </c>
      <c r="AH1440" s="24" t="str">
        <f t="shared" si="453"/>
        <v/>
      </c>
      <c r="AI1440" s="24" t="str">
        <f t="shared" si="454"/>
        <v/>
      </c>
      <c r="AJ1440" s="24" t="str">
        <f t="shared" si="455"/>
        <v/>
      </c>
      <c r="AK1440" s="24" t="str">
        <f t="shared" si="456"/>
        <v/>
      </c>
      <c r="AL1440" s="24">
        <f t="shared" si="457"/>
        <v>-1</v>
      </c>
      <c r="AM1440" s="2" t="str">
        <f t="shared" si="458"/>
        <v/>
      </c>
      <c r="AN1440" s="60">
        <f t="shared" si="459"/>
        <v>0</v>
      </c>
    </row>
    <row r="1441" spans="21:40" ht="15.5" customHeight="1" x14ac:dyDescent="0.35">
      <c r="U1441" s="60" t="str">
        <f t="shared" si="440"/>
        <v/>
      </c>
      <c r="V1441" s="60" t="str">
        <f t="shared" si="441"/>
        <v/>
      </c>
      <c r="W1441" s="60" t="str">
        <f t="shared" si="442"/>
        <v/>
      </c>
      <c r="X1441" s="60" t="str">
        <f t="shared" si="443"/>
        <v/>
      </c>
      <c r="Y1441" s="24" t="str">
        <f t="shared" si="444"/>
        <v/>
      </c>
      <c r="Z1441" s="24" t="str">
        <f t="shared" si="445"/>
        <v/>
      </c>
      <c r="AA1441" s="24" t="str">
        <f t="shared" si="446"/>
        <v/>
      </c>
      <c r="AB1441" s="24" t="str">
        <f t="shared" si="447"/>
        <v/>
      </c>
      <c r="AC1441" s="24" t="str">
        <f t="shared" si="448"/>
        <v/>
      </c>
      <c r="AD1441" s="24" t="str">
        <f t="shared" si="449"/>
        <v/>
      </c>
      <c r="AE1441" s="24" t="str">
        <f t="shared" si="450"/>
        <v/>
      </c>
      <c r="AF1441" s="24" t="str">
        <f t="shared" si="451"/>
        <v/>
      </c>
      <c r="AG1441" s="24" t="str">
        <f t="shared" si="452"/>
        <v/>
      </c>
      <c r="AH1441" s="24" t="str">
        <f t="shared" si="453"/>
        <v/>
      </c>
      <c r="AI1441" s="24" t="str">
        <f t="shared" si="454"/>
        <v/>
      </c>
      <c r="AJ1441" s="24" t="str">
        <f t="shared" si="455"/>
        <v/>
      </c>
      <c r="AK1441" s="24" t="str">
        <f t="shared" si="456"/>
        <v/>
      </c>
      <c r="AL1441" s="24">
        <f t="shared" si="457"/>
        <v>-1</v>
      </c>
      <c r="AM1441" s="2" t="str">
        <f t="shared" si="458"/>
        <v/>
      </c>
      <c r="AN1441" s="60">
        <f t="shared" si="459"/>
        <v>0</v>
      </c>
    </row>
    <row r="1442" spans="21:40" ht="15.5" customHeight="1" x14ac:dyDescent="0.35">
      <c r="U1442" s="60" t="str">
        <f t="shared" si="440"/>
        <v/>
      </c>
      <c r="V1442" s="60" t="str">
        <f t="shared" si="441"/>
        <v/>
      </c>
      <c r="W1442" s="60" t="str">
        <f t="shared" si="442"/>
        <v/>
      </c>
      <c r="X1442" s="60" t="str">
        <f t="shared" si="443"/>
        <v/>
      </c>
      <c r="Y1442" s="24" t="str">
        <f t="shared" si="444"/>
        <v/>
      </c>
      <c r="Z1442" s="24" t="str">
        <f t="shared" si="445"/>
        <v/>
      </c>
      <c r="AA1442" s="24" t="str">
        <f t="shared" si="446"/>
        <v/>
      </c>
      <c r="AB1442" s="24" t="str">
        <f t="shared" si="447"/>
        <v/>
      </c>
      <c r="AC1442" s="24" t="str">
        <f t="shared" si="448"/>
        <v/>
      </c>
      <c r="AD1442" s="24" t="str">
        <f t="shared" si="449"/>
        <v/>
      </c>
      <c r="AE1442" s="24" t="str">
        <f t="shared" si="450"/>
        <v/>
      </c>
      <c r="AF1442" s="24" t="str">
        <f t="shared" si="451"/>
        <v/>
      </c>
      <c r="AG1442" s="24" t="str">
        <f t="shared" si="452"/>
        <v/>
      </c>
      <c r="AH1442" s="24" t="str">
        <f t="shared" si="453"/>
        <v/>
      </c>
      <c r="AI1442" s="24" t="str">
        <f t="shared" si="454"/>
        <v/>
      </c>
      <c r="AJ1442" s="24" t="str">
        <f t="shared" si="455"/>
        <v/>
      </c>
      <c r="AK1442" s="24" t="str">
        <f t="shared" si="456"/>
        <v/>
      </c>
      <c r="AL1442" s="24">
        <f t="shared" si="457"/>
        <v>-1</v>
      </c>
      <c r="AM1442" s="2" t="str">
        <f t="shared" si="458"/>
        <v/>
      </c>
      <c r="AN1442" s="60">
        <f t="shared" si="459"/>
        <v>0</v>
      </c>
    </row>
    <row r="1443" spans="21:40" ht="15.5" customHeight="1" x14ac:dyDescent="0.35">
      <c r="U1443" s="60" t="str">
        <f t="shared" si="440"/>
        <v/>
      </c>
      <c r="V1443" s="60" t="str">
        <f t="shared" si="441"/>
        <v/>
      </c>
      <c r="W1443" s="60" t="str">
        <f t="shared" si="442"/>
        <v/>
      </c>
      <c r="X1443" s="60" t="str">
        <f t="shared" si="443"/>
        <v/>
      </c>
      <c r="Y1443" s="24" t="str">
        <f t="shared" si="444"/>
        <v/>
      </c>
      <c r="Z1443" s="24" t="str">
        <f t="shared" si="445"/>
        <v/>
      </c>
      <c r="AA1443" s="24" t="str">
        <f t="shared" si="446"/>
        <v/>
      </c>
      <c r="AB1443" s="24" t="str">
        <f t="shared" si="447"/>
        <v/>
      </c>
      <c r="AC1443" s="24" t="str">
        <f t="shared" si="448"/>
        <v/>
      </c>
      <c r="AD1443" s="24" t="str">
        <f t="shared" si="449"/>
        <v/>
      </c>
      <c r="AE1443" s="24" t="str">
        <f t="shared" si="450"/>
        <v/>
      </c>
      <c r="AF1443" s="24" t="str">
        <f t="shared" si="451"/>
        <v/>
      </c>
      <c r="AG1443" s="24" t="str">
        <f t="shared" si="452"/>
        <v/>
      </c>
      <c r="AH1443" s="24" t="str">
        <f t="shared" si="453"/>
        <v/>
      </c>
      <c r="AI1443" s="24" t="str">
        <f t="shared" si="454"/>
        <v/>
      </c>
      <c r="AJ1443" s="24" t="str">
        <f t="shared" si="455"/>
        <v/>
      </c>
      <c r="AK1443" s="24" t="str">
        <f t="shared" si="456"/>
        <v/>
      </c>
      <c r="AL1443" s="24">
        <f t="shared" si="457"/>
        <v>-1</v>
      </c>
      <c r="AM1443" s="2" t="str">
        <f t="shared" si="458"/>
        <v/>
      </c>
      <c r="AN1443" s="60">
        <f t="shared" si="459"/>
        <v>0</v>
      </c>
    </row>
    <row r="1444" spans="21:40" ht="15.5" customHeight="1" x14ac:dyDescent="0.35">
      <c r="U1444" s="60" t="str">
        <f t="shared" si="440"/>
        <v/>
      </c>
      <c r="V1444" s="60" t="str">
        <f t="shared" si="441"/>
        <v/>
      </c>
      <c r="W1444" s="60" t="str">
        <f t="shared" si="442"/>
        <v/>
      </c>
      <c r="X1444" s="60" t="str">
        <f t="shared" si="443"/>
        <v/>
      </c>
      <c r="Y1444" s="24" t="str">
        <f t="shared" si="444"/>
        <v/>
      </c>
      <c r="Z1444" s="24" t="str">
        <f t="shared" si="445"/>
        <v/>
      </c>
      <c r="AA1444" s="24" t="str">
        <f t="shared" si="446"/>
        <v/>
      </c>
      <c r="AB1444" s="24" t="str">
        <f t="shared" si="447"/>
        <v/>
      </c>
      <c r="AC1444" s="24" t="str">
        <f t="shared" si="448"/>
        <v/>
      </c>
      <c r="AD1444" s="24" t="str">
        <f t="shared" si="449"/>
        <v/>
      </c>
      <c r="AE1444" s="24" t="str">
        <f t="shared" si="450"/>
        <v/>
      </c>
      <c r="AF1444" s="24" t="str">
        <f t="shared" si="451"/>
        <v/>
      </c>
      <c r="AG1444" s="24" t="str">
        <f t="shared" si="452"/>
        <v/>
      </c>
      <c r="AH1444" s="24" t="str">
        <f t="shared" si="453"/>
        <v/>
      </c>
      <c r="AI1444" s="24" t="str">
        <f t="shared" si="454"/>
        <v/>
      </c>
      <c r="AJ1444" s="24" t="str">
        <f t="shared" si="455"/>
        <v/>
      </c>
      <c r="AK1444" s="24" t="str">
        <f t="shared" si="456"/>
        <v/>
      </c>
      <c r="AL1444" s="24">
        <f t="shared" si="457"/>
        <v>-1</v>
      </c>
      <c r="AM1444" s="2" t="str">
        <f t="shared" si="458"/>
        <v/>
      </c>
      <c r="AN1444" s="60">
        <f t="shared" si="459"/>
        <v>0</v>
      </c>
    </row>
    <row r="1445" spans="21:40" ht="15.5" customHeight="1" x14ac:dyDescent="0.35">
      <c r="U1445" s="60" t="str">
        <f t="shared" si="440"/>
        <v/>
      </c>
      <c r="V1445" s="60" t="str">
        <f t="shared" si="441"/>
        <v/>
      </c>
      <c r="W1445" s="60" t="str">
        <f t="shared" si="442"/>
        <v/>
      </c>
      <c r="X1445" s="60" t="str">
        <f t="shared" si="443"/>
        <v/>
      </c>
      <c r="Y1445" s="24" t="str">
        <f t="shared" si="444"/>
        <v/>
      </c>
      <c r="Z1445" s="24" t="str">
        <f t="shared" si="445"/>
        <v/>
      </c>
      <c r="AA1445" s="24" t="str">
        <f t="shared" si="446"/>
        <v/>
      </c>
      <c r="AB1445" s="24" t="str">
        <f t="shared" si="447"/>
        <v/>
      </c>
      <c r="AC1445" s="24" t="str">
        <f t="shared" si="448"/>
        <v/>
      </c>
      <c r="AD1445" s="24" t="str">
        <f t="shared" si="449"/>
        <v/>
      </c>
      <c r="AE1445" s="24" t="str">
        <f t="shared" si="450"/>
        <v/>
      </c>
      <c r="AF1445" s="24" t="str">
        <f t="shared" si="451"/>
        <v/>
      </c>
      <c r="AG1445" s="24" t="str">
        <f t="shared" si="452"/>
        <v/>
      </c>
      <c r="AH1445" s="24" t="str">
        <f t="shared" si="453"/>
        <v/>
      </c>
      <c r="AI1445" s="24" t="str">
        <f t="shared" si="454"/>
        <v/>
      </c>
      <c r="AJ1445" s="24" t="str">
        <f t="shared" si="455"/>
        <v/>
      </c>
      <c r="AK1445" s="24" t="str">
        <f t="shared" si="456"/>
        <v/>
      </c>
      <c r="AL1445" s="24">
        <f t="shared" si="457"/>
        <v>-1</v>
      </c>
      <c r="AM1445" s="2" t="str">
        <f t="shared" si="458"/>
        <v/>
      </c>
      <c r="AN1445" s="60">
        <f t="shared" si="459"/>
        <v>0</v>
      </c>
    </row>
    <row r="1446" spans="21:40" ht="15.5" customHeight="1" x14ac:dyDescent="0.35">
      <c r="U1446" s="60" t="str">
        <f t="shared" si="440"/>
        <v/>
      </c>
      <c r="V1446" s="60" t="str">
        <f t="shared" si="441"/>
        <v/>
      </c>
      <c r="W1446" s="60" t="str">
        <f t="shared" si="442"/>
        <v/>
      </c>
      <c r="X1446" s="60" t="str">
        <f t="shared" si="443"/>
        <v/>
      </c>
      <c r="Y1446" s="24" t="str">
        <f t="shared" si="444"/>
        <v/>
      </c>
      <c r="Z1446" s="24" t="str">
        <f t="shared" si="445"/>
        <v/>
      </c>
      <c r="AA1446" s="24" t="str">
        <f t="shared" si="446"/>
        <v/>
      </c>
      <c r="AB1446" s="24" t="str">
        <f t="shared" si="447"/>
        <v/>
      </c>
      <c r="AC1446" s="24" t="str">
        <f t="shared" si="448"/>
        <v/>
      </c>
      <c r="AD1446" s="24" t="str">
        <f t="shared" si="449"/>
        <v/>
      </c>
      <c r="AE1446" s="24" t="str">
        <f t="shared" si="450"/>
        <v/>
      </c>
      <c r="AF1446" s="24" t="str">
        <f t="shared" si="451"/>
        <v/>
      </c>
      <c r="AG1446" s="24" t="str">
        <f t="shared" si="452"/>
        <v/>
      </c>
      <c r="AH1446" s="24" t="str">
        <f t="shared" si="453"/>
        <v/>
      </c>
      <c r="AI1446" s="24" t="str">
        <f t="shared" si="454"/>
        <v/>
      </c>
      <c r="AJ1446" s="24" t="str">
        <f t="shared" si="455"/>
        <v/>
      </c>
      <c r="AK1446" s="24" t="str">
        <f t="shared" si="456"/>
        <v/>
      </c>
      <c r="AL1446" s="24">
        <f t="shared" si="457"/>
        <v>-1</v>
      </c>
      <c r="AM1446" s="2" t="str">
        <f t="shared" si="458"/>
        <v/>
      </c>
      <c r="AN1446" s="60">
        <f t="shared" si="459"/>
        <v>0</v>
      </c>
    </row>
    <row r="1447" spans="21:40" ht="15.5" customHeight="1" x14ac:dyDescent="0.35">
      <c r="U1447" s="60" t="str">
        <f t="shared" si="440"/>
        <v/>
      </c>
      <c r="V1447" s="60" t="str">
        <f t="shared" si="441"/>
        <v/>
      </c>
      <c r="W1447" s="60" t="str">
        <f t="shared" si="442"/>
        <v/>
      </c>
      <c r="X1447" s="60" t="str">
        <f t="shared" si="443"/>
        <v/>
      </c>
      <c r="Y1447" s="24" t="str">
        <f t="shared" si="444"/>
        <v/>
      </c>
      <c r="Z1447" s="24" t="str">
        <f t="shared" si="445"/>
        <v/>
      </c>
      <c r="AA1447" s="24" t="str">
        <f t="shared" si="446"/>
        <v/>
      </c>
      <c r="AB1447" s="24" t="str">
        <f t="shared" si="447"/>
        <v/>
      </c>
      <c r="AC1447" s="24" t="str">
        <f t="shared" si="448"/>
        <v/>
      </c>
      <c r="AD1447" s="24" t="str">
        <f t="shared" si="449"/>
        <v/>
      </c>
      <c r="AE1447" s="24" t="str">
        <f t="shared" si="450"/>
        <v/>
      </c>
      <c r="AF1447" s="24" t="str">
        <f t="shared" si="451"/>
        <v/>
      </c>
      <c r="AG1447" s="24" t="str">
        <f t="shared" si="452"/>
        <v/>
      </c>
      <c r="AH1447" s="24" t="str">
        <f t="shared" si="453"/>
        <v/>
      </c>
      <c r="AI1447" s="24" t="str">
        <f t="shared" si="454"/>
        <v/>
      </c>
      <c r="AJ1447" s="24" t="str">
        <f t="shared" si="455"/>
        <v/>
      </c>
      <c r="AK1447" s="24" t="str">
        <f t="shared" si="456"/>
        <v/>
      </c>
      <c r="AL1447" s="24">
        <f t="shared" si="457"/>
        <v>-1</v>
      </c>
      <c r="AM1447" s="2" t="str">
        <f t="shared" si="458"/>
        <v/>
      </c>
      <c r="AN1447" s="60">
        <f t="shared" si="459"/>
        <v>0</v>
      </c>
    </row>
    <row r="1448" spans="21:40" ht="15.5" customHeight="1" x14ac:dyDescent="0.35">
      <c r="U1448" s="60" t="str">
        <f t="shared" si="440"/>
        <v/>
      </c>
      <c r="V1448" s="60" t="str">
        <f t="shared" si="441"/>
        <v/>
      </c>
      <c r="W1448" s="60" t="str">
        <f t="shared" si="442"/>
        <v/>
      </c>
      <c r="X1448" s="60" t="str">
        <f t="shared" si="443"/>
        <v/>
      </c>
      <c r="Y1448" s="24" t="str">
        <f t="shared" si="444"/>
        <v/>
      </c>
      <c r="Z1448" s="24" t="str">
        <f t="shared" si="445"/>
        <v/>
      </c>
      <c r="AA1448" s="24" t="str">
        <f t="shared" si="446"/>
        <v/>
      </c>
      <c r="AB1448" s="24" t="str">
        <f t="shared" si="447"/>
        <v/>
      </c>
      <c r="AC1448" s="24" t="str">
        <f t="shared" si="448"/>
        <v/>
      </c>
      <c r="AD1448" s="24" t="str">
        <f t="shared" si="449"/>
        <v/>
      </c>
      <c r="AE1448" s="24" t="str">
        <f t="shared" si="450"/>
        <v/>
      </c>
      <c r="AF1448" s="24" t="str">
        <f t="shared" si="451"/>
        <v/>
      </c>
      <c r="AG1448" s="24" t="str">
        <f t="shared" si="452"/>
        <v/>
      </c>
      <c r="AH1448" s="24" t="str">
        <f t="shared" si="453"/>
        <v/>
      </c>
      <c r="AI1448" s="24" t="str">
        <f t="shared" si="454"/>
        <v/>
      </c>
      <c r="AJ1448" s="24" t="str">
        <f t="shared" si="455"/>
        <v/>
      </c>
      <c r="AK1448" s="24" t="str">
        <f t="shared" si="456"/>
        <v/>
      </c>
      <c r="AL1448" s="24">
        <f t="shared" si="457"/>
        <v>-1</v>
      </c>
      <c r="AM1448" s="2" t="str">
        <f t="shared" si="458"/>
        <v/>
      </c>
      <c r="AN1448" s="60">
        <f t="shared" si="459"/>
        <v>0</v>
      </c>
    </row>
    <row r="1449" spans="21:40" ht="15.5" customHeight="1" x14ac:dyDescent="0.35">
      <c r="U1449" s="60" t="str">
        <f t="shared" si="440"/>
        <v/>
      </c>
      <c r="V1449" s="60" t="str">
        <f t="shared" si="441"/>
        <v/>
      </c>
      <c r="W1449" s="60" t="str">
        <f t="shared" si="442"/>
        <v/>
      </c>
      <c r="X1449" s="60" t="str">
        <f t="shared" si="443"/>
        <v/>
      </c>
      <c r="Y1449" s="24" t="str">
        <f t="shared" si="444"/>
        <v/>
      </c>
      <c r="Z1449" s="24" t="str">
        <f t="shared" si="445"/>
        <v/>
      </c>
      <c r="AA1449" s="24" t="str">
        <f t="shared" si="446"/>
        <v/>
      </c>
      <c r="AB1449" s="24" t="str">
        <f t="shared" si="447"/>
        <v/>
      </c>
      <c r="AC1449" s="24" t="str">
        <f t="shared" si="448"/>
        <v/>
      </c>
      <c r="AD1449" s="24" t="str">
        <f t="shared" si="449"/>
        <v/>
      </c>
      <c r="AE1449" s="24" t="str">
        <f t="shared" si="450"/>
        <v/>
      </c>
      <c r="AF1449" s="24" t="str">
        <f t="shared" si="451"/>
        <v/>
      </c>
      <c r="AG1449" s="24" t="str">
        <f t="shared" si="452"/>
        <v/>
      </c>
      <c r="AH1449" s="24" t="str">
        <f t="shared" si="453"/>
        <v/>
      </c>
      <c r="AI1449" s="24" t="str">
        <f t="shared" si="454"/>
        <v/>
      </c>
      <c r="AJ1449" s="24" t="str">
        <f t="shared" si="455"/>
        <v/>
      </c>
      <c r="AK1449" s="24" t="str">
        <f t="shared" si="456"/>
        <v/>
      </c>
      <c r="AL1449" s="24">
        <f t="shared" si="457"/>
        <v>-1</v>
      </c>
      <c r="AM1449" s="2" t="str">
        <f t="shared" si="458"/>
        <v/>
      </c>
      <c r="AN1449" s="60">
        <f t="shared" si="459"/>
        <v>0</v>
      </c>
    </row>
    <row r="1450" spans="21:40" ht="15.5" customHeight="1" x14ac:dyDescent="0.35">
      <c r="U1450" s="60" t="str">
        <f t="shared" si="440"/>
        <v/>
      </c>
      <c r="V1450" s="60" t="str">
        <f t="shared" si="441"/>
        <v/>
      </c>
      <c r="W1450" s="60" t="str">
        <f t="shared" si="442"/>
        <v/>
      </c>
      <c r="X1450" s="60" t="str">
        <f t="shared" si="443"/>
        <v/>
      </c>
      <c r="Y1450" s="24" t="str">
        <f t="shared" si="444"/>
        <v/>
      </c>
      <c r="Z1450" s="24" t="str">
        <f t="shared" si="445"/>
        <v/>
      </c>
      <c r="AA1450" s="24" t="str">
        <f t="shared" si="446"/>
        <v/>
      </c>
      <c r="AB1450" s="24" t="str">
        <f t="shared" si="447"/>
        <v/>
      </c>
      <c r="AC1450" s="24" t="str">
        <f t="shared" si="448"/>
        <v/>
      </c>
      <c r="AD1450" s="24" t="str">
        <f t="shared" si="449"/>
        <v/>
      </c>
      <c r="AE1450" s="24" t="str">
        <f t="shared" si="450"/>
        <v/>
      </c>
      <c r="AF1450" s="24" t="str">
        <f t="shared" si="451"/>
        <v/>
      </c>
      <c r="AG1450" s="24" t="str">
        <f t="shared" si="452"/>
        <v/>
      </c>
      <c r="AH1450" s="24" t="str">
        <f t="shared" si="453"/>
        <v/>
      </c>
      <c r="AI1450" s="24" t="str">
        <f t="shared" si="454"/>
        <v/>
      </c>
      <c r="AJ1450" s="24" t="str">
        <f t="shared" si="455"/>
        <v/>
      </c>
      <c r="AK1450" s="24" t="str">
        <f t="shared" si="456"/>
        <v/>
      </c>
      <c r="AL1450" s="24">
        <f t="shared" si="457"/>
        <v>-1</v>
      </c>
      <c r="AM1450" s="2" t="str">
        <f t="shared" si="458"/>
        <v/>
      </c>
      <c r="AN1450" s="60">
        <f t="shared" si="459"/>
        <v>0</v>
      </c>
    </row>
    <row r="1451" spans="21:40" ht="15.5" customHeight="1" x14ac:dyDescent="0.35">
      <c r="U1451" s="60" t="str">
        <f t="shared" si="440"/>
        <v/>
      </c>
      <c r="V1451" s="60" t="str">
        <f t="shared" si="441"/>
        <v/>
      </c>
      <c r="W1451" s="60" t="str">
        <f t="shared" si="442"/>
        <v/>
      </c>
      <c r="X1451" s="60" t="str">
        <f t="shared" si="443"/>
        <v/>
      </c>
      <c r="Y1451" s="24" t="str">
        <f t="shared" si="444"/>
        <v/>
      </c>
      <c r="Z1451" s="24" t="str">
        <f t="shared" si="445"/>
        <v/>
      </c>
      <c r="AA1451" s="24" t="str">
        <f t="shared" si="446"/>
        <v/>
      </c>
      <c r="AB1451" s="24" t="str">
        <f t="shared" si="447"/>
        <v/>
      </c>
      <c r="AC1451" s="24" t="str">
        <f t="shared" si="448"/>
        <v/>
      </c>
      <c r="AD1451" s="24" t="str">
        <f t="shared" si="449"/>
        <v/>
      </c>
      <c r="AE1451" s="24" t="str">
        <f t="shared" si="450"/>
        <v/>
      </c>
      <c r="AF1451" s="24" t="str">
        <f t="shared" si="451"/>
        <v/>
      </c>
      <c r="AG1451" s="24" t="str">
        <f t="shared" si="452"/>
        <v/>
      </c>
      <c r="AH1451" s="24" t="str">
        <f t="shared" si="453"/>
        <v/>
      </c>
      <c r="AI1451" s="24" t="str">
        <f t="shared" si="454"/>
        <v/>
      </c>
      <c r="AJ1451" s="24" t="str">
        <f t="shared" si="455"/>
        <v/>
      </c>
      <c r="AK1451" s="24" t="str">
        <f t="shared" si="456"/>
        <v/>
      </c>
      <c r="AL1451" s="24">
        <f t="shared" si="457"/>
        <v>-1</v>
      </c>
      <c r="AM1451" s="2" t="str">
        <f t="shared" si="458"/>
        <v/>
      </c>
      <c r="AN1451" s="60">
        <f t="shared" si="459"/>
        <v>0</v>
      </c>
    </row>
    <row r="1452" spans="21:40" ht="15.5" customHeight="1" x14ac:dyDescent="0.35">
      <c r="U1452" s="60" t="str">
        <f t="shared" si="440"/>
        <v/>
      </c>
      <c r="V1452" s="60" t="str">
        <f t="shared" si="441"/>
        <v/>
      </c>
      <c r="W1452" s="60" t="str">
        <f t="shared" si="442"/>
        <v/>
      </c>
      <c r="X1452" s="60" t="str">
        <f t="shared" si="443"/>
        <v/>
      </c>
      <c r="Y1452" s="24" t="str">
        <f t="shared" si="444"/>
        <v/>
      </c>
      <c r="Z1452" s="24" t="str">
        <f t="shared" si="445"/>
        <v/>
      </c>
      <c r="AA1452" s="24" t="str">
        <f t="shared" si="446"/>
        <v/>
      </c>
      <c r="AB1452" s="24" t="str">
        <f t="shared" si="447"/>
        <v/>
      </c>
      <c r="AC1452" s="24" t="str">
        <f t="shared" si="448"/>
        <v/>
      </c>
      <c r="AD1452" s="24" t="str">
        <f t="shared" si="449"/>
        <v/>
      </c>
      <c r="AE1452" s="24" t="str">
        <f t="shared" si="450"/>
        <v/>
      </c>
      <c r="AF1452" s="24" t="str">
        <f t="shared" si="451"/>
        <v/>
      </c>
      <c r="AG1452" s="24" t="str">
        <f t="shared" si="452"/>
        <v/>
      </c>
      <c r="AH1452" s="24" t="str">
        <f t="shared" si="453"/>
        <v/>
      </c>
      <c r="AI1452" s="24" t="str">
        <f t="shared" si="454"/>
        <v/>
      </c>
      <c r="AJ1452" s="24" t="str">
        <f t="shared" si="455"/>
        <v/>
      </c>
      <c r="AK1452" s="24" t="str">
        <f t="shared" si="456"/>
        <v/>
      </c>
      <c r="AL1452" s="24">
        <f t="shared" si="457"/>
        <v>-1</v>
      </c>
      <c r="AM1452" s="2" t="str">
        <f t="shared" si="458"/>
        <v/>
      </c>
      <c r="AN1452" s="60">
        <f t="shared" si="459"/>
        <v>0</v>
      </c>
    </row>
    <row r="1453" spans="21:40" ht="15.5" customHeight="1" x14ac:dyDescent="0.35">
      <c r="U1453" s="60" t="str">
        <f t="shared" si="440"/>
        <v/>
      </c>
      <c r="V1453" s="60" t="str">
        <f t="shared" si="441"/>
        <v/>
      </c>
      <c r="W1453" s="60" t="str">
        <f t="shared" si="442"/>
        <v/>
      </c>
      <c r="X1453" s="60" t="str">
        <f t="shared" si="443"/>
        <v/>
      </c>
      <c r="Y1453" s="24" t="str">
        <f t="shared" si="444"/>
        <v/>
      </c>
      <c r="Z1453" s="24" t="str">
        <f t="shared" si="445"/>
        <v/>
      </c>
      <c r="AA1453" s="24" t="str">
        <f t="shared" si="446"/>
        <v/>
      </c>
      <c r="AB1453" s="24" t="str">
        <f t="shared" si="447"/>
        <v/>
      </c>
      <c r="AC1453" s="24" t="str">
        <f t="shared" si="448"/>
        <v/>
      </c>
      <c r="AD1453" s="24" t="str">
        <f t="shared" si="449"/>
        <v/>
      </c>
      <c r="AE1453" s="24" t="str">
        <f t="shared" si="450"/>
        <v/>
      </c>
      <c r="AF1453" s="24" t="str">
        <f t="shared" si="451"/>
        <v/>
      </c>
      <c r="AG1453" s="24" t="str">
        <f t="shared" si="452"/>
        <v/>
      </c>
      <c r="AH1453" s="24" t="str">
        <f t="shared" si="453"/>
        <v/>
      </c>
      <c r="AI1453" s="24" t="str">
        <f t="shared" si="454"/>
        <v/>
      </c>
      <c r="AJ1453" s="24" t="str">
        <f t="shared" si="455"/>
        <v/>
      </c>
      <c r="AK1453" s="24" t="str">
        <f t="shared" si="456"/>
        <v/>
      </c>
      <c r="AL1453" s="24">
        <f t="shared" si="457"/>
        <v>-1</v>
      </c>
      <c r="AM1453" s="2" t="str">
        <f t="shared" si="458"/>
        <v/>
      </c>
      <c r="AN1453" s="60">
        <f t="shared" si="459"/>
        <v>0</v>
      </c>
    </row>
    <row r="1454" spans="21:40" ht="15.5" customHeight="1" x14ac:dyDescent="0.35">
      <c r="U1454" s="60" t="str">
        <f t="shared" si="440"/>
        <v/>
      </c>
      <c r="V1454" s="60" t="str">
        <f t="shared" si="441"/>
        <v/>
      </c>
      <c r="W1454" s="60" t="str">
        <f t="shared" si="442"/>
        <v/>
      </c>
      <c r="X1454" s="60" t="str">
        <f t="shared" si="443"/>
        <v/>
      </c>
      <c r="Y1454" s="24" t="str">
        <f t="shared" si="444"/>
        <v/>
      </c>
      <c r="Z1454" s="24" t="str">
        <f t="shared" si="445"/>
        <v/>
      </c>
      <c r="AA1454" s="24" t="str">
        <f t="shared" si="446"/>
        <v/>
      </c>
      <c r="AB1454" s="24" t="str">
        <f t="shared" si="447"/>
        <v/>
      </c>
      <c r="AC1454" s="24" t="str">
        <f t="shared" si="448"/>
        <v/>
      </c>
      <c r="AD1454" s="24" t="str">
        <f t="shared" si="449"/>
        <v/>
      </c>
      <c r="AE1454" s="24" t="str">
        <f t="shared" si="450"/>
        <v/>
      </c>
      <c r="AF1454" s="24" t="str">
        <f t="shared" si="451"/>
        <v/>
      </c>
      <c r="AG1454" s="24" t="str">
        <f t="shared" si="452"/>
        <v/>
      </c>
      <c r="AH1454" s="24" t="str">
        <f t="shared" si="453"/>
        <v/>
      </c>
      <c r="AI1454" s="24" t="str">
        <f t="shared" si="454"/>
        <v/>
      </c>
      <c r="AJ1454" s="24" t="str">
        <f t="shared" si="455"/>
        <v/>
      </c>
      <c r="AK1454" s="24" t="str">
        <f t="shared" si="456"/>
        <v/>
      </c>
      <c r="AL1454" s="24">
        <f t="shared" si="457"/>
        <v>-1</v>
      </c>
      <c r="AM1454" s="2" t="str">
        <f t="shared" si="458"/>
        <v/>
      </c>
      <c r="AN1454" s="60">
        <f t="shared" si="459"/>
        <v>0</v>
      </c>
    </row>
    <row r="1455" spans="21:40" ht="15.5" customHeight="1" x14ac:dyDescent="0.35">
      <c r="U1455" s="60" t="str">
        <f t="shared" si="440"/>
        <v/>
      </c>
      <c r="V1455" s="60" t="str">
        <f t="shared" si="441"/>
        <v/>
      </c>
      <c r="W1455" s="60" t="str">
        <f t="shared" si="442"/>
        <v/>
      </c>
      <c r="X1455" s="60" t="str">
        <f t="shared" si="443"/>
        <v/>
      </c>
      <c r="Y1455" s="24" t="str">
        <f t="shared" si="444"/>
        <v/>
      </c>
      <c r="Z1455" s="24" t="str">
        <f t="shared" si="445"/>
        <v/>
      </c>
      <c r="AA1455" s="24" t="str">
        <f t="shared" si="446"/>
        <v/>
      </c>
      <c r="AB1455" s="24" t="str">
        <f t="shared" si="447"/>
        <v/>
      </c>
      <c r="AC1455" s="24" t="str">
        <f t="shared" si="448"/>
        <v/>
      </c>
      <c r="AD1455" s="24" t="str">
        <f t="shared" si="449"/>
        <v/>
      </c>
      <c r="AE1455" s="24" t="str">
        <f t="shared" si="450"/>
        <v/>
      </c>
      <c r="AF1455" s="24" t="str">
        <f t="shared" si="451"/>
        <v/>
      </c>
      <c r="AG1455" s="24" t="str">
        <f t="shared" si="452"/>
        <v/>
      </c>
      <c r="AH1455" s="24" t="str">
        <f t="shared" si="453"/>
        <v/>
      </c>
      <c r="AI1455" s="24" t="str">
        <f t="shared" si="454"/>
        <v/>
      </c>
      <c r="AJ1455" s="24" t="str">
        <f t="shared" si="455"/>
        <v/>
      </c>
      <c r="AK1455" s="24" t="str">
        <f t="shared" si="456"/>
        <v/>
      </c>
      <c r="AL1455" s="24">
        <f t="shared" si="457"/>
        <v>-1</v>
      </c>
      <c r="AM1455" s="2" t="str">
        <f t="shared" si="458"/>
        <v/>
      </c>
      <c r="AN1455" s="60">
        <f t="shared" si="459"/>
        <v>0</v>
      </c>
    </row>
    <row r="1456" spans="21:40" ht="15.5" customHeight="1" x14ac:dyDescent="0.35">
      <c r="U1456" s="60" t="str">
        <f t="shared" si="440"/>
        <v/>
      </c>
      <c r="V1456" s="60" t="str">
        <f t="shared" si="441"/>
        <v/>
      </c>
      <c r="W1456" s="60" t="str">
        <f t="shared" si="442"/>
        <v/>
      </c>
      <c r="X1456" s="60" t="str">
        <f t="shared" si="443"/>
        <v/>
      </c>
      <c r="Y1456" s="24" t="str">
        <f t="shared" si="444"/>
        <v/>
      </c>
      <c r="Z1456" s="24" t="str">
        <f t="shared" si="445"/>
        <v/>
      </c>
      <c r="AA1456" s="24" t="str">
        <f t="shared" si="446"/>
        <v/>
      </c>
      <c r="AB1456" s="24" t="str">
        <f t="shared" si="447"/>
        <v/>
      </c>
      <c r="AC1456" s="24" t="str">
        <f t="shared" si="448"/>
        <v/>
      </c>
      <c r="AD1456" s="24" t="str">
        <f t="shared" si="449"/>
        <v/>
      </c>
      <c r="AE1456" s="24" t="str">
        <f t="shared" si="450"/>
        <v/>
      </c>
      <c r="AF1456" s="24" t="str">
        <f t="shared" si="451"/>
        <v/>
      </c>
      <c r="AG1456" s="24" t="str">
        <f t="shared" si="452"/>
        <v/>
      </c>
      <c r="AH1456" s="24" t="str">
        <f t="shared" si="453"/>
        <v/>
      </c>
      <c r="AI1456" s="24" t="str">
        <f t="shared" si="454"/>
        <v/>
      </c>
      <c r="AJ1456" s="24" t="str">
        <f t="shared" si="455"/>
        <v/>
      </c>
      <c r="AK1456" s="24" t="str">
        <f t="shared" si="456"/>
        <v/>
      </c>
      <c r="AL1456" s="24">
        <f t="shared" si="457"/>
        <v>-1</v>
      </c>
      <c r="AM1456" s="2" t="str">
        <f t="shared" si="458"/>
        <v/>
      </c>
      <c r="AN1456" s="60">
        <f t="shared" si="459"/>
        <v>0</v>
      </c>
    </row>
    <row r="1457" spans="21:40" ht="15.5" customHeight="1" x14ac:dyDescent="0.35">
      <c r="U1457" s="60" t="str">
        <f t="shared" si="440"/>
        <v/>
      </c>
      <c r="V1457" s="60" t="str">
        <f t="shared" si="441"/>
        <v/>
      </c>
      <c r="W1457" s="60" t="str">
        <f t="shared" si="442"/>
        <v/>
      </c>
      <c r="X1457" s="60" t="str">
        <f t="shared" si="443"/>
        <v/>
      </c>
      <c r="Y1457" s="24" t="str">
        <f t="shared" si="444"/>
        <v/>
      </c>
      <c r="Z1457" s="24" t="str">
        <f t="shared" si="445"/>
        <v/>
      </c>
      <c r="AA1457" s="24" t="str">
        <f t="shared" si="446"/>
        <v/>
      </c>
      <c r="AB1457" s="24" t="str">
        <f t="shared" si="447"/>
        <v/>
      </c>
      <c r="AC1457" s="24" t="str">
        <f t="shared" si="448"/>
        <v/>
      </c>
      <c r="AD1457" s="24" t="str">
        <f t="shared" si="449"/>
        <v/>
      </c>
      <c r="AE1457" s="24" t="str">
        <f t="shared" si="450"/>
        <v/>
      </c>
      <c r="AF1457" s="24" t="str">
        <f t="shared" si="451"/>
        <v/>
      </c>
      <c r="AG1457" s="24" t="str">
        <f t="shared" si="452"/>
        <v/>
      </c>
      <c r="AH1457" s="24" t="str">
        <f t="shared" si="453"/>
        <v/>
      </c>
      <c r="AI1457" s="24" t="str">
        <f t="shared" si="454"/>
        <v/>
      </c>
      <c r="AJ1457" s="24" t="str">
        <f t="shared" si="455"/>
        <v/>
      </c>
      <c r="AK1457" s="24" t="str">
        <f t="shared" si="456"/>
        <v/>
      </c>
      <c r="AL1457" s="24">
        <f t="shared" si="457"/>
        <v>-1</v>
      </c>
      <c r="AM1457" s="2" t="str">
        <f t="shared" si="458"/>
        <v/>
      </c>
      <c r="AN1457" s="60">
        <f t="shared" si="459"/>
        <v>0</v>
      </c>
    </row>
    <row r="1458" spans="21:40" ht="15.5" customHeight="1" x14ac:dyDescent="0.35">
      <c r="U1458" s="60" t="str">
        <f t="shared" si="440"/>
        <v/>
      </c>
      <c r="V1458" s="60" t="str">
        <f t="shared" si="441"/>
        <v/>
      </c>
      <c r="W1458" s="60" t="str">
        <f t="shared" si="442"/>
        <v/>
      </c>
      <c r="X1458" s="60" t="str">
        <f t="shared" si="443"/>
        <v/>
      </c>
      <c r="Y1458" s="24" t="str">
        <f t="shared" si="444"/>
        <v/>
      </c>
      <c r="Z1458" s="24" t="str">
        <f t="shared" si="445"/>
        <v/>
      </c>
      <c r="AA1458" s="24" t="str">
        <f t="shared" si="446"/>
        <v/>
      </c>
      <c r="AB1458" s="24" t="str">
        <f t="shared" si="447"/>
        <v/>
      </c>
      <c r="AC1458" s="24" t="str">
        <f t="shared" si="448"/>
        <v/>
      </c>
      <c r="AD1458" s="24" t="str">
        <f t="shared" si="449"/>
        <v/>
      </c>
      <c r="AE1458" s="24" t="str">
        <f t="shared" si="450"/>
        <v/>
      </c>
      <c r="AF1458" s="24" t="str">
        <f t="shared" si="451"/>
        <v/>
      </c>
      <c r="AG1458" s="24" t="str">
        <f t="shared" si="452"/>
        <v/>
      </c>
      <c r="AH1458" s="24" t="str">
        <f t="shared" si="453"/>
        <v/>
      </c>
      <c r="AI1458" s="24" t="str">
        <f t="shared" si="454"/>
        <v/>
      </c>
      <c r="AJ1458" s="24" t="str">
        <f t="shared" si="455"/>
        <v/>
      </c>
      <c r="AK1458" s="24" t="str">
        <f t="shared" si="456"/>
        <v/>
      </c>
      <c r="AL1458" s="24">
        <f t="shared" si="457"/>
        <v>-1</v>
      </c>
      <c r="AM1458" s="2" t="str">
        <f t="shared" si="458"/>
        <v/>
      </c>
      <c r="AN1458" s="60">
        <f t="shared" si="459"/>
        <v>0</v>
      </c>
    </row>
    <row r="1459" spans="21:40" ht="15.5" customHeight="1" x14ac:dyDescent="0.35">
      <c r="U1459" s="60" t="str">
        <f t="shared" si="440"/>
        <v/>
      </c>
      <c r="V1459" s="60" t="str">
        <f t="shared" si="441"/>
        <v/>
      </c>
      <c r="W1459" s="60" t="str">
        <f t="shared" si="442"/>
        <v/>
      </c>
      <c r="X1459" s="60" t="str">
        <f t="shared" si="443"/>
        <v/>
      </c>
      <c r="Y1459" s="24" t="str">
        <f t="shared" si="444"/>
        <v/>
      </c>
      <c r="Z1459" s="24" t="str">
        <f t="shared" si="445"/>
        <v/>
      </c>
      <c r="AA1459" s="24" t="str">
        <f t="shared" si="446"/>
        <v/>
      </c>
      <c r="AB1459" s="24" t="str">
        <f t="shared" si="447"/>
        <v/>
      </c>
      <c r="AC1459" s="24" t="str">
        <f t="shared" si="448"/>
        <v/>
      </c>
      <c r="AD1459" s="24" t="str">
        <f t="shared" si="449"/>
        <v/>
      </c>
      <c r="AE1459" s="24" t="str">
        <f t="shared" si="450"/>
        <v/>
      </c>
      <c r="AF1459" s="24" t="str">
        <f t="shared" si="451"/>
        <v/>
      </c>
      <c r="AG1459" s="24" t="str">
        <f t="shared" si="452"/>
        <v/>
      </c>
      <c r="AH1459" s="24" t="str">
        <f t="shared" si="453"/>
        <v/>
      </c>
      <c r="AI1459" s="24" t="str">
        <f t="shared" si="454"/>
        <v/>
      </c>
      <c r="AJ1459" s="24" t="str">
        <f t="shared" si="455"/>
        <v/>
      </c>
      <c r="AK1459" s="24" t="str">
        <f t="shared" si="456"/>
        <v/>
      </c>
      <c r="AL1459" s="24">
        <f t="shared" si="457"/>
        <v>-1</v>
      </c>
      <c r="AM1459" s="2" t="str">
        <f t="shared" si="458"/>
        <v/>
      </c>
      <c r="AN1459" s="60">
        <f t="shared" si="459"/>
        <v>0</v>
      </c>
    </row>
    <row r="1460" spans="21:40" ht="15.5" customHeight="1" x14ac:dyDescent="0.35">
      <c r="U1460" s="60" t="str">
        <f t="shared" si="440"/>
        <v/>
      </c>
      <c r="V1460" s="60" t="str">
        <f t="shared" si="441"/>
        <v/>
      </c>
      <c r="W1460" s="60" t="str">
        <f t="shared" si="442"/>
        <v/>
      </c>
      <c r="X1460" s="60" t="str">
        <f t="shared" si="443"/>
        <v/>
      </c>
      <c r="Y1460" s="24" t="str">
        <f t="shared" si="444"/>
        <v/>
      </c>
      <c r="Z1460" s="24" t="str">
        <f t="shared" si="445"/>
        <v/>
      </c>
      <c r="AA1460" s="24" t="str">
        <f t="shared" si="446"/>
        <v/>
      </c>
      <c r="AB1460" s="24" t="str">
        <f t="shared" si="447"/>
        <v/>
      </c>
      <c r="AC1460" s="24" t="str">
        <f t="shared" si="448"/>
        <v/>
      </c>
      <c r="AD1460" s="24" t="str">
        <f t="shared" si="449"/>
        <v/>
      </c>
      <c r="AE1460" s="24" t="str">
        <f t="shared" si="450"/>
        <v/>
      </c>
      <c r="AF1460" s="24" t="str">
        <f t="shared" si="451"/>
        <v/>
      </c>
      <c r="AG1460" s="24" t="str">
        <f t="shared" si="452"/>
        <v/>
      </c>
      <c r="AH1460" s="24" t="str">
        <f t="shared" si="453"/>
        <v/>
      </c>
      <c r="AI1460" s="24" t="str">
        <f t="shared" si="454"/>
        <v/>
      </c>
      <c r="AJ1460" s="24" t="str">
        <f t="shared" si="455"/>
        <v/>
      </c>
      <c r="AK1460" s="24" t="str">
        <f t="shared" si="456"/>
        <v/>
      </c>
      <c r="AL1460" s="24">
        <f t="shared" si="457"/>
        <v>-1</v>
      </c>
      <c r="AM1460" s="2" t="str">
        <f t="shared" si="458"/>
        <v/>
      </c>
      <c r="AN1460" s="60">
        <f t="shared" si="459"/>
        <v>0</v>
      </c>
    </row>
    <row r="1461" spans="21:40" ht="15.5" customHeight="1" x14ac:dyDescent="0.35">
      <c r="U1461" s="60" t="str">
        <f t="shared" si="440"/>
        <v/>
      </c>
      <c r="V1461" s="60" t="str">
        <f t="shared" si="441"/>
        <v/>
      </c>
      <c r="W1461" s="60" t="str">
        <f t="shared" si="442"/>
        <v/>
      </c>
      <c r="X1461" s="60" t="str">
        <f t="shared" si="443"/>
        <v/>
      </c>
      <c r="Y1461" s="24" t="str">
        <f t="shared" si="444"/>
        <v/>
      </c>
      <c r="Z1461" s="24" t="str">
        <f t="shared" si="445"/>
        <v/>
      </c>
      <c r="AA1461" s="24" t="str">
        <f t="shared" si="446"/>
        <v/>
      </c>
      <c r="AB1461" s="24" t="str">
        <f t="shared" si="447"/>
        <v/>
      </c>
      <c r="AC1461" s="24" t="str">
        <f t="shared" si="448"/>
        <v/>
      </c>
      <c r="AD1461" s="24" t="str">
        <f t="shared" si="449"/>
        <v/>
      </c>
      <c r="AE1461" s="24" t="str">
        <f t="shared" si="450"/>
        <v/>
      </c>
      <c r="AF1461" s="24" t="str">
        <f t="shared" si="451"/>
        <v/>
      </c>
      <c r="AG1461" s="24" t="str">
        <f t="shared" si="452"/>
        <v/>
      </c>
      <c r="AH1461" s="24" t="str">
        <f t="shared" si="453"/>
        <v/>
      </c>
      <c r="AI1461" s="24" t="str">
        <f t="shared" si="454"/>
        <v/>
      </c>
      <c r="AJ1461" s="24" t="str">
        <f t="shared" si="455"/>
        <v/>
      </c>
      <c r="AK1461" s="24" t="str">
        <f t="shared" si="456"/>
        <v/>
      </c>
      <c r="AL1461" s="24">
        <f t="shared" si="457"/>
        <v>-1</v>
      </c>
      <c r="AM1461" s="2" t="str">
        <f t="shared" si="458"/>
        <v/>
      </c>
      <c r="AN1461" s="60">
        <f t="shared" si="459"/>
        <v>0</v>
      </c>
    </row>
    <row r="1462" spans="21:40" ht="15.5" customHeight="1" x14ac:dyDescent="0.35">
      <c r="U1462" s="60" t="str">
        <f t="shared" si="440"/>
        <v/>
      </c>
      <c r="V1462" s="60" t="str">
        <f t="shared" si="441"/>
        <v/>
      </c>
      <c r="W1462" s="60" t="str">
        <f t="shared" si="442"/>
        <v/>
      </c>
      <c r="X1462" s="60" t="str">
        <f t="shared" si="443"/>
        <v/>
      </c>
      <c r="Y1462" s="24" t="str">
        <f t="shared" si="444"/>
        <v/>
      </c>
      <c r="Z1462" s="24" t="str">
        <f t="shared" si="445"/>
        <v/>
      </c>
      <c r="AA1462" s="24" t="str">
        <f t="shared" si="446"/>
        <v/>
      </c>
      <c r="AB1462" s="24" t="str">
        <f t="shared" si="447"/>
        <v/>
      </c>
      <c r="AC1462" s="24" t="str">
        <f t="shared" si="448"/>
        <v/>
      </c>
      <c r="AD1462" s="24" t="str">
        <f t="shared" si="449"/>
        <v/>
      </c>
      <c r="AE1462" s="24" t="str">
        <f t="shared" si="450"/>
        <v/>
      </c>
      <c r="AF1462" s="24" t="str">
        <f t="shared" si="451"/>
        <v/>
      </c>
      <c r="AG1462" s="24" t="str">
        <f t="shared" si="452"/>
        <v/>
      </c>
      <c r="AH1462" s="24" t="str">
        <f t="shared" si="453"/>
        <v/>
      </c>
      <c r="AI1462" s="24" t="str">
        <f t="shared" si="454"/>
        <v/>
      </c>
      <c r="AJ1462" s="24" t="str">
        <f t="shared" si="455"/>
        <v/>
      </c>
      <c r="AK1462" s="24" t="str">
        <f t="shared" si="456"/>
        <v/>
      </c>
      <c r="AL1462" s="24">
        <f t="shared" si="457"/>
        <v>-1</v>
      </c>
      <c r="AM1462" s="2" t="str">
        <f t="shared" si="458"/>
        <v/>
      </c>
      <c r="AN1462" s="60">
        <f t="shared" si="459"/>
        <v>0</v>
      </c>
    </row>
    <row r="1463" spans="21:40" ht="15.5" customHeight="1" x14ac:dyDescent="0.35">
      <c r="U1463" s="60" t="str">
        <f t="shared" si="440"/>
        <v/>
      </c>
      <c r="V1463" s="60" t="str">
        <f t="shared" si="441"/>
        <v/>
      </c>
      <c r="W1463" s="60" t="str">
        <f t="shared" si="442"/>
        <v/>
      </c>
      <c r="X1463" s="60" t="str">
        <f t="shared" si="443"/>
        <v/>
      </c>
      <c r="Y1463" s="24" t="str">
        <f t="shared" si="444"/>
        <v/>
      </c>
      <c r="Z1463" s="24" t="str">
        <f t="shared" si="445"/>
        <v/>
      </c>
      <c r="AA1463" s="24" t="str">
        <f t="shared" si="446"/>
        <v/>
      </c>
      <c r="AB1463" s="24" t="str">
        <f t="shared" si="447"/>
        <v/>
      </c>
      <c r="AC1463" s="24" t="str">
        <f t="shared" si="448"/>
        <v/>
      </c>
      <c r="AD1463" s="24" t="str">
        <f t="shared" si="449"/>
        <v/>
      </c>
      <c r="AE1463" s="24" t="str">
        <f t="shared" si="450"/>
        <v/>
      </c>
      <c r="AF1463" s="24" t="str">
        <f t="shared" si="451"/>
        <v/>
      </c>
      <c r="AG1463" s="24" t="str">
        <f t="shared" si="452"/>
        <v/>
      </c>
      <c r="AH1463" s="24" t="str">
        <f t="shared" si="453"/>
        <v/>
      </c>
      <c r="AI1463" s="24" t="str">
        <f t="shared" si="454"/>
        <v/>
      </c>
      <c r="AJ1463" s="24" t="str">
        <f t="shared" si="455"/>
        <v/>
      </c>
      <c r="AK1463" s="24" t="str">
        <f t="shared" si="456"/>
        <v/>
      </c>
      <c r="AL1463" s="24">
        <f t="shared" si="457"/>
        <v>-1</v>
      </c>
      <c r="AM1463" s="2" t="str">
        <f t="shared" si="458"/>
        <v/>
      </c>
      <c r="AN1463" s="60">
        <f t="shared" si="459"/>
        <v>0</v>
      </c>
    </row>
    <row r="1464" spans="21:40" ht="15.5" customHeight="1" x14ac:dyDescent="0.35">
      <c r="U1464" s="60" t="str">
        <f t="shared" si="440"/>
        <v/>
      </c>
      <c r="V1464" s="60" t="str">
        <f t="shared" si="441"/>
        <v/>
      </c>
      <c r="W1464" s="60" t="str">
        <f t="shared" si="442"/>
        <v/>
      </c>
      <c r="X1464" s="60" t="str">
        <f t="shared" si="443"/>
        <v/>
      </c>
      <c r="Y1464" s="24" t="str">
        <f t="shared" si="444"/>
        <v/>
      </c>
      <c r="Z1464" s="24" t="str">
        <f t="shared" si="445"/>
        <v/>
      </c>
      <c r="AA1464" s="24" t="str">
        <f t="shared" si="446"/>
        <v/>
      </c>
      <c r="AB1464" s="24" t="str">
        <f t="shared" si="447"/>
        <v/>
      </c>
      <c r="AC1464" s="24" t="str">
        <f t="shared" si="448"/>
        <v/>
      </c>
      <c r="AD1464" s="24" t="str">
        <f t="shared" si="449"/>
        <v/>
      </c>
      <c r="AE1464" s="24" t="str">
        <f t="shared" si="450"/>
        <v/>
      </c>
      <c r="AF1464" s="24" t="str">
        <f t="shared" si="451"/>
        <v/>
      </c>
      <c r="AG1464" s="24" t="str">
        <f t="shared" si="452"/>
        <v/>
      </c>
      <c r="AH1464" s="24" t="str">
        <f t="shared" si="453"/>
        <v/>
      </c>
      <c r="AI1464" s="24" t="str">
        <f t="shared" si="454"/>
        <v/>
      </c>
      <c r="AJ1464" s="24" t="str">
        <f t="shared" si="455"/>
        <v/>
      </c>
      <c r="AK1464" s="24" t="str">
        <f t="shared" si="456"/>
        <v/>
      </c>
      <c r="AL1464" s="24">
        <f t="shared" si="457"/>
        <v>-1</v>
      </c>
      <c r="AM1464" s="2" t="str">
        <f t="shared" si="458"/>
        <v/>
      </c>
      <c r="AN1464" s="60">
        <f t="shared" si="459"/>
        <v>0</v>
      </c>
    </row>
    <row r="1465" spans="21:40" ht="15.5" customHeight="1" x14ac:dyDescent="0.35">
      <c r="U1465" s="60" t="str">
        <f t="shared" si="440"/>
        <v/>
      </c>
      <c r="V1465" s="60" t="str">
        <f t="shared" si="441"/>
        <v/>
      </c>
      <c r="W1465" s="60" t="str">
        <f t="shared" si="442"/>
        <v/>
      </c>
      <c r="X1465" s="60" t="str">
        <f t="shared" si="443"/>
        <v/>
      </c>
      <c r="Y1465" s="24" t="str">
        <f t="shared" si="444"/>
        <v/>
      </c>
      <c r="Z1465" s="24" t="str">
        <f t="shared" si="445"/>
        <v/>
      </c>
      <c r="AA1465" s="24" t="str">
        <f t="shared" si="446"/>
        <v/>
      </c>
      <c r="AB1465" s="24" t="str">
        <f t="shared" si="447"/>
        <v/>
      </c>
      <c r="AC1465" s="24" t="str">
        <f t="shared" si="448"/>
        <v/>
      </c>
      <c r="AD1465" s="24" t="str">
        <f t="shared" si="449"/>
        <v/>
      </c>
      <c r="AE1465" s="24" t="str">
        <f t="shared" si="450"/>
        <v/>
      </c>
      <c r="AF1465" s="24" t="str">
        <f t="shared" si="451"/>
        <v/>
      </c>
      <c r="AG1465" s="24" t="str">
        <f t="shared" si="452"/>
        <v/>
      </c>
      <c r="AH1465" s="24" t="str">
        <f t="shared" si="453"/>
        <v/>
      </c>
      <c r="AI1465" s="24" t="str">
        <f t="shared" si="454"/>
        <v/>
      </c>
      <c r="AJ1465" s="24" t="str">
        <f t="shared" si="455"/>
        <v/>
      </c>
      <c r="AK1465" s="24" t="str">
        <f t="shared" si="456"/>
        <v/>
      </c>
      <c r="AL1465" s="24">
        <f t="shared" si="457"/>
        <v>-1</v>
      </c>
      <c r="AM1465" s="2" t="str">
        <f t="shared" si="458"/>
        <v/>
      </c>
      <c r="AN1465" s="60">
        <f t="shared" si="459"/>
        <v>0</v>
      </c>
    </row>
    <row r="1466" spans="21:40" ht="15.5" customHeight="1" x14ac:dyDescent="0.35">
      <c r="U1466" s="60" t="str">
        <f t="shared" si="440"/>
        <v/>
      </c>
      <c r="V1466" s="60" t="str">
        <f t="shared" si="441"/>
        <v/>
      </c>
      <c r="W1466" s="60" t="str">
        <f t="shared" si="442"/>
        <v/>
      </c>
      <c r="X1466" s="60" t="str">
        <f t="shared" si="443"/>
        <v/>
      </c>
      <c r="Y1466" s="24" t="str">
        <f t="shared" si="444"/>
        <v/>
      </c>
      <c r="Z1466" s="24" t="str">
        <f t="shared" si="445"/>
        <v/>
      </c>
      <c r="AA1466" s="24" t="str">
        <f t="shared" si="446"/>
        <v/>
      </c>
      <c r="AB1466" s="24" t="str">
        <f t="shared" si="447"/>
        <v/>
      </c>
      <c r="AC1466" s="24" t="str">
        <f t="shared" si="448"/>
        <v/>
      </c>
      <c r="AD1466" s="24" t="str">
        <f t="shared" si="449"/>
        <v/>
      </c>
      <c r="AE1466" s="24" t="str">
        <f t="shared" si="450"/>
        <v/>
      </c>
      <c r="AF1466" s="24" t="str">
        <f t="shared" si="451"/>
        <v/>
      </c>
      <c r="AG1466" s="24" t="str">
        <f t="shared" si="452"/>
        <v/>
      </c>
      <c r="AH1466" s="24" t="str">
        <f t="shared" si="453"/>
        <v/>
      </c>
      <c r="AI1466" s="24" t="str">
        <f t="shared" si="454"/>
        <v/>
      </c>
      <c r="AJ1466" s="24" t="str">
        <f t="shared" si="455"/>
        <v/>
      </c>
      <c r="AK1466" s="24" t="str">
        <f t="shared" si="456"/>
        <v/>
      </c>
      <c r="AL1466" s="24">
        <f t="shared" si="457"/>
        <v>-1</v>
      </c>
      <c r="AM1466" s="2" t="str">
        <f t="shared" si="458"/>
        <v/>
      </c>
      <c r="AN1466" s="60">
        <f t="shared" si="459"/>
        <v>0</v>
      </c>
    </row>
    <row r="1467" spans="21:40" ht="15.5" customHeight="1" x14ac:dyDescent="0.35">
      <c r="U1467" s="60" t="str">
        <f t="shared" si="440"/>
        <v/>
      </c>
      <c r="V1467" s="60" t="str">
        <f t="shared" si="441"/>
        <v/>
      </c>
      <c r="W1467" s="60" t="str">
        <f t="shared" si="442"/>
        <v/>
      </c>
      <c r="X1467" s="60" t="str">
        <f t="shared" si="443"/>
        <v/>
      </c>
      <c r="Y1467" s="24" t="str">
        <f t="shared" si="444"/>
        <v/>
      </c>
      <c r="Z1467" s="24" t="str">
        <f t="shared" si="445"/>
        <v/>
      </c>
      <c r="AA1467" s="24" t="str">
        <f t="shared" si="446"/>
        <v/>
      </c>
      <c r="AB1467" s="24" t="str">
        <f t="shared" si="447"/>
        <v/>
      </c>
      <c r="AC1467" s="24" t="str">
        <f t="shared" si="448"/>
        <v/>
      </c>
      <c r="AD1467" s="24" t="str">
        <f t="shared" si="449"/>
        <v/>
      </c>
      <c r="AE1467" s="24" t="str">
        <f t="shared" si="450"/>
        <v/>
      </c>
      <c r="AF1467" s="24" t="str">
        <f t="shared" si="451"/>
        <v/>
      </c>
      <c r="AG1467" s="24" t="str">
        <f t="shared" si="452"/>
        <v/>
      </c>
      <c r="AH1467" s="24" t="str">
        <f t="shared" si="453"/>
        <v/>
      </c>
      <c r="AI1467" s="24" t="str">
        <f t="shared" si="454"/>
        <v/>
      </c>
      <c r="AJ1467" s="24" t="str">
        <f t="shared" si="455"/>
        <v/>
      </c>
      <c r="AK1467" s="24" t="str">
        <f t="shared" si="456"/>
        <v/>
      </c>
      <c r="AL1467" s="24">
        <f t="shared" si="457"/>
        <v>-1</v>
      </c>
      <c r="AM1467" s="2" t="str">
        <f t="shared" si="458"/>
        <v/>
      </c>
      <c r="AN1467" s="60">
        <f t="shared" si="459"/>
        <v>0</v>
      </c>
    </row>
    <row r="1468" spans="21:40" ht="15.5" customHeight="1" x14ac:dyDescent="0.35">
      <c r="U1468" s="60" t="str">
        <f t="shared" si="440"/>
        <v/>
      </c>
      <c r="V1468" s="60" t="str">
        <f t="shared" si="441"/>
        <v/>
      </c>
      <c r="W1468" s="60" t="str">
        <f t="shared" si="442"/>
        <v/>
      </c>
      <c r="X1468" s="60" t="str">
        <f t="shared" si="443"/>
        <v/>
      </c>
      <c r="Y1468" s="24" t="str">
        <f t="shared" si="444"/>
        <v/>
      </c>
      <c r="Z1468" s="24" t="str">
        <f t="shared" si="445"/>
        <v/>
      </c>
      <c r="AA1468" s="24" t="str">
        <f t="shared" si="446"/>
        <v/>
      </c>
      <c r="AB1468" s="24" t="str">
        <f t="shared" si="447"/>
        <v/>
      </c>
      <c r="AC1468" s="24" t="str">
        <f t="shared" si="448"/>
        <v/>
      </c>
      <c r="AD1468" s="24" t="str">
        <f t="shared" si="449"/>
        <v/>
      </c>
      <c r="AE1468" s="24" t="str">
        <f t="shared" si="450"/>
        <v/>
      </c>
      <c r="AF1468" s="24" t="str">
        <f t="shared" si="451"/>
        <v/>
      </c>
      <c r="AG1468" s="24" t="str">
        <f t="shared" si="452"/>
        <v/>
      </c>
      <c r="AH1468" s="24" t="str">
        <f t="shared" si="453"/>
        <v/>
      </c>
      <c r="AI1468" s="24" t="str">
        <f t="shared" si="454"/>
        <v/>
      </c>
      <c r="AJ1468" s="24" t="str">
        <f t="shared" si="455"/>
        <v/>
      </c>
      <c r="AK1468" s="24" t="str">
        <f t="shared" si="456"/>
        <v/>
      </c>
      <c r="AL1468" s="24">
        <f t="shared" si="457"/>
        <v>-1</v>
      </c>
      <c r="AM1468" s="2" t="str">
        <f t="shared" si="458"/>
        <v/>
      </c>
      <c r="AN1468" s="60">
        <f t="shared" si="459"/>
        <v>0</v>
      </c>
    </row>
    <row r="1469" spans="21:40" ht="15.5" customHeight="1" x14ac:dyDescent="0.35">
      <c r="U1469" s="60" t="str">
        <f t="shared" si="440"/>
        <v/>
      </c>
      <c r="V1469" s="60" t="str">
        <f t="shared" si="441"/>
        <v/>
      </c>
      <c r="W1469" s="60" t="str">
        <f t="shared" si="442"/>
        <v/>
      </c>
      <c r="X1469" s="60" t="str">
        <f t="shared" si="443"/>
        <v/>
      </c>
      <c r="Y1469" s="24" t="str">
        <f t="shared" si="444"/>
        <v/>
      </c>
      <c r="Z1469" s="24" t="str">
        <f t="shared" si="445"/>
        <v/>
      </c>
      <c r="AA1469" s="24" t="str">
        <f t="shared" si="446"/>
        <v/>
      </c>
      <c r="AB1469" s="24" t="str">
        <f t="shared" si="447"/>
        <v/>
      </c>
      <c r="AC1469" s="24" t="str">
        <f t="shared" si="448"/>
        <v/>
      </c>
      <c r="AD1469" s="24" t="str">
        <f t="shared" si="449"/>
        <v/>
      </c>
      <c r="AE1469" s="24" t="str">
        <f t="shared" si="450"/>
        <v/>
      </c>
      <c r="AF1469" s="24" t="str">
        <f t="shared" si="451"/>
        <v/>
      </c>
      <c r="AG1469" s="24" t="str">
        <f t="shared" si="452"/>
        <v/>
      </c>
      <c r="AH1469" s="24" t="str">
        <f t="shared" si="453"/>
        <v/>
      </c>
      <c r="AI1469" s="24" t="str">
        <f t="shared" si="454"/>
        <v/>
      </c>
      <c r="AJ1469" s="24" t="str">
        <f t="shared" si="455"/>
        <v/>
      </c>
      <c r="AK1469" s="24" t="str">
        <f t="shared" si="456"/>
        <v/>
      </c>
      <c r="AL1469" s="24">
        <f t="shared" si="457"/>
        <v>-1</v>
      </c>
      <c r="AM1469" s="2" t="str">
        <f t="shared" si="458"/>
        <v/>
      </c>
      <c r="AN1469" s="60">
        <f t="shared" si="459"/>
        <v>0</v>
      </c>
    </row>
    <row r="1470" spans="21:40" ht="15.5" customHeight="1" x14ac:dyDescent="0.35">
      <c r="U1470" s="60" t="str">
        <f t="shared" si="440"/>
        <v/>
      </c>
      <c r="V1470" s="60" t="str">
        <f t="shared" si="441"/>
        <v/>
      </c>
      <c r="W1470" s="60" t="str">
        <f t="shared" si="442"/>
        <v/>
      </c>
      <c r="X1470" s="60" t="str">
        <f t="shared" si="443"/>
        <v/>
      </c>
      <c r="Y1470" s="24" t="str">
        <f t="shared" si="444"/>
        <v/>
      </c>
      <c r="Z1470" s="24" t="str">
        <f t="shared" si="445"/>
        <v/>
      </c>
      <c r="AA1470" s="24" t="str">
        <f t="shared" si="446"/>
        <v/>
      </c>
      <c r="AB1470" s="24" t="str">
        <f t="shared" si="447"/>
        <v/>
      </c>
      <c r="AC1470" s="24" t="str">
        <f t="shared" si="448"/>
        <v/>
      </c>
      <c r="AD1470" s="24" t="str">
        <f t="shared" si="449"/>
        <v/>
      </c>
      <c r="AE1470" s="24" t="str">
        <f t="shared" si="450"/>
        <v/>
      </c>
      <c r="AF1470" s="24" t="str">
        <f t="shared" si="451"/>
        <v/>
      </c>
      <c r="AG1470" s="24" t="str">
        <f t="shared" si="452"/>
        <v/>
      </c>
      <c r="AH1470" s="24" t="str">
        <f t="shared" si="453"/>
        <v/>
      </c>
      <c r="AI1470" s="24" t="str">
        <f t="shared" si="454"/>
        <v/>
      </c>
      <c r="AJ1470" s="24" t="str">
        <f t="shared" si="455"/>
        <v/>
      </c>
      <c r="AK1470" s="24" t="str">
        <f t="shared" si="456"/>
        <v/>
      </c>
      <c r="AL1470" s="24">
        <f t="shared" si="457"/>
        <v>-1</v>
      </c>
      <c r="AM1470" s="2" t="str">
        <f t="shared" si="458"/>
        <v/>
      </c>
      <c r="AN1470" s="60">
        <f t="shared" si="459"/>
        <v>0</v>
      </c>
    </row>
    <row r="1471" spans="21:40" ht="15.5" customHeight="1" x14ac:dyDescent="0.35">
      <c r="U1471" s="60" t="str">
        <f t="shared" si="440"/>
        <v/>
      </c>
      <c r="V1471" s="60" t="str">
        <f t="shared" si="441"/>
        <v/>
      </c>
      <c r="W1471" s="60" t="str">
        <f t="shared" si="442"/>
        <v/>
      </c>
      <c r="X1471" s="60" t="str">
        <f t="shared" si="443"/>
        <v/>
      </c>
      <c r="Y1471" s="24" t="str">
        <f t="shared" si="444"/>
        <v/>
      </c>
      <c r="Z1471" s="24" t="str">
        <f t="shared" si="445"/>
        <v/>
      </c>
      <c r="AA1471" s="24" t="str">
        <f t="shared" si="446"/>
        <v/>
      </c>
      <c r="AB1471" s="24" t="str">
        <f t="shared" si="447"/>
        <v/>
      </c>
      <c r="AC1471" s="24" t="str">
        <f t="shared" si="448"/>
        <v/>
      </c>
      <c r="AD1471" s="24" t="str">
        <f t="shared" si="449"/>
        <v/>
      </c>
      <c r="AE1471" s="24" t="str">
        <f t="shared" si="450"/>
        <v/>
      </c>
      <c r="AF1471" s="24" t="str">
        <f t="shared" si="451"/>
        <v/>
      </c>
      <c r="AG1471" s="24" t="str">
        <f t="shared" si="452"/>
        <v/>
      </c>
      <c r="AH1471" s="24" t="str">
        <f t="shared" si="453"/>
        <v/>
      </c>
      <c r="AI1471" s="24" t="str">
        <f t="shared" si="454"/>
        <v/>
      </c>
      <c r="AJ1471" s="24" t="str">
        <f t="shared" si="455"/>
        <v/>
      </c>
      <c r="AK1471" s="24" t="str">
        <f t="shared" si="456"/>
        <v/>
      </c>
      <c r="AL1471" s="24">
        <f t="shared" si="457"/>
        <v>-1</v>
      </c>
      <c r="AM1471" s="2" t="str">
        <f t="shared" si="458"/>
        <v/>
      </c>
      <c r="AN1471" s="60">
        <f t="shared" si="459"/>
        <v>0</v>
      </c>
    </row>
    <row r="1472" spans="21:40" ht="15.5" customHeight="1" x14ac:dyDescent="0.35">
      <c r="U1472" s="60" t="str">
        <f t="shared" si="440"/>
        <v/>
      </c>
      <c r="V1472" s="60" t="str">
        <f t="shared" si="441"/>
        <v/>
      </c>
      <c r="W1472" s="60" t="str">
        <f t="shared" si="442"/>
        <v/>
      </c>
      <c r="X1472" s="60" t="str">
        <f t="shared" si="443"/>
        <v/>
      </c>
      <c r="Y1472" s="24" t="str">
        <f t="shared" si="444"/>
        <v/>
      </c>
      <c r="Z1472" s="24" t="str">
        <f t="shared" si="445"/>
        <v/>
      </c>
      <c r="AA1472" s="24" t="str">
        <f t="shared" si="446"/>
        <v/>
      </c>
      <c r="AB1472" s="24" t="str">
        <f t="shared" si="447"/>
        <v/>
      </c>
      <c r="AC1472" s="24" t="str">
        <f t="shared" si="448"/>
        <v/>
      </c>
      <c r="AD1472" s="24" t="str">
        <f t="shared" si="449"/>
        <v/>
      </c>
      <c r="AE1472" s="24" t="str">
        <f t="shared" si="450"/>
        <v/>
      </c>
      <c r="AF1472" s="24" t="str">
        <f t="shared" si="451"/>
        <v/>
      </c>
      <c r="AG1472" s="24" t="str">
        <f t="shared" si="452"/>
        <v/>
      </c>
      <c r="AH1472" s="24" t="str">
        <f t="shared" si="453"/>
        <v/>
      </c>
      <c r="AI1472" s="24" t="str">
        <f t="shared" si="454"/>
        <v/>
      </c>
      <c r="AJ1472" s="24" t="str">
        <f t="shared" si="455"/>
        <v/>
      </c>
      <c r="AK1472" s="24" t="str">
        <f t="shared" si="456"/>
        <v/>
      </c>
      <c r="AL1472" s="24">
        <f t="shared" si="457"/>
        <v>-1</v>
      </c>
      <c r="AM1472" s="2" t="str">
        <f t="shared" si="458"/>
        <v/>
      </c>
      <c r="AN1472" s="60">
        <f t="shared" si="459"/>
        <v>0</v>
      </c>
    </row>
    <row r="1473" spans="21:40" ht="15.5" customHeight="1" x14ac:dyDescent="0.35">
      <c r="U1473" s="60" t="str">
        <f t="shared" si="440"/>
        <v/>
      </c>
      <c r="V1473" s="60" t="str">
        <f t="shared" si="441"/>
        <v/>
      </c>
      <c r="W1473" s="60" t="str">
        <f t="shared" si="442"/>
        <v/>
      </c>
      <c r="X1473" s="60" t="str">
        <f t="shared" si="443"/>
        <v/>
      </c>
      <c r="Y1473" s="24" t="str">
        <f t="shared" si="444"/>
        <v/>
      </c>
      <c r="Z1473" s="24" t="str">
        <f t="shared" si="445"/>
        <v/>
      </c>
      <c r="AA1473" s="24" t="str">
        <f t="shared" si="446"/>
        <v/>
      </c>
      <c r="AB1473" s="24" t="str">
        <f t="shared" si="447"/>
        <v/>
      </c>
      <c r="AC1473" s="24" t="str">
        <f t="shared" si="448"/>
        <v/>
      </c>
      <c r="AD1473" s="24" t="str">
        <f t="shared" si="449"/>
        <v/>
      </c>
      <c r="AE1473" s="24" t="str">
        <f t="shared" si="450"/>
        <v/>
      </c>
      <c r="AF1473" s="24" t="str">
        <f t="shared" si="451"/>
        <v/>
      </c>
      <c r="AG1473" s="24" t="str">
        <f t="shared" si="452"/>
        <v/>
      </c>
      <c r="AH1473" s="24" t="str">
        <f t="shared" si="453"/>
        <v/>
      </c>
      <c r="AI1473" s="24" t="str">
        <f t="shared" si="454"/>
        <v/>
      </c>
      <c r="AJ1473" s="24" t="str">
        <f t="shared" si="455"/>
        <v/>
      </c>
      <c r="AK1473" s="24" t="str">
        <f t="shared" si="456"/>
        <v/>
      </c>
      <c r="AL1473" s="24">
        <f t="shared" si="457"/>
        <v>-1</v>
      </c>
      <c r="AM1473" s="2" t="str">
        <f t="shared" si="458"/>
        <v/>
      </c>
      <c r="AN1473" s="60">
        <f t="shared" si="459"/>
        <v>0</v>
      </c>
    </row>
    <row r="1474" spans="21:40" ht="15.5" customHeight="1" x14ac:dyDescent="0.35">
      <c r="U1474" s="60" t="str">
        <f t="shared" si="440"/>
        <v/>
      </c>
      <c r="V1474" s="60" t="str">
        <f t="shared" si="441"/>
        <v/>
      </c>
      <c r="W1474" s="60" t="str">
        <f t="shared" si="442"/>
        <v/>
      </c>
      <c r="X1474" s="60" t="str">
        <f t="shared" si="443"/>
        <v/>
      </c>
      <c r="Y1474" s="24" t="str">
        <f t="shared" si="444"/>
        <v/>
      </c>
      <c r="Z1474" s="24" t="str">
        <f t="shared" si="445"/>
        <v/>
      </c>
      <c r="AA1474" s="24" t="str">
        <f t="shared" si="446"/>
        <v/>
      </c>
      <c r="AB1474" s="24" t="str">
        <f t="shared" si="447"/>
        <v/>
      </c>
      <c r="AC1474" s="24" t="str">
        <f t="shared" si="448"/>
        <v/>
      </c>
      <c r="AD1474" s="24" t="str">
        <f t="shared" si="449"/>
        <v/>
      </c>
      <c r="AE1474" s="24" t="str">
        <f t="shared" si="450"/>
        <v/>
      </c>
      <c r="AF1474" s="24" t="str">
        <f t="shared" si="451"/>
        <v/>
      </c>
      <c r="AG1474" s="24" t="str">
        <f t="shared" si="452"/>
        <v/>
      </c>
      <c r="AH1474" s="24" t="str">
        <f t="shared" si="453"/>
        <v/>
      </c>
      <c r="AI1474" s="24" t="str">
        <f t="shared" si="454"/>
        <v/>
      </c>
      <c r="AJ1474" s="24" t="str">
        <f t="shared" si="455"/>
        <v/>
      </c>
      <c r="AK1474" s="24" t="str">
        <f t="shared" si="456"/>
        <v/>
      </c>
      <c r="AL1474" s="24">
        <f t="shared" si="457"/>
        <v>-1</v>
      </c>
      <c r="AM1474" s="2" t="str">
        <f t="shared" si="458"/>
        <v/>
      </c>
      <c r="AN1474" s="60">
        <f t="shared" si="459"/>
        <v>0</v>
      </c>
    </row>
    <row r="1475" spans="21:40" ht="15.5" customHeight="1" x14ac:dyDescent="0.35">
      <c r="U1475" s="60" t="str">
        <f t="shared" ref="U1475:U1538" si="460">IF(A1475&gt;0,COUNTIF(W1475:X1475,"&lt;7") + COUNTIF(Z1475:AA1475,"&lt;7")+COUNTIF(AB1475:AE1475,"&lt;7"),"")</f>
        <v/>
      </c>
      <c r="V1475" s="60" t="str">
        <f t="shared" ref="V1475:V1538" si="461">IF(A1475&gt;0,COUNTIF(W1475:X1475,"&lt;=8") + COUNTIF(Z1475:AA1475,"&lt;=8")+COUNTIF(AB1475:AE1475,"&lt;=8"),"")</f>
        <v/>
      </c>
      <c r="W1475" s="60" t="str">
        <f t="shared" ref="W1475:W1538" si="462">IF(LEN(I1475) = 2,INT(RIGHT(I1475,1)),"")</f>
        <v/>
      </c>
      <c r="X1475" s="60" t="str">
        <f t="shared" ref="X1475:X1538" si="463">IF(LEN(L1475) = 2,INT(RIGHT(L1475,1)),"")</f>
        <v/>
      </c>
      <c r="Y1475" s="24" t="str">
        <f t="shared" ref="Y1475:Y1538" si="464">IF(LEN(I1475) = 2,IF(A1475&gt;0,MIN(W1475:X1475),""),"")</f>
        <v/>
      </c>
      <c r="Z1475" s="24" t="str">
        <f t="shared" ref="Z1475:Z1538" si="465">IF(LEN(J1475)=2,INT(RIGHT(J1475,1)),"")</f>
        <v/>
      </c>
      <c r="AA1475" s="24" t="str">
        <f t="shared" ref="AA1475:AA1538" si="466">IF(LEN(K1475) = 2,INT(RIGHT(K1475,1)),"")</f>
        <v/>
      </c>
      <c r="AB1475" s="24" t="str">
        <f t="shared" ref="AB1475:AB1538" si="467">IF(LEN(N1475)=2,INT(RIGHT(N1475,1)),"")</f>
        <v/>
      </c>
      <c r="AC1475" s="24" t="str">
        <f t="shared" ref="AC1475:AC1538" si="468">IF(LEN(P1475) = 2,INT(RIGHT(P1475,1)),"")</f>
        <v/>
      </c>
      <c r="AD1475" s="24" t="str">
        <f t="shared" ref="AD1475:AD1538" si="469">IF(LEN(R1475)=2,INT(RIGHT(R1475,1)),"")</f>
        <v/>
      </c>
      <c r="AE1475" s="24" t="str">
        <f t="shared" ref="AE1475:AE1538" si="470">IF(LEN(T1475)=2,INT(RIGHT(T1475,1)),"")</f>
        <v/>
      </c>
      <c r="AF1475" s="24" t="str">
        <f t="shared" ref="AF1475:AF1538" si="471">IF(A1475&gt;0,COUNTIF(Y1475:AA1475,"&lt;7"),"")</f>
        <v/>
      </c>
      <c r="AG1475" s="24" t="str">
        <f t="shared" ref="AG1475:AG1538" si="472">IF(A1475&gt;0,IF(COUNTIF(AB1475:AE1475,"&lt;7")&gt;3,3,COUNTIF(AB1475:AE1475,"&lt;7")),"")</f>
        <v/>
      </c>
      <c r="AH1475" s="24" t="str">
        <f t="shared" ref="AH1475:AH1538" si="473">IF(A1475&gt;0,AF1475+AG1475,"")</f>
        <v/>
      </c>
      <c r="AI1475" s="24" t="str">
        <f t="shared" ref="AI1475:AI1538" si="474">IF(A1475&gt;0,COUNTIF(Y1475:AA1475,"&lt;9"),"")</f>
        <v/>
      </c>
      <c r="AJ1475" s="24" t="str">
        <f t="shared" ref="AJ1475:AJ1538" si="475">IF(A1475&gt;0,IF(COUNTIF(AB1475:AE1475,"&lt;=8")&gt;3,3,COUNTIF(AB1475:AE1475,"&lt;=8")),"")</f>
        <v/>
      </c>
      <c r="AK1475" s="24" t="str">
        <f t="shared" ref="AK1475:AK1538" si="476">IF(A1475&gt;0,AI1475+AJ1475,"")</f>
        <v/>
      </c>
      <c r="AL1475" s="24">
        <f t="shared" ref="AL1475:AL1538" si="477">COUNTIF(Y1475:AE1475,"&gt;0")-1</f>
        <v>-1</v>
      </c>
      <c r="AM1475" s="2" t="str">
        <f t="shared" ref="AM1475:AM1538" si="478">IF(AL1475&gt;=6,IF(A1475&gt;0,IF(AE1475&lt;&gt;"",SUM(Y1475:AA1475) + SUM(AB1475:AE1475)-MAX(AB1475:AE1475),SUM(Y1475:AA1475) + SUM(AB1475:AE1475)),""),"")</f>
        <v/>
      </c>
      <c r="AN1475" s="60">
        <f t="shared" ref="AN1475:AN1538" si="479">COUNTIF(I1475:L1475,"A1")+COUNTIF(N1475,"A1")+COUNTIF(P1475,"A1")+COUNTIF(R1475,"A1")+COUNTIF(T1475,"A1")</f>
        <v>0</v>
      </c>
    </row>
    <row r="1476" spans="21:40" ht="15.5" customHeight="1" x14ac:dyDescent="0.35">
      <c r="U1476" s="60" t="str">
        <f t="shared" si="460"/>
        <v/>
      </c>
      <c r="V1476" s="60" t="str">
        <f t="shared" si="461"/>
        <v/>
      </c>
      <c r="W1476" s="60" t="str">
        <f t="shared" si="462"/>
        <v/>
      </c>
      <c r="X1476" s="60" t="str">
        <f t="shared" si="463"/>
        <v/>
      </c>
      <c r="Y1476" s="24" t="str">
        <f t="shared" si="464"/>
        <v/>
      </c>
      <c r="Z1476" s="24" t="str">
        <f t="shared" si="465"/>
        <v/>
      </c>
      <c r="AA1476" s="24" t="str">
        <f t="shared" si="466"/>
        <v/>
      </c>
      <c r="AB1476" s="24" t="str">
        <f t="shared" si="467"/>
        <v/>
      </c>
      <c r="AC1476" s="24" t="str">
        <f t="shared" si="468"/>
        <v/>
      </c>
      <c r="AD1476" s="24" t="str">
        <f t="shared" si="469"/>
        <v/>
      </c>
      <c r="AE1476" s="24" t="str">
        <f t="shared" si="470"/>
        <v/>
      </c>
      <c r="AF1476" s="24" t="str">
        <f t="shared" si="471"/>
        <v/>
      </c>
      <c r="AG1476" s="24" t="str">
        <f t="shared" si="472"/>
        <v/>
      </c>
      <c r="AH1476" s="24" t="str">
        <f t="shared" si="473"/>
        <v/>
      </c>
      <c r="AI1476" s="24" t="str">
        <f t="shared" si="474"/>
        <v/>
      </c>
      <c r="AJ1476" s="24" t="str">
        <f t="shared" si="475"/>
        <v/>
      </c>
      <c r="AK1476" s="24" t="str">
        <f t="shared" si="476"/>
        <v/>
      </c>
      <c r="AL1476" s="24">
        <f t="shared" si="477"/>
        <v>-1</v>
      </c>
      <c r="AM1476" s="2" t="str">
        <f t="shared" si="478"/>
        <v/>
      </c>
      <c r="AN1476" s="60">
        <f t="shared" si="479"/>
        <v>0</v>
      </c>
    </row>
    <row r="1477" spans="21:40" ht="15.5" customHeight="1" x14ac:dyDescent="0.35">
      <c r="U1477" s="60" t="str">
        <f t="shared" si="460"/>
        <v/>
      </c>
      <c r="V1477" s="60" t="str">
        <f t="shared" si="461"/>
        <v/>
      </c>
      <c r="W1477" s="60" t="str">
        <f t="shared" si="462"/>
        <v/>
      </c>
      <c r="X1477" s="60" t="str">
        <f t="shared" si="463"/>
        <v/>
      </c>
      <c r="Y1477" s="24" t="str">
        <f t="shared" si="464"/>
        <v/>
      </c>
      <c r="Z1477" s="24" t="str">
        <f t="shared" si="465"/>
        <v/>
      </c>
      <c r="AA1477" s="24" t="str">
        <f t="shared" si="466"/>
        <v/>
      </c>
      <c r="AB1477" s="24" t="str">
        <f t="shared" si="467"/>
        <v/>
      </c>
      <c r="AC1477" s="24" t="str">
        <f t="shared" si="468"/>
        <v/>
      </c>
      <c r="AD1477" s="24" t="str">
        <f t="shared" si="469"/>
        <v/>
      </c>
      <c r="AE1477" s="24" t="str">
        <f t="shared" si="470"/>
        <v/>
      </c>
      <c r="AF1477" s="24" t="str">
        <f t="shared" si="471"/>
        <v/>
      </c>
      <c r="AG1477" s="24" t="str">
        <f t="shared" si="472"/>
        <v/>
      </c>
      <c r="AH1477" s="24" t="str">
        <f t="shared" si="473"/>
        <v/>
      </c>
      <c r="AI1477" s="24" t="str">
        <f t="shared" si="474"/>
        <v/>
      </c>
      <c r="AJ1477" s="24" t="str">
        <f t="shared" si="475"/>
        <v/>
      </c>
      <c r="AK1477" s="24" t="str">
        <f t="shared" si="476"/>
        <v/>
      </c>
      <c r="AL1477" s="24">
        <f t="shared" si="477"/>
        <v>-1</v>
      </c>
      <c r="AM1477" s="2" t="str">
        <f t="shared" si="478"/>
        <v/>
      </c>
      <c r="AN1477" s="60">
        <f t="shared" si="479"/>
        <v>0</v>
      </c>
    </row>
    <row r="1478" spans="21:40" ht="15.5" customHeight="1" x14ac:dyDescent="0.35">
      <c r="U1478" s="60" t="str">
        <f t="shared" si="460"/>
        <v/>
      </c>
      <c r="V1478" s="60" t="str">
        <f t="shared" si="461"/>
        <v/>
      </c>
      <c r="W1478" s="60" t="str">
        <f t="shared" si="462"/>
        <v/>
      </c>
      <c r="X1478" s="60" t="str">
        <f t="shared" si="463"/>
        <v/>
      </c>
      <c r="Y1478" s="24" t="str">
        <f t="shared" si="464"/>
        <v/>
      </c>
      <c r="Z1478" s="24" t="str">
        <f t="shared" si="465"/>
        <v/>
      </c>
      <c r="AA1478" s="24" t="str">
        <f t="shared" si="466"/>
        <v/>
      </c>
      <c r="AB1478" s="24" t="str">
        <f t="shared" si="467"/>
        <v/>
      </c>
      <c r="AC1478" s="24" t="str">
        <f t="shared" si="468"/>
        <v/>
      </c>
      <c r="AD1478" s="24" t="str">
        <f t="shared" si="469"/>
        <v/>
      </c>
      <c r="AE1478" s="24" t="str">
        <f t="shared" si="470"/>
        <v/>
      </c>
      <c r="AF1478" s="24" t="str">
        <f t="shared" si="471"/>
        <v/>
      </c>
      <c r="AG1478" s="24" t="str">
        <f t="shared" si="472"/>
        <v/>
      </c>
      <c r="AH1478" s="24" t="str">
        <f t="shared" si="473"/>
        <v/>
      </c>
      <c r="AI1478" s="24" t="str">
        <f t="shared" si="474"/>
        <v/>
      </c>
      <c r="AJ1478" s="24" t="str">
        <f t="shared" si="475"/>
        <v/>
      </c>
      <c r="AK1478" s="24" t="str">
        <f t="shared" si="476"/>
        <v/>
      </c>
      <c r="AL1478" s="24">
        <f t="shared" si="477"/>
        <v>-1</v>
      </c>
      <c r="AM1478" s="2" t="str">
        <f t="shared" si="478"/>
        <v/>
      </c>
      <c r="AN1478" s="60">
        <f t="shared" si="479"/>
        <v>0</v>
      </c>
    </row>
    <row r="1479" spans="21:40" ht="15.5" customHeight="1" x14ac:dyDescent="0.35">
      <c r="U1479" s="60" t="str">
        <f t="shared" si="460"/>
        <v/>
      </c>
      <c r="V1479" s="60" t="str">
        <f t="shared" si="461"/>
        <v/>
      </c>
      <c r="W1479" s="60" t="str">
        <f t="shared" si="462"/>
        <v/>
      </c>
      <c r="X1479" s="60" t="str">
        <f t="shared" si="463"/>
        <v/>
      </c>
      <c r="Y1479" s="24" t="str">
        <f t="shared" si="464"/>
        <v/>
      </c>
      <c r="Z1479" s="24" t="str">
        <f t="shared" si="465"/>
        <v/>
      </c>
      <c r="AA1479" s="24" t="str">
        <f t="shared" si="466"/>
        <v/>
      </c>
      <c r="AB1479" s="24" t="str">
        <f t="shared" si="467"/>
        <v/>
      </c>
      <c r="AC1479" s="24" t="str">
        <f t="shared" si="468"/>
        <v/>
      </c>
      <c r="AD1479" s="24" t="str">
        <f t="shared" si="469"/>
        <v/>
      </c>
      <c r="AE1479" s="24" t="str">
        <f t="shared" si="470"/>
        <v/>
      </c>
      <c r="AF1479" s="24" t="str">
        <f t="shared" si="471"/>
        <v/>
      </c>
      <c r="AG1479" s="24" t="str">
        <f t="shared" si="472"/>
        <v/>
      </c>
      <c r="AH1479" s="24" t="str">
        <f t="shared" si="473"/>
        <v/>
      </c>
      <c r="AI1479" s="24" t="str">
        <f t="shared" si="474"/>
        <v/>
      </c>
      <c r="AJ1479" s="24" t="str">
        <f t="shared" si="475"/>
        <v/>
      </c>
      <c r="AK1479" s="24" t="str">
        <f t="shared" si="476"/>
        <v/>
      </c>
      <c r="AL1479" s="24">
        <f t="shared" si="477"/>
        <v>-1</v>
      </c>
      <c r="AM1479" s="2" t="str">
        <f t="shared" si="478"/>
        <v/>
      </c>
      <c r="AN1479" s="60">
        <f t="shared" si="479"/>
        <v>0</v>
      </c>
    </row>
    <row r="1480" spans="21:40" ht="15.5" customHeight="1" x14ac:dyDescent="0.35">
      <c r="U1480" s="60" t="str">
        <f t="shared" si="460"/>
        <v/>
      </c>
      <c r="V1480" s="60" t="str">
        <f t="shared" si="461"/>
        <v/>
      </c>
      <c r="W1480" s="60" t="str">
        <f t="shared" si="462"/>
        <v/>
      </c>
      <c r="X1480" s="60" t="str">
        <f t="shared" si="463"/>
        <v/>
      </c>
      <c r="Y1480" s="24" t="str">
        <f t="shared" si="464"/>
        <v/>
      </c>
      <c r="Z1480" s="24" t="str">
        <f t="shared" si="465"/>
        <v/>
      </c>
      <c r="AA1480" s="24" t="str">
        <f t="shared" si="466"/>
        <v/>
      </c>
      <c r="AB1480" s="24" t="str">
        <f t="shared" si="467"/>
        <v/>
      </c>
      <c r="AC1480" s="24" t="str">
        <f t="shared" si="468"/>
        <v/>
      </c>
      <c r="AD1480" s="24" t="str">
        <f t="shared" si="469"/>
        <v/>
      </c>
      <c r="AE1480" s="24" t="str">
        <f t="shared" si="470"/>
        <v/>
      </c>
      <c r="AF1480" s="24" t="str">
        <f t="shared" si="471"/>
        <v/>
      </c>
      <c r="AG1480" s="24" t="str">
        <f t="shared" si="472"/>
        <v/>
      </c>
      <c r="AH1480" s="24" t="str">
        <f t="shared" si="473"/>
        <v/>
      </c>
      <c r="AI1480" s="24" t="str">
        <f t="shared" si="474"/>
        <v/>
      </c>
      <c r="AJ1480" s="24" t="str">
        <f t="shared" si="475"/>
        <v/>
      </c>
      <c r="AK1480" s="24" t="str">
        <f t="shared" si="476"/>
        <v/>
      </c>
      <c r="AL1480" s="24">
        <f t="shared" si="477"/>
        <v>-1</v>
      </c>
      <c r="AM1480" s="2" t="str">
        <f t="shared" si="478"/>
        <v/>
      </c>
      <c r="AN1480" s="60">
        <f t="shared" si="479"/>
        <v>0</v>
      </c>
    </row>
    <row r="1481" spans="21:40" ht="15.5" customHeight="1" x14ac:dyDescent="0.35">
      <c r="U1481" s="60" t="str">
        <f t="shared" si="460"/>
        <v/>
      </c>
      <c r="V1481" s="60" t="str">
        <f t="shared" si="461"/>
        <v/>
      </c>
      <c r="W1481" s="60" t="str">
        <f t="shared" si="462"/>
        <v/>
      </c>
      <c r="X1481" s="60" t="str">
        <f t="shared" si="463"/>
        <v/>
      </c>
      <c r="Y1481" s="24" t="str">
        <f t="shared" si="464"/>
        <v/>
      </c>
      <c r="Z1481" s="24" t="str">
        <f t="shared" si="465"/>
        <v/>
      </c>
      <c r="AA1481" s="24" t="str">
        <f t="shared" si="466"/>
        <v/>
      </c>
      <c r="AB1481" s="24" t="str">
        <f t="shared" si="467"/>
        <v/>
      </c>
      <c r="AC1481" s="24" t="str">
        <f t="shared" si="468"/>
        <v/>
      </c>
      <c r="AD1481" s="24" t="str">
        <f t="shared" si="469"/>
        <v/>
      </c>
      <c r="AE1481" s="24" t="str">
        <f t="shared" si="470"/>
        <v/>
      </c>
      <c r="AF1481" s="24" t="str">
        <f t="shared" si="471"/>
        <v/>
      </c>
      <c r="AG1481" s="24" t="str">
        <f t="shared" si="472"/>
        <v/>
      </c>
      <c r="AH1481" s="24" t="str">
        <f t="shared" si="473"/>
        <v/>
      </c>
      <c r="AI1481" s="24" t="str">
        <f t="shared" si="474"/>
        <v/>
      </c>
      <c r="AJ1481" s="24" t="str">
        <f t="shared" si="475"/>
        <v/>
      </c>
      <c r="AK1481" s="24" t="str">
        <f t="shared" si="476"/>
        <v/>
      </c>
      <c r="AL1481" s="24">
        <f t="shared" si="477"/>
        <v>-1</v>
      </c>
      <c r="AM1481" s="2" t="str">
        <f t="shared" si="478"/>
        <v/>
      </c>
      <c r="AN1481" s="60">
        <f t="shared" si="479"/>
        <v>0</v>
      </c>
    </row>
    <row r="1482" spans="21:40" ht="15.5" customHeight="1" x14ac:dyDescent="0.35">
      <c r="U1482" s="60" t="str">
        <f t="shared" si="460"/>
        <v/>
      </c>
      <c r="V1482" s="60" t="str">
        <f t="shared" si="461"/>
        <v/>
      </c>
      <c r="W1482" s="60" t="str">
        <f t="shared" si="462"/>
        <v/>
      </c>
      <c r="X1482" s="60" t="str">
        <f t="shared" si="463"/>
        <v/>
      </c>
      <c r="Y1482" s="24" t="str">
        <f t="shared" si="464"/>
        <v/>
      </c>
      <c r="Z1482" s="24" t="str">
        <f t="shared" si="465"/>
        <v/>
      </c>
      <c r="AA1482" s="24" t="str">
        <f t="shared" si="466"/>
        <v/>
      </c>
      <c r="AB1482" s="24" t="str">
        <f t="shared" si="467"/>
        <v/>
      </c>
      <c r="AC1482" s="24" t="str">
        <f t="shared" si="468"/>
        <v/>
      </c>
      <c r="AD1482" s="24" t="str">
        <f t="shared" si="469"/>
        <v/>
      </c>
      <c r="AE1482" s="24" t="str">
        <f t="shared" si="470"/>
        <v/>
      </c>
      <c r="AF1482" s="24" t="str">
        <f t="shared" si="471"/>
        <v/>
      </c>
      <c r="AG1482" s="24" t="str">
        <f t="shared" si="472"/>
        <v/>
      </c>
      <c r="AH1482" s="24" t="str">
        <f t="shared" si="473"/>
        <v/>
      </c>
      <c r="AI1482" s="24" t="str">
        <f t="shared" si="474"/>
        <v/>
      </c>
      <c r="AJ1482" s="24" t="str">
        <f t="shared" si="475"/>
        <v/>
      </c>
      <c r="AK1482" s="24" t="str">
        <f t="shared" si="476"/>
        <v/>
      </c>
      <c r="AL1482" s="24">
        <f t="shared" si="477"/>
        <v>-1</v>
      </c>
      <c r="AM1482" s="2" t="str">
        <f t="shared" si="478"/>
        <v/>
      </c>
      <c r="AN1482" s="60">
        <f t="shared" si="479"/>
        <v>0</v>
      </c>
    </row>
    <row r="1483" spans="21:40" ht="15.5" customHeight="1" x14ac:dyDescent="0.35">
      <c r="U1483" s="60" t="str">
        <f t="shared" si="460"/>
        <v/>
      </c>
      <c r="V1483" s="60" t="str">
        <f t="shared" si="461"/>
        <v/>
      </c>
      <c r="W1483" s="60" t="str">
        <f t="shared" si="462"/>
        <v/>
      </c>
      <c r="X1483" s="60" t="str">
        <f t="shared" si="463"/>
        <v/>
      </c>
      <c r="Y1483" s="24" t="str">
        <f t="shared" si="464"/>
        <v/>
      </c>
      <c r="Z1483" s="24" t="str">
        <f t="shared" si="465"/>
        <v/>
      </c>
      <c r="AA1483" s="24" t="str">
        <f t="shared" si="466"/>
        <v/>
      </c>
      <c r="AB1483" s="24" t="str">
        <f t="shared" si="467"/>
        <v/>
      </c>
      <c r="AC1483" s="24" t="str">
        <f t="shared" si="468"/>
        <v/>
      </c>
      <c r="AD1483" s="24" t="str">
        <f t="shared" si="469"/>
        <v/>
      </c>
      <c r="AE1483" s="24" t="str">
        <f t="shared" si="470"/>
        <v/>
      </c>
      <c r="AF1483" s="24" t="str">
        <f t="shared" si="471"/>
        <v/>
      </c>
      <c r="AG1483" s="24" t="str">
        <f t="shared" si="472"/>
        <v/>
      </c>
      <c r="AH1483" s="24" t="str">
        <f t="shared" si="473"/>
        <v/>
      </c>
      <c r="AI1483" s="24" t="str">
        <f t="shared" si="474"/>
        <v/>
      </c>
      <c r="AJ1483" s="24" t="str">
        <f t="shared" si="475"/>
        <v/>
      </c>
      <c r="AK1483" s="24" t="str">
        <f t="shared" si="476"/>
        <v/>
      </c>
      <c r="AL1483" s="24">
        <f t="shared" si="477"/>
        <v>-1</v>
      </c>
      <c r="AM1483" s="2" t="str">
        <f t="shared" si="478"/>
        <v/>
      </c>
      <c r="AN1483" s="60">
        <f t="shared" si="479"/>
        <v>0</v>
      </c>
    </row>
    <row r="1484" spans="21:40" ht="15.5" customHeight="1" x14ac:dyDescent="0.35">
      <c r="U1484" s="60" t="str">
        <f t="shared" si="460"/>
        <v/>
      </c>
      <c r="V1484" s="60" t="str">
        <f t="shared" si="461"/>
        <v/>
      </c>
      <c r="W1484" s="60" t="str">
        <f t="shared" si="462"/>
        <v/>
      </c>
      <c r="X1484" s="60" t="str">
        <f t="shared" si="463"/>
        <v/>
      </c>
      <c r="Y1484" s="24" t="str">
        <f t="shared" si="464"/>
        <v/>
      </c>
      <c r="Z1484" s="24" t="str">
        <f t="shared" si="465"/>
        <v/>
      </c>
      <c r="AA1484" s="24" t="str">
        <f t="shared" si="466"/>
        <v/>
      </c>
      <c r="AB1484" s="24" t="str">
        <f t="shared" si="467"/>
        <v/>
      </c>
      <c r="AC1484" s="24" t="str">
        <f t="shared" si="468"/>
        <v/>
      </c>
      <c r="AD1484" s="24" t="str">
        <f t="shared" si="469"/>
        <v/>
      </c>
      <c r="AE1484" s="24" t="str">
        <f t="shared" si="470"/>
        <v/>
      </c>
      <c r="AF1484" s="24" t="str">
        <f t="shared" si="471"/>
        <v/>
      </c>
      <c r="AG1484" s="24" t="str">
        <f t="shared" si="472"/>
        <v/>
      </c>
      <c r="AH1484" s="24" t="str">
        <f t="shared" si="473"/>
        <v/>
      </c>
      <c r="AI1484" s="24" t="str">
        <f t="shared" si="474"/>
        <v/>
      </c>
      <c r="AJ1484" s="24" t="str">
        <f t="shared" si="475"/>
        <v/>
      </c>
      <c r="AK1484" s="24" t="str">
        <f t="shared" si="476"/>
        <v/>
      </c>
      <c r="AL1484" s="24">
        <f t="shared" si="477"/>
        <v>-1</v>
      </c>
      <c r="AM1484" s="2" t="str">
        <f t="shared" si="478"/>
        <v/>
      </c>
      <c r="AN1484" s="60">
        <f t="shared" si="479"/>
        <v>0</v>
      </c>
    </row>
    <row r="1485" spans="21:40" ht="15.5" customHeight="1" x14ac:dyDescent="0.35">
      <c r="U1485" s="60" t="str">
        <f t="shared" si="460"/>
        <v/>
      </c>
      <c r="V1485" s="60" t="str">
        <f t="shared" si="461"/>
        <v/>
      </c>
      <c r="W1485" s="60" t="str">
        <f t="shared" si="462"/>
        <v/>
      </c>
      <c r="X1485" s="60" t="str">
        <f t="shared" si="463"/>
        <v/>
      </c>
      <c r="Y1485" s="24" t="str">
        <f t="shared" si="464"/>
        <v/>
      </c>
      <c r="Z1485" s="24" t="str">
        <f t="shared" si="465"/>
        <v/>
      </c>
      <c r="AA1485" s="24" t="str">
        <f t="shared" si="466"/>
        <v/>
      </c>
      <c r="AB1485" s="24" t="str">
        <f t="shared" si="467"/>
        <v/>
      </c>
      <c r="AC1485" s="24" t="str">
        <f t="shared" si="468"/>
        <v/>
      </c>
      <c r="AD1485" s="24" t="str">
        <f t="shared" si="469"/>
        <v/>
      </c>
      <c r="AE1485" s="24" t="str">
        <f t="shared" si="470"/>
        <v/>
      </c>
      <c r="AF1485" s="24" t="str">
        <f t="shared" si="471"/>
        <v/>
      </c>
      <c r="AG1485" s="24" t="str">
        <f t="shared" si="472"/>
        <v/>
      </c>
      <c r="AH1485" s="24" t="str">
        <f t="shared" si="473"/>
        <v/>
      </c>
      <c r="AI1485" s="24" t="str">
        <f t="shared" si="474"/>
        <v/>
      </c>
      <c r="AJ1485" s="24" t="str">
        <f t="shared" si="475"/>
        <v/>
      </c>
      <c r="AK1485" s="24" t="str">
        <f t="shared" si="476"/>
        <v/>
      </c>
      <c r="AL1485" s="24">
        <f t="shared" si="477"/>
        <v>-1</v>
      </c>
      <c r="AM1485" s="2" t="str">
        <f t="shared" si="478"/>
        <v/>
      </c>
      <c r="AN1485" s="60">
        <f t="shared" si="479"/>
        <v>0</v>
      </c>
    </row>
    <row r="1486" spans="21:40" ht="15.5" customHeight="1" x14ac:dyDescent="0.35">
      <c r="U1486" s="60" t="str">
        <f t="shared" si="460"/>
        <v/>
      </c>
      <c r="V1486" s="60" t="str">
        <f t="shared" si="461"/>
        <v/>
      </c>
      <c r="W1486" s="60" t="str">
        <f t="shared" si="462"/>
        <v/>
      </c>
      <c r="X1486" s="60" t="str">
        <f t="shared" si="463"/>
        <v/>
      </c>
      <c r="Y1486" s="24" t="str">
        <f t="shared" si="464"/>
        <v/>
      </c>
      <c r="Z1486" s="24" t="str">
        <f t="shared" si="465"/>
        <v/>
      </c>
      <c r="AA1486" s="24" t="str">
        <f t="shared" si="466"/>
        <v/>
      </c>
      <c r="AB1486" s="24" t="str">
        <f t="shared" si="467"/>
        <v/>
      </c>
      <c r="AC1486" s="24" t="str">
        <f t="shared" si="468"/>
        <v/>
      </c>
      <c r="AD1486" s="24" t="str">
        <f t="shared" si="469"/>
        <v/>
      </c>
      <c r="AE1486" s="24" t="str">
        <f t="shared" si="470"/>
        <v/>
      </c>
      <c r="AF1486" s="24" t="str">
        <f t="shared" si="471"/>
        <v/>
      </c>
      <c r="AG1486" s="24" t="str">
        <f t="shared" si="472"/>
        <v/>
      </c>
      <c r="AH1486" s="24" t="str">
        <f t="shared" si="473"/>
        <v/>
      </c>
      <c r="AI1486" s="24" t="str">
        <f t="shared" si="474"/>
        <v/>
      </c>
      <c r="AJ1486" s="24" t="str">
        <f t="shared" si="475"/>
        <v/>
      </c>
      <c r="AK1486" s="24" t="str">
        <f t="shared" si="476"/>
        <v/>
      </c>
      <c r="AL1486" s="24">
        <f t="shared" si="477"/>
        <v>-1</v>
      </c>
      <c r="AM1486" s="2" t="str">
        <f t="shared" si="478"/>
        <v/>
      </c>
      <c r="AN1486" s="60">
        <f t="shared" si="479"/>
        <v>0</v>
      </c>
    </row>
    <row r="1487" spans="21:40" ht="15.5" customHeight="1" x14ac:dyDescent="0.35">
      <c r="U1487" s="60" t="str">
        <f t="shared" si="460"/>
        <v/>
      </c>
      <c r="V1487" s="60" t="str">
        <f t="shared" si="461"/>
        <v/>
      </c>
      <c r="W1487" s="60" t="str">
        <f t="shared" si="462"/>
        <v/>
      </c>
      <c r="X1487" s="60" t="str">
        <f t="shared" si="463"/>
        <v/>
      </c>
      <c r="Y1487" s="24" t="str">
        <f t="shared" si="464"/>
        <v/>
      </c>
      <c r="Z1487" s="24" t="str">
        <f t="shared" si="465"/>
        <v/>
      </c>
      <c r="AA1487" s="24" t="str">
        <f t="shared" si="466"/>
        <v/>
      </c>
      <c r="AB1487" s="24" t="str">
        <f t="shared" si="467"/>
        <v/>
      </c>
      <c r="AC1487" s="24" t="str">
        <f t="shared" si="468"/>
        <v/>
      </c>
      <c r="AD1487" s="24" t="str">
        <f t="shared" si="469"/>
        <v/>
      </c>
      <c r="AE1487" s="24" t="str">
        <f t="shared" si="470"/>
        <v/>
      </c>
      <c r="AF1487" s="24" t="str">
        <f t="shared" si="471"/>
        <v/>
      </c>
      <c r="AG1487" s="24" t="str">
        <f t="shared" si="472"/>
        <v/>
      </c>
      <c r="AH1487" s="24" t="str">
        <f t="shared" si="473"/>
        <v/>
      </c>
      <c r="AI1487" s="24" t="str">
        <f t="shared" si="474"/>
        <v/>
      </c>
      <c r="AJ1487" s="24" t="str">
        <f t="shared" si="475"/>
        <v/>
      </c>
      <c r="AK1487" s="24" t="str">
        <f t="shared" si="476"/>
        <v/>
      </c>
      <c r="AL1487" s="24">
        <f t="shared" si="477"/>
        <v>-1</v>
      </c>
      <c r="AM1487" s="2" t="str">
        <f t="shared" si="478"/>
        <v/>
      </c>
      <c r="AN1487" s="60">
        <f t="shared" si="479"/>
        <v>0</v>
      </c>
    </row>
    <row r="1488" spans="21:40" ht="15.5" customHeight="1" x14ac:dyDescent="0.35">
      <c r="U1488" s="60" t="str">
        <f t="shared" si="460"/>
        <v/>
      </c>
      <c r="V1488" s="60" t="str">
        <f t="shared" si="461"/>
        <v/>
      </c>
      <c r="W1488" s="60" t="str">
        <f t="shared" si="462"/>
        <v/>
      </c>
      <c r="X1488" s="60" t="str">
        <f t="shared" si="463"/>
        <v/>
      </c>
      <c r="Y1488" s="24" t="str">
        <f t="shared" si="464"/>
        <v/>
      </c>
      <c r="Z1488" s="24" t="str">
        <f t="shared" si="465"/>
        <v/>
      </c>
      <c r="AA1488" s="24" t="str">
        <f t="shared" si="466"/>
        <v/>
      </c>
      <c r="AB1488" s="24" t="str">
        <f t="shared" si="467"/>
        <v/>
      </c>
      <c r="AC1488" s="24" t="str">
        <f t="shared" si="468"/>
        <v/>
      </c>
      <c r="AD1488" s="24" t="str">
        <f t="shared" si="469"/>
        <v/>
      </c>
      <c r="AE1488" s="24" t="str">
        <f t="shared" si="470"/>
        <v/>
      </c>
      <c r="AF1488" s="24" t="str">
        <f t="shared" si="471"/>
        <v/>
      </c>
      <c r="AG1488" s="24" t="str">
        <f t="shared" si="472"/>
        <v/>
      </c>
      <c r="AH1488" s="24" t="str">
        <f t="shared" si="473"/>
        <v/>
      </c>
      <c r="AI1488" s="24" t="str">
        <f t="shared" si="474"/>
        <v/>
      </c>
      <c r="AJ1488" s="24" t="str">
        <f t="shared" si="475"/>
        <v/>
      </c>
      <c r="AK1488" s="24" t="str">
        <f t="shared" si="476"/>
        <v/>
      </c>
      <c r="AL1488" s="24">
        <f t="shared" si="477"/>
        <v>-1</v>
      </c>
      <c r="AM1488" s="2" t="str">
        <f t="shared" si="478"/>
        <v/>
      </c>
      <c r="AN1488" s="60">
        <f t="shared" si="479"/>
        <v>0</v>
      </c>
    </row>
    <row r="1489" spans="21:40" ht="15.5" customHeight="1" x14ac:dyDescent="0.35">
      <c r="U1489" s="60" t="str">
        <f t="shared" si="460"/>
        <v/>
      </c>
      <c r="V1489" s="60" t="str">
        <f t="shared" si="461"/>
        <v/>
      </c>
      <c r="W1489" s="60" t="str">
        <f t="shared" si="462"/>
        <v/>
      </c>
      <c r="X1489" s="60" t="str">
        <f t="shared" si="463"/>
        <v/>
      </c>
      <c r="Y1489" s="24" t="str">
        <f t="shared" si="464"/>
        <v/>
      </c>
      <c r="Z1489" s="24" t="str">
        <f t="shared" si="465"/>
        <v/>
      </c>
      <c r="AA1489" s="24" t="str">
        <f t="shared" si="466"/>
        <v/>
      </c>
      <c r="AB1489" s="24" t="str">
        <f t="shared" si="467"/>
        <v/>
      </c>
      <c r="AC1489" s="24" t="str">
        <f t="shared" si="468"/>
        <v/>
      </c>
      <c r="AD1489" s="24" t="str">
        <f t="shared" si="469"/>
        <v/>
      </c>
      <c r="AE1489" s="24" t="str">
        <f t="shared" si="470"/>
        <v/>
      </c>
      <c r="AF1489" s="24" t="str">
        <f t="shared" si="471"/>
        <v/>
      </c>
      <c r="AG1489" s="24" t="str">
        <f t="shared" si="472"/>
        <v/>
      </c>
      <c r="AH1489" s="24" t="str">
        <f t="shared" si="473"/>
        <v/>
      </c>
      <c r="AI1489" s="24" t="str">
        <f t="shared" si="474"/>
        <v/>
      </c>
      <c r="AJ1489" s="24" t="str">
        <f t="shared" si="475"/>
        <v/>
      </c>
      <c r="AK1489" s="24" t="str">
        <f t="shared" si="476"/>
        <v/>
      </c>
      <c r="AL1489" s="24">
        <f t="shared" si="477"/>
        <v>-1</v>
      </c>
      <c r="AM1489" s="2" t="str">
        <f t="shared" si="478"/>
        <v/>
      </c>
      <c r="AN1489" s="60">
        <f t="shared" si="479"/>
        <v>0</v>
      </c>
    </row>
    <row r="1490" spans="21:40" ht="15.5" customHeight="1" x14ac:dyDescent="0.35">
      <c r="U1490" s="60" t="str">
        <f t="shared" si="460"/>
        <v/>
      </c>
      <c r="V1490" s="60" t="str">
        <f t="shared" si="461"/>
        <v/>
      </c>
      <c r="W1490" s="60" t="str">
        <f t="shared" si="462"/>
        <v/>
      </c>
      <c r="X1490" s="60" t="str">
        <f t="shared" si="463"/>
        <v/>
      </c>
      <c r="Y1490" s="24" t="str">
        <f t="shared" si="464"/>
        <v/>
      </c>
      <c r="Z1490" s="24" t="str">
        <f t="shared" si="465"/>
        <v/>
      </c>
      <c r="AA1490" s="24" t="str">
        <f t="shared" si="466"/>
        <v/>
      </c>
      <c r="AB1490" s="24" t="str">
        <f t="shared" si="467"/>
        <v/>
      </c>
      <c r="AC1490" s="24" t="str">
        <f t="shared" si="468"/>
        <v/>
      </c>
      <c r="AD1490" s="24" t="str">
        <f t="shared" si="469"/>
        <v/>
      </c>
      <c r="AE1490" s="24" t="str">
        <f t="shared" si="470"/>
        <v/>
      </c>
      <c r="AF1490" s="24" t="str">
        <f t="shared" si="471"/>
        <v/>
      </c>
      <c r="AG1490" s="24" t="str">
        <f t="shared" si="472"/>
        <v/>
      </c>
      <c r="AH1490" s="24" t="str">
        <f t="shared" si="473"/>
        <v/>
      </c>
      <c r="AI1490" s="24" t="str">
        <f t="shared" si="474"/>
        <v/>
      </c>
      <c r="AJ1490" s="24" t="str">
        <f t="shared" si="475"/>
        <v/>
      </c>
      <c r="AK1490" s="24" t="str">
        <f t="shared" si="476"/>
        <v/>
      </c>
      <c r="AL1490" s="24">
        <f t="shared" si="477"/>
        <v>-1</v>
      </c>
      <c r="AM1490" s="2" t="str">
        <f t="shared" si="478"/>
        <v/>
      </c>
      <c r="AN1490" s="60">
        <f t="shared" si="479"/>
        <v>0</v>
      </c>
    </row>
    <row r="1491" spans="21:40" ht="15.5" customHeight="1" x14ac:dyDescent="0.35">
      <c r="U1491" s="60" t="str">
        <f t="shared" si="460"/>
        <v/>
      </c>
      <c r="V1491" s="60" t="str">
        <f t="shared" si="461"/>
        <v/>
      </c>
      <c r="W1491" s="60" t="str">
        <f t="shared" si="462"/>
        <v/>
      </c>
      <c r="X1491" s="60" t="str">
        <f t="shared" si="463"/>
        <v/>
      </c>
      <c r="Y1491" s="24" t="str">
        <f t="shared" si="464"/>
        <v/>
      </c>
      <c r="Z1491" s="24" t="str">
        <f t="shared" si="465"/>
        <v/>
      </c>
      <c r="AA1491" s="24" t="str">
        <f t="shared" si="466"/>
        <v/>
      </c>
      <c r="AB1491" s="24" t="str">
        <f t="shared" si="467"/>
        <v/>
      </c>
      <c r="AC1491" s="24" t="str">
        <f t="shared" si="468"/>
        <v/>
      </c>
      <c r="AD1491" s="24" t="str">
        <f t="shared" si="469"/>
        <v/>
      </c>
      <c r="AE1491" s="24" t="str">
        <f t="shared" si="470"/>
        <v/>
      </c>
      <c r="AF1491" s="24" t="str">
        <f t="shared" si="471"/>
        <v/>
      </c>
      <c r="AG1491" s="24" t="str">
        <f t="shared" si="472"/>
        <v/>
      </c>
      <c r="AH1491" s="24" t="str">
        <f t="shared" si="473"/>
        <v/>
      </c>
      <c r="AI1491" s="24" t="str">
        <f t="shared" si="474"/>
        <v/>
      </c>
      <c r="AJ1491" s="24" t="str">
        <f t="shared" si="475"/>
        <v/>
      </c>
      <c r="AK1491" s="24" t="str">
        <f t="shared" si="476"/>
        <v/>
      </c>
      <c r="AL1491" s="24">
        <f t="shared" si="477"/>
        <v>-1</v>
      </c>
      <c r="AM1491" s="2" t="str">
        <f t="shared" si="478"/>
        <v/>
      </c>
      <c r="AN1491" s="60">
        <f t="shared" si="479"/>
        <v>0</v>
      </c>
    </row>
    <row r="1492" spans="21:40" ht="15.5" customHeight="1" x14ac:dyDescent="0.35">
      <c r="U1492" s="60" t="str">
        <f t="shared" si="460"/>
        <v/>
      </c>
      <c r="V1492" s="60" t="str">
        <f t="shared" si="461"/>
        <v/>
      </c>
      <c r="W1492" s="60" t="str">
        <f t="shared" si="462"/>
        <v/>
      </c>
      <c r="X1492" s="60" t="str">
        <f t="shared" si="463"/>
        <v/>
      </c>
      <c r="Y1492" s="24" t="str">
        <f t="shared" si="464"/>
        <v/>
      </c>
      <c r="Z1492" s="24" t="str">
        <f t="shared" si="465"/>
        <v/>
      </c>
      <c r="AA1492" s="24" t="str">
        <f t="shared" si="466"/>
        <v/>
      </c>
      <c r="AB1492" s="24" t="str">
        <f t="shared" si="467"/>
        <v/>
      </c>
      <c r="AC1492" s="24" t="str">
        <f t="shared" si="468"/>
        <v/>
      </c>
      <c r="AD1492" s="24" t="str">
        <f t="shared" si="469"/>
        <v/>
      </c>
      <c r="AE1492" s="24" t="str">
        <f t="shared" si="470"/>
        <v/>
      </c>
      <c r="AF1492" s="24" t="str">
        <f t="shared" si="471"/>
        <v/>
      </c>
      <c r="AG1492" s="24" t="str">
        <f t="shared" si="472"/>
        <v/>
      </c>
      <c r="AH1492" s="24" t="str">
        <f t="shared" si="473"/>
        <v/>
      </c>
      <c r="AI1492" s="24" t="str">
        <f t="shared" si="474"/>
        <v/>
      </c>
      <c r="AJ1492" s="24" t="str">
        <f t="shared" si="475"/>
        <v/>
      </c>
      <c r="AK1492" s="24" t="str">
        <f t="shared" si="476"/>
        <v/>
      </c>
      <c r="AL1492" s="24">
        <f t="shared" si="477"/>
        <v>-1</v>
      </c>
      <c r="AM1492" s="2" t="str">
        <f t="shared" si="478"/>
        <v/>
      </c>
      <c r="AN1492" s="60">
        <f t="shared" si="479"/>
        <v>0</v>
      </c>
    </row>
    <row r="1493" spans="21:40" ht="15.5" customHeight="1" x14ac:dyDescent="0.35">
      <c r="U1493" s="60" t="str">
        <f t="shared" si="460"/>
        <v/>
      </c>
      <c r="V1493" s="60" t="str">
        <f t="shared" si="461"/>
        <v/>
      </c>
      <c r="W1493" s="60" t="str">
        <f t="shared" si="462"/>
        <v/>
      </c>
      <c r="X1493" s="60" t="str">
        <f t="shared" si="463"/>
        <v/>
      </c>
      <c r="Y1493" s="24" t="str">
        <f t="shared" si="464"/>
        <v/>
      </c>
      <c r="Z1493" s="24" t="str">
        <f t="shared" si="465"/>
        <v/>
      </c>
      <c r="AA1493" s="24" t="str">
        <f t="shared" si="466"/>
        <v/>
      </c>
      <c r="AB1493" s="24" t="str">
        <f t="shared" si="467"/>
        <v/>
      </c>
      <c r="AC1493" s="24" t="str">
        <f t="shared" si="468"/>
        <v/>
      </c>
      <c r="AD1493" s="24" t="str">
        <f t="shared" si="469"/>
        <v/>
      </c>
      <c r="AE1493" s="24" t="str">
        <f t="shared" si="470"/>
        <v/>
      </c>
      <c r="AF1493" s="24" t="str">
        <f t="shared" si="471"/>
        <v/>
      </c>
      <c r="AG1493" s="24" t="str">
        <f t="shared" si="472"/>
        <v/>
      </c>
      <c r="AH1493" s="24" t="str">
        <f t="shared" si="473"/>
        <v/>
      </c>
      <c r="AI1493" s="24" t="str">
        <f t="shared" si="474"/>
        <v/>
      </c>
      <c r="AJ1493" s="24" t="str">
        <f t="shared" si="475"/>
        <v/>
      </c>
      <c r="AK1493" s="24" t="str">
        <f t="shared" si="476"/>
        <v/>
      </c>
      <c r="AL1493" s="24">
        <f t="shared" si="477"/>
        <v>-1</v>
      </c>
      <c r="AM1493" s="2" t="str">
        <f t="shared" si="478"/>
        <v/>
      </c>
      <c r="AN1493" s="60">
        <f t="shared" si="479"/>
        <v>0</v>
      </c>
    </row>
    <row r="1494" spans="21:40" ht="15.5" customHeight="1" x14ac:dyDescent="0.35">
      <c r="U1494" s="60" t="str">
        <f t="shared" si="460"/>
        <v/>
      </c>
      <c r="V1494" s="60" t="str">
        <f t="shared" si="461"/>
        <v/>
      </c>
      <c r="W1494" s="60" t="str">
        <f t="shared" si="462"/>
        <v/>
      </c>
      <c r="X1494" s="60" t="str">
        <f t="shared" si="463"/>
        <v/>
      </c>
      <c r="Y1494" s="24" t="str">
        <f t="shared" si="464"/>
        <v/>
      </c>
      <c r="Z1494" s="24" t="str">
        <f t="shared" si="465"/>
        <v/>
      </c>
      <c r="AA1494" s="24" t="str">
        <f t="shared" si="466"/>
        <v/>
      </c>
      <c r="AB1494" s="24" t="str">
        <f t="shared" si="467"/>
        <v/>
      </c>
      <c r="AC1494" s="24" t="str">
        <f t="shared" si="468"/>
        <v/>
      </c>
      <c r="AD1494" s="24" t="str">
        <f t="shared" si="469"/>
        <v/>
      </c>
      <c r="AE1494" s="24" t="str">
        <f t="shared" si="470"/>
        <v/>
      </c>
      <c r="AF1494" s="24" t="str">
        <f t="shared" si="471"/>
        <v/>
      </c>
      <c r="AG1494" s="24" t="str">
        <f t="shared" si="472"/>
        <v/>
      </c>
      <c r="AH1494" s="24" t="str">
        <f t="shared" si="473"/>
        <v/>
      </c>
      <c r="AI1494" s="24" t="str">
        <f t="shared" si="474"/>
        <v/>
      </c>
      <c r="AJ1494" s="24" t="str">
        <f t="shared" si="475"/>
        <v/>
      </c>
      <c r="AK1494" s="24" t="str">
        <f t="shared" si="476"/>
        <v/>
      </c>
      <c r="AL1494" s="24">
        <f t="shared" si="477"/>
        <v>-1</v>
      </c>
      <c r="AM1494" s="2" t="str">
        <f t="shared" si="478"/>
        <v/>
      </c>
      <c r="AN1494" s="60">
        <f t="shared" si="479"/>
        <v>0</v>
      </c>
    </row>
    <row r="1495" spans="21:40" ht="15.5" customHeight="1" x14ac:dyDescent="0.35">
      <c r="U1495" s="60" t="str">
        <f t="shared" si="460"/>
        <v/>
      </c>
      <c r="V1495" s="60" t="str">
        <f t="shared" si="461"/>
        <v/>
      </c>
      <c r="W1495" s="60" t="str">
        <f t="shared" si="462"/>
        <v/>
      </c>
      <c r="X1495" s="60" t="str">
        <f t="shared" si="463"/>
        <v/>
      </c>
      <c r="Y1495" s="24" t="str">
        <f t="shared" si="464"/>
        <v/>
      </c>
      <c r="Z1495" s="24" t="str">
        <f t="shared" si="465"/>
        <v/>
      </c>
      <c r="AA1495" s="24" t="str">
        <f t="shared" si="466"/>
        <v/>
      </c>
      <c r="AB1495" s="24" t="str">
        <f t="shared" si="467"/>
        <v/>
      </c>
      <c r="AC1495" s="24" t="str">
        <f t="shared" si="468"/>
        <v/>
      </c>
      <c r="AD1495" s="24" t="str">
        <f t="shared" si="469"/>
        <v/>
      </c>
      <c r="AE1495" s="24" t="str">
        <f t="shared" si="470"/>
        <v/>
      </c>
      <c r="AF1495" s="24" t="str">
        <f t="shared" si="471"/>
        <v/>
      </c>
      <c r="AG1495" s="24" t="str">
        <f t="shared" si="472"/>
        <v/>
      </c>
      <c r="AH1495" s="24" t="str">
        <f t="shared" si="473"/>
        <v/>
      </c>
      <c r="AI1495" s="24" t="str">
        <f t="shared" si="474"/>
        <v/>
      </c>
      <c r="AJ1495" s="24" t="str">
        <f t="shared" si="475"/>
        <v/>
      </c>
      <c r="AK1495" s="24" t="str">
        <f t="shared" si="476"/>
        <v/>
      </c>
      <c r="AL1495" s="24">
        <f t="shared" si="477"/>
        <v>-1</v>
      </c>
      <c r="AM1495" s="2" t="str">
        <f t="shared" si="478"/>
        <v/>
      </c>
      <c r="AN1495" s="60">
        <f t="shared" si="479"/>
        <v>0</v>
      </c>
    </row>
    <row r="1496" spans="21:40" ht="15.5" customHeight="1" x14ac:dyDescent="0.35">
      <c r="U1496" s="60" t="str">
        <f t="shared" si="460"/>
        <v/>
      </c>
      <c r="V1496" s="60" t="str">
        <f t="shared" si="461"/>
        <v/>
      </c>
      <c r="W1496" s="60" t="str">
        <f t="shared" si="462"/>
        <v/>
      </c>
      <c r="X1496" s="60" t="str">
        <f t="shared" si="463"/>
        <v/>
      </c>
      <c r="Y1496" s="24" t="str">
        <f t="shared" si="464"/>
        <v/>
      </c>
      <c r="Z1496" s="24" t="str">
        <f t="shared" si="465"/>
        <v/>
      </c>
      <c r="AA1496" s="24" t="str">
        <f t="shared" si="466"/>
        <v/>
      </c>
      <c r="AB1496" s="24" t="str">
        <f t="shared" si="467"/>
        <v/>
      </c>
      <c r="AC1496" s="24" t="str">
        <f t="shared" si="468"/>
        <v/>
      </c>
      <c r="AD1496" s="24" t="str">
        <f t="shared" si="469"/>
        <v/>
      </c>
      <c r="AE1496" s="24" t="str">
        <f t="shared" si="470"/>
        <v/>
      </c>
      <c r="AF1496" s="24" t="str">
        <f t="shared" si="471"/>
        <v/>
      </c>
      <c r="AG1496" s="24" t="str">
        <f t="shared" si="472"/>
        <v/>
      </c>
      <c r="AH1496" s="24" t="str">
        <f t="shared" si="473"/>
        <v/>
      </c>
      <c r="AI1496" s="24" t="str">
        <f t="shared" si="474"/>
        <v/>
      </c>
      <c r="AJ1496" s="24" t="str">
        <f t="shared" si="475"/>
        <v/>
      </c>
      <c r="AK1496" s="24" t="str">
        <f t="shared" si="476"/>
        <v/>
      </c>
      <c r="AL1496" s="24">
        <f t="shared" si="477"/>
        <v>-1</v>
      </c>
      <c r="AM1496" s="2" t="str">
        <f t="shared" si="478"/>
        <v/>
      </c>
      <c r="AN1496" s="60">
        <f t="shared" si="479"/>
        <v>0</v>
      </c>
    </row>
    <row r="1497" spans="21:40" ht="15.5" customHeight="1" x14ac:dyDescent="0.35">
      <c r="U1497" s="60" t="str">
        <f t="shared" si="460"/>
        <v/>
      </c>
      <c r="V1497" s="60" t="str">
        <f t="shared" si="461"/>
        <v/>
      </c>
      <c r="W1497" s="60" t="str">
        <f t="shared" si="462"/>
        <v/>
      </c>
      <c r="X1497" s="60" t="str">
        <f t="shared" si="463"/>
        <v/>
      </c>
      <c r="Y1497" s="24" t="str">
        <f t="shared" si="464"/>
        <v/>
      </c>
      <c r="Z1497" s="24" t="str">
        <f t="shared" si="465"/>
        <v/>
      </c>
      <c r="AA1497" s="24" t="str">
        <f t="shared" si="466"/>
        <v/>
      </c>
      <c r="AB1497" s="24" t="str">
        <f t="shared" si="467"/>
        <v/>
      </c>
      <c r="AC1497" s="24" t="str">
        <f t="shared" si="468"/>
        <v/>
      </c>
      <c r="AD1497" s="24" t="str">
        <f t="shared" si="469"/>
        <v/>
      </c>
      <c r="AE1497" s="24" t="str">
        <f t="shared" si="470"/>
        <v/>
      </c>
      <c r="AF1497" s="24" t="str">
        <f t="shared" si="471"/>
        <v/>
      </c>
      <c r="AG1497" s="24" t="str">
        <f t="shared" si="472"/>
        <v/>
      </c>
      <c r="AH1497" s="24" t="str">
        <f t="shared" si="473"/>
        <v/>
      </c>
      <c r="AI1497" s="24" t="str">
        <f t="shared" si="474"/>
        <v/>
      </c>
      <c r="AJ1497" s="24" t="str">
        <f t="shared" si="475"/>
        <v/>
      </c>
      <c r="AK1497" s="24" t="str">
        <f t="shared" si="476"/>
        <v/>
      </c>
      <c r="AL1497" s="24">
        <f t="shared" si="477"/>
        <v>-1</v>
      </c>
      <c r="AM1497" s="2" t="str">
        <f t="shared" si="478"/>
        <v/>
      </c>
      <c r="AN1497" s="60">
        <f t="shared" si="479"/>
        <v>0</v>
      </c>
    </row>
    <row r="1498" spans="21:40" ht="15.5" customHeight="1" x14ac:dyDescent="0.35">
      <c r="U1498" s="60" t="str">
        <f t="shared" si="460"/>
        <v/>
      </c>
      <c r="V1498" s="60" t="str">
        <f t="shared" si="461"/>
        <v/>
      </c>
      <c r="W1498" s="60" t="str">
        <f t="shared" si="462"/>
        <v/>
      </c>
      <c r="X1498" s="60" t="str">
        <f t="shared" si="463"/>
        <v/>
      </c>
      <c r="Y1498" s="24" t="str">
        <f t="shared" si="464"/>
        <v/>
      </c>
      <c r="Z1498" s="24" t="str">
        <f t="shared" si="465"/>
        <v/>
      </c>
      <c r="AA1498" s="24" t="str">
        <f t="shared" si="466"/>
        <v/>
      </c>
      <c r="AB1498" s="24" t="str">
        <f t="shared" si="467"/>
        <v/>
      </c>
      <c r="AC1498" s="24" t="str">
        <f t="shared" si="468"/>
        <v/>
      </c>
      <c r="AD1498" s="24" t="str">
        <f t="shared" si="469"/>
        <v/>
      </c>
      <c r="AE1498" s="24" t="str">
        <f t="shared" si="470"/>
        <v/>
      </c>
      <c r="AF1498" s="24" t="str">
        <f t="shared" si="471"/>
        <v/>
      </c>
      <c r="AG1498" s="24" t="str">
        <f t="shared" si="472"/>
        <v/>
      </c>
      <c r="AH1498" s="24" t="str">
        <f t="shared" si="473"/>
        <v/>
      </c>
      <c r="AI1498" s="24" t="str">
        <f t="shared" si="474"/>
        <v/>
      </c>
      <c r="AJ1498" s="24" t="str">
        <f t="shared" si="475"/>
        <v/>
      </c>
      <c r="AK1498" s="24" t="str">
        <f t="shared" si="476"/>
        <v/>
      </c>
      <c r="AL1498" s="24">
        <f t="shared" si="477"/>
        <v>-1</v>
      </c>
      <c r="AM1498" s="2" t="str">
        <f t="shared" si="478"/>
        <v/>
      </c>
      <c r="AN1498" s="60">
        <f t="shared" si="479"/>
        <v>0</v>
      </c>
    </row>
    <row r="1499" spans="21:40" ht="15.5" customHeight="1" x14ac:dyDescent="0.35">
      <c r="U1499" s="60" t="str">
        <f t="shared" si="460"/>
        <v/>
      </c>
      <c r="V1499" s="60" t="str">
        <f t="shared" si="461"/>
        <v/>
      </c>
      <c r="W1499" s="60" t="str">
        <f t="shared" si="462"/>
        <v/>
      </c>
      <c r="X1499" s="60" t="str">
        <f t="shared" si="463"/>
        <v/>
      </c>
      <c r="Y1499" s="24" t="str">
        <f t="shared" si="464"/>
        <v/>
      </c>
      <c r="Z1499" s="24" t="str">
        <f t="shared" si="465"/>
        <v/>
      </c>
      <c r="AA1499" s="24" t="str">
        <f t="shared" si="466"/>
        <v/>
      </c>
      <c r="AB1499" s="24" t="str">
        <f t="shared" si="467"/>
        <v/>
      </c>
      <c r="AC1499" s="24" t="str">
        <f t="shared" si="468"/>
        <v/>
      </c>
      <c r="AD1499" s="24" t="str">
        <f t="shared" si="469"/>
        <v/>
      </c>
      <c r="AE1499" s="24" t="str">
        <f t="shared" si="470"/>
        <v/>
      </c>
      <c r="AF1499" s="24" t="str">
        <f t="shared" si="471"/>
        <v/>
      </c>
      <c r="AG1499" s="24" t="str">
        <f t="shared" si="472"/>
        <v/>
      </c>
      <c r="AH1499" s="24" t="str">
        <f t="shared" si="473"/>
        <v/>
      </c>
      <c r="AI1499" s="24" t="str">
        <f t="shared" si="474"/>
        <v/>
      </c>
      <c r="AJ1499" s="24" t="str">
        <f t="shared" si="475"/>
        <v/>
      </c>
      <c r="AK1499" s="24" t="str">
        <f t="shared" si="476"/>
        <v/>
      </c>
      <c r="AL1499" s="24">
        <f t="shared" si="477"/>
        <v>-1</v>
      </c>
      <c r="AM1499" s="2" t="str">
        <f t="shared" si="478"/>
        <v/>
      </c>
      <c r="AN1499" s="60">
        <f t="shared" si="479"/>
        <v>0</v>
      </c>
    </row>
    <row r="1500" spans="21:40" ht="15.5" customHeight="1" x14ac:dyDescent="0.35">
      <c r="U1500" s="60" t="str">
        <f t="shared" si="460"/>
        <v/>
      </c>
      <c r="V1500" s="60" t="str">
        <f t="shared" si="461"/>
        <v/>
      </c>
      <c r="W1500" s="60" t="str">
        <f t="shared" si="462"/>
        <v/>
      </c>
      <c r="X1500" s="60" t="str">
        <f t="shared" si="463"/>
        <v/>
      </c>
      <c r="Y1500" s="24" t="str">
        <f t="shared" si="464"/>
        <v/>
      </c>
      <c r="Z1500" s="24" t="str">
        <f t="shared" si="465"/>
        <v/>
      </c>
      <c r="AA1500" s="24" t="str">
        <f t="shared" si="466"/>
        <v/>
      </c>
      <c r="AB1500" s="24" t="str">
        <f t="shared" si="467"/>
        <v/>
      </c>
      <c r="AC1500" s="24" t="str">
        <f t="shared" si="468"/>
        <v/>
      </c>
      <c r="AD1500" s="24" t="str">
        <f t="shared" si="469"/>
        <v/>
      </c>
      <c r="AE1500" s="24" t="str">
        <f t="shared" si="470"/>
        <v/>
      </c>
      <c r="AF1500" s="24" t="str">
        <f t="shared" si="471"/>
        <v/>
      </c>
      <c r="AG1500" s="24" t="str">
        <f t="shared" si="472"/>
        <v/>
      </c>
      <c r="AH1500" s="24" t="str">
        <f t="shared" si="473"/>
        <v/>
      </c>
      <c r="AI1500" s="24" t="str">
        <f t="shared" si="474"/>
        <v/>
      </c>
      <c r="AJ1500" s="24" t="str">
        <f t="shared" si="475"/>
        <v/>
      </c>
      <c r="AK1500" s="24" t="str">
        <f t="shared" si="476"/>
        <v/>
      </c>
      <c r="AL1500" s="24">
        <f t="shared" si="477"/>
        <v>-1</v>
      </c>
      <c r="AM1500" s="2" t="str">
        <f t="shared" si="478"/>
        <v/>
      </c>
      <c r="AN1500" s="60">
        <f t="shared" si="479"/>
        <v>0</v>
      </c>
    </row>
    <row r="1501" spans="21:40" ht="15.5" customHeight="1" x14ac:dyDescent="0.35">
      <c r="U1501" s="60" t="str">
        <f t="shared" si="460"/>
        <v/>
      </c>
      <c r="V1501" s="60" t="str">
        <f t="shared" si="461"/>
        <v/>
      </c>
      <c r="W1501" s="60" t="str">
        <f t="shared" si="462"/>
        <v/>
      </c>
      <c r="X1501" s="60" t="str">
        <f t="shared" si="463"/>
        <v/>
      </c>
      <c r="Y1501" s="24" t="str">
        <f t="shared" si="464"/>
        <v/>
      </c>
      <c r="Z1501" s="24" t="str">
        <f t="shared" si="465"/>
        <v/>
      </c>
      <c r="AA1501" s="24" t="str">
        <f t="shared" si="466"/>
        <v/>
      </c>
      <c r="AB1501" s="24" t="str">
        <f t="shared" si="467"/>
        <v/>
      </c>
      <c r="AC1501" s="24" t="str">
        <f t="shared" si="468"/>
        <v/>
      </c>
      <c r="AD1501" s="24" t="str">
        <f t="shared" si="469"/>
        <v/>
      </c>
      <c r="AE1501" s="24" t="str">
        <f t="shared" si="470"/>
        <v/>
      </c>
      <c r="AF1501" s="24" t="str">
        <f t="shared" si="471"/>
        <v/>
      </c>
      <c r="AG1501" s="24" t="str">
        <f t="shared" si="472"/>
        <v/>
      </c>
      <c r="AH1501" s="24" t="str">
        <f t="shared" si="473"/>
        <v/>
      </c>
      <c r="AI1501" s="24" t="str">
        <f t="shared" si="474"/>
        <v/>
      </c>
      <c r="AJ1501" s="24" t="str">
        <f t="shared" si="475"/>
        <v/>
      </c>
      <c r="AK1501" s="24" t="str">
        <f t="shared" si="476"/>
        <v/>
      </c>
      <c r="AL1501" s="24">
        <f t="shared" si="477"/>
        <v>-1</v>
      </c>
      <c r="AM1501" s="2" t="str">
        <f t="shared" si="478"/>
        <v/>
      </c>
      <c r="AN1501" s="60">
        <f t="shared" si="479"/>
        <v>0</v>
      </c>
    </row>
    <row r="1502" spans="21:40" ht="15.5" customHeight="1" x14ac:dyDescent="0.35">
      <c r="U1502" s="60" t="str">
        <f t="shared" si="460"/>
        <v/>
      </c>
      <c r="V1502" s="60" t="str">
        <f t="shared" si="461"/>
        <v/>
      </c>
      <c r="W1502" s="60" t="str">
        <f t="shared" si="462"/>
        <v/>
      </c>
      <c r="X1502" s="60" t="str">
        <f t="shared" si="463"/>
        <v/>
      </c>
      <c r="Y1502" s="24" t="str">
        <f t="shared" si="464"/>
        <v/>
      </c>
      <c r="Z1502" s="24" t="str">
        <f t="shared" si="465"/>
        <v/>
      </c>
      <c r="AA1502" s="24" t="str">
        <f t="shared" si="466"/>
        <v/>
      </c>
      <c r="AB1502" s="24" t="str">
        <f t="shared" si="467"/>
        <v/>
      </c>
      <c r="AC1502" s="24" t="str">
        <f t="shared" si="468"/>
        <v/>
      </c>
      <c r="AD1502" s="24" t="str">
        <f t="shared" si="469"/>
        <v/>
      </c>
      <c r="AE1502" s="24" t="str">
        <f t="shared" si="470"/>
        <v/>
      </c>
      <c r="AF1502" s="24" t="str">
        <f t="shared" si="471"/>
        <v/>
      </c>
      <c r="AG1502" s="24" t="str">
        <f t="shared" si="472"/>
        <v/>
      </c>
      <c r="AH1502" s="24" t="str">
        <f t="shared" si="473"/>
        <v/>
      </c>
      <c r="AI1502" s="24" t="str">
        <f t="shared" si="474"/>
        <v/>
      </c>
      <c r="AJ1502" s="24" t="str">
        <f t="shared" si="475"/>
        <v/>
      </c>
      <c r="AK1502" s="24" t="str">
        <f t="shared" si="476"/>
        <v/>
      </c>
      <c r="AL1502" s="24">
        <f t="shared" si="477"/>
        <v>-1</v>
      </c>
      <c r="AM1502" s="2" t="str">
        <f t="shared" si="478"/>
        <v/>
      </c>
      <c r="AN1502" s="60">
        <f t="shared" si="479"/>
        <v>0</v>
      </c>
    </row>
    <row r="1503" spans="21:40" ht="15.5" customHeight="1" x14ac:dyDescent="0.35">
      <c r="U1503" s="60" t="str">
        <f t="shared" si="460"/>
        <v/>
      </c>
      <c r="V1503" s="60" t="str">
        <f t="shared" si="461"/>
        <v/>
      </c>
      <c r="W1503" s="60" t="str">
        <f t="shared" si="462"/>
        <v/>
      </c>
      <c r="X1503" s="60" t="str">
        <f t="shared" si="463"/>
        <v/>
      </c>
      <c r="Y1503" s="24" t="str">
        <f t="shared" si="464"/>
        <v/>
      </c>
      <c r="Z1503" s="24" t="str">
        <f t="shared" si="465"/>
        <v/>
      </c>
      <c r="AA1503" s="24" t="str">
        <f t="shared" si="466"/>
        <v/>
      </c>
      <c r="AB1503" s="24" t="str">
        <f t="shared" si="467"/>
        <v/>
      </c>
      <c r="AC1503" s="24" t="str">
        <f t="shared" si="468"/>
        <v/>
      </c>
      <c r="AD1503" s="24" t="str">
        <f t="shared" si="469"/>
        <v/>
      </c>
      <c r="AE1503" s="24" t="str">
        <f t="shared" si="470"/>
        <v/>
      </c>
      <c r="AF1503" s="24" t="str">
        <f t="shared" si="471"/>
        <v/>
      </c>
      <c r="AG1503" s="24" t="str">
        <f t="shared" si="472"/>
        <v/>
      </c>
      <c r="AH1503" s="24" t="str">
        <f t="shared" si="473"/>
        <v/>
      </c>
      <c r="AI1503" s="24" t="str">
        <f t="shared" si="474"/>
        <v/>
      </c>
      <c r="AJ1503" s="24" t="str">
        <f t="shared" si="475"/>
        <v/>
      </c>
      <c r="AK1503" s="24" t="str">
        <f t="shared" si="476"/>
        <v/>
      </c>
      <c r="AL1503" s="24">
        <f t="shared" si="477"/>
        <v>-1</v>
      </c>
      <c r="AM1503" s="2" t="str">
        <f t="shared" si="478"/>
        <v/>
      </c>
      <c r="AN1503" s="60">
        <f t="shared" si="479"/>
        <v>0</v>
      </c>
    </row>
    <row r="1504" spans="21:40" ht="15.5" customHeight="1" x14ac:dyDescent="0.35">
      <c r="U1504" s="60" t="str">
        <f t="shared" si="460"/>
        <v/>
      </c>
      <c r="V1504" s="60" t="str">
        <f t="shared" si="461"/>
        <v/>
      </c>
      <c r="W1504" s="60" t="str">
        <f t="shared" si="462"/>
        <v/>
      </c>
      <c r="X1504" s="60" t="str">
        <f t="shared" si="463"/>
        <v/>
      </c>
      <c r="Y1504" s="24" t="str">
        <f t="shared" si="464"/>
        <v/>
      </c>
      <c r="Z1504" s="24" t="str">
        <f t="shared" si="465"/>
        <v/>
      </c>
      <c r="AA1504" s="24" t="str">
        <f t="shared" si="466"/>
        <v/>
      </c>
      <c r="AB1504" s="24" t="str">
        <f t="shared" si="467"/>
        <v/>
      </c>
      <c r="AC1504" s="24" t="str">
        <f t="shared" si="468"/>
        <v/>
      </c>
      <c r="AD1504" s="24" t="str">
        <f t="shared" si="469"/>
        <v/>
      </c>
      <c r="AE1504" s="24" t="str">
        <f t="shared" si="470"/>
        <v/>
      </c>
      <c r="AF1504" s="24" t="str">
        <f t="shared" si="471"/>
        <v/>
      </c>
      <c r="AG1504" s="24" t="str">
        <f t="shared" si="472"/>
        <v/>
      </c>
      <c r="AH1504" s="24" t="str">
        <f t="shared" si="473"/>
        <v/>
      </c>
      <c r="AI1504" s="24" t="str">
        <f t="shared" si="474"/>
        <v/>
      </c>
      <c r="AJ1504" s="24" t="str">
        <f t="shared" si="475"/>
        <v/>
      </c>
      <c r="AK1504" s="24" t="str">
        <f t="shared" si="476"/>
        <v/>
      </c>
      <c r="AL1504" s="24">
        <f t="shared" si="477"/>
        <v>-1</v>
      </c>
      <c r="AM1504" s="2" t="str">
        <f t="shared" si="478"/>
        <v/>
      </c>
      <c r="AN1504" s="60">
        <f t="shared" si="479"/>
        <v>0</v>
      </c>
    </row>
    <row r="1505" spans="21:40" ht="15.5" customHeight="1" x14ac:dyDescent="0.35">
      <c r="U1505" s="60" t="str">
        <f t="shared" si="460"/>
        <v/>
      </c>
      <c r="V1505" s="60" t="str">
        <f t="shared" si="461"/>
        <v/>
      </c>
      <c r="W1505" s="60" t="str">
        <f t="shared" si="462"/>
        <v/>
      </c>
      <c r="X1505" s="60" t="str">
        <f t="shared" si="463"/>
        <v/>
      </c>
      <c r="Y1505" s="24" t="str">
        <f t="shared" si="464"/>
        <v/>
      </c>
      <c r="Z1505" s="24" t="str">
        <f t="shared" si="465"/>
        <v/>
      </c>
      <c r="AA1505" s="24" t="str">
        <f t="shared" si="466"/>
        <v/>
      </c>
      <c r="AB1505" s="24" t="str">
        <f t="shared" si="467"/>
        <v/>
      </c>
      <c r="AC1505" s="24" t="str">
        <f t="shared" si="468"/>
        <v/>
      </c>
      <c r="AD1505" s="24" t="str">
        <f t="shared" si="469"/>
        <v/>
      </c>
      <c r="AE1505" s="24" t="str">
        <f t="shared" si="470"/>
        <v/>
      </c>
      <c r="AF1505" s="24" t="str">
        <f t="shared" si="471"/>
        <v/>
      </c>
      <c r="AG1505" s="24" t="str">
        <f t="shared" si="472"/>
        <v/>
      </c>
      <c r="AH1505" s="24" t="str">
        <f t="shared" si="473"/>
        <v/>
      </c>
      <c r="AI1505" s="24" t="str">
        <f t="shared" si="474"/>
        <v/>
      </c>
      <c r="AJ1505" s="24" t="str">
        <f t="shared" si="475"/>
        <v/>
      </c>
      <c r="AK1505" s="24" t="str">
        <f t="shared" si="476"/>
        <v/>
      </c>
      <c r="AL1505" s="24">
        <f t="shared" si="477"/>
        <v>-1</v>
      </c>
      <c r="AM1505" s="2" t="str">
        <f t="shared" si="478"/>
        <v/>
      </c>
      <c r="AN1505" s="60">
        <f t="shared" si="479"/>
        <v>0</v>
      </c>
    </row>
    <row r="1506" spans="21:40" ht="15.5" customHeight="1" x14ac:dyDescent="0.35">
      <c r="U1506" s="60" t="str">
        <f t="shared" si="460"/>
        <v/>
      </c>
      <c r="V1506" s="60" t="str">
        <f t="shared" si="461"/>
        <v/>
      </c>
      <c r="W1506" s="60" t="str">
        <f t="shared" si="462"/>
        <v/>
      </c>
      <c r="X1506" s="60" t="str">
        <f t="shared" si="463"/>
        <v/>
      </c>
      <c r="Y1506" s="24" t="str">
        <f t="shared" si="464"/>
        <v/>
      </c>
      <c r="Z1506" s="24" t="str">
        <f t="shared" si="465"/>
        <v/>
      </c>
      <c r="AA1506" s="24" t="str">
        <f t="shared" si="466"/>
        <v/>
      </c>
      <c r="AB1506" s="24" t="str">
        <f t="shared" si="467"/>
        <v/>
      </c>
      <c r="AC1506" s="24" t="str">
        <f t="shared" si="468"/>
        <v/>
      </c>
      <c r="AD1506" s="24" t="str">
        <f t="shared" si="469"/>
        <v/>
      </c>
      <c r="AE1506" s="24" t="str">
        <f t="shared" si="470"/>
        <v/>
      </c>
      <c r="AF1506" s="24" t="str">
        <f t="shared" si="471"/>
        <v/>
      </c>
      <c r="AG1506" s="24" t="str">
        <f t="shared" si="472"/>
        <v/>
      </c>
      <c r="AH1506" s="24" t="str">
        <f t="shared" si="473"/>
        <v/>
      </c>
      <c r="AI1506" s="24" t="str">
        <f t="shared" si="474"/>
        <v/>
      </c>
      <c r="AJ1506" s="24" t="str">
        <f t="shared" si="475"/>
        <v/>
      </c>
      <c r="AK1506" s="24" t="str">
        <f t="shared" si="476"/>
        <v/>
      </c>
      <c r="AL1506" s="24">
        <f t="shared" si="477"/>
        <v>-1</v>
      </c>
      <c r="AM1506" s="2" t="str">
        <f t="shared" si="478"/>
        <v/>
      </c>
      <c r="AN1506" s="60">
        <f t="shared" si="479"/>
        <v>0</v>
      </c>
    </row>
    <row r="1507" spans="21:40" ht="15.5" customHeight="1" x14ac:dyDescent="0.35">
      <c r="U1507" s="60" t="str">
        <f t="shared" si="460"/>
        <v/>
      </c>
      <c r="V1507" s="60" t="str">
        <f t="shared" si="461"/>
        <v/>
      </c>
      <c r="W1507" s="60" t="str">
        <f t="shared" si="462"/>
        <v/>
      </c>
      <c r="X1507" s="60" t="str">
        <f t="shared" si="463"/>
        <v/>
      </c>
      <c r="Y1507" s="24" t="str">
        <f t="shared" si="464"/>
        <v/>
      </c>
      <c r="Z1507" s="24" t="str">
        <f t="shared" si="465"/>
        <v/>
      </c>
      <c r="AA1507" s="24" t="str">
        <f t="shared" si="466"/>
        <v/>
      </c>
      <c r="AB1507" s="24" t="str">
        <f t="shared" si="467"/>
        <v/>
      </c>
      <c r="AC1507" s="24" t="str">
        <f t="shared" si="468"/>
        <v/>
      </c>
      <c r="AD1507" s="24" t="str">
        <f t="shared" si="469"/>
        <v/>
      </c>
      <c r="AE1507" s="24" t="str">
        <f t="shared" si="470"/>
        <v/>
      </c>
      <c r="AF1507" s="24" t="str">
        <f t="shared" si="471"/>
        <v/>
      </c>
      <c r="AG1507" s="24" t="str">
        <f t="shared" si="472"/>
        <v/>
      </c>
      <c r="AH1507" s="24" t="str">
        <f t="shared" si="473"/>
        <v/>
      </c>
      <c r="AI1507" s="24" t="str">
        <f t="shared" si="474"/>
        <v/>
      </c>
      <c r="AJ1507" s="24" t="str">
        <f t="shared" si="475"/>
        <v/>
      </c>
      <c r="AK1507" s="24" t="str">
        <f t="shared" si="476"/>
        <v/>
      </c>
      <c r="AL1507" s="24">
        <f t="shared" si="477"/>
        <v>-1</v>
      </c>
      <c r="AM1507" s="2" t="str">
        <f t="shared" si="478"/>
        <v/>
      </c>
      <c r="AN1507" s="60">
        <f t="shared" si="479"/>
        <v>0</v>
      </c>
    </row>
    <row r="1508" spans="21:40" ht="15.5" customHeight="1" x14ac:dyDescent="0.35">
      <c r="U1508" s="60" t="str">
        <f t="shared" si="460"/>
        <v/>
      </c>
      <c r="V1508" s="60" t="str">
        <f t="shared" si="461"/>
        <v/>
      </c>
      <c r="W1508" s="60" t="str">
        <f t="shared" si="462"/>
        <v/>
      </c>
      <c r="X1508" s="60" t="str">
        <f t="shared" si="463"/>
        <v/>
      </c>
      <c r="Y1508" s="24" t="str">
        <f t="shared" si="464"/>
        <v/>
      </c>
      <c r="Z1508" s="24" t="str">
        <f t="shared" si="465"/>
        <v/>
      </c>
      <c r="AA1508" s="24" t="str">
        <f t="shared" si="466"/>
        <v/>
      </c>
      <c r="AB1508" s="24" t="str">
        <f t="shared" si="467"/>
        <v/>
      </c>
      <c r="AC1508" s="24" t="str">
        <f t="shared" si="468"/>
        <v/>
      </c>
      <c r="AD1508" s="24" t="str">
        <f t="shared" si="469"/>
        <v/>
      </c>
      <c r="AE1508" s="24" t="str">
        <f t="shared" si="470"/>
        <v/>
      </c>
      <c r="AF1508" s="24" t="str">
        <f t="shared" si="471"/>
        <v/>
      </c>
      <c r="AG1508" s="24" t="str">
        <f t="shared" si="472"/>
        <v/>
      </c>
      <c r="AH1508" s="24" t="str">
        <f t="shared" si="473"/>
        <v/>
      </c>
      <c r="AI1508" s="24" t="str">
        <f t="shared" si="474"/>
        <v/>
      </c>
      <c r="AJ1508" s="24" t="str">
        <f t="shared" si="475"/>
        <v/>
      </c>
      <c r="AK1508" s="24" t="str">
        <f t="shared" si="476"/>
        <v/>
      </c>
      <c r="AL1508" s="24">
        <f t="shared" si="477"/>
        <v>-1</v>
      </c>
      <c r="AM1508" s="2" t="str">
        <f t="shared" si="478"/>
        <v/>
      </c>
      <c r="AN1508" s="60">
        <f t="shared" si="479"/>
        <v>0</v>
      </c>
    </row>
    <row r="1509" spans="21:40" ht="15.5" customHeight="1" x14ac:dyDescent="0.35">
      <c r="U1509" s="60" t="str">
        <f t="shared" si="460"/>
        <v/>
      </c>
      <c r="V1509" s="60" t="str">
        <f t="shared" si="461"/>
        <v/>
      </c>
      <c r="W1509" s="60" t="str">
        <f t="shared" si="462"/>
        <v/>
      </c>
      <c r="X1509" s="60" t="str">
        <f t="shared" si="463"/>
        <v/>
      </c>
      <c r="Y1509" s="24" t="str">
        <f t="shared" si="464"/>
        <v/>
      </c>
      <c r="Z1509" s="24" t="str">
        <f t="shared" si="465"/>
        <v/>
      </c>
      <c r="AA1509" s="24" t="str">
        <f t="shared" si="466"/>
        <v/>
      </c>
      <c r="AB1509" s="24" t="str">
        <f t="shared" si="467"/>
        <v/>
      </c>
      <c r="AC1509" s="24" t="str">
        <f t="shared" si="468"/>
        <v/>
      </c>
      <c r="AD1509" s="24" t="str">
        <f t="shared" si="469"/>
        <v/>
      </c>
      <c r="AE1509" s="24" t="str">
        <f t="shared" si="470"/>
        <v/>
      </c>
      <c r="AF1509" s="24" t="str">
        <f t="shared" si="471"/>
        <v/>
      </c>
      <c r="AG1509" s="24" t="str">
        <f t="shared" si="472"/>
        <v/>
      </c>
      <c r="AH1509" s="24" t="str">
        <f t="shared" si="473"/>
        <v/>
      </c>
      <c r="AI1509" s="24" t="str">
        <f t="shared" si="474"/>
        <v/>
      </c>
      <c r="AJ1509" s="24" t="str">
        <f t="shared" si="475"/>
        <v/>
      </c>
      <c r="AK1509" s="24" t="str">
        <f t="shared" si="476"/>
        <v/>
      </c>
      <c r="AL1509" s="24">
        <f t="shared" si="477"/>
        <v>-1</v>
      </c>
      <c r="AM1509" s="2" t="str">
        <f t="shared" si="478"/>
        <v/>
      </c>
      <c r="AN1509" s="60">
        <f t="shared" si="479"/>
        <v>0</v>
      </c>
    </row>
    <row r="1510" spans="21:40" ht="15.5" customHeight="1" x14ac:dyDescent="0.35">
      <c r="U1510" s="60" t="str">
        <f t="shared" si="460"/>
        <v/>
      </c>
      <c r="V1510" s="60" t="str">
        <f t="shared" si="461"/>
        <v/>
      </c>
      <c r="W1510" s="60" t="str">
        <f t="shared" si="462"/>
        <v/>
      </c>
      <c r="X1510" s="60" t="str">
        <f t="shared" si="463"/>
        <v/>
      </c>
      <c r="Y1510" s="24" t="str">
        <f t="shared" si="464"/>
        <v/>
      </c>
      <c r="Z1510" s="24" t="str">
        <f t="shared" si="465"/>
        <v/>
      </c>
      <c r="AA1510" s="24" t="str">
        <f t="shared" si="466"/>
        <v/>
      </c>
      <c r="AB1510" s="24" t="str">
        <f t="shared" si="467"/>
        <v/>
      </c>
      <c r="AC1510" s="24" t="str">
        <f t="shared" si="468"/>
        <v/>
      </c>
      <c r="AD1510" s="24" t="str">
        <f t="shared" si="469"/>
        <v/>
      </c>
      <c r="AE1510" s="24" t="str">
        <f t="shared" si="470"/>
        <v/>
      </c>
      <c r="AF1510" s="24" t="str">
        <f t="shared" si="471"/>
        <v/>
      </c>
      <c r="AG1510" s="24" t="str">
        <f t="shared" si="472"/>
        <v/>
      </c>
      <c r="AH1510" s="24" t="str">
        <f t="shared" si="473"/>
        <v/>
      </c>
      <c r="AI1510" s="24" t="str">
        <f t="shared" si="474"/>
        <v/>
      </c>
      <c r="AJ1510" s="24" t="str">
        <f t="shared" si="475"/>
        <v/>
      </c>
      <c r="AK1510" s="24" t="str">
        <f t="shared" si="476"/>
        <v/>
      </c>
      <c r="AL1510" s="24">
        <f t="shared" si="477"/>
        <v>-1</v>
      </c>
      <c r="AM1510" s="2" t="str">
        <f t="shared" si="478"/>
        <v/>
      </c>
      <c r="AN1510" s="60">
        <f t="shared" si="479"/>
        <v>0</v>
      </c>
    </row>
    <row r="1511" spans="21:40" ht="15.5" customHeight="1" x14ac:dyDescent="0.35">
      <c r="U1511" s="60" t="str">
        <f t="shared" si="460"/>
        <v/>
      </c>
      <c r="V1511" s="60" t="str">
        <f t="shared" si="461"/>
        <v/>
      </c>
      <c r="W1511" s="60" t="str">
        <f t="shared" si="462"/>
        <v/>
      </c>
      <c r="X1511" s="60" t="str">
        <f t="shared" si="463"/>
        <v/>
      </c>
      <c r="Y1511" s="24" t="str">
        <f t="shared" si="464"/>
        <v/>
      </c>
      <c r="Z1511" s="24" t="str">
        <f t="shared" si="465"/>
        <v/>
      </c>
      <c r="AA1511" s="24" t="str">
        <f t="shared" si="466"/>
        <v/>
      </c>
      <c r="AB1511" s="24" t="str">
        <f t="shared" si="467"/>
        <v/>
      </c>
      <c r="AC1511" s="24" t="str">
        <f t="shared" si="468"/>
        <v/>
      </c>
      <c r="AD1511" s="24" t="str">
        <f t="shared" si="469"/>
        <v/>
      </c>
      <c r="AE1511" s="24" t="str">
        <f t="shared" si="470"/>
        <v/>
      </c>
      <c r="AF1511" s="24" t="str">
        <f t="shared" si="471"/>
        <v/>
      </c>
      <c r="AG1511" s="24" t="str">
        <f t="shared" si="472"/>
        <v/>
      </c>
      <c r="AH1511" s="24" t="str">
        <f t="shared" si="473"/>
        <v/>
      </c>
      <c r="AI1511" s="24" t="str">
        <f t="shared" si="474"/>
        <v/>
      </c>
      <c r="AJ1511" s="24" t="str">
        <f t="shared" si="475"/>
        <v/>
      </c>
      <c r="AK1511" s="24" t="str">
        <f t="shared" si="476"/>
        <v/>
      </c>
      <c r="AL1511" s="24">
        <f t="shared" si="477"/>
        <v>-1</v>
      </c>
      <c r="AM1511" s="2" t="str">
        <f t="shared" si="478"/>
        <v/>
      </c>
      <c r="AN1511" s="60">
        <f t="shared" si="479"/>
        <v>0</v>
      </c>
    </row>
    <row r="1512" spans="21:40" ht="15.5" customHeight="1" x14ac:dyDescent="0.35">
      <c r="U1512" s="60" t="str">
        <f t="shared" si="460"/>
        <v/>
      </c>
      <c r="V1512" s="60" t="str">
        <f t="shared" si="461"/>
        <v/>
      </c>
      <c r="W1512" s="60" t="str">
        <f t="shared" si="462"/>
        <v/>
      </c>
      <c r="X1512" s="60" t="str">
        <f t="shared" si="463"/>
        <v/>
      </c>
      <c r="Y1512" s="24" t="str">
        <f t="shared" si="464"/>
        <v/>
      </c>
      <c r="Z1512" s="24" t="str">
        <f t="shared" si="465"/>
        <v/>
      </c>
      <c r="AA1512" s="24" t="str">
        <f t="shared" si="466"/>
        <v/>
      </c>
      <c r="AB1512" s="24" t="str">
        <f t="shared" si="467"/>
        <v/>
      </c>
      <c r="AC1512" s="24" t="str">
        <f t="shared" si="468"/>
        <v/>
      </c>
      <c r="AD1512" s="24" t="str">
        <f t="shared" si="469"/>
        <v/>
      </c>
      <c r="AE1512" s="24" t="str">
        <f t="shared" si="470"/>
        <v/>
      </c>
      <c r="AF1512" s="24" t="str">
        <f t="shared" si="471"/>
        <v/>
      </c>
      <c r="AG1512" s="24" t="str">
        <f t="shared" si="472"/>
        <v/>
      </c>
      <c r="AH1512" s="24" t="str">
        <f t="shared" si="473"/>
        <v/>
      </c>
      <c r="AI1512" s="24" t="str">
        <f t="shared" si="474"/>
        <v/>
      </c>
      <c r="AJ1512" s="24" t="str">
        <f t="shared" si="475"/>
        <v/>
      </c>
      <c r="AK1512" s="24" t="str">
        <f t="shared" si="476"/>
        <v/>
      </c>
      <c r="AL1512" s="24">
        <f t="shared" si="477"/>
        <v>-1</v>
      </c>
      <c r="AM1512" s="2" t="str">
        <f t="shared" si="478"/>
        <v/>
      </c>
      <c r="AN1512" s="60">
        <f t="shared" si="479"/>
        <v>0</v>
      </c>
    </row>
    <row r="1513" spans="21:40" ht="15.5" customHeight="1" x14ac:dyDescent="0.35">
      <c r="U1513" s="60" t="str">
        <f t="shared" si="460"/>
        <v/>
      </c>
      <c r="V1513" s="60" t="str">
        <f t="shared" si="461"/>
        <v/>
      </c>
      <c r="W1513" s="60" t="str">
        <f t="shared" si="462"/>
        <v/>
      </c>
      <c r="X1513" s="60" t="str">
        <f t="shared" si="463"/>
        <v/>
      </c>
      <c r="Y1513" s="24" t="str">
        <f t="shared" si="464"/>
        <v/>
      </c>
      <c r="Z1513" s="24" t="str">
        <f t="shared" si="465"/>
        <v/>
      </c>
      <c r="AA1513" s="24" t="str">
        <f t="shared" si="466"/>
        <v/>
      </c>
      <c r="AB1513" s="24" t="str">
        <f t="shared" si="467"/>
        <v/>
      </c>
      <c r="AC1513" s="24" t="str">
        <f t="shared" si="468"/>
        <v/>
      </c>
      <c r="AD1513" s="24" t="str">
        <f t="shared" si="469"/>
        <v/>
      </c>
      <c r="AE1513" s="24" t="str">
        <f t="shared" si="470"/>
        <v/>
      </c>
      <c r="AF1513" s="24" t="str">
        <f t="shared" si="471"/>
        <v/>
      </c>
      <c r="AG1513" s="24" t="str">
        <f t="shared" si="472"/>
        <v/>
      </c>
      <c r="AH1513" s="24" t="str">
        <f t="shared" si="473"/>
        <v/>
      </c>
      <c r="AI1513" s="24" t="str">
        <f t="shared" si="474"/>
        <v/>
      </c>
      <c r="AJ1513" s="24" t="str">
        <f t="shared" si="475"/>
        <v/>
      </c>
      <c r="AK1513" s="24" t="str">
        <f t="shared" si="476"/>
        <v/>
      </c>
      <c r="AL1513" s="24">
        <f t="shared" si="477"/>
        <v>-1</v>
      </c>
      <c r="AM1513" s="2" t="str">
        <f t="shared" si="478"/>
        <v/>
      </c>
      <c r="AN1513" s="60">
        <f t="shared" si="479"/>
        <v>0</v>
      </c>
    </row>
    <row r="1514" spans="21:40" ht="15.5" customHeight="1" x14ac:dyDescent="0.35">
      <c r="U1514" s="60" t="str">
        <f t="shared" si="460"/>
        <v/>
      </c>
      <c r="V1514" s="60" t="str">
        <f t="shared" si="461"/>
        <v/>
      </c>
      <c r="W1514" s="60" t="str">
        <f t="shared" si="462"/>
        <v/>
      </c>
      <c r="X1514" s="60" t="str">
        <f t="shared" si="463"/>
        <v/>
      </c>
      <c r="Y1514" s="24" t="str">
        <f t="shared" si="464"/>
        <v/>
      </c>
      <c r="Z1514" s="24" t="str">
        <f t="shared" si="465"/>
        <v/>
      </c>
      <c r="AA1514" s="24" t="str">
        <f t="shared" si="466"/>
        <v/>
      </c>
      <c r="AB1514" s="24" t="str">
        <f t="shared" si="467"/>
        <v/>
      </c>
      <c r="AC1514" s="24" t="str">
        <f t="shared" si="468"/>
        <v/>
      </c>
      <c r="AD1514" s="24" t="str">
        <f t="shared" si="469"/>
        <v/>
      </c>
      <c r="AE1514" s="24" t="str">
        <f t="shared" si="470"/>
        <v/>
      </c>
      <c r="AF1514" s="24" t="str">
        <f t="shared" si="471"/>
        <v/>
      </c>
      <c r="AG1514" s="24" t="str">
        <f t="shared" si="472"/>
        <v/>
      </c>
      <c r="AH1514" s="24" t="str">
        <f t="shared" si="473"/>
        <v/>
      </c>
      <c r="AI1514" s="24" t="str">
        <f t="shared" si="474"/>
        <v/>
      </c>
      <c r="AJ1514" s="24" t="str">
        <f t="shared" si="475"/>
        <v/>
      </c>
      <c r="AK1514" s="24" t="str">
        <f t="shared" si="476"/>
        <v/>
      </c>
      <c r="AL1514" s="24">
        <f t="shared" si="477"/>
        <v>-1</v>
      </c>
      <c r="AM1514" s="2" t="str">
        <f t="shared" si="478"/>
        <v/>
      </c>
      <c r="AN1514" s="60">
        <f t="shared" si="479"/>
        <v>0</v>
      </c>
    </row>
    <row r="1515" spans="21:40" ht="15.5" customHeight="1" x14ac:dyDescent="0.35">
      <c r="U1515" s="60" t="str">
        <f t="shared" si="460"/>
        <v/>
      </c>
      <c r="V1515" s="60" t="str">
        <f t="shared" si="461"/>
        <v/>
      </c>
      <c r="W1515" s="60" t="str">
        <f t="shared" si="462"/>
        <v/>
      </c>
      <c r="X1515" s="60" t="str">
        <f t="shared" si="463"/>
        <v/>
      </c>
      <c r="Y1515" s="24" t="str">
        <f t="shared" si="464"/>
        <v/>
      </c>
      <c r="Z1515" s="24" t="str">
        <f t="shared" si="465"/>
        <v/>
      </c>
      <c r="AA1515" s="24" t="str">
        <f t="shared" si="466"/>
        <v/>
      </c>
      <c r="AB1515" s="24" t="str">
        <f t="shared" si="467"/>
        <v/>
      </c>
      <c r="AC1515" s="24" t="str">
        <f t="shared" si="468"/>
        <v/>
      </c>
      <c r="AD1515" s="24" t="str">
        <f t="shared" si="469"/>
        <v/>
      </c>
      <c r="AE1515" s="24" t="str">
        <f t="shared" si="470"/>
        <v/>
      </c>
      <c r="AF1515" s="24" t="str">
        <f t="shared" si="471"/>
        <v/>
      </c>
      <c r="AG1515" s="24" t="str">
        <f t="shared" si="472"/>
        <v/>
      </c>
      <c r="AH1515" s="24" t="str">
        <f t="shared" si="473"/>
        <v/>
      </c>
      <c r="AI1515" s="24" t="str">
        <f t="shared" si="474"/>
        <v/>
      </c>
      <c r="AJ1515" s="24" t="str">
        <f t="shared" si="475"/>
        <v/>
      </c>
      <c r="AK1515" s="24" t="str">
        <f t="shared" si="476"/>
        <v/>
      </c>
      <c r="AL1515" s="24">
        <f t="shared" si="477"/>
        <v>-1</v>
      </c>
      <c r="AM1515" s="2" t="str">
        <f t="shared" si="478"/>
        <v/>
      </c>
      <c r="AN1515" s="60">
        <f t="shared" si="479"/>
        <v>0</v>
      </c>
    </row>
    <row r="1516" spans="21:40" ht="15.5" customHeight="1" x14ac:dyDescent="0.35">
      <c r="U1516" s="60" t="str">
        <f t="shared" si="460"/>
        <v/>
      </c>
      <c r="V1516" s="60" t="str">
        <f t="shared" si="461"/>
        <v/>
      </c>
      <c r="W1516" s="60" t="str">
        <f t="shared" si="462"/>
        <v/>
      </c>
      <c r="X1516" s="60" t="str">
        <f t="shared" si="463"/>
        <v/>
      </c>
      <c r="Y1516" s="24" t="str">
        <f t="shared" si="464"/>
        <v/>
      </c>
      <c r="Z1516" s="24" t="str">
        <f t="shared" si="465"/>
        <v/>
      </c>
      <c r="AA1516" s="24" t="str">
        <f t="shared" si="466"/>
        <v/>
      </c>
      <c r="AB1516" s="24" t="str">
        <f t="shared" si="467"/>
        <v/>
      </c>
      <c r="AC1516" s="24" t="str">
        <f t="shared" si="468"/>
        <v/>
      </c>
      <c r="AD1516" s="24" t="str">
        <f t="shared" si="469"/>
        <v/>
      </c>
      <c r="AE1516" s="24" t="str">
        <f t="shared" si="470"/>
        <v/>
      </c>
      <c r="AF1516" s="24" t="str">
        <f t="shared" si="471"/>
        <v/>
      </c>
      <c r="AG1516" s="24" t="str">
        <f t="shared" si="472"/>
        <v/>
      </c>
      <c r="AH1516" s="24" t="str">
        <f t="shared" si="473"/>
        <v/>
      </c>
      <c r="AI1516" s="24" t="str">
        <f t="shared" si="474"/>
        <v/>
      </c>
      <c r="AJ1516" s="24" t="str">
        <f t="shared" si="475"/>
        <v/>
      </c>
      <c r="AK1516" s="24" t="str">
        <f t="shared" si="476"/>
        <v/>
      </c>
      <c r="AL1516" s="24">
        <f t="shared" si="477"/>
        <v>-1</v>
      </c>
      <c r="AM1516" s="2" t="str">
        <f t="shared" si="478"/>
        <v/>
      </c>
      <c r="AN1516" s="60">
        <f t="shared" si="479"/>
        <v>0</v>
      </c>
    </row>
    <row r="1517" spans="21:40" ht="15.5" customHeight="1" x14ac:dyDescent="0.35">
      <c r="U1517" s="60" t="str">
        <f t="shared" si="460"/>
        <v/>
      </c>
      <c r="V1517" s="60" t="str">
        <f t="shared" si="461"/>
        <v/>
      </c>
      <c r="W1517" s="60" t="str">
        <f t="shared" si="462"/>
        <v/>
      </c>
      <c r="X1517" s="60" t="str">
        <f t="shared" si="463"/>
        <v/>
      </c>
      <c r="Y1517" s="24" t="str">
        <f t="shared" si="464"/>
        <v/>
      </c>
      <c r="Z1517" s="24" t="str">
        <f t="shared" si="465"/>
        <v/>
      </c>
      <c r="AA1517" s="24" t="str">
        <f t="shared" si="466"/>
        <v/>
      </c>
      <c r="AB1517" s="24" t="str">
        <f t="shared" si="467"/>
        <v/>
      </c>
      <c r="AC1517" s="24" t="str">
        <f t="shared" si="468"/>
        <v/>
      </c>
      <c r="AD1517" s="24" t="str">
        <f t="shared" si="469"/>
        <v/>
      </c>
      <c r="AE1517" s="24" t="str">
        <f t="shared" si="470"/>
        <v/>
      </c>
      <c r="AF1517" s="24" t="str">
        <f t="shared" si="471"/>
        <v/>
      </c>
      <c r="AG1517" s="24" t="str">
        <f t="shared" si="472"/>
        <v/>
      </c>
      <c r="AH1517" s="24" t="str">
        <f t="shared" si="473"/>
        <v/>
      </c>
      <c r="AI1517" s="24" t="str">
        <f t="shared" si="474"/>
        <v/>
      </c>
      <c r="AJ1517" s="24" t="str">
        <f t="shared" si="475"/>
        <v/>
      </c>
      <c r="AK1517" s="24" t="str">
        <f t="shared" si="476"/>
        <v/>
      </c>
      <c r="AL1517" s="24">
        <f t="shared" si="477"/>
        <v>-1</v>
      </c>
      <c r="AM1517" s="2" t="str">
        <f t="shared" si="478"/>
        <v/>
      </c>
      <c r="AN1517" s="60">
        <f t="shared" si="479"/>
        <v>0</v>
      </c>
    </row>
    <row r="1518" spans="21:40" ht="15.5" customHeight="1" x14ac:dyDescent="0.35">
      <c r="U1518" s="60" t="str">
        <f t="shared" si="460"/>
        <v/>
      </c>
      <c r="V1518" s="60" t="str">
        <f t="shared" si="461"/>
        <v/>
      </c>
      <c r="W1518" s="60" t="str">
        <f t="shared" si="462"/>
        <v/>
      </c>
      <c r="X1518" s="60" t="str">
        <f t="shared" si="463"/>
        <v/>
      </c>
      <c r="Y1518" s="24" t="str">
        <f t="shared" si="464"/>
        <v/>
      </c>
      <c r="Z1518" s="24" t="str">
        <f t="shared" si="465"/>
        <v/>
      </c>
      <c r="AA1518" s="24" t="str">
        <f t="shared" si="466"/>
        <v/>
      </c>
      <c r="AB1518" s="24" t="str">
        <f t="shared" si="467"/>
        <v/>
      </c>
      <c r="AC1518" s="24" t="str">
        <f t="shared" si="468"/>
        <v/>
      </c>
      <c r="AD1518" s="24" t="str">
        <f t="shared" si="469"/>
        <v/>
      </c>
      <c r="AE1518" s="24" t="str">
        <f t="shared" si="470"/>
        <v/>
      </c>
      <c r="AF1518" s="24" t="str">
        <f t="shared" si="471"/>
        <v/>
      </c>
      <c r="AG1518" s="24" t="str">
        <f t="shared" si="472"/>
        <v/>
      </c>
      <c r="AH1518" s="24" t="str">
        <f t="shared" si="473"/>
        <v/>
      </c>
      <c r="AI1518" s="24" t="str">
        <f t="shared" si="474"/>
        <v/>
      </c>
      <c r="AJ1518" s="24" t="str">
        <f t="shared" si="475"/>
        <v/>
      </c>
      <c r="AK1518" s="24" t="str">
        <f t="shared" si="476"/>
        <v/>
      </c>
      <c r="AL1518" s="24">
        <f t="shared" si="477"/>
        <v>-1</v>
      </c>
      <c r="AM1518" s="2" t="str">
        <f t="shared" si="478"/>
        <v/>
      </c>
      <c r="AN1518" s="60">
        <f t="shared" si="479"/>
        <v>0</v>
      </c>
    </row>
    <row r="1519" spans="21:40" ht="15.5" customHeight="1" x14ac:dyDescent="0.35">
      <c r="U1519" s="60" t="str">
        <f t="shared" si="460"/>
        <v/>
      </c>
      <c r="V1519" s="60" t="str">
        <f t="shared" si="461"/>
        <v/>
      </c>
      <c r="W1519" s="60" t="str">
        <f t="shared" si="462"/>
        <v/>
      </c>
      <c r="X1519" s="60" t="str">
        <f t="shared" si="463"/>
        <v/>
      </c>
      <c r="Y1519" s="24" t="str">
        <f t="shared" si="464"/>
        <v/>
      </c>
      <c r="Z1519" s="24" t="str">
        <f t="shared" si="465"/>
        <v/>
      </c>
      <c r="AA1519" s="24" t="str">
        <f t="shared" si="466"/>
        <v/>
      </c>
      <c r="AB1519" s="24" t="str">
        <f t="shared" si="467"/>
        <v/>
      </c>
      <c r="AC1519" s="24" t="str">
        <f t="shared" si="468"/>
        <v/>
      </c>
      <c r="AD1519" s="24" t="str">
        <f t="shared" si="469"/>
        <v/>
      </c>
      <c r="AE1519" s="24" t="str">
        <f t="shared" si="470"/>
        <v/>
      </c>
      <c r="AF1519" s="24" t="str">
        <f t="shared" si="471"/>
        <v/>
      </c>
      <c r="AG1519" s="24" t="str">
        <f t="shared" si="472"/>
        <v/>
      </c>
      <c r="AH1519" s="24" t="str">
        <f t="shared" si="473"/>
        <v/>
      </c>
      <c r="AI1519" s="24" t="str">
        <f t="shared" si="474"/>
        <v/>
      </c>
      <c r="AJ1519" s="24" t="str">
        <f t="shared" si="475"/>
        <v/>
      </c>
      <c r="AK1519" s="24" t="str">
        <f t="shared" si="476"/>
        <v/>
      </c>
      <c r="AL1519" s="24">
        <f t="shared" si="477"/>
        <v>-1</v>
      </c>
      <c r="AM1519" s="2" t="str">
        <f t="shared" si="478"/>
        <v/>
      </c>
      <c r="AN1519" s="60">
        <f t="shared" si="479"/>
        <v>0</v>
      </c>
    </row>
    <row r="1520" spans="21:40" ht="15.5" customHeight="1" x14ac:dyDescent="0.35">
      <c r="U1520" s="60" t="str">
        <f t="shared" si="460"/>
        <v/>
      </c>
      <c r="V1520" s="60" t="str">
        <f t="shared" si="461"/>
        <v/>
      </c>
      <c r="W1520" s="60" t="str">
        <f t="shared" si="462"/>
        <v/>
      </c>
      <c r="X1520" s="60" t="str">
        <f t="shared" si="463"/>
        <v/>
      </c>
      <c r="Y1520" s="24" t="str">
        <f t="shared" si="464"/>
        <v/>
      </c>
      <c r="Z1520" s="24" t="str">
        <f t="shared" si="465"/>
        <v/>
      </c>
      <c r="AA1520" s="24" t="str">
        <f t="shared" si="466"/>
        <v/>
      </c>
      <c r="AB1520" s="24" t="str">
        <f t="shared" si="467"/>
        <v/>
      </c>
      <c r="AC1520" s="24" t="str">
        <f t="shared" si="468"/>
        <v/>
      </c>
      <c r="AD1520" s="24" t="str">
        <f t="shared" si="469"/>
        <v/>
      </c>
      <c r="AE1520" s="24" t="str">
        <f t="shared" si="470"/>
        <v/>
      </c>
      <c r="AF1520" s="24" t="str">
        <f t="shared" si="471"/>
        <v/>
      </c>
      <c r="AG1520" s="24" t="str">
        <f t="shared" si="472"/>
        <v/>
      </c>
      <c r="AH1520" s="24" t="str">
        <f t="shared" si="473"/>
        <v/>
      </c>
      <c r="AI1520" s="24" t="str">
        <f t="shared" si="474"/>
        <v/>
      </c>
      <c r="AJ1520" s="24" t="str">
        <f t="shared" si="475"/>
        <v/>
      </c>
      <c r="AK1520" s="24" t="str">
        <f t="shared" si="476"/>
        <v/>
      </c>
      <c r="AL1520" s="24">
        <f t="shared" si="477"/>
        <v>-1</v>
      </c>
      <c r="AM1520" s="2" t="str">
        <f t="shared" si="478"/>
        <v/>
      </c>
      <c r="AN1520" s="60">
        <f t="shared" si="479"/>
        <v>0</v>
      </c>
    </row>
    <row r="1521" spans="21:40" ht="15.5" customHeight="1" x14ac:dyDescent="0.35">
      <c r="U1521" s="60" t="str">
        <f t="shared" si="460"/>
        <v/>
      </c>
      <c r="V1521" s="60" t="str">
        <f t="shared" si="461"/>
        <v/>
      </c>
      <c r="W1521" s="60" t="str">
        <f t="shared" si="462"/>
        <v/>
      </c>
      <c r="X1521" s="60" t="str">
        <f t="shared" si="463"/>
        <v/>
      </c>
      <c r="Y1521" s="24" t="str">
        <f t="shared" si="464"/>
        <v/>
      </c>
      <c r="Z1521" s="24" t="str">
        <f t="shared" si="465"/>
        <v/>
      </c>
      <c r="AA1521" s="24" t="str">
        <f t="shared" si="466"/>
        <v/>
      </c>
      <c r="AB1521" s="24" t="str">
        <f t="shared" si="467"/>
        <v/>
      </c>
      <c r="AC1521" s="24" t="str">
        <f t="shared" si="468"/>
        <v/>
      </c>
      <c r="AD1521" s="24" t="str">
        <f t="shared" si="469"/>
        <v/>
      </c>
      <c r="AE1521" s="24" t="str">
        <f t="shared" si="470"/>
        <v/>
      </c>
      <c r="AF1521" s="24" t="str">
        <f t="shared" si="471"/>
        <v/>
      </c>
      <c r="AG1521" s="24" t="str">
        <f t="shared" si="472"/>
        <v/>
      </c>
      <c r="AH1521" s="24" t="str">
        <f t="shared" si="473"/>
        <v/>
      </c>
      <c r="AI1521" s="24" t="str">
        <f t="shared" si="474"/>
        <v/>
      </c>
      <c r="AJ1521" s="24" t="str">
        <f t="shared" si="475"/>
        <v/>
      </c>
      <c r="AK1521" s="24" t="str">
        <f t="shared" si="476"/>
        <v/>
      </c>
      <c r="AL1521" s="24">
        <f t="shared" si="477"/>
        <v>-1</v>
      </c>
      <c r="AM1521" s="2" t="str">
        <f t="shared" si="478"/>
        <v/>
      </c>
      <c r="AN1521" s="60">
        <f t="shared" si="479"/>
        <v>0</v>
      </c>
    </row>
    <row r="1522" spans="21:40" ht="15.5" customHeight="1" x14ac:dyDescent="0.35">
      <c r="U1522" s="60" t="str">
        <f t="shared" si="460"/>
        <v/>
      </c>
      <c r="V1522" s="60" t="str">
        <f t="shared" si="461"/>
        <v/>
      </c>
      <c r="W1522" s="60" t="str">
        <f t="shared" si="462"/>
        <v/>
      </c>
      <c r="X1522" s="60" t="str">
        <f t="shared" si="463"/>
        <v/>
      </c>
      <c r="Y1522" s="24" t="str">
        <f t="shared" si="464"/>
        <v/>
      </c>
      <c r="Z1522" s="24" t="str">
        <f t="shared" si="465"/>
        <v/>
      </c>
      <c r="AA1522" s="24" t="str">
        <f t="shared" si="466"/>
        <v/>
      </c>
      <c r="AB1522" s="24" t="str">
        <f t="shared" si="467"/>
        <v/>
      </c>
      <c r="AC1522" s="24" t="str">
        <f t="shared" si="468"/>
        <v/>
      </c>
      <c r="AD1522" s="24" t="str">
        <f t="shared" si="469"/>
        <v/>
      </c>
      <c r="AE1522" s="24" t="str">
        <f t="shared" si="470"/>
        <v/>
      </c>
      <c r="AF1522" s="24" t="str">
        <f t="shared" si="471"/>
        <v/>
      </c>
      <c r="AG1522" s="24" t="str">
        <f t="shared" si="472"/>
        <v/>
      </c>
      <c r="AH1522" s="24" t="str">
        <f t="shared" si="473"/>
        <v/>
      </c>
      <c r="AI1522" s="24" t="str">
        <f t="shared" si="474"/>
        <v/>
      </c>
      <c r="AJ1522" s="24" t="str">
        <f t="shared" si="475"/>
        <v/>
      </c>
      <c r="AK1522" s="24" t="str">
        <f t="shared" si="476"/>
        <v/>
      </c>
      <c r="AL1522" s="24">
        <f t="shared" si="477"/>
        <v>-1</v>
      </c>
      <c r="AM1522" s="2" t="str">
        <f t="shared" si="478"/>
        <v/>
      </c>
      <c r="AN1522" s="60">
        <f t="shared" si="479"/>
        <v>0</v>
      </c>
    </row>
    <row r="1523" spans="21:40" ht="15.5" customHeight="1" x14ac:dyDescent="0.35">
      <c r="U1523" s="60" t="str">
        <f t="shared" si="460"/>
        <v/>
      </c>
      <c r="V1523" s="60" t="str">
        <f t="shared" si="461"/>
        <v/>
      </c>
      <c r="W1523" s="60" t="str">
        <f t="shared" si="462"/>
        <v/>
      </c>
      <c r="X1523" s="60" t="str">
        <f t="shared" si="463"/>
        <v/>
      </c>
      <c r="Y1523" s="24" t="str">
        <f t="shared" si="464"/>
        <v/>
      </c>
      <c r="Z1523" s="24" t="str">
        <f t="shared" si="465"/>
        <v/>
      </c>
      <c r="AA1523" s="24" t="str">
        <f t="shared" si="466"/>
        <v/>
      </c>
      <c r="AB1523" s="24" t="str">
        <f t="shared" si="467"/>
        <v/>
      </c>
      <c r="AC1523" s="24" t="str">
        <f t="shared" si="468"/>
        <v/>
      </c>
      <c r="AD1523" s="24" t="str">
        <f t="shared" si="469"/>
        <v/>
      </c>
      <c r="AE1523" s="24" t="str">
        <f t="shared" si="470"/>
        <v/>
      </c>
      <c r="AF1523" s="24" t="str">
        <f t="shared" si="471"/>
        <v/>
      </c>
      <c r="AG1523" s="24" t="str">
        <f t="shared" si="472"/>
        <v/>
      </c>
      <c r="AH1523" s="24" t="str">
        <f t="shared" si="473"/>
        <v/>
      </c>
      <c r="AI1523" s="24" t="str">
        <f t="shared" si="474"/>
        <v/>
      </c>
      <c r="AJ1523" s="24" t="str">
        <f t="shared" si="475"/>
        <v/>
      </c>
      <c r="AK1523" s="24" t="str">
        <f t="shared" si="476"/>
        <v/>
      </c>
      <c r="AL1523" s="24">
        <f t="shared" si="477"/>
        <v>-1</v>
      </c>
      <c r="AM1523" s="2" t="str">
        <f t="shared" si="478"/>
        <v/>
      </c>
      <c r="AN1523" s="60">
        <f t="shared" si="479"/>
        <v>0</v>
      </c>
    </row>
    <row r="1524" spans="21:40" ht="15.5" customHeight="1" x14ac:dyDescent="0.35">
      <c r="U1524" s="60" t="str">
        <f t="shared" si="460"/>
        <v/>
      </c>
      <c r="V1524" s="60" t="str">
        <f t="shared" si="461"/>
        <v/>
      </c>
      <c r="W1524" s="60" t="str">
        <f t="shared" si="462"/>
        <v/>
      </c>
      <c r="X1524" s="60" t="str">
        <f t="shared" si="463"/>
        <v/>
      </c>
      <c r="Y1524" s="24" t="str">
        <f t="shared" si="464"/>
        <v/>
      </c>
      <c r="Z1524" s="24" t="str">
        <f t="shared" si="465"/>
        <v/>
      </c>
      <c r="AA1524" s="24" t="str">
        <f t="shared" si="466"/>
        <v/>
      </c>
      <c r="AB1524" s="24" t="str">
        <f t="shared" si="467"/>
        <v/>
      </c>
      <c r="AC1524" s="24" t="str">
        <f t="shared" si="468"/>
        <v/>
      </c>
      <c r="AD1524" s="24" t="str">
        <f t="shared" si="469"/>
        <v/>
      </c>
      <c r="AE1524" s="24" t="str">
        <f t="shared" si="470"/>
        <v/>
      </c>
      <c r="AF1524" s="24" t="str">
        <f t="shared" si="471"/>
        <v/>
      </c>
      <c r="AG1524" s="24" t="str">
        <f t="shared" si="472"/>
        <v/>
      </c>
      <c r="AH1524" s="24" t="str">
        <f t="shared" si="473"/>
        <v/>
      </c>
      <c r="AI1524" s="24" t="str">
        <f t="shared" si="474"/>
        <v/>
      </c>
      <c r="AJ1524" s="24" t="str">
        <f t="shared" si="475"/>
        <v/>
      </c>
      <c r="AK1524" s="24" t="str">
        <f t="shared" si="476"/>
        <v/>
      </c>
      <c r="AL1524" s="24">
        <f t="shared" si="477"/>
        <v>-1</v>
      </c>
      <c r="AM1524" s="2" t="str">
        <f t="shared" si="478"/>
        <v/>
      </c>
      <c r="AN1524" s="60">
        <f t="shared" si="479"/>
        <v>0</v>
      </c>
    </row>
    <row r="1525" spans="21:40" ht="15.5" customHeight="1" x14ac:dyDescent="0.35">
      <c r="U1525" s="60" t="str">
        <f t="shared" si="460"/>
        <v/>
      </c>
      <c r="V1525" s="60" t="str">
        <f t="shared" si="461"/>
        <v/>
      </c>
      <c r="W1525" s="60" t="str">
        <f t="shared" si="462"/>
        <v/>
      </c>
      <c r="X1525" s="60" t="str">
        <f t="shared" si="463"/>
        <v/>
      </c>
      <c r="Y1525" s="24" t="str">
        <f t="shared" si="464"/>
        <v/>
      </c>
      <c r="Z1525" s="24" t="str">
        <f t="shared" si="465"/>
        <v/>
      </c>
      <c r="AA1525" s="24" t="str">
        <f t="shared" si="466"/>
        <v/>
      </c>
      <c r="AB1525" s="24" t="str">
        <f t="shared" si="467"/>
        <v/>
      </c>
      <c r="AC1525" s="24" t="str">
        <f t="shared" si="468"/>
        <v/>
      </c>
      <c r="AD1525" s="24" t="str">
        <f t="shared" si="469"/>
        <v/>
      </c>
      <c r="AE1525" s="24" t="str">
        <f t="shared" si="470"/>
        <v/>
      </c>
      <c r="AF1525" s="24" t="str">
        <f t="shared" si="471"/>
        <v/>
      </c>
      <c r="AG1525" s="24" t="str">
        <f t="shared" si="472"/>
        <v/>
      </c>
      <c r="AH1525" s="24" t="str">
        <f t="shared" si="473"/>
        <v/>
      </c>
      <c r="AI1525" s="24" t="str">
        <f t="shared" si="474"/>
        <v/>
      </c>
      <c r="AJ1525" s="24" t="str">
        <f t="shared" si="475"/>
        <v/>
      </c>
      <c r="AK1525" s="24" t="str">
        <f t="shared" si="476"/>
        <v/>
      </c>
      <c r="AL1525" s="24">
        <f t="shared" si="477"/>
        <v>-1</v>
      </c>
      <c r="AM1525" s="2" t="str">
        <f t="shared" si="478"/>
        <v/>
      </c>
      <c r="AN1525" s="60">
        <f t="shared" si="479"/>
        <v>0</v>
      </c>
    </row>
    <row r="1526" spans="21:40" ht="15.5" customHeight="1" x14ac:dyDescent="0.35">
      <c r="U1526" s="60" t="str">
        <f t="shared" si="460"/>
        <v/>
      </c>
      <c r="V1526" s="60" t="str">
        <f t="shared" si="461"/>
        <v/>
      </c>
      <c r="W1526" s="60" t="str">
        <f t="shared" si="462"/>
        <v/>
      </c>
      <c r="X1526" s="60" t="str">
        <f t="shared" si="463"/>
        <v/>
      </c>
      <c r="Y1526" s="24" t="str">
        <f t="shared" si="464"/>
        <v/>
      </c>
      <c r="Z1526" s="24" t="str">
        <f t="shared" si="465"/>
        <v/>
      </c>
      <c r="AA1526" s="24" t="str">
        <f t="shared" si="466"/>
        <v/>
      </c>
      <c r="AB1526" s="24" t="str">
        <f t="shared" si="467"/>
        <v/>
      </c>
      <c r="AC1526" s="24" t="str">
        <f t="shared" si="468"/>
        <v/>
      </c>
      <c r="AD1526" s="24" t="str">
        <f t="shared" si="469"/>
        <v/>
      </c>
      <c r="AE1526" s="24" t="str">
        <f t="shared" si="470"/>
        <v/>
      </c>
      <c r="AF1526" s="24" t="str">
        <f t="shared" si="471"/>
        <v/>
      </c>
      <c r="AG1526" s="24" t="str">
        <f t="shared" si="472"/>
        <v/>
      </c>
      <c r="AH1526" s="24" t="str">
        <f t="shared" si="473"/>
        <v/>
      </c>
      <c r="AI1526" s="24" t="str">
        <f t="shared" si="474"/>
        <v/>
      </c>
      <c r="AJ1526" s="24" t="str">
        <f t="shared" si="475"/>
        <v/>
      </c>
      <c r="AK1526" s="24" t="str">
        <f t="shared" si="476"/>
        <v/>
      </c>
      <c r="AL1526" s="24">
        <f t="shared" si="477"/>
        <v>-1</v>
      </c>
      <c r="AM1526" s="2" t="str">
        <f t="shared" si="478"/>
        <v/>
      </c>
      <c r="AN1526" s="60">
        <f t="shared" si="479"/>
        <v>0</v>
      </c>
    </row>
    <row r="1527" spans="21:40" ht="15.5" customHeight="1" x14ac:dyDescent="0.35">
      <c r="U1527" s="60" t="str">
        <f t="shared" si="460"/>
        <v/>
      </c>
      <c r="V1527" s="60" t="str">
        <f t="shared" si="461"/>
        <v/>
      </c>
      <c r="W1527" s="60" t="str">
        <f t="shared" si="462"/>
        <v/>
      </c>
      <c r="X1527" s="60" t="str">
        <f t="shared" si="463"/>
        <v/>
      </c>
      <c r="Y1527" s="24" t="str">
        <f t="shared" si="464"/>
        <v/>
      </c>
      <c r="Z1527" s="24" t="str">
        <f t="shared" si="465"/>
        <v/>
      </c>
      <c r="AA1527" s="24" t="str">
        <f t="shared" si="466"/>
        <v/>
      </c>
      <c r="AB1527" s="24" t="str">
        <f t="shared" si="467"/>
        <v/>
      </c>
      <c r="AC1527" s="24" t="str">
        <f t="shared" si="468"/>
        <v/>
      </c>
      <c r="AD1527" s="24" t="str">
        <f t="shared" si="469"/>
        <v/>
      </c>
      <c r="AE1527" s="24" t="str">
        <f t="shared" si="470"/>
        <v/>
      </c>
      <c r="AF1527" s="24" t="str">
        <f t="shared" si="471"/>
        <v/>
      </c>
      <c r="AG1527" s="24" t="str">
        <f t="shared" si="472"/>
        <v/>
      </c>
      <c r="AH1527" s="24" t="str">
        <f t="shared" si="473"/>
        <v/>
      </c>
      <c r="AI1527" s="24" t="str">
        <f t="shared" si="474"/>
        <v/>
      </c>
      <c r="AJ1527" s="24" t="str">
        <f t="shared" si="475"/>
        <v/>
      </c>
      <c r="AK1527" s="24" t="str">
        <f t="shared" si="476"/>
        <v/>
      </c>
      <c r="AL1527" s="24">
        <f t="shared" si="477"/>
        <v>-1</v>
      </c>
      <c r="AM1527" s="2" t="str">
        <f t="shared" si="478"/>
        <v/>
      </c>
      <c r="AN1527" s="60">
        <f t="shared" si="479"/>
        <v>0</v>
      </c>
    </row>
    <row r="1528" spans="21:40" ht="15.5" customHeight="1" x14ac:dyDescent="0.35">
      <c r="U1528" s="60" t="str">
        <f t="shared" si="460"/>
        <v/>
      </c>
      <c r="V1528" s="60" t="str">
        <f t="shared" si="461"/>
        <v/>
      </c>
      <c r="W1528" s="60" t="str">
        <f t="shared" si="462"/>
        <v/>
      </c>
      <c r="X1528" s="60" t="str">
        <f t="shared" si="463"/>
        <v/>
      </c>
      <c r="Y1528" s="24" t="str">
        <f t="shared" si="464"/>
        <v/>
      </c>
      <c r="Z1528" s="24" t="str">
        <f t="shared" si="465"/>
        <v/>
      </c>
      <c r="AA1528" s="24" t="str">
        <f t="shared" si="466"/>
        <v/>
      </c>
      <c r="AB1528" s="24" t="str">
        <f t="shared" si="467"/>
        <v/>
      </c>
      <c r="AC1528" s="24" t="str">
        <f t="shared" si="468"/>
        <v/>
      </c>
      <c r="AD1528" s="24" t="str">
        <f t="shared" si="469"/>
        <v/>
      </c>
      <c r="AE1528" s="24" t="str">
        <f t="shared" si="470"/>
        <v/>
      </c>
      <c r="AF1528" s="24" t="str">
        <f t="shared" si="471"/>
        <v/>
      </c>
      <c r="AG1528" s="24" t="str">
        <f t="shared" si="472"/>
        <v/>
      </c>
      <c r="AH1528" s="24" t="str">
        <f t="shared" si="473"/>
        <v/>
      </c>
      <c r="AI1528" s="24" t="str">
        <f t="shared" si="474"/>
        <v/>
      </c>
      <c r="AJ1528" s="24" t="str">
        <f t="shared" si="475"/>
        <v/>
      </c>
      <c r="AK1528" s="24" t="str">
        <f t="shared" si="476"/>
        <v/>
      </c>
      <c r="AL1528" s="24">
        <f t="shared" si="477"/>
        <v>-1</v>
      </c>
      <c r="AM1528" s="2" t="str">
        <f t="shared" si="478"/>
        <v/>
      </c>
      <c r="AN1528" s="60">
        <f t="shared" si="479"/>
        <v>0</v>
      </c>
    </row>
    <row r="1529" spans="21:40" ht="15.5" customHeight="1" x14ac:dyDescent="0.35">
      <c r="U1529" s="60" t="str">
        <f t="shared" si="460"/>
        <v/>
      </c>
      <c r="V1529" s="60" t="str">
        <f t="shared" si="461"/>
        <v/>
      </c>
      <c r="W1529" s="60" t="str">
        <f t="shared" si="462"/>
        <v/>
      </c>
      <c r="X1529" s="60" t="str">
        <f t="shared" si="463"/>
        <v/>
      </c>
      <c r="Y1529" s="24" t="str">
        <f t="shared" si="464"/>
        <v/>
      </c>
      <c r="Z1529" s="24" t="str">
        <f t="shared" si="465"/>
        <v/>
      </c>
      <c r="AA1529" s="24" t="str">
        <f t="shared" si="466"/>
        <v/>
      </c>
      <c r="AB1529" s="24" t="str">
        <f t="shared" si="467"/>
        <v/>
      </c>
      <c r="AC1529" s="24" t="str">
        <f t="shared" si="468"/>
        <v/>
      </c>
      <c r="AD1529" s="24" t="str">
        <f t="shared" si="469"/>
        <v/>
      </c>
      <c r="AE1529" s="24" t="str">
        <f t="shared" si="470"/>
        <v/>
      </c>
      <c r="AF1529" s="24" t="str">
        <f t="shared" si="471"/>
        <v/>
      </c>
      <c r="AG1529" s="24" t="str">
        <f t="shared" si="472"/>
        <v/>
      </c>
      <c r="AH1529" s="24" t="str">
        <f t="shared" si="473"/>
        <v/>
      </c>
      <c r="AI1529" s="24" t="str">
        <f t="shared" si="474"/>
        <v/>
      </c>
      <c r="AJ1529" s="24" t="str">
        <f t="shared" si="475"/>
        <v/>
      </c>
      <c r="AK1529" s="24" t="str">
        <f t="shared" si="476"/>
        <v/>
      </c>
      <c r="AL1529" s="24">
        <f t="shared" si="477"/>
        <v>-1</v>
      </c>
      <c r="AM1529" s="2" t="str">
        <f t="shared" si="478"/>
        <v/>
      </c>
      <c r="AN1529" s="60">
        <f t="shared" si="479"/>
        <v>0</v>
      </c>
    </row>
    <row r="1530" spans="21:40" ht="15.5" customHeight="1" x14ac:dyDescent="0.35">
      <c r="U1530" s="60" t="str">
        <f t="shared" si="460"/>
        <v/>
      </c>
      <c r="V1530" s="60" t="str">
        <f t="shared" si="461"/>
        <v/>
      </c>
      <c r="W1530" s="60" t="str">
        <f t="shared" si="462"/>
        <v/>
      </c>
      <c r="X1530" s="60" t="str">
        <f t="shared" si="463"/>
        <v/>
      </c>
      <c r="Y1530" s="24" t="str">
        <f t="shared" si="464"/>
        <v/>
      </c>
      <c r="Z1530" s="24" t="str">
        <f t="shared" si="465"/>
        <v/>
      </c>
      <c r="AA1530" s="24" t="str">
        <f t="shared" si="466"/>
        <v/>
      </c>
      <c r="AB1530" s="24" t="str">
        <f t="shared" si="467"/>
        <v/>
      </c>
      <c r="AC1530" s="24" t="str">
        <f t="shared" si="468"/>
        <v/>
      </c>
      <c r="AD1530" s="24" t="str">
        <f t="shared" si="469"/>
        <v/>
      </c>
      <c r="AE1530" s="24" t="str">
        <f t="shared" si="470"/>
        <v/>
      </c>
      <c r="AF1530" s="24" t="str">
        <f t="shared" si="471"/>
        <v/>
      </c>
      <c r="AG1530" s="24" t="str">
        <f t="shared" si="472"/>
        <v/>
      </c>
      <c r="AH1530" s="24" t="str">
        <f t="shared" si="473"/>
        <v/>
      </c>
      <c r="AI1530" s="24" t="str">
        <f t="shared" si="474"/>
        <v/>
      </c>
      <c r="AJ1530" s="24" t="str">
        <f t="shared" si="475"/>
        <v/>
      </c>
      <c r="AK1530" s="24" t="str">
        <f t="shared" si="476"/>
        <v/>
      </c>
      <c r="AL1530" s="24">
        <f t="shared" si="477"/>
        <v>-1</v>
      </c>
      <c r="AM1530" s="2" t="str">
        <f t="shared" si="478"/>
        <v/>
      </c>
      <c r="AN1530" s="60">
        <f t="shared" si="479"/>
        <v>0</v>
      </c>
    </row>
    <row r="1531" spans="21:40" ht="15.5" customHeight="1" x14ac:dyDescent="0.35">
      <c r="U1531" s="60" t="str">
        <f t="shared" si="460"/>
        <v/>
      </c>
      <c r="V1531" s="60" t="str">
        <f t="shared" si="461"/>
        <v/>
      </c>
      <c r="W1531" s="60" t="str">
        <f t="shared" si="462"/>
        <v/>
      </c>
      <c r="X1531" s="60" t="str">
        <f t="shared" si="463"/>
        <v/>
      </c>
      <c r="Y1531" s="24" t="str">
        <f t="shared" si="464"/>
        <v/>
      </c>
      <c r="Z1531" s="24" t="str">
        <f t="shared" si="465"/>
        <v/>
      </c>
      <c r="AA1531" s="24" t="str">
        <f t="shared" si="466"/>
        <v/>
      </c>
      <c r="AB1531" s="24" t="str">
        <f t="shared" si="467"/>
        <v/>
      </c>
      <c r="AC1531" s="24" t="str">
        <f t="shared" si="468"/>
        <v/>
      </c>
      <c r="AD1531" s="24" t="str">
        <f t="shared" si="469"/>
        <v/>
      </c>
      <c r="AE1531" s="24" t="str">
        <f t="shared" si="470"/>
        <v/>
      </c>
      <c r="AF1531" s="24" t="str">
        <f t="shared" si="471"/>
        <v/>
      </c>
      <c r="AG1531" s="24" t="str">
        <f t="shared" si="472"/>
        <v/>
      </c>
      <c r="AH1531" s="24" t="str">
        <f t="shared" si="473"/>
        <v/>
      </c>
      <c r="AI1531" s="24" t="str">
        <f t="shared" si="474"/>
        <v/>
      </c>
      <c r="AJ1531" s="24" t="str">
        <f t="shared" si="475"/>
        <v/>
      </c>
      <c r="AK1531" s="24" t="str">
        <f t="shared" si="476"/>
        <v/>
      </c>
      <c r="AL1531" s="24">
        <f t="shared" si="477"/>
        <v>-1</v>
      </c>
      <c r="AM1531" s="2" t="str">
        <f t="shared" si="478"/>
        <v/>
      </c>
      <c r="AN1531" s="60">
        <f t="shared" si="479"/>
        <v>0</v>
      </c>
    </row>
    <row r="1532" spans="21:40" ht="15.5" customHeight="1" x14ac:dyDescent="0.35">
      <c r="U1532" s="60" t="str">
        <f t="shared" si="460"/>
        <v/>
      </c>
      <c r="V1532" s="60" t="str">
        <f t="shared" si="461"/>
        <v/>
      </c>
      <c r="W1532" s="60" t="str">
        <f t="shared" si="462"/>
        <v/>
      </c>
      <c r="X1532" s="60" t="str">
        <f t="shared" si="463"/>
        <v/>
      </c>
      <c r="Y1532" s="24" t="str">
        <f t="shared" si="464"/>
        <v/>
      </c>
      <c r="Z1532" s="24" t="str">
        <f t="shared" si="465"/>
        <v/>
      </c>
      <c r="AA1532" s="24" t="str">
        <f t="shared" si="466"/>
        <v/>
      </c>
      <c r="AB1532" s="24" t="str">
        <f t="shared" si="467"/>
        <v/>
      </c>
      <c r="AC1532" s="24" t="str">
        <f t="shared" si="468"/>
        <v/>
      </c>
      <c r="AD1532" s="24" t="str">
        <f t="shared" si="469"/>
        <v/>
      </c>
      <c r="AE1532" s="24" t="str">
        <f t="shared" si="470"/>
        <v/>
      </c>
      <c r="AF1532" s="24" t="str">
        <f t="shared" si="471"/>
        <v/>
      </c>
      <c r="AG1532" s="24" t="str">
        <f t="shared" si="472"/>
        <v/>
      </c>
      <c r="AH1532" s="24" t="str">
        <f t="shared" si="473"/>
        <v/>
      </c>
      <c r="AI1532" s="24" t="str">
        <f t="shared" si="474"/>
        <v/>
      </c>
      <c r="AJ1532" s="24" t="str">
        <f t="shared" si="475"/>
        <v/>
      </c>
      <c r="AK1532" s="24" t="str">
        <f t="shared" si="476"/>
        <v/>
      </c>
      <c r="AL1532" s="24">
        <f t="shared" si="477"/>
        <v>-1</v>
      </c>
      <c r="AM1532" s="2" t="str">
        <f t="shared" si="478"/>
        <v/>
      </c>
      <c r="AN1532" s="60">
        <f t="shared" si="479"/>
        <v>0</v>
      </c>
    </row>
    <row r="1533" spans="21:40" ht="15.5" customHeight="1" x14ac:dyDescent="0.35">
      <c r="U1533" s="60" t="str">
        <f t="shared" si="460"/>
        <v/>
      </c>
      <c r="V1533" s="60" t="str">
        <f t="shared" si="461"/>
        <v/>
      </c>
      <c r="W1533" s="60" t="str">
        <f t="shared" si="462"/>
        <v/>
      </c>
      <c r="X1533" s="60" t="str">
        <f t="shared" si="463"/>
        <v/>
      </c>
      <c r="Y1533" s="24" t="str">
        <f t="shared" si="464"/>
        <v/>
      </c>
      <c r="Z1533" s="24" t="str">
        <f t="shared" si="465"/>
        <v/>
      </c>
      <c r="AA1533" s="24" t="str">
        <f t="shared" si="466"/>
        <v/>
      </c>
      <c r="AB1533" s="24" t="str">
        <f t="shared" si="467"/>
        <v/>
      </c>
      <c r="AC1533" s="24" t="str">
        <f t="shared" si="468"/>
        <v/>
      </c>
      <c r="AD1533" s="24" t="str">
        <f t="shared" si="469"/>
        <v/>
      </c>
      <c r="AE1533" s="24" t="str">
        <f t="shared" si="470"/>
        <v/>
      </c>
      <c r="AF1533" s="24" t="str">
        <f t="shared" si="471"/>
        <v/>
      </c>
      <c r="AG1533" s="24" t="str">
        <f t="shared" si="472"/>
        <v/>
      </c>
      <c r="AH1533" s="24" t="str">
        <f t="shared" si="473"/>
        <v/>
      </c>
      <c r="AI1533" s="24" t="str">
        <f t="shared" si="474"/>
        <v/>
      </c>
      <c r="AJ1533" s="24" t="str">
        <f t="shared" si="475"/>
        <v/>
      </c>
      <c r="AK1533" s="24" t="str">
        <f t="shared" si="476"/>
        <v/>
      </c>
      <c r="AL1533" s="24">
        <f t="shared" si="477"/>
        <v>-1</v>
      </c>
      <c r="AM1533" s="2" t="str">
        <f t="shared" si="478"/>
        <v/>
      </c>
      <c r="AN1533" s="60">
        <f t="shared" si="479"/>
        <v>0</v>
      </c>
    </row>
    <row r="1534" spans="21:40" ht="15.5" customHeight="1" x14ac:dyDescent="0.35">
      <c r="U1534" s="60" t="str">
        <f t="shared" si="460"/>
        <v/>
      </c>
      <c r="V1534" s="60" t="str">
        <f t="shared" si="461"/>
        <v/>
      </c>
      <c r="W1534" s="60" t="str">
        <f t="shared" si="462"/>
        <v/>
      </c>
      <c r="X1534" s="60" t="str">
        <f t="shared" si="463"/>
        <v/>
      </c>
      <c r="Y1534" s="24" t="str">
        <f t="shared" si="464"/>
        <v/>
      </c>
      <c r="Z1534" s="24" t="str">
        <f t="shared" si="465"/>
        <v/>
      </c>
      <c r="AA1534" s="24" t="str">
        <f t="shared" si="466"/>
        <v/>
      </c>
      <c r="AB1534" s="24" t="str">
        <f t="shared" si="467"/>
        <v/>
      </c>
      <c r="AC1534" s="24" t="str">
        <f t="shared" si="468"/>
        <v/>
      </c>
      <c r="AD1534" s="24" t="str">
        <f t="shared" si="469"/>
        <v/>
      </c>
      <c r="AE1534" s="24" t="str">
        <f t="shared" si="470"/>
        <v/>
      </c>
      <c r="AF1534" s="24" t="str">
        <f t="shared" si="471"/>
        <v/>
      </c>
      <c r="AG1534" s="24" t="str">
        <f t="shared" si="472"/>
        <v/>
      </c>
      <c r="AH1534" s="24" t="str">
        <f t="shared" si="473"/>
        <v/>
      </c>
      <c r="AI1534" s="24" t="str">
        <f t="shared" si="474"/>
        <v/>
      </c>
      <c r="AJ1534" s="24" t="str">
        <f t="shared" si="475"/>
        <v/>
      </c>
      <c r="AK1534" s="24" t="str">
        <f t="shared" si="476"/>
        <v/>
      </c>
      <c r="AL1534" s="24">
        <f t="shared" si="477"/>
        <v>-1</v>
      </c>
      <c r="AM1534" s="2" t="str">
        <f t="shared" si="478"/>
        <v/>
      </c>
      <c r="AN1534" s="60">
        <f t="shared" si="479"/>
        <v>0</v>
      </c>
    </row>
    <row r="1535" spans="21:40" ht="15.5" customHeight="1" x14ac:dyDescent="0.35">
      <c r="U1535" s="60" t="str">
        <f t="shared" si="460"/>
        <v/>
      </c>
      <c r="V1535" s="60" t="str">
        <f t="shared" si="461"/>
        <v/>
      </c>
      <c r="W1535" s="60" t="str">
        <f t="shared" si="462"/>
        <v/>
      </c>
      <c r="X1535" s="60" t="str">
        <f t="shared" si="463"/>
        <v/>
      </c>
      <c r="Y1535" s="24" t="str">
        <f t="shared" si="464"/>
        <v/>
      </c>
      <c r="Z1535" s="24" t="str">
        <f t="shared" si="465"/>
        <v/>
      </c>
      <c r="AA1535" s="24" t="str">
        <f t="shared" si="466"/>
        <v/>
      </c>
      <c r="AB1535" s="24" t="str">
        <f t="shared" si="467"/>
        <v/>
      </c>
      <c r="AC1535" s="24" t="str">
        <f t="shared" si="468"/>
        <v/>
      </c>
      <c r="AD1535" s="24" t="str">
        <f t="shared" si="469"/>
        <v/>
      </c>
      <c r="AE1535" s="24" t="str">
        <f t="shared" si="470"/>
        <v/>
      </c>
      <c r="AF1535" s="24" t="str">
        <f t="shared" si="471"/>
        <v/>
      </c>
      <c r="AG1535" s="24" t="str">
        <f t="shared" si="472"/>
        <v/>
      </c>
      <c r="AH1535" s="24" t="str">
        <f t="shared" si="473"/>
        <v/>
      </c>
      <c r="AI1535" s="24" t="str">
        <f t="shared" si="474"/>
        <v/>
      </c>
      <c r="AJ1535" s="24" t="str">
        <f t="shared" si="475"/>
        <v/>
      </c>
      <c r="AK1535" s="24" t="str">
        <f t="shared" si="476"/>
        <v/>
      </c>
      <c r="AL1535" s="24">
        <f t="shared" si="477"/>
        <v>-1</v>
      </c>
      <c r="AM1535" s="2" t="str">
        <f t="shared" si="478"/>
        <v/>
      </c>
      <c r="AN1535" s="60">
        <f t="shared" si="479"/>
        <v>0</v>
      </c>
    </row>
    <row r="1536" spans="21:40" ht="15.5" customHeight="1" x14ac:dyDescent="0.35">
      <c r="U1536" s="60" t="str">
        <f t="shared" si="460"/>
        <v/>
      </c>
      <c r="V1536" s="60" t="str">
        <f t="shared" si="461"/>
        <v/>
      </c>
      <c r="W1536" s="60" t="str">
        <f t="shared" si="462"/>
        <v/>
      </c>
      <c r="X1536" s="60" t="str">
        <f t="shared" si="463"/>
        <v/>
      </c>
      <c r="Y1536" s="24" t="str">
        <f t="shared" si="464"/>
        <v/>
      </c>
      <c r="Z1536" s="24" t="str">
        <f t="shared" si="465"/>
        <v/>
      </c>
      <c r="AA1536" s="24" t="str">
        <f t="shared" si="466"/>
        <v/>
      </c>
      <c r="AB1536" s="24" t="str">
        <f t="shared" si="467"/>
        <v/>
      </c>
      <c r="AC1536" s="24" t="str">
        <f t="shared" si="468"/>
        <v/>
      </c>
      <c r="AD1536" s="24" t="str">
        <f t="shared" si="469"/>
        <v/>
      </c>
      <c r="AE1536" s="24" t="str">
        <f t="shared" si="470"/>
        <v/>
      </c>
      <c r="AF1536" s="24" t="str">
        <f t="shared" si="471"/>
        <v/>
      </c>
      <c r="AG1536" s="24" t="str">
        <f t="shared" si="472"/>
        <v/>
      </c>
      <c r="AH1536" s="24" t="str">
        <f t="shared" si="473"/>
        <v/>
      </c>
      <c r="AI1536" s="24" t="str">
        <f t="shared" si="474"/>
        <v/>
      </c>
      <c r="AJ1536" s="24" t="str">
        <f t="shared" si="475"/>
        <v/>
      </c>
      <c r="AK1536" s="24" t="str">
        <f t="shared" si="476"/>
        <v/>
      </c>
      <c r="AL1536" s="24">
        <f t="shared" si="477"/>
        <v>-1</v>
      </c>
      <c r="AM1536" s="2" t="str">
        <f t="shared" si="478"/>
        <v/>
      </c>
      <c r="AN1536" s="60">
        <f t="shared" si="479"/>
        <v>0</v>
      </c>
    </row>
    <row r="1537" spans="21:40" ht="15.5" customHeight="1" x14ac:dyDescent="0.35">
      <c r="U1537" s="60" t="str">
        <f t="shared" si="460"/>
        <v/>
      </c>
      <c r="V1537" s="60" t="str">
        <f t="shared" si="461"/>
        <v/>
      </c>
      <c r="W1537" s="60" t="str">
        <f t="shared" si="462"/>
        <v/>
      </c>
      <c r="X1537" s="60" t="str">
        <f t="shared" si="463"/>
        <v/>
      </c>
      <c r="Y1537" s="24" t="str">
        <f t="shared" si="464"/>
        <v/>
      </c>
      <c r="Z1537" s="24" t="str">
        <f t="shared" si="465"/>
        <v/>
      </c>
      <c r="AA1537" s="24" t="str">
        <f t="shared" si="466"/>
        <v/>
      </c>
      <c r="AB1537" s="24" t="str">
        <f t="shared" si="467"/>
        <v/>
      </c>
      <c r="AC1537" s="24" t="str">
        <f t="shared" si="468"/>
        <v/>
      </c>
      <c r="AD1537" s="24" t="str">
        <f t="shared" si="469"/>
        <v/>
      </c>
      <c r="AE1537" s="24" t="str">
        <f t="shared" si="470"/>
        <v/>
      </c>
      <c r="AF1537" s="24" t="str">
        <f t="shared" si="471"/>
        <v/>
      </c>
      <c r="AG1537" s="24" t="str">
        <f t="shared" si="472"/>
        <v/>
      </c>
      <c r="AH1537" s="24" t="str">
        <f t="shared" si="473"/>
        <v/>
      </c>
      <c r="AI1537" s="24" t="str">
        <f t="shared" si="474"/>
        <v/>
      </c>
      <c r="AJ1537" s="24" t="str">
        <f t="shared" si="475"/>
        <v/>
      </c>
      <c r="AK1537" s="24" t="str">
        <f t="shared" si="476"/>
        <v/>
      </c>
      <c r="AL1537" s="24">
        <f t="shared" si="477"/>
        <v>-1</v>
      </c>
      <c r="AM1537" s="2" t="str">
        <f t="shared" si="478"/>
        <v/>
      </c>
      <c r="AN1537" s="60">
        <f t="shared" si="479"/>
        <v>0</v>
      </c>
    </row>
    <row r="1538" spans="21:40" ht="15.5" customHeight="1" x14ac:dyDescent="0.35">
      <c r="U1538" s="60" t="str">
        <f t="shared" si="460"/>
        <v/>
      </c>
      <c r="V1538" s="60" t="str">
        <f t="shared" si="461"/>
        <v/>
      </c>
      <c r="W1538" s="60" t="str">
        <f t="shared" si="462"/>
        <v/>
      </c>
      <c r="X1538" s="60" t="str">
        <f t="shared" si="463"/>
        <v/>
      </c>
      <c r="Y1538" s="24" t="str">
        <f t="shared" si="464"/>
        <v/>
      </c>
      <c r="Z1538" s="24" t="str">
        <f t="shared" si="465"/>
        <v/>
      </c>
      <c r="AA1538" s="24" t="str">
        <f t="shared" si="466"/>
        <v/>
      </c>
      <c r="AB1538" s="24" t="str">
        <f t="shared" si="467"/>
        <v/>
      </c>
      <c r="AC1538" s="24" t="str">
        <f t="shared" si="468"/>
        <v/>
      </c>
      <c r="AD1538" s="24" t="str">
        <f t="shared" si="469"/>
        <v/>
      </c>
      <c r="AE1538" s="24" t="str">
        <f t="shared" si="470"/>
        <v/>
      </c>
      <c r="AF1538" s="24" t="str">
        <f t="shared" si="471"/>
        <v/>
      </c>
      <c r="AG1538" s="24" t="str">
        <f t="shared" si="472"/>
        <v/>
      </c>
      <c r="AH1538" s="24" t="str">
        <f t="shared" si="473"/>
        <v/>
      </c>
      <c r="AI1538" s="24" t="str">
        <f t="shared" si="474"/>
        <v/>
      </c>
      <c r="AJ1538" s="24" t="str">
        <f t="shared" si="475"/>
        <v/>
      </c>
      <c r="AK1538" s="24" t="str">
        <f t="shared" si="476"/>
        <v/>
      </c>
      <c r="AL1538" s="24">
        <f t="shared" si="477"/>
        <v>-1</v>
      </c>
      <c r="AM1538" s="2" t="str">
        <f t="shared" si="478"/>
        <v/>
      </c>
      <c r="AN1538" s="60">
        <f t="shared" si="479"/>
        <v>0</v>
      </c>
    </row>
    <row r="1539" spans="21:40" ht="15.5" customHeight="1" x14ac:dyDescent="0.35">
      <c r="U1539" s="60" t="str">
        <f t="shared" ref="U1539:U1602" si="480">IF(A1539&gt;0,COUNTIF(W1539:X1539,"&lt;7") + COUNTIF(Z1539:AA1539,"&lt;7")+COUNTIF(AB1539:AE1539,"&lt;7"),"")</f>
        <v/>
      </c>
      <c r="V1539" s="60" t="str">
        <f t="shared" ref="V1539:V1602" si="481">IF(A1539&gt;0,COUNTIF(W1539:X1539,"&lt;=8") + COUNTIF(Z1539:AA1539,"&lt;=8")+COUNTIF(AB1539:AE1539,"&lt;=8"),"")</f>
        <v/>
      </c>
      <c r="W1539" s="60" t="str">
        <f t="shared" ref="W1539:W1602" si="482">IF(LEN(I1539) = 2,INT(RIGHT(I1539,1)),"")</f>
        <v/>
      </c>
      <c r="X1539" s="60" t="str">
        <f t="shared" ref="X1539:X1602" si="483">IF(LEN(L1539) = 2,INT(RIGHT(L1539,1)),"")</f>
        <v/>
      </c>
      <c r="Y1539" s="24" t="str">
        <f t="shared" ref="Y1539:Y1602" si="484">IF(LEN(I1539) = 2,IF(A1539&gt;0,MIN(W1539:X1539),""),"")</f>
        <v/>
      </c>
      <c r="Z1539" s="24" t="str">
        <f t="shared" ref="Z1539:Z1602" si="485">IF(LEN(J1539)=2,INT(RIGHT(J1539,1)),"")</f>
        <v/>
      </c>
      <c r="AA1539" s="24" t="str">
        <f t="shared" ref="AA1539:AA1602" si="486">IF(LEN(K1539) = 2,INT(RIGHT(K1539,1)),"")</f>
        <v/>
      </c>
      <c r="AB1539" s="24" t="str">
        <f t="shared" ref="AB1539:AB1602" si="487">IF(LEN(N1539)=2,INT(RIGHT(N1539,1)),"")</f>
        <v/>
      </c>
      <c r="AC1539" s="24" t="str">
        <f t="shared" ref="AC1539:AC1602" si="488">IF(LEN(P1539) = 2,INT(RIGHT(P1539,1)),"")</f>
        <v/>
      </c>
      <c r="AD1539" s="24" t="str">
        <f t="shared" ref="AD1539:AD1602" si="489">IF(LEN(R1539)=2,INT(RIGHT(R1539,1)),"")</f>
        <v/>
      </c>
      <c r="AE1539" s="24" t="str">
        <f t="shared" ref="AE1539:AE1602" si="490">IF(LEN(T1539)=2,INT(RIGHT(T1539,1)),"")</f>
        <v/>
      </c>
      <c r="AF1539" s="24" t="str">
        <f t="shared" ref="AF1539:AF1602" si="491">IF(A1539&gt;0,COUNTIF(Y1539:AA1539,"&lt;7"),"")</f>
        <v/>
      </c>
      <c r="AG1539" s="24" t="str">
        <f t="shared" ref="AG1539:AG1602" si="492">IF(A1539&gt;0,IF(COUNTIF(AB1539:AE1539,"&lt;7")&gt;3,3,COUNTIF(AB1539:AE1539,"&lt;7")),"")</f>
        <v/>
      </c>
      <c r="AH1539" s="24" t="str">
        <f t="shared" ref="AH1539:AH1602" si="493">IF(A1539&gt;0,AF1539+AG1539,"")</f>
        <v/>
      </c>
      <c r="AI1539" s="24" t="str">
        <f t="shared" ref="AI1539:AI1602" si="494">IF(A1539&gt;0,COUNTIF(Y1539:AA1539,"&lt;9"),"")</f>
        <v/>
      </c>
      <c r="AJ1539" s="24" t="str">
        <f t="shared" ref="AJ1539:AJ1602" si="495">IF(A1539&gt;0,IF(COUNTIF(AB1539:AE1539,"&lt;=8")&gt;3,3,COUNTIF(AB1539:AE1539,"&lt;=8")),"")</f>
        <v/>
      </c>
      <c r="AK1539" s="24" t="str">
        <f t="shared" ref="AK1539:AK1602" si="496">IF(A1539&gt;0,AI1539+AJ1539,"")</f>
        <v/>
      </c>
      <c r="AL1539" s="24">
        <f t="shared" ref="AL1539:AL1602" si="497">COUNTIF(Y1539:AE1539,"&gt;0")-1</f>
        <v>-1</v>
      </c>
      <c r="AM1539" s="2" t="str">
        <f t="shared" ref="AM1539:AM1602" si="498">IF(AL1539&gt;=6,IF(A1539&gt;0,IF(AE1539&lt;&gt;"",SUM(Y1539:AA1539) + SUM(AB1539:AE1539)-MAX(AB1539:AE1539),SUM(Y1539:AA1539) + SUM(AB1539:AE1539)),""),"")</f>
        <v/>
      </c>
      <c r="AN1539" s="60">
        <f t="shared" ref="AN1539:AN1602" si="499">COUNTIF(I1539:L1539,"A1")+COUNTIF(N1539,"A1")+COUNTIF(P1539,"A1")+COUNTIF(R1539,"A1")+COUNTIF(T1539,"A1")</f>
        <v>0</v>
      </c>
    </row>
    <row r="1540" spans="21:40" ht="15.5" customHeight="1" x14ac:dyDescent="0.35">
      <c r="U1540" s="60" t="str">
        <f t="shared" si="480"/>
        <v/>
      </c>
      <c r="V1540" s="60" t="str">
        <f t="shared" si="481"/>
        <v/>
      </c>
      <c r="W1540" s="60" t="str">
        <f t="shared" si="482"/>
        <v/>
      </c>
      <c r="X1540" s="60" t="str">
        <f t="shared" si="483"/>
        <v/>
      </c>
      <c r="Y1540" s="24" t="str">
        <f t="shared" si="484"/>
        <v/>
      </c>
      <c r="Z1540" s="24" t="str">
        <f t="shared" si="485"/>
        <v/>
      </c>
      <c r="AA1540" s="24" t="str">
        <f t="shared" si="486"/>
        <v/>
      </c>
      <c r="AB1540" s="24" t="str">
        <f t="shared" si="487"/>
        <v/>
      </c>
      <c r="AC1540" s="24" t="str">
        <f t="shared" si="488"/>
        <v/>
      </c>
      <c r="AD1540" s="24" t="str">
        <f t="shared" si="489"/>
        <v/>
      </c>
      <c r="AE1540" s="24" t="str">
        <f t="shared" si="490"/>
        <v/>
      </c>
      <c r="AF1540" s="24" t="str">
        <f t="shared" si="491"/>
        <v/>
      </c>
      <c r="AG1540" s="24" t="str">
        <f t="shared" si="492"/>
        <v/>
      </c>
      <c r="AH1540" s="24" t="str">
        <f t="shared" si="493"/>
        <v/>
      </c>
      <c r="AI1540" s="24" t="str">
        <f t="shared" si="494"/>
        <v/>
      </c>
      <c r="AJ1540" s="24" t="str">
        <f t="shared" si="495"/>
        <v/>
      </c>
      <c r="AK1540" s="24" t="str">
        <f t="shared" si="496"/>
        <v/>
      </c>
      <c r="AL1540" s="24">
        <f t="shared" si="497"/>
        <v>-1</v>
      </c>
      <c r="AM1540" s="2" t="str">
        <f t="shared" si="498"/>
        <v/>
      </c>
      <c r="AN1540" s="60">
        <f t="shared" si="499"/>
        <v>0</v>
      </c>
    </row>
    <row r="1541" spans="21:40" ht="15.5" customHeight="1" x14ac:dyDescent="0.35">
      <c r="U1541" s="60" t="str">
        <f t="shared" si="480"/>
        <v/>
      </c>
      <c r="V1541" s="60" t="str">
        <f t="shared" si="481"/>
        <v/>
      </c>
      <c r="W1541" s="60" t="str">
        <f t="shared" si="482"/>
        <v/>
      </c>
      <c r="X1541" s="60" t="str">
        <f t="shared" si="483"/>
        <v/>
      </c>
      <c r="Y1541" s="24" t="str">
        <f t="shared" si="484"/>
        <v/>
      </c>
      <c r="Z1541" s="24" t="str">
        <f t="shared" si="485"/>
        <v/>
      </c>
      <c r="AA1541" s="24" t="str">
        <f t="shared" si="486"/>
        <v/>
      </c>
      <c r="AB1541" s="24" t="str">
        <f t="shared" si="487"/>
        <v/>
      </c>
      <c r="AC1541" s="24" t="str">
        <f t="shared" si="488"/>
        <v/>
      </c>
      <c r="AD1541" s="24" t="str">
        <f t="shared" si="489"/>
        <v/>
      </c>
      <c r="AE1541" s="24" t="str">
        <f t="shared" si="490"/>
        <v/>
      </c>
      <c r="AF1541" s="24" t="str">
        <f t="shared" si="491"/>
        <v/>
      </c>
      <c r="AG1541" s="24" t="str">
        <f t="shared" si="492"/>
        <v/>
      </c>
      <c r="AH1541" s="24" t="str">
        <f t="shared" si="493"/>
        <v/>
      </c>
      <c r="AI1541" s="24" t="str">
        <f t="shared" si="494"/>
        <v/>
      </c>
      <c r="AJ1541" s="24" t="str">
        <f t="shared" si="495"/>
        <v/>
      </c>
      <c r="AK1541" s="24" t="str">
        <f t="shared" si="496"/>
        <v/>
      </c>
      <c r="AL1541" s="24">
        <f t="shared" si="497"/>
        <v>-1</v>
      </c>
      <c r="AM1541" s="2" t="str">
        <f t="shared" si="498"/>
        <v/>
      </c>
      <c r="AN1541" s="60">
        <f t="shared" si="499"/>
        <v>0</v>
      </c>
    </row>
    <row r="1542" spans="21:40" ht="15.5" customHeight="1" x14ac:dyDescent="0.35">
      <c r="U1542" s="60" t="str">
        <f t="shared" si="480"/>
        <v/>
      </c>
      <c r="V1542" s="60" t="str">
        <f t="shared" si="481"/>
        <v/>
      </c>
      <c r="W1542" s="60" t="str">
        <f t="shared" si="482"/>
        <v/>
      </c>
      <c r="X1542" s="60" t="str">
        <f t="shared" si="483"/>
        <v/>
      </c>
      <c r="Y1542" s="24" t="str">
        <f t="shared" si="484"/>
        <v/>
      </c>
      <c r="Z1542" s="24" t="str">
        <f t="shared" si="485"/>
        <v/>
      </c>
      <c r="AA1542" s="24" t="str">
        <f t="shared" si="486"/>
        <v/>
      </c>
      <c r="AB1542" s="24" t="str">
        <f t="shared" si="487"/>
        <v/>
      </c>
      <c r="AC1542" s="24" t="str">
        <f t="shared" si="488"/>
        <v/>
      </c>
      <c r="AD1542" s="24" t="str">
        <f t="shared" si="489"/>
        <v/>
      </c>
      <c r="AE1542" s="24" t="str">
        <f t="shared" si="490"/>
        <v/>
      </c>
      <c r="AF1542" s="24" t="str">
        <f t="shared" si="491"/>
        <v/>
      </c>
      <c r="AG1542" s="24" t="str">
        <f t="shared" si="492"/>
        <v/>
      </c>
      <c r="AH1542" s="24" t="str">
        <f t="shared" si="493"/>
        <v/>
      </c>
      <c r="AI1542" s="24" t="str">
        <f t="shared" si="494"/>
        <v/>
      </c>
      <c r="AJ1542" s="24" t="str">
        <f t="shared" si="495"/>
        <v/>
      </c>
      <c r="AK1542" s="24" t="str">
        <f t="shared" si="496"/>
        <v/>
      </c>
      <c r="AL1542" s="24">
        <f t="shared" si="497"/>
        <v>-1</v>
      </c>
      <c r="AM1542" s="2" t="str">
        <f t="shared" si="498"/>
        <v/>
      </c>
      <c r="AN1542" s="60">
        <f t="shared" si="499"/>
        <v>0</v>
      </c>
    </row>
    <row r="1543" spans="21:40" ht="15.5" customHeight="1" x14ac:dyDescent="0.35">
      <c r="U1543" s="60" t="str">
        <f t="shared" si="480"/>
        <v/>
      </c>
      <c r="V1543" s="60" t="str">
        <f t="shared" si="481"/>
        <v/>
      </c>
      <c r="W1543" s="60" t="str">
        <f t="shared" si="482"/>
        <v/>
      </c>
      <c r="X1543" s="60" t="str">
        <f t="shared" si="483"/>
        <v/>
      </c>
      <c r="Y1543" s="24" t="str">
        <f t="shared" si="484"/>
        <v/>
      </c>
      <c r="Z1543" s="24" t="str">
        <f t="shared" si="485"/>
        <v/>
      </c>
      <c r="AA1543" s="24" t="str">
        <f t="shared" si="486"/>
        <v/>
      </c>
      <c r="AB1543" s="24" t="str">
        <f t="shared" si="487"/>
        <v/>
      </c>
      <c r="AC1543" s="24" t="str">
        <f t="shared" si="488"/>
        <v/>
      </c>
      <c r="AD1543" s="24" t="str">
        <f t="shared" si="489"/>
        <v/>
      </c>
      <c r="AE1543" s="24" t="str">
        <f t="shared" si="490"/>
        <v/>
      </c>
      <c r="AF1543" s="24" t="str">
        <f t="shared" si="491"/>
        <v/>
      </c>
      <c r="AG1543" s="24" t="str">
        <f t="shared" si="492"/>
        <v/>
      </c>
      <c r="AH1543" s="24" t="str">
        <f t="shared" si="493"/>
        <v/>
      </c>
      <c r="AI1543" s="24" t="str">
        <f t="shared" si="494"/>
        <v/>
      </c>
      <c r="AJ1543" s="24" t="str">
        <f t="shared" si="495"/>
        <v/>
      </c>
      <c r="AK1543" s="24" t="str">
        <f t="shared" si="496"/>
        <v/>
      </c>
      <c r="AL1543" s="24">
        <f t="shared" si="497"/>
        <v>-1</v>
      </c>
      <c r="AM1543" s="2" t="str">
        <f t="shared" si="498"/>
        <v/>
      </c>
      <c r="AN1543" s="60">
        <f t="shared" si="499"/>
        <v>0</v>
      </c>
    </row>
    <row r="1544" spans="21:40" ht="15.5" customHeight="1" x14ac:dyDescent="0.35">
      <c r="U1544" s="60" t="str">
        <f t="shared" si="480"/>
        <v/>
      </c>
      <c r="V1544" s="60" t="str">
        <f t="shared" si="481"/>
        <v/>
      </c>
      <c r="W1544" s="60" t="str">
        <f t="shared" si="482"/>
        <v/>
      </c>
      <c r="X1544" s="60" t="str">
        <f t="shared" si="483"/>
        <v/>
      </c>
      <c r="Y1544" s="24" t="str">
        <f t="shared" si="484"/>
        <v/>
      </c>
      <c r="Z1544" s="24" t="str">
        <f t="shared" si="485"/>
        <v/>
      </c>
      <c r="AA1544" s="24" t="str">
        <f t="shared" si="486"/>
        <v/>
      </c>
      <c r="AB1544" s="24" t="str">
        <f t="shared" si="487"/>
        <v/>
      </c>
      <c r="AC1544" s="24" t="str">
        <f t="shared" si="488"/>
        <v/>
      </c>
      <c r="AD1544" s="24" t="str">
        <f t="shared" si="489"/>
        <v/>
      </c>
      <c r="AE1544" s="24" t="str">
        <f t="shared" si="490"/>
        <v/>
      </c>
      <c r="AF1544" s="24" t="str">
        <f t="shared" si="491"/>
        <v/>
      </c>
      <c r="AG1544" s="24" t="str">
        <f t="shared" si="492"/>
        <v/>
      </c>
      <c r="AH1544" s="24" t="str">
        <f t="shared" si="493"/>
        <v/>
      </c>
      <c r="AI1544" s="24" t="str">
        <f t="shared" si="494"/>
        <v/>
      </c>
      <c r="AJ1544" s="24" t="str">
        <f t="shared" si="495"/>
        <v/>
      </c>
      <c r="AK1544" s="24" t="str">
        <f t="shared" si="496"/>
        <v/>
      </c>
      <c r="AL1544" s="24">
        <f t="shared" si="497"/>
        <v>-1</v>
      </c>
      <c r="AM1544" s="2" t="str">
        <f t="shared" si="498"/>
        <v/>
      </c>
      <c r="AN1544" s="60">
        <f t="shared" si="499"/>
        <v>0</v>
      </c>
    </row>
    <row r="1545" spans="21:40" ht="15.5" customHeight="1" x14ac:dyDescent="0.35">
      <c r="U1545" s="60" t="str">
        <f t="shared" si="480"/>
        <v/>
      </c>
      <c r="V1545" s="60" t="str">
        <f t="shared" si="481"/>
        <v/>
      </c>
      <c r="W1545" s="60" t="str">
        <f t="shared" si="482"/>
        <v/>
      </c>
      <c r="X1545" s="60" t="str">
        <f t="shared" si="483"/>
        <v/>
      </c>
      <c r="Y1545" s="24" t="str">
        <f t="shared" si="484"/>
        <v/>
      </c>
      <c r="Z1545" s="24" t="str">
        <f t="shared" si="485"/>
        <v/>
      </c>
      <c r="AA1545" s="24" t="str">
        <f t="shared" si="486"/>
        <v/>
      </c>
      <c r="AB1545" s="24" t="str">
        <f t="shared" si="487"/>
        <v/>
      </c>
      <c r="AC1545" s="24" t="str">
        <f t="shared" si="488"/>
        <v/>
      </c>
      <c r="AD1545" s="24" t="str">
        <f t="shared" si="489"/>
        <v/>
      </c>
      <c r="AE1545" s="24" t="str">
        <f t="shared" si="490"/>
        <v/>
      </c>
      <c r="AF1545" s="24" t="str">
        <f t="shared" si="491"/>
        <v/>
      </c>
      <c r="AG1545" s="24" t="str">
        <f t="shared" si="492"/>
        <v/>
      </c>
      <c r="AH1545" s="24" t="str">
        <f t="shared" si="493"/>
        <v/>
      </c>
      <c r="AI1545" s="24" t="str">
        <f t="shared" si="494"/>
        <v/>
      </c>
      <c r="AJ1545" s="24" t="str">
        <f t="shared" si="495"/>
        <v/>
      </c>
      <c r="AK1545" s="24" t="str">
        <f t="shared" si="496"/>
        <v/>
      </c>
      <c r="AL1545" s="24">
        <f t="shared" si="497"/>
        <v>-1</v>
      </c>
      <c r="AM1545" s="2" t="str">
        <f t="shared" si="498"/>
        <v/>
      </c>
      <c r="AN1545" s="60">
        <f t="shared" si="499"/>
        <v>0</v>
      </c>
    </row>
    <row r="1546" spans="21:40" ht="15.5" customHeight="1" x14ac:dyDescent="0.35">
      <c r="U1546" s="60" t="str">
        <f t="shared" si="480"/>
        <v/>
      </c>
      <c r="V1546" s="60" t="str">
        <f t="shared" si="481"/>
        <v/>
      </c>
      <c r="W1546" s="60" t="str">
        <f t="shared" si="482"/>
        <v/>
      </c>
      <c r="X1546" s="60" t="str">
        <f t="shared" si="483"/>
        <v/>
      </c>
      <c r="Y1546" s="24" t="str">
        <f t="shared" si="484"/>
        <v/>
      </c>
      <c r="Z1546" s="24" t="str">
        <f t="shared" si="485"/>
        <v/>
      </c>
      <c r="AA1546" s="24" t="str">
        <f t="shared" si="486"/>
        <v/>
      </c>
      <c r="AB1546" s="24" t="str">
        <f t="shared" si="487"/>
        <v/>
      </c>
      <c r="AC1546" s="24" t="str">
        <f t="shared" si="488"/>
        <v/>
      </c>
      <c r="AD1546" s="24" t="str">
        <f t="shared" si="489"/>
        <v/>
      </c>
      <c r="AE1546" s="24" t="str">
        <f t="shared" si="490"/>
        <v/>
      </c>
      <c r="AF1546" s="24" t="str">
        <f t="shared" si="491"/>
        <v/>
      </c>
      <c r="AG1546" s="24" t="str">
        <f t="shared" si="492"/>
        <v/>
      </c>
      <c r="AH1546" s="24" t="str">
        <f t="shared" si="493"/>
        <v/>
      </c>
      <c r="AI1546" s="24" t="str">
        <f t="shared" si="494"/>
        <v/>
      </c>
      <c r="AJ1546" s="24" t="str">
        <f t="shared" si="495"/>
        <v/>
      </c>
      <c r="AK1546" s="24" t="str">
        <f t="shared" si="496"/>
        <v/>
      </c>
      <c r="AL1546" s="24">
        <f t="shared" si="497"/>
        <v>-1</v>
      </c>
      <c r="AM1546" s="2" t="str">
        <f t="shared" si="498"/>
        <v/>
      </c>
      <c r="AN1546" s="60">
        <f t="shared" si="499"/>
        <v>0</v>
      </c>
    </row>
    <row r="1547" spans="21:40" ht="15.5" customHeight="1" x14ac:dyDescent="0.35">
      <c r="U1547" s="60" t="str">
        <f t="shared" si="480"/>
        <v/>
      </c>
      <c r="V1547" s="60" t="str">
        <f t="shared" si="481"/>
        <v/>
      </c>
      <c r="W1547" s="60" t="str">
        <f t="shared" si="482"/>
        <v/>
      </c>
      <c r="X1547" s="60" t="str">
        <f t="shared" si="483"/>
        <v/>
      </c>
      <c r="Y1547" s="24" t="str">
        <f t="shared" si="484"/>
        <v/>
      </c>
      <c r="Z1547" s="24" t="str">
        <f t="shared" si="485"/>
        <v/>
      </c>
      <c r="AA1547" s="24" t="str">
        <f t="shared" si="486"/>
        <v/>
      </c>
      <c r="AB1547" s="24" t="str">
        <f t="shared" si="487"/>
        <v/>
      </c>
      <c r="AC1547" s="24" t="str">
        <f t="shared" si="488"/>
        <v/>
      </c>
      <c r="AD1547" s="24" t="str">
        <f t="shared" si="489"/>
        <v/>
      </c>
      <c r="AE1547" s="24" t="str">
        <f t="shared" si="490"/>
        <v/>
      </c>
      <c r="AF1547" s="24" t="str">
        <f t="shared" si="491"/>
        <v/>
      </c>
      <c r="AG1547" s="24" t="str">
        <f t="shared" si="492"/>
        <v/>
      </c>
      <c r="AH1547" s="24" t="str">
        <f t="shared" si="493"/>
        <v/>
      </c>
      <c r="AI1547" s="24" t="str">
        <f t="shared" si="494"/>
        <v/>
      </c>
      <c r="AJ1547" s="24" t="str">
        <f t="shared" si="495"/>
        <v/>
      </c>
      <c r="AK1547" s="24" t="str">
        <f t="shared" si="496"/>
        <v/>
      </c>
      <c r="AL1547" s="24">
        <f t="shared" si="497"/>
        <v>-1</v>
      </c>
      <c r="AM1547" s="2" t="str">
        <f t="shared" si="498"/>
        <v/>
      </c>
      <c r="AN1547" s="60">
        <f t="shared" si="499"/>
        <v>0</v>
      </c>
    </row>
    <row r="1548" spans="21:40" ht="15.5" customHeight="1" x14ac:dyDescent="0.35">
      <c r="U1548" s="60" t="str">
        <f t="shared" si="480"/>
        <v/>
      </c>
      <c r="V1548" s="60" t="str">
        <f t="shared" si="481"/>
        <v/>
      </c>
      <c r="W1548" s="60" t="str">
        <f t="shared" si="482"/>
        <v/>
      </c>
      <c r="X1548" s="60" t="str">
        <f t="shared" si="483"/>
        <v/>
      </c>
      <c r="Y1548" s="24" t="str">
        <f t="shared" si="484"/>
        <v/>
      </c>
      <c r="Z1548" s="24" t="str">
        <f t="shared" si="485"/>
        <v/>
      </c>
      <c r="AA1548" s="24" t="str">
        <f t="shared" si="486"/>
        <v/>
      </c>
      <c r="AB1548" s="24" t="str">
        <f t="shared" si="487"/>
        <v/>
      </c>
      <c r="AC1548" s="24" t="str">
        <f t="shared" si="488"/>
        <v/>
      </c>
      <c r="AD1548" s="24" t="str">
        <f t="shared" si="489"/>
        <v/>
      </c>
      <c r="AE1548" s="24" t="str">
        <f t="shared" si="490"/>
        <v/>
      </c>
      <c r="AF1548" s="24" t="str">
        <f t="shared" si="491"/>
        <v/>
      </c>
      <c r="AG1548" s="24" t="str">
        <f t="shared" si="492"/>
        <v/>
      </c>
      <c r="AH1548" s="24" t="str">
        <f t="shared" si="493"/>
        <v/>
      </c>
      <c r="AI1548" s="24" t="str">
        <f t="shared" si="494"/>
        <v/>
      </c>
      <c r="AJ1548" s="24" t="str">
        <f t="shared" si="495"/>
        <v/>
      </c>
      <c r="AK1548" s="24" t="str">
        <f t="shared" si="496"/>
        <v/>
      </c>
      <c r="AL1548" s="24">
        <f t="shared" si="497"/>
        <v>-1</v>
      </c>
      <c r="AM1548" s="2" t="str">
        <f t="shared" si="498"/>
        <v/>
      </c>
      <c r="AN1548" s="60">
        <f t="shared" si="499"/>
        <v>0</v>
      </c>
    </row>
    <row r="1549" spans="21:40" ht="15.5" customHeight="1" x14ac:dyDescent="0.35">
      <c r="U1549" s="60" t="str">
        <f t="shared" si="480"/>
        <v/>
      </c>
      <c r="V1549" s="60" t="str">
        <f t="shared" si="481"/>
        <v/>
      </c>
      <c r="W1549" s="60" t="str">
        <f t="shared" si="482"/>
        <v/>
      </c>
      <c r="X1549" s="60" t="str">
        <f t="shared" si="483"/>
        <v/>
      </c>
      <c r="Y1549" s="24" t="str">
        <f t="shared" si="484"/>
        <v/>
      </c>
      <c r="Z1549" s="24" t="str">
        <f t="shared" si="485"/>
        <v/>
      </c>
      <c r="AA1549" s="24" t="str">
        <f t="shared" si="486"/>
        <v/>
      </c>
      <c r="AB1549" s="24" t="str">
        <f t="shared" si="487"/>
        <v/>
      </c>
      <c r="AC1549" s="24" t="str">
        <f t="shared" si="488"/>
        <v/>
      </c>
      <c r="AD1549" s="24" t="str">
        <f t="shared" si="489"/>
        <v/>
      </c>
      <c r="AE1549" s="24" t="str">
        <f t="shared" si="490"/>
        <v/>
      </c>
      <c r="AF1549" s="24" t="str">
        <f t="shared" si="491"/>
        <v/>
      </c>
      <c r="AG1549" s="24" t="str">
        <f t="shared" si="492"/>
        <v/>
      </c>
      <c r="AH1549" s="24" t="str">
        <f t="shared" si="493"/>
        <v/>
      </c>
      <c r="AI1549" s="24" t="str">
        <f t="shared" si="494"/>
        <v/>
      </c>
      <c r="AJ1549" s="24" t="str">
        <f t="shared" si="495"/>
        <v/>
      </c>
      <c r="AK1549" s="24" t="str">
        <f t="shared" si="496"/>
        <v/>
      </c>
      <c r="AL1549" s="24">
        <f t="shared" si="497"/>
        <v>-1</v>
      </c>
      <c r="AM1549" s="2" t="str">
        <f t="shared" si="498"/>
        <v/>
      </c>
      <c r="AN1549" s="60">
        <f t="shared" si="499"/>
        <v>0</v>
      </c>
    </row>
    <row r="1550" spans="21:40" ht="15.5" customHeight="1" x14ac:dyDescent="0.35">
      <c r="U1550" s="60" t="str">
        <f t="shared" si="480"/>
        <v/>
      </c>
      <c r="V1550" s="60" t="str">
        <f t="shared" si="481"/>
        <v/>
      </c>
      <c r="W1550" s="60" t="str">
        <f t="shared" si="482"/>
        <v/>
      </c>
      <c r="X1550" s="60" t="str">
        <f t="shared" si="483"/>
        <v/>
      </c>
      <c r="Y1550" s="24" t="str">
        <f t="shared" si="484"/>
        <v/>
      </c>
      <c r="Z1550" s="24" t="str">
        <f t="shared" si="485"/>
        <v/>
      </c>
      <c r="AA1550" s="24" t="str">
        <f t="shared" si="486"/>
        <v/>
      </c>
      <c r="AB1550" s="24" t="str">
        <f t="shared" si="487"/>
        <v/>
      </c>
      <c r="AC1550" s="24" t="str">
        <f t="shared" si="488"/>
        <v/>
      </c>
      <c r="AD1550" s="24" t="str">
        <f t="shared" si="489"/>
        <v/>
      </c>
      <c r="AE1550" s="24" t="str">
        <f t="shared" si="490"/>
        <v/>
      </c>
      <c r="AF1550" s="24" t="str">
        <f t="shared" si="491"/>
        <v/>
      </c>
      <c r="AG1550" s="24" t="str">
        <f t="shared" si="492"/>
        <v/>
      </c>
      <c r="AH1550" s="24" t="str">
        <f t="shared" si="493"/>
        <v/>
      </c>
      <c r="AI1550" s="24" t="str">
        <f t="shared" si="494"/>
        <v/>
      </c>
      <c r="AJ1550" s="24" t="str">
        <f t="shared" si="495"/>
        <v/>
      </c>
      <c r="AK1550" s="24" t="str">
        <f t="shared" si="496"/>
        <v/>
      </c>
      <c r="AL1550" s="24">
        <f t="shared" si="497"/>
        <v>-1</v>
      </c>
      <c r="AM1550" s="2" t="str">
        <f t="shared" si="498"/>
        <v/>
      </c>
      <c r="AN1550" s="60">
        <f t="shared" si="499"/>
        <v>0</v>
      </c>
    </row>
    <row r="1551" spans="21:40" ht="15.5" customHeight="1" x14ac:dyDescent="0.35">
      <c r="U1551" s="60" t="str">
        <f t="shared" si="480"/>
        <v/>
      </c>
      <c r="V1551" s="60" t="str">
        <f t="shared" si="481"/>
        <v/>
      </c>
      <c r="W1551" s="60" t="str">
        <f t="shared" si="482"/>
        <v/>
      </c>
      <c r="X1551" s="60" t="str">
        <f t="shared" si="483"/>
        <v/>
      </c>
      <c r="Y1551" s="24" t="str">
        <f t="shared" si="484"/>
        <v/>
      </c>
      <c r="Z1551" s="24" t="str">
        <f t="shared" si="485"/>
        <v/>
      </c>
      <c r="AA1551" s="24" t="str">
        <f t="shared" si="486"/>
        <v/>
      </c>
      <c r="AB1551" s="24" t="str">
        <f t="shared" si="487"/>
        <v/>
      </c>
      <c r="AC1551" s="24" t="str">
        <f t="shared" si="488"/>
        <v/>
      </c>
      <c r="AD1551" s="24" t="str">
        <f t="shared" si="489"/>
        <v/>
      </c>
      <c r="AE1551" s="24" t="str">
        <f t="shared" si="490"/>
        <v/>
      </c>
      <c r="AF1551" s="24" t="str">
        <f t="shared" si="491"/>
        <v/>
      </c>
      <c r="AG1551" s="24" t="str">
        <f t="shared" si="492"/>
        <v/>
      </c>
      <c r="AH1551" s="24" t="str">
        <f t="shared" si="493"/>
        <v/>
      </c>
      <c r="AI1551" s="24" t="str">
        <f t="shared" si="494"/>
        <v/>
      </c>
      <c r="AJ1551" s="24" t="str">
        <f t="shared" si="495"/>
        <v/>
      </c>
      <c r="AK1551" s="24" t="str">
        <f t="shared" si="496"/>
        <v/>
      </c>
      <c r="AL1551" s="24">
        <f t="shared" si="497"/>
        <v>-1</v>
      </c>
      <c r="AM1551" s="2" t="str">
        <f t="shared" si="498"/>
        <v/>
      </c>
      <c r="AN1551" s="60">
        <f t="shared" si="499"/>
        <v>0</v>
      </c>
    </row>
    <row r="1552" spans="21:40" ht="15.5" customHeight="1" x14ac:dyDescent="0.35">
      <c r="U1552" s="60" t="str">
        <f t="shared" si="480"/>
        <v/>
      </c>
      <c r="V1552" s="60" t="str">
        <f t="shared" si="481"/>
        <v/>
      </c>
      <c r="W1552" s="60" t="str">
        <f t="shared" si="482"/>
        <v/>
      </c>
      <c r="X1552" s="60" t="str">
        <f t="shared" si="483"/>
        <v/>
      </c>
      <c r="Y1552" s="24" t="str">
        <f t="shared" si="484"/>
        <v/>
      </c>
      <c r="Z1552" s="24" t="str">
        <f t="shared" si="485"/>
        <v/>
      </c>
      <c r="AA1552" s="24" t="str">
        <f t="shared" si="486"/>
        <v/>
      </c>
      <c r="AB1552" s="24" t="str">
        <f t="shared" si="487"/>
        <v/>
      </c>
      <c r="AC1552" s="24" t="str">
        <f t="shared" si="488"/>
        <v/>
      </c>
      <c r="AD1552" s="24" t="str">
        <f t="shared" si="489"/>
        <v/>
      </c>
      <c r="AE1552" s="24" t="str">
        <f t="shared" si="490"/>
        <v/>
      </c>
      <c r="AF1552" s="24" t="str">
        <f t="shared" si="491"/>
        <v/>
      </c>
      <c r="AG1552" s="24" t="str">
        <f t="shared" si="492"/>
        <v/>
      </c>
      <c r="AH1552" s="24" t="str">
        <f t="shared" si="493"/>
        <v/>
      </c>
      <c r="AI1552" s="24" t="str">
        <f t="shared" si="494"/>
        <v/>
      </c>
      <c r="AJ1552" s="24" t="str">
        <f t="shared" si="495"/>
        <v/>
      </c>
      <c r="AK1552" s="24" t="str">
        <f t="shared" si="496"/>
        <v/>
      </c>
      <c r="AL1552" s="24">
        <f t="shared" si="497"/>
        <v>-1</v>
      </c>
      <c r="AM1552" s="2" t="str">
        <f t="shared" si="498"/>
        <v/>
      </c>
      <c r="AN1552" s="60">
        <f t="shared" si="499"/>
        <v>0</v>
      </c>
    </row>
    <row r="1553" spans="21:40" ht="15.5" customHeight="1" x14ac:dyDescent="0.35">
      <c r="U1553" s="60" t="str">
        <f t="shared" si="480"/>
        <v/>
      </c>
      <c r="V1553" s="60" t="str">
        <f t="shared" si="481"/>
        <v/>
      </c>
      <c r="W1553" s="60" t="str">
        <f t="shared" si="482"/>
        <v/>
      </c>
      <c r="X1553" s="60" t="str">
        <f t="shared" si="483"/>
        <v/>
      </c>
      <c r="Y1553" s="24" t="str">
        <f t="shared" si="484"/>
        <v/>
      </c>
      <c r="Z1553" s="24" t="str">
        <f t="shared" si="485"/>
        <v/>
      </c>
      <c r="AA1553" s="24" t="str">
        <f t="shared" si="486"/>
        <v/>
      </c>
      <c r="AB1553" s="24" t="str">
        <f t="shared" si="487"/>
        <v/>
      </c>
      <c r="AC1553" s="24" t="str">
        <f t="shared" si="488"/>
        <v/>
      </c>
      <c r="AD1553" s="24" t="str">
        <f t="shared" si="489"/>
        <v/>
      </c>
      <c r="AE1553" s="24" t="str">
        <f t="shared" si="490"/>
        <v/>
      </c>
      <c r="AF1553" s="24" t="str">
        <f t="shared" si="491"/>
        <v/>
      </c>
      <c r="AG1553" s="24" t="str">
        <f t="shared" si="492"/>
        <v/>
      </c>
      <c r="AH1553" s="24" t="str">
        <f t="shared" si="493"/>
        <v/>
      </c>
      <c r="AI1553" s="24" t="str">
        <f t="shared" si="494"/>
        <v/>
      </c>
      <c r="AJ1553" s="24" t="str">
        <f t="shared" si="495"/>
        <v/>
      </c>
      <c r="AK1553" s="24" t="str">
        <f t="shared" si="496"/>
        <v/>
      </c>
      <c r="AL1553" s="24">
        <f t="shared" si="497"/>
        <v>-1</v>
      </c>
      <c r="AM1553" s="2" t="str">
        <f t="shared" si="498"/>
        <v/>
      </c>
      <c r="AN1553" s="60">
        <f t="shared" si="499"/>
        <v>0</v>
      </c>
    </row>
    <row r="1554" spans="21:40" ht="15.5" customHeight="1" x14ac:dyDescent="0.35">
      <c r="U1554" s="60" t="str">
        <f t="shared" si="480"/>
        <v/>
      </c>
      <c r="V1554" s="60" t="str">
        <f t="shared" si="481"/>
        <v/>
      </c>
      <c r="W1554" s="60" t="str">
        <f t="shared" si="482"/>
        <v/>
      </c>
      <c r="X1554" s="60" t="str">
        <f t="shared" si="483"/>
        <v/>
      </c>
      <c r="Y1554" s="24" t="str">
        <f t="shared" si="484"/>
        <v/>
      </c>
      <c r="Z1554" s="24" t="str">
        <f t="shared" si="485"/>
        <v/>
      </c>
      <c r="AA1554" s="24" t="str">
        <f t="shared" si="486"/>
        <v/>
      </c>
      <c r="AB1554" s="24" t="str">
        <f t="shared" si="487"/>
        <v/>
      </c>
      <c r="AC1554" s="24" t="str">
        <f t="shared" si="488"/>
        <v/>
      </c>
      <c r="AD1554" s="24" t="str">
        <f t="shared" si="489"/>
        <v/>
      </c>
      <c r="AE1554" s="24" t="str">
        <f t="shared" si="490"/>
        <v/>
      </c>
      <c r="AF1554" s="24" t="str">
        <f t="shared" si="491"/>
        <v/>
      </c>
      <c r="AG1554" s="24" t="str">
        <f t="shared" si="492"/>
        <v/>
      </c>
      <c r="AH1554" s="24" t="str">
        <f t="shared" si="493"/>
        <v/>
      </c>
      <c r="AI1554" s="24" t="str">
        <f t="shared" si="494"/>
        <v/>
      </c>
      <c r="AJ1554" s="24" t="str">
        <f t="shared" si="495"/>
        <v/>
      </c>
      <c r="AK1554" s="24" t="str">
        <f t="shared" si="496"/>
        <v/>
      </c>
      <c r="AL1554" s="24">
        <f t="shared" si="497"/>
        <v>-1</v>
      </c>
      <c r="AM1554" s="2" t="str">
        <f t="shared" si="498"/>
        <v/>
      </c>
      <c r="AN1554" s="60">
        <f t="shared" si="499"/>
        <v>0</v>
      </c>
    </row>
    <row r="1555" spans="21:40" ht="15.5" customHeight="1" x14ac:dyDescent="0.35">
      <c r="U1555" s="60" t="str">
        <f t="shared" si="480"/>
        <v/>
      </c>
      <c r="V1555" s="60" t="str">
        <f t="shared" si="481"/>
        <v/>
      </c>
      <c r="W1555" s="60" t="str">
        <f t="shared" si="482"/>
        <v/>
      </c>
      <c r="X1555" s="60" t="str">
        <f t="shared" si="483"/>
        <v/>
      </c>
      <c r="Y1555" s="24" t="str">
        <f t="shared" si="484"/>
        <v/>
      </c>
      <c r="Z1555" s="24" t="str">
        <f t="shared" si="485"/>
        <v/>
      </c>
      <c r="AA1555" s="24" t="str">
        <f t="shared" si="486"/>
        <v/>
      </c>
      <c r="AB1555" s="24" t="str">
        <f t="shared" si="487"/>
        <v/>
      </c>
      <c r="AC1555" s="24" t="str">
        <f t="shared" si="488"/>
        <v/>
      </c>
      <c r="AD1555" s="24" t="str">
        <f t="shared" si="489"/>
        <v/>
      </c>
      <c r="AE1555" s="24" t="str">
        <f t="shared" si="490"/>
        <v/>
      </c>
      <c r="AF1555" s="24" t="str">
        <f t="shared" si="491"/>
        <v/>
      </c>
      <c r="AG1555" s="24" t="str">
        <f t="shared" si="492"/>
        <v/>
      </c>
      <c r="AH1555" s="24" t="str">
        <f t="shared" si="493"/>
        <v/>
      </c>
      <c r="AI1555" s="24" t="str">
        <f t="shared" si="494"/>
        <v/>
      </c>
      <c r="AJ1555" s="24" t="str">
        <f t="shared" si="495"/>
        <v/>
      </c>
      <c r="AK1555" s="24" t="str">
        <f t="shared" si="496"/>
        <v/>
      </c>
      <c r="AL1555" s="24">
        <f t="shared" si="497"/>
        <v>-1</v>
      </c>
      <c r="AM1555" s="2" t="str">
        <f t="shared" si="498"/>
        <v/>
      </c>
      <c r="AN1555" s="60">
        <f t="shared" si="499"/>
        <v>0</v>
      </c>
    </row>
    <row r="1556" spans="21:40" ht="15.5" customHeight="1" x14ac:dyDescent="0.35">
      <c r="U1556" s="60" t="str">
        <f t="shared" si="480"/>
        <v/>
      </c>
      <c r="V1556" s="60" t="str">
        <f t="shared" si="481"/>
        <v/>
      </c>
      <c r="W1556" s="60" t="str">
        <f t="shared" si="482"/>
        <v/>
      </c>
      <c r="X1556" s="60" t="str">
        <f t="shared" si="483"/>
        <v/>
      </c>
      <c r="Y1556" s="24" t="str">
        <f t="shared" si="484"/>
        <v/>
      </c>
      <c r="Z1556" s="24" t="str">
        <f t="shared" si="485"/>
        <v/>
      </c>
      <c r="AA1556" s="24" t="str">
        <f t="shared" si="486"/>
        <v/>
      </c>
      <c r="AB1556" s="24" t="str">
        <f t="shared" si="487"/>
        <v/>
      </c>
      <c r="AC1556" s="24" t="str">
        <f t="shared" si="488"/>
        <v/>
      </c>
      <c r="AD1556" s="24" t="str">
        <f t="shared" si="489"/>
        <v/>
      </c>
      <c r="AE1556" s="24" t="str">
        <f t="shared" si="490"/>
        <v/>
      </c>
      <c r="AF1556" s="24" t="str">
        <f t="shared" si="491"/>
        <v/>
      </c>
      <c r="AG1556" s="24" t="str">
        <f t="shared" si="492"/>
        <v/>
      </c>
      <c r="AH1556" s="24" t="str">
        <f t="shared" si="493"/>
        <v/>
      </c>
      <c r="AI1556" s="24" t="str">
        <f t="shared" si="494"/>
        <v/>
      </c>
      <c r="AJ1556" s="24" t="str">
        <f t="shared" si="495"/>
        <v/>
      </c>
      <c r="AK1556" s="24" t="str">
        <f t="shared" si="496"/>
        <v/>
      </c>
      <c r="AL1556" s="24">
        <f t="shared" si="497"/>
        <v>-1</v>
      </c>
      <c r="AM1556" s="2" t="str">
        <f t="shared" si="498"/>
        <v/>
      </c>
      <c r="AN1556" s="60">
        <f t="shared" si="499"/>
        <v>0</v>
      </c>
    </row>
    <row r="1557" spans="21:40" ht="15.5" customHeight="1" x14ac:dyDescent="0.35">
      <c r="U1557" s="60" t="str">
        <f t="shared" si="480"/>
        <v/>
      </c>
      <c r="V1557" s="60" t="str">
        <f t="shared" si="481"/>
        <v/>
      </c>
      <c r="W1557" s="60" t="str">
        <f t="shared" si="482"/>
        <v/>
      </c>
      <c r="X1557" s="60" t="str">
        <f t="shared" si="483"/>
        <v/>
      </c>
      <c r="Y1557" s="24" t="str">
        <f t="shared" si="484"/>
        <v/>
      </c>
      <c r="Z1557" s="24" t="str">
        <f t="shared" si="485"/>
        <v/>
      </c>
      <c r="AA1557" s="24" t="str">
        <f t="shared" si="486"/>
        <v/>
      </c>
      <c r="AB1557" s="24" t="str">
        <f t="shared" si="487"/>
        <v/>
      </c>
      <c r="AC1557" s="24" t="str">
        <f t="shared" si="488"/>
        <v/>
      </c>
      <c r="AD1557" s="24" t="str">
        <f t="shared" si="489"/>
        <v/>
      </c>
      <c r="AE1557" s="24" t="str">
        <f t="shared" si="490"/>
        <v/>
      </c>
      <c r="AF1557" s="24" t="str">
        <f t="shared" si="491"/>
        <v/>
      </c>
      <c r="AG1557" s="24" t="str">
        <f t="shared" si="492"/>
        <v/>
      </c>
      <c r="AH1557" s="24" t="str">
        <f t="shared" si="493"/>
        <v/>
      </c>
      <c r="AI1557" s="24" t="str">
        <f t="shared" si="494"/>
        <v/>
      </c>
      <c r="AJ1557" s="24" t="str">
        <f t="shared" si="495"/>
        <v/>
      </c>
      <c r="AK1557" s="24" t="str">
        <f t="shared" si="496"/>
        <v/>
      </c>
      <c r="AL1557" s="24">
        <f t="shared" si="497"/>
        <v>-1</v>
      </c>
      <c r="AM1557" s="2" t="str">
        <f t="shared" si="498"/>
        <v/>
      </c>
      <c r="AN1557" s="60">
        <f t="shared" si="499"/>
        <v>0</v>
      </c>
    </row>
    <row r="1558" spans="21:40" ht="15.5" customHeight="1" x14ac:dyDescent="0.35">
      <c r="U1558" s="60" t="str">
        <f t="shared" si="480"/>
        <v/>
      </c>
      <c r="V1558" s="60" t="str">
        <f t="shared" si="481"/>
        <v/>
      </c>
      <c r="W1558" s="60" t="str">
        <f t="shared" si="482"/>
        <v/>
      </c>
      <c r="X1558" s="60" t="str">
        <f t="shared" si="483"/>
        <v/>
      </c>
      <c r="Y1558" s="24" t="str">
        <f t="shared" si="484"/>
        <v/>
      </c>
      <c r="Z1558" s="24" t="str">
        <f t="shared" si="485"/>
        <v/>
      </c>
      <c r="AA1558" s="24" t="str">
        <f t="shared" si="486"/>
        <v/>
      </c>
      <c r="AB1558" s="24" t="str">
        <f t="shared" si="487"/>
        <v/>
      </c>
      <c r="AC1558" s="24" t="str">
        <f t="shared" si="488"/>
        <v/>
      </c>
      <c r="AD1558" s="24" t="str">
        <f t="shared" si="489"/>
        <v/>
      </c>
      <c r="AE1558" s="24" t="str">
        <f t="shared" si="490"/>
        <v/>
      </c>
      <c r="AF1558" s="24" t="str">
        <f t="shared" si="491"/>
        <v/>
      </c>
      <c r="AG1558" s="24" t="str">
        <f t="shared" si="492"/>
        <v/>
      </c>
      <c r="AH1558" s="24" t="str">
        <f t="shared" si="493"/>
        <v/>
      </c>
      <c r="AI1558" s="24" t="str">
        <f t="shared" si="494"/>
        <v/>
      </c>
      <c r="AJ1558" s="24" t="str">
        <f t="shared" si="495"/>
        <v/>
      </c>
      <c r="AK1558" s="24" t="str">
        <f t="shared" si="496"/>
        <v/>
      </c>
      <c r="AL1558" s="24">
        <f t="shared" si="497"/>
        <v>-1</v>
      </c>
      <c r="AM1558" s="2" t="str">
        <f t="shared" si="498"/>
        <v/>
      </c>
      <c r="AN1558" s="60">
        <f t="shared" si="499"/>
        <v>0</v>
      </c>
    </row>
    <row r="1559" spans="21:40" ht="15.5" customHeight="1" x14ac:dyDescent="0.35">
      <c r="U1559" s="60" t="str">
        <f t="shared" si="480"/>
        <v/>
      </c>
      <c r="V1559" s="60" t="str">
        <f t="shared" si="481"/>
        <v/>
      </c>
      <c r="W1559" s="60" t="str">
        <f t="shared" si="482"/>
        <v/>
      </c>
      <c r="X1559" s="60" t="str">
        <f t="shared" si="483"/>
        <v/>
      </c>
      <c r="Y1559" s="24" t="str">
        <f t="shared" si="484"/>
        <v/>
      </c>
      <c r="Z1559" s="24" t="str">
        <f t="shared" si="485"/>
        <v/>
      </c>
      <c r="AA1559" s="24" t="str">
        <f t="shared" si="486"/>
        <v/>
      </c>
      <c r="AB1559" s="24" t="str">
        <f t="shared" si="487"/>
        <v/>
      </c>
      <c r="AC1559" s="24" t="str">
        <f t="shared" si="488"/>
        <v/>
      </c>
      <c r="AD1559" s="24" t="str">
        <f t="shared" si="489"/>
        <v/>
      </c>
      <c r="AE1559" s="24" t="str">
        <f t="shared" si="490"/>
        <v/>
      </c>
      <c r="AF1559" s="24" t="str">
        <f t="shared" si="491"/>
        <v/>
      </c>
      <c r="AG1559" s="24" t="str">
        <f t="shared" si="492"/>
        <v/>
      </c>
      <c r="AH1559" s="24" t="str">
        <f t="shared" si="493"/>
        <v/>
      </c>
      <c r="AI1559" s="24" t="str">
        <f t="shared" si="494"/>
        <v/>
      </c>
      <c r="AJ1559" s="24" t="str">
        <f t="shared" si="495"/>
        <v/>
      </c>
      <c r="AK1559" s="24" t="str">
        <f t="shared" si="496"/>
        <v/>
      </c>
      <c r="AL1559" s="24">
        <f t="shared" si="497"/>
        <v>-1</v>
      </c>
      <c r="AM1559" s="2" t="str">
        <f t="shared" si="498"/>
        <v/>
      </c>
      <c r="AN1559" s="60">
        <f t="shared" si="499"/>
        <v>0</v>
      </c>
    </row>
    <row r="1560" spans="21:40" ht="15.5" customHeight="1" x14ac:dyDescent="0.35">
      <c r="U1560" s="60" t="str">
        <f t="shared" si="480"/>
        <v/>
      </c>
      <c r="V1560" s="60" t="str">
        <f t="shared" si="481"/>
        <v/>
      </c>
      <c r="W1560" s="60" t="str">
        <f t="shared" si="482"/>
        <v/>
      </c>
      <c r="X1560" s="60" t="str">
        <f t="shared" si="483"/>
        <v/>
      </c>
      <c r="Y1560" s="24" t="str">
        <f t="shared" si="484"/>
        <v/>
      </c>
      <c r="Z1560" s="24" t="str">
        <f t="shared" si="485"/>
        <v/>
      </c>
      <c r="AA1560" s="24" t="str">
        <f t="shared" si="486"/>
        <v/>
      </c>
      <c r="AB1560" s="24" t="str">
        <f t="shared" si="487"/>
        <v/>
      </c>
      <c r="AC1560" s="24" t="str">
        <f t="shared" si="488"/>
        <v/>
      </c>
      <c r="AD1560" s="24" t="str">
        <f t="shared" si="489"/>
        <v/>
      </c>
      <c r="AE1560" s="24" t="str">
        <f t="shared" si="490"/>
        <v/>
      </c>
      <c r="AF1560" s="24" t="str">
        <f t="shared" si="491"/>
        <v/>
      </c>
      <c r="AG1560" s="24" t="str">
        <f t="shared" si="492"/>
        <v/>
      </c>
      <c r="AH1560" s="24" t="str">
        <f t="shared" si="493"/>
        <v/>
      </c>
      <c r="AI1560" s="24" t="str">
        <f t="shared" si="494"/>
        <v/>
      </c>
      <c r="AJ1560" s="24" t="str">
        <f t="shared" si="495"/>
        <v/>
      </c>
      <c r="AK1560" s="24" t="str">
        <f t="shared" si="496"/>
        <v/>
      </c>
      <c r="AL1560" s="24">
        <f t="shared" si="497"/>
        <v>-1</v>
      </c>
      <c r="AM1560" s="2" t="str">
        <f t="shared" si="498"/>
        <v/>
      </c>
      <c r="AN1560" s="60">
        <f t="shared" si="499"/>
        <v>0</v>
      </c>
    </row>
    <row r="1561" spans="21:40" ht="15.5" customHeight="1" x14ac:dyDescent="0.35">
      <c r="U1561" s="60" t="str">
        <f t="shared" si="480"/>
        <v/>
      </c>
      <c r="V1561" s="60" t="str">
        <f t="shared" si="481"/>
        <v/>
      </c>
      <c r="W1561" s="60" t="str">
        <f t="shared" si="482"/>
        <v/>
      </c>
      <c r="X1561" s="60" t="str">
        <f t="shared" si="483"/>
        <v/>
      </c>
      <c r="Y1561" s="24" t="str">
        <f t="shared" si="484"/>
        <v/>
      </c>
      <c r="Z1561" s="24" t="str">
        <f t="shared" si="485"/>
        <v/>
      </c>
      <c r="AA1561" s="24" t="str">
        <f t="shared" si="486"/>
        <v/>
      </c>
      <c r="AB1561" s="24" t="str">
        <f t="shared" si="487"/>
        <v/>
      </c>
      <c r="AC1561" s="24" t="str">
        <f t="shared" si="488"/>
        <v/>
      </c>
      <c r="AD1561" s="24" t="str">
        <f t="shared" si="489"/>
        <v/>
      </c>
      <c r="AE1561" s="24" t="str">
        <f t="shared" si="490"/>
        <v/>
      </c>
      <c r="AF1561" s="24" t="str">
        <f t="shared" si="491"/>
        <v/>
      </c>
      <c r="AG1561" s="24" t="str">
        <f t="shared" si="492"/>
        <v/>
      </c>
      <c r="AH1561" s="24" t="str">
        <f t="shared" si="493"/>
        <v/>
      </c>
      <c r="AI1561" s="24" t="str">
        <f t="shared" si="494"/>
        <v/>
      </c>
      <c r="AJ1561" s="24" t="str">
        <f t="shared" si="495"/>
        <v/>
      </c>
      <c r="AK1561" s="24" t="str">
        <f t="shared" si="496"/>
        <v/>
      </c>
      <c r="AL1561" s="24">
        <f t="shared" si="497"/>
        <v>-1</v>
      </c>
      <c r="AM1561" s="2" t="str">
        <f t="shared" si="498"/>
        <v/>
      </c>
      <c r="AN1561" s="60">
        <f t="shared" si="499"/>
        <v>0</v>
      </c>
    </row>
    <row r="1562" spans="21:40" ht="15.5" customHeight="1" x14ac:dyDescent="0.35">
      <c r="U1562" s="60" t="str">
        <f t="shared" si="480"/>
        <v/>
      </c>
      <c r="V1562" s="60" t="str">
        <f t="shared" si="481"/>
        <v/>
      </c>
      <c r="W1562" s="60" t="str">
        <f t="shared" si="482"/>
        <v/>
      </c>
      <c r="X1562" s="60" t="str">
        <f t="shared" si="483"/>
        <v/>
      </c>
      <c r="Y1562" s="24" t="str">
        <f t="shared" si="484"/>
        <v/>
      </c>
      <c r="Z1562" s="24" t="str">
        <f t="shared" si="485"/>
        <v/>
      </c>
      <c r="AA1562" s="24" t="str">
        <f t="shared" si="486"/>
        <v/>
      </c>
      <c r="AB1562" s="24" t="str">
        <f t="shared" si="487"/>
        <v/>
      </c>
      <c r="AC1562" s="24" t="str">
        <f t="shared" si="488"/>
        <v/>
      </c>
      <c r="AD1562" s="24" t="str">
        <f t="shared" si="489"/>
        <v/>
      </c>
      <c r="AE1562" s="24" t="str">
        <f t="shared" si="490"/>
        <v/>
      </c>
      <c r="AF1562" s="24" t="str">
        <f t="shared" si="491"/>
        <v/>
      </c>
      <c r="AG1562" s="24" t="str">
        <f t="shared" si="492"/>
        <v/>
      </c>
      <c r="AH1562" s="24" t="str">
        <f t="shared" si="493"/>
        <v/>
      </c>
      <c r="AI1562" s="24" t="str">
        <f t="shared" si="494"/>
        <v/>
      </c>
      <c r="AJ1562" s="24" t="str">
        <f t="shared" si="495"/>
        <v/>
      </c>
      <c r="AK1562" s="24" t="str">
        <f t="shared" si="496"/>
        <v/>
      </c>
      <c r="AL1562" s="24">
        <f t="shared" si="497"/>
        <v>-1</v>
      </c>
      <c r="AM1562" s="2" t="str">
        <f t="shared" si="498"/>
        <v/>
      </c>
      <c r="AN1562" s="60">
        <f t="shared" si="499"/>
        <v>0</v>
      </c>
    </row>
    <row r="1563" spans="21:40" ht="15.5" customHeight="1" x14ac:dyDescent="0.35">
      <c r="U1563" s="60" t="str">
        <f t="shared" si="480"/>
        <v/>
      </c>
      <c r="V1563" s="60" t="str">
        <f t="shared" si="481"/>
        <v/>
      </c>
      <c r="W1563" s="60" t="str">
        <f t="shared" si="482"/>
        <v/>
      </c>
      <c r="X1563" s="60" t="str">
        <f t="shared" si="483"/>
        <v/>
      </c>
      <c r="Y1563" s="24" t="str">
        <f t="shared" si="484"/>
        <v/>
      </c>
      <c r="Z1563" s="24" t="str">
        <f t="shared" si="485"/>
        <v/>
      </c>
      <c r="AA1563" s="24" t="str">
        <f t="shared" si="486"/>
        <v/>
      </c>
      <c r="AB1563" s="24" t="str">
        <f t="shared" si="487"/>
        <v/>
      </c>
      <c r="AC1563" s="24" t="str">
        <f t="shared" si="488"/>
        <v/>
      </c>
      <c r="AD1563" s="24" t="str">
        <f t="shared" si="489"/>
        <v/>
      </c>
      <c r="AE1563" s="24" t="str">
        <f t="shared" si="490"/>
        <v/>
      </c>
      <c r="AF1563" s="24" t="str">
        <f t="shared" si="491"/>
        <v/>
      </c>
      <c r="AG1563" s="24" t="str">
        <f t="shared" si="492"/>
        <v/>
      </c>
      <c r="AH1563" s="24" t="str">
        <f t="shared" si="493"/>
        <v/>
      </c>
      <c r="AI1563" s="24" t="str">
        <f t="shared" si="494"/>
        <v/>
      </c>
      <c r="AJ1563" s="24" t="str">
        <f t="shared" si="495"/>
        <v/>
      </c>
      <c r="AK1563" s="24" t="str">
        <f t="shared" si="496"/>
        <v/>
      </c>
      <c r="AL1563" s="24">
        <f t="shared" si="497"/>
        <v>-1</v>
      </c>
      <c r="AM1563" s="2" t="str">
        <f t="shared" si="498"/>
        <v/>
      </c>
      <c r="AN1563" s="60">
        <f t="shared" si="499"/>
        <v>0</v>
      </c>
    </row>
    <row r="1564" spans="21:40" ht="15.5" customHeight="1" x14ac:dyDescent="0.35">
      <c r="U1564" s="60" t="str">
        <f t="shared" si="480"/>
        <v/>
      </c>
      <c r="V1564" s="60" t="str">
        <f t="shared" si="481"/>
        <v/>
      </c>
      <c r="W1564" s="60" t="str">
        <f t="shared" si="482"/>
        <v/>
      </c>
      <c r="X1564" s="60" t="str">
        <f t="shared" si="483"/>
        <v/>
      </c>
      <c r="Y1564" s="24" t="str">
        <f t="shared" si="484"/>
        <v/>
      </c>
      <c r="Z1564" s="24" t="str">
        <f t="shared" si="485"/>
        <v/>
      </c>
      <c r="AA1564" s="24" t="str">
        <f t="shared" si="486"/>
        <v/>
      </c>
      <c r="AB1564" s="24" t="str">
        <f t="shared" si="487"/>
        <v/>
      </c>
      <c r="AC1564" s="24" t="str">
        <f t="shared" si="488"/>
        <v/>
      </c>
      <c r="AD1564" s="24" t="str">
        <f t="shared" si="489"/>
        <v/>
      </c>
      <c r="AE1564" s="24" t="str">
        <f t="shared" si="490"/>
        <v/>
      </c>
      <c r="AF1564" s="24" t="str">
        <f t="shared" si="491"/>
        <v/>
      </c>
      <c r="AG1564" s="24" t="str">
        <f t="shared" si="492"/>
        <v/>
      </c>
      <c r="AH1564" s="24" t="str">
        <f t="shared" si="493"/>
        <v/>
      </c>
      <c r="AI1564" s="24" t="str">
        <f t="shared" si="494"/>
        <v/>
      </c>
      <c r="AJ1564" s="24" t="str">
        <f t="shared" si="495"/>
        <v/>
      </c>
      <c r="AK1564" s="24" t="str">
        <f t="shared" si="496"/>
        <v/>
      </c>
      <c r="AL1564" s="24">
        <f t="shared" si="497"/>
        <v>-1</v>
      </c>
      <c r="AM1564" s="2" t="str">
        <f t="shared" si="498"/>
        <v/>
      </c>
      <c r="AN1564" s="60">
        <f t="shared" si="499"/>
        <v>0</v>
      </c>
    </row>
    <row r="1565" spans="21:40" ht="15.5" customHeight="1" x14ac:dyDescent="0.35">
      <c r="U1565" s="60" t="str">
        <f t="shared" si="480"/>
        <v/>
      </c>
      <c r="V1565" s="60" t="str">
        <f t="shared" si="481"/>
        <v/>
      </c>
      <c r="W1565" s="60" t="str">
        <f t="shared" si="482"/>
        <v/>
      </c>
      <c r="X1565" s="60" t="str">
        <f t="shared" si="483"/>
        <v/>
      </c>
      <c r="Y1565" s="24" t="str">
        <f t="shared" si="484"/>
        <v/>
      </c>
      <c r="Z1565" s="24" t="str">
        <f t="shared" si="485"/>
        <v/>
      </c>
      <c r="AA1565" s="24" t="str">
        <f t="shared" si="486"/>
        <v/>
      </c>
      <c r="AB1565" s="24" t="str">
        <f t="shared" si="487"/>
        <v/>
      </c>
      <c r="AC1565" s="24" t="str">
        <f t="shared" si="488"/>
        <v/>
      </c>
      <c r="AD1565" s="24" t="str">
        <f t="shared" si="489"/>
        <v/>
      </c>
      <c r="AE1565" s="24" t="str">
        <f t="shared" si="490"/>
        <v/>
      </c>
      <c r="AF1565" s="24" t="str">
        <f t="shared" si="491"/>
        <v/>
      </c>
      <c r="AG1565" s="24" t="str">
        <f t="shared" si="492"/>
        <v/>
      </c>
      <c r="AH1565" s="24" t="str">
        <f t="shared" si="493"/>
        <v/>
      </c>
      <c r="AI1565" s="24" t="str">
        <f t="shared" si="494"/>
        <v/>
      </c>
      <c r="AJ1565" s="24" t="str">
        <f t="shared" si="495"/>
        <v/>
      </c>
      <c r="AK1565" s="24" t="str">
        <f t="shared" si="496"/>
        <v/>
      </c>
      <c r="AL1565" s="24">
        <f t="shared" si="497"/>
        <v>-1</v>
      </c>
      <c r="AM1565" s="2" t="str">
        <f t="shared" si="498"/>
        <v/>
      </c>
      <c r="AN1565" s="60">
        <f t="shared" si="499"/>
        <v>0</v>
      </c>
    </row>
    <row r="1566" spans="21:40" ht="15.5" customHeight="1" x14ac:dyDescent="0.35">
      <c r="U1566" s="60" t="str">
        <f t="shared" si="480"/>
        <v/>
      </c>
      <c r="V1566" s="60" t="str">
        <f t="shared" si="481"/>
        <v/>
      </c>
      <c r="W1566" s="60" t="str">
        <f t="shared" si="482"/>
        <v/>
      </c>
      <c r="X1566" s="60" t="str">
        <f t="shared" si="483"/>
        <v/>
      </c>
      <c r="Y1566" s="24" t="str">
        <f t="shared" si="484"/>
        <v/>
      </c>
      <c r="Z1566" s="24" t="str">
        <f t="shared" si="485"/>
        <v/>
      </c>
      <c r="AA1566" s="24" t="str">
        <f t="shared" si="486"/>
        <v/>
      </c>
      <c r="AB1566" s="24" t="str">
        <f t="shared" si="487"/>
        <v/>
      </c>
      <c r="AC1566" s="24" t="str">
        <f t="shared" si="488"/>
        <v/>
      </c>
      <c r="AD1566" s="24" t="str">
        <f t="shared" si="489"/>
        <v/>
      </c>
      <c r="AE1566" s="24" t="str">
        <f t="shared" si="490"/>
        <v/>
      </c>
      <c r="AF1566" s="24" t="str">
        <f t="shared" si="491"/>
        <v/>
      </c>
      <c r="AG1566" s="24" t="str">
        <f t="shared" si="492"/>
        <v/>
      </c>
      <c r="AH1566" s="24" t="str">
        <f t="shared" si="493"/>
        <v/>
      </c>
      <c r="AI1566" s="24" t="str">
        <f t="shared" si="494"/>
        <v/>
      </c>
      <c r="AJ1566" s="24" t="str">
        <f t="shared" si="495"/>
        <v/>
      </c>
      <c r="AK1566" s="24" t="str">
        <f t="shared" si="496"/>
        <v/>
      </c>
      <c r="AL1566" s="24">
        <f t="shared" si="497"/>
        <v>-1</v>
      </c>
      <c r="AM1566" s="2" t="str">
        <f t="shared" si="498"/>
        <v/>
      </c>
      <c r="AN1566" s="60">
        <f t="shared" si="499"/>
        <v>0</v>
      </c>
    </row>
    <row r="1567" spans="21:40" ht="15.5" customHeight="1" x14ac:dyDescent="0.35">
      <c r="U1567" s="60" t="str">
        <f t="shared" si="480"/>
        <v/>
      </c>
      <c r="V1567" s="60" t="str">
        <f t="shared" si="481"/>
        <v/>
      </c>
      <c r="W1567" s="60" t="str">
        <f t="shared" si="482"/>
        <v/>
      </c>
      <c r="X1567" s="60" t="str">
        <f t="shared" si="483"/>
        <v/>
      </c>
      <c r="Y1567" s="24" t="str">
        <f t="shared" si="484"/>
        <v/>
      </c>
      <c r="Z1567" s="24" t="str">
        <f t="shared" si="485"/>
        <v/>
      </c>
      <c r="AA1567" s="24" t="str">
        <f t="shared" si="486"/>
        <v/>
      </c>
      <c r="AB1567" s="24" t="str">
        <f t="shared" si="487"/>
        <v/>
      </c>
      <c r="AC1567" s="24" t="str">
        <f t="shared" si="488"/>
        <v/>
      </c>
      <c r="AD1567" s="24" t="str">
        <f t="shared" si="489"/>
        <v/>
      </c>
      <c r="AE1567" s="24" t="str">
        <f t="shared" si="490"/>
        <v/>
      </c>
      <c r="AF1567" s="24" t="str">
        <f t="shared" si="491"/>
        <v/>
      </c>
      <c r="AG1567" s="24" t="str">
        <f t="shared" si="492"/>
        <v/>
      </c>
      <c r="AH1567" s="24" t="str">
        <f t="shared" si="493"/>
        <v/>
      </c>
      <c r="AI1567" s="24" t="str">
        <f t="shared" si="494"/>
        <v/>
      </c>
      <c r="AJ1567" s="24" t="str">
        <f t="shared" si="495"/>
        <v/>
      </c>
      <c r="AK1567" s="24" t="str">
        <f t="shared" si="496"/>
        <v/>
      </c>
      <c r="AL1567" s="24">
        <f t="shared" si="497"/>
        <v>-1</v>
      </c>
      <c r="AM1567" s="2" t="str">
        <f t="shared" si="498"/>
        <v/>
      </c>
      <c r="AN1567" s="60">
        <f t="shared" si="499"/>
        <v>0</v>
      </c>
    </row>
    <row r="1568" spans="21:40" ht="15.5" customHeight="1" x14ac:dyDescent="0.35">
      <c r="U1568" s="60" t="str">
        <f t="shared" si="480"/>
        <v/>
      </c>
      <c r="V1568" s="60" t="str">
        <f t="shared" si="481"/>
        <v/>
      </c>
      <c r="W1568" s="60" t="str">
        <f t="shared" si="482"/>
        <v/>
      </c>
      <c r="X1568" s="60" t="str">
        <f t="shared" si="483"/>
        <v/>
      </c>
      <c r="Y1568" s="24" t="str">
        <f t="shared" si="484"/>
        <v/>
      </c>
      <c r="Z1568" s="24" t="str">
        <f t="shared" si="485"/>
        <v/>
      </c>
      <c r="AA1568" s="24" t="str">
        <f t="shared" si="486"/>
        <v/>
      </c>
      <c r="AB1568" s="24" t="str">
        <f t="shared" si="487"/>
        <v/>
      </c>
      <c r="AC1568" s="24" t="str">
        <f t="shared" si="488"/>
        <v/>
      </c>
      <c r="AD1568" s="24" t="str">
        <f t="shared" si="489"/>
        <v/>
      </c>
      <c r="AE1568" s="24" t="str">
        <f t="shared" si="490"/>
        <v/>
      </c>
      <c r="AF1568" s="24" t="str">
        <f t="shared" si="491"/>
        <v/>
      </c>
      <c r="AG1568" s="24" t="str">
        <f t="shared" si="492"/>
        <v/>
      </c>
      <c r="AH1568" s="24" t="str">
        <f t="shared" si="493"/>
        <v/>
      </c>
      <c r="AI1568" s="24" t="str">
        <f t="shared" si="494"/>
        <v/>
      </c>
      <c r="AJ1568" s="24" t="str">
        <f t="shared" si="495"/>
        <v/>
      </c>
      <c r="AK1568" s="24" t="str">
        <f t="shared" si="496"/>
        <v/>
      </c>
      <c r="AL1568" s="24">
        <f t="shared" si="497"/>
        <v>-1</v>
      </c>
      <c r="AM1568" s="2" t="str">
        <f t="shared" si="498"/>
        <v/>
      </c>
      <c r="AN1568" s="60">
        <f t="shared" si="499"/>
        <v>0</v>
      </c>
    </row>
    <row r="1569" spans="21:40" ht="15.5" customHeight="1" x14ac:dyDescent="0.35">
      <c r="U1569" s="60" t="str">
        <f t="shared" si="480"/>
        <v/>
      </c>
      <c r="V1569" s="60" t="str">
        <f t="shared" si="481"/>
        <v/>
      </c>
      <c r="W1569" s="60" t="str">
        <f t="shared" si="482"/>
        <v/>
      </c>
      <c r="X1569" s="60" t="str">
        <f t="shared" si="483"/>
        <v/>
      </c>
      <c r="Y1569" s="24" t="str">
        <f t="shared" si="484"/>
        <v/>
      </c>
      <c r="Z1569" s="24" t="str">
        <f t="shared" si="485"/>
        <v/>
      </c>
      <c r="AA1569" s="24" t="str">
        <f t="shared" si="486"/>
        <v/>
      </c>
      <c r="AB1569" s="24" t="str">
        <f t="shared" si="487"/>
        <v/>
      </c>
      <c r="AC1569" s="24" t="str">
        <f t="shared" si="488"/>
        <v/>
      </c>
      <c r="AD1569" s="24" t="str">
        <f t="shared" si="489"/>
        <v/>
      </c>
      <c r="AE1569" s="24" t="str">
        <f t="shared" si="490"/>
        <v/>
      </c>
      <c r="AF1569" s="24" t="str">
        <f t="shared" si="491"/>
        <v/>
      </c>
      <c r="AG1569" s="24" t="str">
        <f t="shared" si="492"/>
        <v/>
      </c>
      <c r="AH1569" s="24" t="str">
        <f t="shared" si="493"/>
        <v/>
      </c>
      <c r="AI1569" s="24" t="str">
        <f t="shared" si="494"/>
        <v/>
      </c>
      <c r="AJ1569" s="24" t="str">
        <f t="shared" si="495"/>
        <v/>
      </c>
      <c r="AK1569" s="24" t="str">
        <f t="shared" si="496"/>
        <v/>
      </c>
      <c r="AL1569" s="24">
        <f t="shared" si="497"/>
        <v>-1</v>
      </c>
      <c r="AM1569" s="2" t="str">
        <f t="shared" si="498"/>
        <v/>
      </c>
      <c r="AN1569" s="60">
        <f t="shared" si="499"/>
        <v>0</v>
      </c>
    </row>
    <row r="1570" spans="21:40" ht="15.5" customHeight="1" x14ac:dyDescent="0.35">
      <c r="U1570" s="60" t="str">
        <f t="shared" si="480"/>
        <v/>
      </c>
      <c r="V1570" s="60" t="str">
        <f t="shared" si="481"/>
        <v/>
      </c>
      <c r="W1570" s="60" t="str">
        <f t="shared" si="482"/>
        <v/>
      </c>
      <c r="X1570" s="60" t="str">
        <f t="shared" si="483"/>
        <v/>
      </c>
      <c r="Y1570" s="24" t="str">
        <f t="shared" si="484"/>
        <v/>
      </c>
      <c r="Z1570" s="24" t="str">
        <f t="shared" si="485"/>
        <v/>
      </c>
      <c r="AA1570" s="24" t="str">
        <f t="shared" si="486"/>
        <v/>
      </c>
      <c r="AB1570" s="24" t="str">
        <f t="shared" si="487"/>
        <v/>
      </c>
      <c r="AC1570" s="24" t="str">
        <f t="shared" si="488"/>
        <v/>
      </c>
      <c r="AD1570" s="24" t="str">
        <f t="shared" si="489"/>
        <v/>
      </c>
      <c r="AE1570" s="24" t="str">
        <f t="shared" si="490"/>
        <v/>
      </c>
      <c r="AF1570" s="24" t="str">
        <f t="shared" si="491"/>
        <v/>
      </c>
      <c r="AG1570" s="24" t="str">
        <f t="shared" si="492"/>
        <v/>
      </c>
      <c r="AH1570" s="24" t="str">
        <f t="shared" si="493"/>
        <v/>
      </c>
      <c r="AI1570" s="24" t="str">
        <f t="shared" si="494"/>
        <v/>
      </c>
      <c r="AJ1570" s="24" t="str">
        <f t="shared" si="495"/>
        <v/>
      </c>
      <c r="AK1570" s="24" t="str">
        <f t="shared" si="496"/>
        <v/>
      </c>
      <c r="AL1570" s="24">
        <f t="shared" si="497"/>
        <v>-1</v>
      </c>
      <c r="AM1570" s="2" t="str">
        <f t="shared" si="498"/>
        <v/>
      </c>
      <c r="AN1570" s="60">
        <f t="shared" si="499"/>
        <v>0</v>
      </c>
    </row>
    <row r="1571" spans="21:40" ht="15.5" customHeight="1" x14ac:dyDescent="0.35">
      <c r="U1571" s="60" t="str">
        <f t="shared" si="480"/>
        <v/>
      </c>
      <c r="V1571" s="60" t="str">
        <f t="shared" si="481"/>
        <v/>
      </c>
      <c r="W1571" s="60" t="str">
        <f t="shared" si="482"/>
        <v/>
      </c>
      <c r="X1571" s="60" t="str">
        <f t="shared" si="483"/>
        <v/>
      </c>
      <c r="Y1571" s="24" t="str">
        <f t="shared" si="484"/>
        <v/>
      </c>
      <c r="Z1571" s="24" t="str">
        <f t="shared" si="485"/>
        <v/>
      </c>
      <c r="AA1571" s="24" t="str">
        <f t="shared" si="486"/>
        <v/>
      </c>
      <c r="AB1571" s="24" t="str">
        <f t="shared" si="487"/>
        <v/>
      </c>
      <c r="AC1571" s="24" t="str">
        <f t="shared" si="488"/>
        <v/>
      </c>
      <c r="AD1571" s="24" t="str">
        <f t="shared" si="489"/>
        <v/>
      </c>
      <c r="AE1571" s="24" t="str">
        <f t="shared" si="490"/>
        <v/>
      </c>
      <c r="AF1571" s="24" t="str">
        <f t="shared" si="491"/>
        <v/>
      </c>
      <c r="AG1571" s="24" t="str">
        <f t="shared" si="492"/>
        <v/>
      </c>
      <c r="AH1571" s="24" t="str">
        <f t="shared" si="493"/>
        <v/>
      </c>
      <c r="AI1571" s="24" t="str">
        <f t="shared" si="494"/>
        <v/>
      </c>
      <c r="AJ1571" s="24" t="str">
        <f t="shared" si="495"/>
        <v/>
      </c>
      <c r="AK1571" s="24" t="str">
        <f t="shared" si="496"/>
        <v/>
      </c>
      <c r="AL1571" s="24">
        <f t="shared" si="497"/>
        <v>-1</v>
      </c>
      <c r="AM1571" s="2" t="str">
        <f t="shared" si="498"/>
        <v/>
      </c>
      <c r="AN1571" s="60">
        <f t="shared" si="499"/>
        <v>0</v>
      </c>
    </row>
    <row r="1572" spans="21:40" ht="15.5" customHeight="1" x14ac:dyDescent="0.35">
      <c r="U1572" s="60" t="str">
        <f t="shared" si="480"/>
        <v/>
      </c>
      <c r="V1572" s="60" t="str">
        <f t="shared" si="481"/>
        <v/>
      </c>
      <c r="W1572" s="60" t="str">
        <f t="shared" si="482"/>
        <v/>
      </c>
      <c r="X1572" s="60" t="str">
        <f t="shared" si="483"/>
        <v/>
      </c>
      <c r="Y1572" s="24" t="str">
        <f t="shared" si="484"/>
        <v/>
      </c>
      <c r="Z1572" s="24" t="str">
        <f t="shared" si="485"/>
        <v/>
      </c>
      <c r="AA1572" s="24" t="str">
        <f t="shared" si="486"/>
        <v/>
      </c>
      <c r="AB1572" s="24" t="str">
        <f t="shared" si="487"/>
        <v/>
      </c>
      <c r="AC1572" s="24" t="str">
        <f t="shared" si="488"/>
        <v/>
      </c>
      <c r="AD1572" s="24" t="str">
        <f t="shared" si="489"/>
        <v/>
      </c>
      <c r="AE1572" s="24" t="str">
        <f t="shared" si="490"/>
        <v/>
      </c>
      <c r="AF1572" s="24" t="str">
        <f t="shared" si="491"/>
        <v/>
      </c>
      <c r="AG1572" s="24" t="str">
        <f t="shared" si="492"/>
        <v/>
      </c>
      <c r="AH1572" s="24" t="str">
        <f t="shared" si="493"/>
        <v/>
      </c>
      <c r="AI1572" s="24" t="str">
        <f t="shared" si="494"/>
        <v/>
      </c>
      <c r="AJ1572" s="24" t="str">
        <f t="shared" si="495"/>
        <v/>
      </c>
      <c r="AK1572" s="24" t="str">
        <f t="shared" si="496"/>
        <v/>
      </c>
      <c r="AL1572" s="24">
        <f t="shared" si="497"/>
        <v>-1</v>
      </c>
      <c r="AM1572" s="2" t="str">
        <f t="shared" si="498"/>
        <v/>
      </c>
      <c r="AN1572" s="60">
        <f t="shared" si="499"/>
        <v>0</v>
      </c>
    </row>
    <row r="1573" spans="21:40" ht="15.5" customHeight="1" x14ac:dyDescent="0.35">
      <c r="U1573" s="60" t="str">
        <f t="shared" si="480"/>
        <v/>
      </c>
      <c r="V1573" s="60" t="str">
        <f t="shared" si="481"/>
        <v/>
      </c>
      <c r="W1573" s="60" t="str">
        <f t="shared" si="482"/>
        <v/>
      </c>
      <c r="X1573" s="60" t="str">
        <f t="shared" si="483"/>
        <v/>
      </c>
      <c r="Y1573" s="24" t="str">
        <f t="shared" si="484"/>
        <v/>
      </c>
      <c r="Z1573" s="24" t="str">
        <f t="shared" si="485"/>
        <v/>
      </c>
      <c r="AA1573" s="24" t="str">
        <f t="shared" si="486"/>
        <v/>
      </c>
      <c r="AB1573" s="24" t="str">
        <f t="shared" si="487"/>
        <v/>
      </c>
      <c r="AC1573" s="24" t="str">
        <f t="shared" si="488"/>
        <v/>
      </c>
      <c r="AD1573" s="24" t="str">
        <f t="shared" si="489"/>
        <v/>
      </c>
      <c r="AE1573" s="24" t="str">
        <f t="shared" si="490"/>
        <v/>
      </c>
      <c r="AF1573" s="24" t="str">
        <f t="shared" si="491"/>
        <v/>
      </c>
      <c r="AG1573" s="24" t="str">
        <f t="shared" si="492"/>
        <v/>
      </c>
      <c r="AH1573" s="24" t="str">
        <f t="shared" si="493"/>
        <v/>
      </c>
      <c r="AI1573" s="24" t="str">
        <f t="shared" si="494"/>
        <v/>
      </c>
      <c r="AJ1573" s="24" t="str">
        <f t="shared" si="495"/>
        <v/>
      </c>
      <c r="AK1573" s="24" t="str">
        <f t="shared" si="496"/>
        <v/>
      </c>
      <c r="AL1573" s="24">
        <f t="shared" si="497"/>
        <v>-1</v>
      </c>
      <c r="AM1573" s="2" t="str">
        <f t="shared" si="498"/>
        <v/>
      </c>
      <c r="AN1573" s="60">
        <f t="shared" si="499"/>
        <v>0</v>
      </c>
    </row>
    <row r="1574" spans="21:40" ht="15.5" customHeight="1" x14ac:dyDescent="0.35">
      <c r="U1574" s="60" t="str">
        <f t="shared" si="480"/>
        <v/>
      </c>
      <c r="V1574" s="60" t="str">
        <f t="shared" si="481"/>
        <v/>
      </c>
      <c r="W1574" s="60" t="str">
        <f t="shared" si="482"/>
        <v/>
      </c>
      <c r="X1574" s="60" t="str">
        <f t="shared" si="483"/>
        <v/>
      </c>
      <c r="Y1574" s="24" t="str">
        <f t="shared" si="484"/>
        <v/>
      </c>
      <c r="Z1574" s="24" t="str">
        <f t="shared" si="485"/>
        <v/>
      </c>
      <c r="AA1574" s="24" t="str">
        <f t="shared" si="486"/>
        <v/>
      </c>
      <c r="AB1574" s="24" t="str">
        <f t="shared" si="487"/>
        <v/>
      </c>
      <c r="AC1574" s="24" t="str">
        <f t="shared" si="488"/>
        <v/>
      </c>
      <c r="AD1574" s="24" t="str">
        <f t="shared" si="489"/>
        <v/>
      </c>
      <c r="AE1574" s="24" t="str">
        <f t="shared" si="490"/>
        <v/>
      </c>
      <c r="AF1574" s="24" t="str">
        <f t="shared" si="491"/>
        <v/>
      </c>
      <c r="AG1574" s="24" t="str">
        <f t="shared" si="492"/>
        <v/>
      </c>
      <c r="AH1574" s="24" t="str">
        <f t="shared" si="493"/>
        <v/>
      </c>
      <c r="AI1574" s="24" t="str">
        <f t="shared" si="494"/>
        <v/>
      </c>
      <c r="AJ1574" s="24" t="str">
        <f t="shared" si="495"/>
        <v/>
      </c>
      <c r="AK1574" s="24" t="str">
        <f t="shared" si="496"/>
        <v/>
      </c>
      <c r="AL1574" s="24">
        <f t="shared" si="497"/>
        <v>-1</v>
      </c>
      <c r="AM1574" s="2" t="str">
        <f t="shared" si="498"/>
        <v/>
      </c>
      <c r="AN1574" s="60">
        <f t="shared" si="499"/>
        <v>0</v>
      </c>
    </row>
    <row r="1575" spans="21:40" ht="15.5" customHeight="1" x14ac:dyDescent="0.35">
      <c r="U1575" s="60" t="str">
        <f t="shared" si="480"/>
        <v/>
      </c>
      <c r="V1575" s="60" t="str">
        <f t="shared" si="481"/>
        <v/>
      </c>
      <c r="W1575" s="60" t="str">
        <f t="shared" si="482"/>
        <v/>
      </c>
      <c r="X1575" s="60" t="str">
        <f t="shared" si="483"/>
        <v/>
      </c>
      <c r="Y1575" s="24" t="str">
        <f t="shared" si="484"/>
        <v/>
      </c>
      <c r="Z1575" s="24" t="str">
        <f t="shared" si="485"/>
        <v/>
      </c>
      <c r="AA1575" s="24" t="str">
        <f t="shared" si="486"/>
        <v/>
      </c>
      <c r="AB1575" s="24" t="str">
        <f t="shared" si="487"/>
        <v/>
      </c>
      <c r="AC1575" s="24" t="str">
        <f t="shared" si="488"/>
        <v/>
      </c>
      <c r="AD1575" s="24" t="str">
        <f t="shared" si="489"/>
        <v/>
      </c>
      <c r="AE1575" s="24" t="str">
        <f t="shared" si="490"/>
        <v/>
      </c>
      <c r="AF1575" s="24" t="str">
        <f t="shared" si="491"/>
        <v/>
      </c>
      <c r="AG1575" s="24" t="str">
        <f t="shared" si="492"/>
        <v/>
      </c>
      <c r="AH1575" s="24" t="str">
        <f t="shared" si="493"/>
        <v/>
      </c>
      <c r="AI1575" s="24" t="str">
        <f t="shared" si="494"/>
        <v/>
      </c>
      <c r="AJ1575" s="24" t="str">
        <f t="shared" si="495"/>
        <v/>
      </c>
      <c r="AK1575" s="24" t="str">
        <f t="shared" si="496"/>
        <v/>
      </c>
      <c r="AL1575" s="24">
        <f t="shared" si="497"/>
        <v>-1</v>
      </c>
      <c r="AM1575" s="2" t="str">
        <f t="shared" si="498"/>
        <v/>
      </c>
      <c r="AN1575" s="60">
        <f t="shared" si="499"/>
        <v>0</v>
      </c>
    </row>
    <row r="1576" spans="21:40" ht="15.5" customHeight="1" x14ac:dyDescent="0.35">
      <c r="U1576" s="60" t="str">
        <f t="shared" si="480"/>
        <v/>
      </c>
      <c r="V1576" s="60" t="str">
        <f t="shared" si="481"/>
        <v/>
      </c>
      <c r="W1576" s="60" t="str">
        <f t="shared" si="482"/>
        <v/>
      </c>
      <c r="X1576" s="60" t="str">
        <f t="shared" si="483"/>
        <v/>
      </c>
      <c r="Y1576" s="24" t="str">
        <f t="shared" si="484"/>
        <v/>
      </c>
      <c r="Z1576" s="24" t="str">
        <f t="shared" si="485"/>
        <v/>
      </c>
      <c r="AA1576" s="24" t="str">
        <f t="shared" si="486"/>
        <v/>
      </c>
      <c r="AB1576" s="24" t="str">
        <f t="shared" si="487"/>
        <v/>
      </c>
      <c r="AC1576" s="24" t="str">
        <f t="shared" si="488"/>
        <v/>
      </c>
      <c r="AD1576" s="24" t="str">
        <f t="shared" si="489"/>
        <v/>
      </c>
      <c r="AE1576" s="24" t="str">
        <f t="shared" si="490"/>
        <v/>
      </c>
      <c r="AF1576" s="24" t="str">
        <f t="shared" si="491"/>
        <v/>
      </c>
      <c r="AG1576" s="24" t="str">
        <f t="shared" si="492"/>
        <v/>
      </c>
      <c r="AH1576" s="24" t="str">
        <f t="shared" si="493"/>
        <v/>
      </c>
      <c r="AI1576" s="24" t="str">
        <f t="shared" si="494"/>
        <v/>
      </c>
      <c r="AJ1576" s="24" t="str">
        <f t="shared" si="495"/>
        <v/>
      </c>
      <c r="AK1576" s="24" t="str">
        <f t="shared" si="496"/>
        <v/>
      </c>
      <c r="AL1576" s="24">
        <f t="shared" si="497"/>
        <v>-1</v>
      </c>
      <c r="AM1576" s="2" t="str">
        <f t="shared" si="498"/>
        <v/>
      </c>
      <c r="AN1576" s="60">
        <f t="shared" si="499"/>
        <v>0</v>
      </c>
    </row>
    <row r="1577" spans="21:40" ht="15.5" customHeight="1" x14ac:dyDescent="0.35">
      <c r="U1577" s="60" t="str">
        <f t="shared" si="480"/>
        <v/>
      </c>
      <c r="V1577" s="60" t="str">
        <f t="shared" si="481"/>
        <v/>
      </c>
      <c r="W1577" s="60" t="str">
        <f t="shared" si="482"/>
        <v/>
      </c>
      <c r="X1577" s="60" t="str">
        <f t="shared" si="483"/>
        <v/>
      </c>
      <c r="Y1577" s="24" t="str">
        <f t="shared" si="484"/>
        <v/>
      </c>
      <c r="Z1577" s="24" t="str">
        <f t="shared" si="485"/>
        <v/>
      </c>
      <c r="AA1577" s="24" t="str">
        <f t="shared" si="486"/>
        <v/>
      </c>
      <c r="AB1577" s="24" t="str">
        <f t="shared" si="487"/>
        <v/>
      </c>
      <c r="AC1577" s="24" t="str">
        <f t="shared" si="488"/>
        <v/>
      </c>
      <c r="AD1577" s="24" t="str">
        <f t="shared" si="489"/>
        <v/>
      </c>
      <c r="AE1577" s="24" t="str">
        <f t="shared" si="490"/>
        <v/>
      </c>
      <c r="AF1577" s="24" t="str">
        <f t="shared" si="491"/>
        <v/>
      </c>
      <c r="AG1577" s="24" t="str">
        <f t="shared" si="492"/>
        <v/>
      </c>
      <c r="AH1577" s="24" t="str">
        <f t="shared" si="493"/>
        <v/>
      </c>
      <c r="AI1577" s="24" t="str">
        <f t="shared" si="494"/>
        <v/>
      </c>
      <c r="AJ1577" s="24" t="str">
        <f t="shared" si="495"/>
        <v/>
      </c>
      <c r="AK1577" s="24" t="str">
        <f t="shared" si="496"/>
        <v/>
      </c>
      <c r="AL1577" s="24">
        <f t="shared" si="497"/>
        <v>-1</v>
      </c>
      <c r="AM1577" s="2" t="str">
        <f t="shared" si="498"/>
        <v/>
      </c>
      <c r="AN1577" s="60">
        <f t="shared" si="499"/>
        <v>0</v>
      </c>
    </row>
    <row r="1578" spans="21:40" ht="15.5" customHeight="1" x14ac:dyDescent="0.35">
      <c r="U1578" s="60" t="str">
        <f t="shared" si="480"/>
        <v/>
      </c>
      <c r="V1578" s="60" t="str">
        <f t="shared" si="481"/>
        <v/>
      </c>
      <c r="W1578" s="60" t="str">
        <f t="shared" si="482"/>
        <v/>
      </c>
      <c r="X1578" s="60" t="str">
        <f t="shared" si="483"/>
        <v/>
      </c>
      <c r="Y1578" s="24" t="str">
        <f t="shared" si="484"/>
        <v/>
      </c>
      <c r="Z1578" s="24" t="str">
        <f t="shared" si="485"/>
        <v/>
      </c>
      <c r="AA1578" s="24" t="str">
        <f t="shared" si="486"/>
        <v/>
      </c>
      <c r="AB1578" s="24" t="str">
        <f t="shared" si="487"/>
        <v/>
      </c>
      <c r="AC1578" s="24" t="str">
        <f t="shared" si="488"/>
        <v/>
      </c>
      <c r="AD1578" s="24" t="str">
        <f t="shared" si="489"/>
        <v/>
      </c>
      <c r="AE1578" s="24" t="str">
        <f t="shared" si="490"/>
        <v/>
      </c>
      <c r="AF1578" s="24" t="str">
        <f t="shared" si="491"/>
        <v/>
      </c>
      <c r="AG1578" s="24" t="str">
        <f t="shared" si="492"/>
        <v/>
      </c>
      <c r="AH1578" s="24" t="str">
        <f t="shared" si="493"/>
        <v/>
      </c>
      <c r="AI1578" s="24" t="str">
        <f t="shared" si="494"/>
        <v/>
      </c>
      <c r="AJ1578" s="24" t="str">
        <f t="shared" si="495"/>
        <v/>
      </c>
      <c r="AK1578" s="24" t="str">
        <f t="shared" si="496"/>
        <v/>
      </c>
      <c r="AL1578" s="24">
        <f t="shared" si="497"/>
        <v>-1</v>
      </c>
      <c r="AM1578" s="2" t="str">
        <f t="shared" si="498"/>
        <v/>
      </c>
      <c r="AN1578" s="60">
        <f t="shared" si="499"/>
        <v>0</v>
      </c>
    </row>
    <row r="1579" spans="21:40" ht="15.5" customHeight="1" x14ac:dyDescent="0.35">
      <c r="U1579" s="60" t="str">
        <f t="shared" si="480"/>
        <v/>
      </c>
      <c r="V1579" s="60" t="str">
        <f t="shared" si="481"/>
        <v/>
      </c>
      <c r="W1579" s="60" t="str">
        <f t="shared" si="482"/>
        <v/>
      </c>
      <c r="X1579" s="60" t="str">
        <f t="shared" si="483"/>
        <v/>
      </c>
      <c r="Y1579" s="24" t="str">
        <f t="shared" si="484"/>
        <v/>
      </c>
      <c r="Z1579" s="24" t="str">
        <f t="shared" si="485"/>
        <v/>
      </c>
      <c r="AA1579" s="24" t="str">
        <f t="shared" si="486"/>
        <v/>
      </c>
      <c r="AB1579" s="24" t="str">
        <f t="shared" si="487"/>
        <v/>
      </c>
      <c r="AC1579" s="24" t="str">
        <f t="shared" si="488"/>
        <v/>
      </c>
      <c r="AD1579" s="24" t="str">
        <f t="shared" si="489"/>
        <v/>
      </c>
      <c r="AE1579" s="24" t="str">
        <f t="shared" si="490"/>
        <v/>
      </c>
      <c r="AF1579" s="24" t="str">
        <f t="shared" si="491"/>
        <v/>
      </c>
      <c r="AG1579" s="24" t="str">
        <f t="shared" si="492"/>
        <v/>
      </c>
      <c r="AH1579" s="24" t="str">
        <f t="shared" si="493"/>
        <v/>
      </c>
      <c r="AI1579" s="24" t="str">
        <f t="shared" si="494"/>
        <v/>
      </c>
      <c r="AJ1579" s="24" t="str">
        <f t="shared" si="495"/>
        <v/>
      </c>
      <c r="AK1579" s="24" t="str">
        <f t="shared" si="496"/>
        <v/>
      </c>
      <c r="AL1579" s="24">
        <f t="shared" si="497"/>
        <v>-1</v>
      </c>
      <c r="AM1579" s="2" t="str">
        <f t="shared" si="498"/>
        <v/>
      </c>
      <c r="AN1579" s="60">
        <f t="shared" si="499"/>
        <v>0</v>
      </c>
    </row>
    <row r="1580" spans="21:40" ht="15.5" customHeight="1" x14ac:dyDescent="0.35">
      <c r="U1580" s="60" t="str">
        <f t="shared" si="480"/>
        <v/>
      </c>
      <c r="V1580" s="60" t="str">
        <f t="shared" si="481"/>
        <v/>
      </c>
      <c r="W1580" s="60" t="str">
        <f t="shared" si="482"/>
        <v/>
      </c>
      <c r="X1580" s="60" t="str">
        <f t="shared" si="483"/>
        <v/>
      </c>
      <c r="Y1580" s="24" t="str">
        <f t="shared" si="484"/>
        <v/>
      </c>
      <c r="Z1580" s="24" t="str">
        <f t="shared" si="485"/>
        <v/>
      </c>
      <c r="AA1580" s="24" t="str">
        <f t="shared" si="486"/>
        <v/>
      </c>
      <c r="AB1580" s="24" t="str">
        <f t="shared" si="487"/>
        <v/>
      </c>
      <c r="AC1580" s="24" t="str">
        <f t="shared" si="488"/>
        <v/>
      </c>
      <c r="AD1580" s="24" t="str">
        <f t="shared" si="489"/>
        <v/>
      </c>
      <c r="AE1580" s="24" t="str">
        <f t="shared" si="490"/>
        <v/>
      </c>
      <c r="AF1580" s="24" t="str">
        <f t="shared" si="491"/>
        <v/>
      </c>
      <c r="AG1580" s="24" t="str">
        <f t="shared" si="492"/>
        <v/>
      </c>
      <c r="AH1580" s="24" t="str">
        <f t="shared" si="493"/>
        <v/>
      </c>
      <c r="AI1580" s="24" t="str">
        <f t="shared" si="494"/>
        <v/>
      </c>
      <c r="AJ1580" s="24" t="str">
        <f t="shared" si="495"/>
        <v/>
      </c>
      <c r="AK1580" s="24" t="str">
        <f t="shared" si="496"/>
        <v/>
      </c>
      <c r="AL1580" s="24">
        <f t="shared" si="497"/>
        <v>-1</v>
      </c>
      <c r="AM1580" s="2" t="str">
        <f t="shared" si="498"/>
        <v/>
      </c>
      <c r="AN1580" s="60">
        <f t="shared" si="499"/>
        <v>0</v>
      </c>
    </row>
    <row r="1581" spans="21:40" ht="15.5" customHeight="1" x14ac:dyDescent="0.35">
      <c r="U1581" s="60" t="str">
        <f t="shared" si="480"/>
        <v/>
      </c>
      <c r="V1581" s="60" t="str">
        <f t="shared" si="481"/>
        <v/>
      </c>
      <c r="W1581" s="60" t="str">
        <f t="shared" si="482"/>
        <v/>
      </c>
      <c r="X1581" s="60" t="str">
        <f t="shared" si="483"/>
        <v/>
      </c>
      <c r="Y1581" s="24" t="str">
        <f t="shared" si="484"/>
        <v/>
      </c>
      <c r="Z1581" s="24" t="str">
        <f t="shared" si="485"/>
        <v/>
      </c>
      <c r="AA1581" s="24" t="str">
        <f t="shared" si="486"/>
        <v/>
      </c>
      <c r="AB1581" s="24" t="str">
        <f t="shared" si="487"/>
        <v/>
      </c>
      <c r="AC1581" s="24" t="str">
        <f t="shared" si="488"/>
        <v/>
      </c>
      <c r="AD1581" s="24" t="str">
        <f t="shared" si="489"/>
        <v/>
      </c>
      <c r="AE1581" s="24" t="str">
        <f t="shared" si="490"/>
        <v/>
      </c>
      <c r="AF1581" s="24" t="str">
        <f t="shared" si="491"/>
        <v/>
      </c>
      <c r="AG1581" s="24" t="str">
        <f t="shared" si="492"/>
        <v/>
      </c>
      <c r="AH1581" s="24" t="str">
        <f t="shared" si="493"/>
        <v/>
      </c>
      <c r="AI1581" s="24" t="str">
        <f t="shared" si="494"/>
        <v/>
      </c>
      <c r="AJ1581" s="24" t="str">
        <f t="shared" si="495"/>
        <v/>
      </c>
      <c r="AK1581" s="24" t="str">
        <f t="shared" si="496"/>
        <v/>
      </c>
      <c r="AL1581" s="24">
        <f t="shared" si="497"/>
        <v>-1</v>
      </c>
      <c r="AM1581" s="2" t="str">
        <f t="shared" si="498"/>
        <v/>
      </c>
      <c r="AN1581" s="60">
        <f t="shared" si="499"/>
        <v>0</v>
      </c>
    </row>
    <row r="1582" spans="21:40" ht="15.5" customHeight="1" x14ac:dyDescent="0.35">
      <c r="U1582" s="60" t="str">
        <f t="shared" si="480"/>
        <v/>
      </c>
      <c r="V1582" s="60" t="str">
        <f t="shared" si="481"/>
        <v/>
      </c>
      <c r="W1582" s="60" t="str">
        <f t="shared" si="482"/>
        <v/>
      </c>
      <c r="X1582" s="60" t="str">
        <f t="shared" si="483"/>
        <v/>
      </c>
      <c r="Y1582" s="24" t="str">
        <f t="shared" si="484"/>
        <v/>
      </c>
      <c r="Z1582" s="24" t="str">
        <f t="shared" si="485"/>
        <v/>
      </c>
      <c r="AA1582" s="24" t="str">
        <f t="shared" si="486"/>
        <v/>
      </c>
      <c r="AB1582" s="24" t="str">
        <f t="shared" si="487"/>
        <v/>
      </c>
      <c r="AC1582" s="24" t="str">
        <f t="shared" si="488"/>
        <v/>
      </c>
      <c r="AD1582" s="24" t="str">
        <f t="shared" si="489"/>
        <v/>
      </c>
      <c r="AE1582" s="24" t="str">
        <f t="shared" si="490"/>
        <v/>
      </c>
      <c r="AF1582" s="24" t="str">
        <f t="shared" si="491"/>
        <v/>
      </c>
      <c r="AG1582" s="24" t="str">
        <f t="shared" si="492"/>
        <v/>
      </c>
      <c r="AH1582" s="24" t="str">
        <f t="shared" si="493"/>
        <v/>
      </c>
      <c r="AI1582" s="24" t="str">
        <f t="shared" si="494"/>
        <v/>
      </c>
      <c r="AJ1582" s="24" t="str">
        <f t="shared" si="495"/>
        <v/>
      </c>
      <c r="AK1582" s="24" t="str">
        <f t="shared" si="496"/>
        <v/>
      </c>
      <c r="AL1582" s="24">
        <f t="shared" si="497"/>
        <v>-1</v>
      </c>
      <c r="AM1582" s="2" t="str">
        <f t="shared" si="498"/>
        <v/>
      </c>
      <c r="AN1582" s="60">
        <f t="shared" si="499"/>
        <v>0</v>
      </c>
    </row>
    <row r="1583" spans="21:40" ht="15.5" customHeight="1" x14ac:dyDescent="0.35">
      <c r="U1583" s="60" t="str">
        <f t="shared" si="480"/>
        <v/>
      </c>
      <c r="V1583" s="60" t="str">
        <f t="shared" si="481"/>
        <v/>
      </c>
      <c r="W1583" s="60" t="str">
        <f t="shared" si="482"/>
        <v/>
      </c>
      <c r="X1583" s="60" t="str">
        <f t="shared" si="483"/>
        <v/>
      </c>
      <c r="Y1583" s="24" t="str">
        <f t="shared" si="484"/>
        <v/>
      </c>
      <c r="Z1583" s="24" t="str">
        <f t="shared" si="485"/>
        <v/>
      </c>
      <c r="AA1583" s="24" t="str">
        <f t="shared" si="486"/>
        <v/>
      </c>
      <c r="AB1583" s="24" t="str">
        <f t="shared" si="487"/>
        <v/>
      </c>
      <c r="AC1583" s="24" t="str">
        <f t="shared" si="488"/>
        <v/>
      </c>
      <c r="AD1583" s="24" t="str">
        <f t="shared" si="489"/>
        <v/>
      </c>
      <c r="AE1583" s="24" t="str">
        <f t="shared" si="490"/>
        <v/>
      </c>
      <c r="AF1583" s="24" t="str">
        <f t="shared" si="491"/>
        <v/>
      </c>
      <c r="AG1583" s="24" t="str">
        <f t="shared" si="492"/>
        <v/>
      </c>
      <c r="AH1583" s="24" t="str">
        <f t="shared" si="493"/>
        <v/>
      </c>
      <c r="AI1583" s="24" t="str">
        <f t="shared" si="494"/>
        <v/>
      </c>
      <c r="AJ1583" s="24" t="str">
        <f t="shared" si="495"/>
        <v/>
      </c>
      <c r="AK1583" s="24" t="str">
        <f t="shared" si="496"/>
        <v/>
      </c>
      <c r="AL1583" s="24">
        <f t="shared" si="497"/>
        <v>-1</v>
      </c>
      <c r="AM1583" s="2" t="str">
        <f t="shared" si="498"/>
        <v/>
      </c>
      <c r="AN1583" s="60">
        <f t="shared" si="499"/>
        <v>0</v>
      </c>
    </row>
    <row r="1584" spans="21:40" ht="15.5" customHeight="1" x14ac:dyDescent="0.35">
      <c r="U1584" s="60" t="str">
        <f t="shared" si="480"/>
        <v/>
      </c>
      <c r="V1584" s="60" t="str">
        <f t="shared" si="481"/>
        <v/>
      </c>
      <c r="W1584" s="60" t="str">
        <f t="shared" si="482"/>
        <v/>
      </c>
      <c r="X1584" s="60" t="str">
        <f t="shared" si="483"/>
        <v/>
      </c>
      <c r="Y1584" s="24" t="str">
        <f t="shared" si="484"/>
        <v/>
      </c>
      <c r="Z1584" s="24" t="str">
        <f t="shared" si="485"/>
        <v/>
      </c>
      <c r="AA1584" s="24" t="str">
        <f t="shared" si="486"/>
        <v/>
      </c>
      <c r="AB1584" s="24" t="str">
        <f t="shared" si="487"/>
        <v/>
      </c>
      <c r="AC1584" s="24" t="str">
        <f t="shared" si="488"/>
        <v/>
      </c>
      <c r="AD1584" s="24" t="str">
        <f t="shared" si="489"/>
        <v/>
      </c>
      <c r="AE1584" s="24" t="str">
        <f t="shared" si="490"/>
        <v/>
      </c>
      <c r="AF1584" s="24" t="str">
        <f t="shared" si="491"/>
        <v/>
      </c>
      <c r="AG1584" s="24" t="str">
        <f t="shared" si="492"/>
        <v/>
      </c>
      <c r="AH1584" s="24" t="str">
        <f t="shared" si="493"/>
        <v/>
      </c>
      <c r="AI1584" s="24" t="str">
        <f t="shared" si="494"/>
        <v/>
      </c>
      <c r="AJ1584" s="24" t="str">
        <f t="shared" si="495"/>
        <v/>
      </c>
      <c r="AK1584" s="24" t="str">
        <f t="shared" si="496"/>
        <v/>
      </c>
      <c r="AL1584" s="24">
        <f t="shared" si="497"/>
        <v>-1</v>
      </c>
      <c r="AM1584" s="2" t="str">
        <f t="shared" si="498"/>
        <v/>
      </c>
      <c r="AN1584" s="60">
        <f t="shared" si="499"/>
        <v>0</v>
      </c>
    </row>
    <row r="1585" spans="21:40" ht="15.5" customHeight="1" x14ac:dyDescent="0.35">
      <c r="U1585" s="60" t="str">
        <f t="shared" si="480"/>
        <v/>
      </c>
      <c r="V1585" s="60" t="str">
        <f t="shared" si="481"/>
        <v/>
      </c>
      <c r="W1585" s="60" t="str">
        <f t="shared" si="482"/>
        <v/>
      </c>
      <c r="X1585" s="60" t="str">
        <f t="shared" si="483"/>
        <v/>
      </c>
      <c r="Y1585" s="24" t="str">
        <f t="shared" si="484"/>
        <v/>
      </c>
      <c r="Z1585" s="24" t="str">
        <f t="shared" si="485"/>
        <v/>
      </c>
      <c r="AA1585" s="24" t="str">
        <f t="shared" si="486"/>
        <v/>
      </c>
      <c r="AB1585" s="24" t="str">
        <f t="shared" si="487"/>
        <v/>
      </c>
      <c r="AC1585" s="24" t="str">
        <f t="shared" si="488"/>
        <v/>
      </c>
      <c r="AD1585" s="24" t="str">
        <f t="shared" si="489"/>
        <v/>
      </c>
      <c r="AE1585" s="24" t="str">
        <f t="shared" si="490"/>
        <v/>
      </c>
      <c r="AF1585" s="24" t="str">
        <f t="shared" si="491"/>
        <v/>
      </c>
      <c r="AG1585" s="24" t="str">
        <f t="shared" si="492"/>
        <v/>
      </c>
      <c r="AH1585" s="24" t="str">
        <f t="shared" si="493"/>
        <v/>
      </c>
      <c r="AI1585" s="24" t="str">
        <f t="shared" si="494"/>
        <v/>
      </c>
      <c r="AJ1585" s="24" t="str">
        <f t="shared" si="495"/>
        <v/>
      </c>
      <c r="AK1585" s="24" t="str">
        <f t="shared" si="496"/>
        <v/>
      </c>
      <c r="AL1585" s="24">
        <f t="shared" si="497"/>
        <v>-1</v>
      </c>
      <c r="AM1585" s="2" t="str">
        <f t="shared" si="498"/>
        <v/>
      </c>
      <c r="AN1585" s="60">
        <f t="shared" si="499"/>
        <v>0</v>
      </c>
    </row>
    <row r="1586" spans="21:40" ht="15.5" customHeight="1" x14ac:dyDescent="0.35">
      <c r="U1586" s="60" t="str">
        <f t="shared" si="480"/>
        <v/>
      </c>
      <c r="V1586" s="60" t="str">
        <f t="shared" si="481"/>
        <v/>
      </c>
      <c r="W1586" s="60" t="str">
        <f t="shared" si="482"/>
        <v/>
      </c>
      <c r="X1586" s="60" t="str">
        <f t="shared" si="483"/>
        <v/>
      </c>
      <c r="Y1586" s="24" t="str">
        <f t="shared" si="484"/>
        <v/>
      </c>
      <c r="Z1586" s="24" t="str">
        <f t="shared" si="485"/>
        <v/>
      </c>
      <c r="AA1586" s="24" t="str">
        <f t="shared" si="486"/>
        <v/>
      </c>
      <c r="AB1586" s="24" t="str">
        <f t="shared" si="487"/>
        <v/>
      </c>
      <c r="AC1586" s="24" t="str">
        <f t="shared" si="488"/>
        <v/>
      </c>
      <c r="AD1586" s="24" t="str">
        <f t="shared" si="489"/>
        <v/>
      </c>
      <c r="AE1586" s="24" t="str">
        <f t="shared" si="490"/>
        <v/>
      </c>
      <c r="AF1586" s="24" t="str">
        <f t="shared" si="491"/>
        <v/>
      </c>
      <c r="AG1586" s="24" t="str">
        <f t="shared" si="492"/>
        <v/>
      </c>
      <c r="AH1586" s="24" t="str">
        <f t="shared" si="493"/>
        <v/>
      </c>
      <c r="AI1586" s="24" t="str">
        <f t="shared" si="494"/>
        <v/>
      </c>
      <c r="AJ1586" s="24" t="str">
        <f t="shared" si="495"/>
        <v/>
      </c>
      <c r="AK1586" s="24" t="str">
        <f t="shared" si="496"/>
        <v/>
      </c>
      <c r="AL1586" s="24">
        <f t="shared" si="497"/>
        <v>-1</v>
      </c>
      <c r="AM1586" s="2" t="str">
        <f t="shared" si="498"/>
        <v/>
      </c>
      <c r="AN1586" s="60">
        <f t="shared" si="499"/>
        <v>0</v>
      </c>
    </row>
    <row r="1587" spans="21:40" ht="15.5" customHeight="1" x14ac:dyDescent="0.35">
      <c r="U1587" s="60" t="str">
        <f t="shared" si="480"/>
        <v/>
      </c>
      <c r="V1587" s="60" t="str">
        <f t="shared" si="481"/>
        <v/>
      </c>
      <c r="W1587" s="60" t="str">
        <f t="shared" si="482"/>
        <v/>
      </c>
      <c r="X1587" s="60" t="str">
        <f t="shared" si="483"/>
        <v/>
      </c>
      <c r="Y1587" s="24" t="str">
        <f t="shared" si="484"/>
        <v/>
      </c>
      <c r="Z1587" s="24" t="str">
        <f t="shared" si="485"/>
        <v/>
      </c>
      <c r="AA1587" s="24" t="str">
        <f t="shared" si="486"/>
        <v/>
      </c>
      <c r="AB1587" s="24" t="str">
        <f t="shared" si="487"/>
        <v/>
      </c>
      <c r="AC1587" s="24" t="str">
        <f t="shared" si="488"/>
        <v/>
      </c>
      <c r="AD1587" s="24" t="str">
        <f t="shared" si="489"/>
        <v/>
      </c>
      <c r="AE1587" s="24" t="str">
        <f t="shared" si="490"/>
        <v/>
      </c>
      <c r="AF1587" s="24" t="str">
        <f t="shared" si="491"/>
        <v/>
      </c>
      <c r="AG1587" s="24" t="str">
        <f t="shared" si="492"/>
        <v/>
      </c>
      <c r="AH1587" s="24" t="str">
        <f t="shared" si="493"/>
        <v/>
      </c>
      <c r="AI1587" s="24" t="str">
        <f t="shared" si="494"/>
        <v/>
      </c>
      <c r="AJ1587" s="24" t="str">
        <f t="shared" si="495"/>
        <v/>
      </c>
      <c r="AK1587" s="24" t="str">
        <f t="shared" si="496"/>
        <v/>
      </c>
      <c r="AL1587" s="24">
        <f t="shared" si="497"/>
        <v>-1</v>
      </c>
      <c r="AM1587" s="2" t="str">
        <f t="shared" si="498"/>
        <v/>
      </c>
      <c r="AN1587" s="60">
        <f t="shared" si="499"/>
        <v>0</v>
      </c>
    </row>
    <row r="1588" spans="21:40" ht="15.5" customHeight="1" x14ac:dyDescent="0.35">
      <c r="U1588" s="60" t="str">
        <f t="shared" si="480"/>
        <v/>
      </c>
      <c r="V1588" s="60" t="str">
        <f t="shared" si="481"/>
        <v/>
      </c>
      <c r="W1588" s="60" t="str">
        <f t="shared" si="482"/>
        <v/>
      </c>
      <c r="X1588" s="60" t="str">
        <f t="shared" si="483"/>
        <v/>
      </c>
      <c r="Y1588" s="24" t="str">
        <f t="shared" si="484"/>
        <v/>
      </c>
      <c r="Z1588" s="24" t="str">
        <f t="shared" si="485"/>
        <v/>
      </c>
      <c r="AA1588" s="24" t="str">
        <f t="shared" si="486"/>
        <v/>
      </c>
      <c r="AB1588" s="24" t="str">
        <f t="shared" si="487"/>
        <v/>
      </c>
      <c r="AC1588" s="24" t="str">
        <f t="shared" si="488"/>
        <v/>
      </c>
      <c r="AD1588" s="24" t="str">
        <f t="shared" si="489"/>
        <v/>
      </c>
      <c r="AE1588" s="24" t="str">
        <f t="shared" si="490"/>
        <v/>
      </c>
      <c r="AF1588" s="24" t="str">
        <f t="shared" si="491"/>
        <v/>
      </c>
      <c r="AG1588" s="24" t="str">
        <f t="shared" si="492"/>
        <v/>
      </c>
      <c r="AH1588" s="24" t="str">
        <f t="shared" si="493"/>
        <v/>
      </c>
      <c r="AI1588" s="24" t="str">
        <f t="shared" si="494"/>
        <v/>
      </c>
      <c r="AJ1588" s="24" t="str">
        <f t="shared" si="495"/>
        <v/>
      </c>
      <c r="AK1588" s="24" t="str">
        <f t="shared" si="496"/>
        <v/>
      </c>
      <c r="AL1588" s="24">
        <f t="shared" si="497"/>
        <v>-1</v>
      </c>
      <c r="AM1588" s="2" t="str">
        <f t="shared" si="498"/>
        <v/>
      </c>
      <c r="AN1588" s="60">
        <f t="shared" si="499"/>
        <v>0</v>
      </c>
    </row>
    <row r="1589" spans="21:40" ht="15.5" customHeight="1" x14ac:dyDescent="0.35">
      <c r="U1589" s="60" t="str">
        <f t="shared" si="480"/>
        <v/>
      </c>
      <c r="V1589" s="60" t="str">
        <f t="shared" si="481"/>
        <v/>
      </c>
      <c r="W1589" s="60" t="str">
        <f t="shared" si="482"/>
        <v/>
      </c>
      <c r="X1589" s="60" t="str">
        <f t="shared" si="483"/>
        <v/>
      </c>
      <c r="Y1589" s="24" t="str">
        <f t="shared" si="484"/>
        <v/>
      </c>
      <c r="Z1589" s="24" t="str">
        <f t="shared" si="485"/>
        <v/>
      </c>
      <c r="AA1589" s="24" t="str">
        <f t="shared" si="486"/>
        <v/>
      </c>
      <c r="AB1589" s="24" t="str">
        <f t="shared" si="487"/>
        <v/>
      </c>
      <c r="AC1589" s="24" t="str">
        <f t="shared" si="488"/>
        <v/>
      </c>
      <c r="AD1589" s="24" t="str">
        <f t="shared" si="489"/>
        <v/>
      </c>
      <c r="AE1589" s="24" t="str">
        <f t="shared" si="490"/>
        <v/>
      </c>
      <c r="AF1589" s="24" t="str">
        <f t="shared" si="491"/>
        <v/>
      </c>
      <c r="AG1589" s="24" t="str">
        <f t="shared" si="492"/>
        <v/>
      </c>
      <c r="AH1589" s="24" t="str">
        <f t="shared" si="493"/>
        <v/>
      </c>
      <c r="AI1589" s="24" t="str">
        <f t="shared" si="494"/>
        <v/>
      </c>
      <c r="AJ1589" s="24" t="str">
        <f t="shared" si="495"/>
        <v/>
      </c>
      <c r="AK1589" s="24" t="str">
        <f t="shared" si="496"/>
        <v/>
      </c>
      <c r="AL1589" s="24">
        <f t="shared" si="497"/>
        <v>-1</v>
      </c>
      <c r="AM1589" s="2" t="str">
        <f t="shared" si="498"/>
        <v/>
      </c>
      <c r="AN1589" s="60">
        <f t="shared" si="499"/>
        <v>0</v>
      </c>
    </row>
    <row r="1590" spans="21:40" ht="15.5" customHeight="1" x14ac:dyDescent="0.35">
      <c r="U1590" s="60" t="str">
        <f t="shared" si="480"/>
        <v/>
      </c>
      <c r="V1590" s="60" t="str">
        <f t="shared" si="481"/>
        <v/>
      </c>
      <c r="W1590" s="60" t="str">
        <f t="shared" si="482"/>
        <v/>
      </c>
      <c r="X1590" s="60" t="str">
        <f t="shared" si="483"/>
        <v/>
      </c>
      <c r="Y1590" s="24" t="str">
        <f t="shared" si="484"/>
        <v/>
      </c>
      <c r="Z1590" s="24" t="str">
        <f t="shared" si="485"/>
        <v/>
      </c>
      <c r="AA1590" s="24" t="str">
        <f t="shared" si="486"/>
        <v/>
      </c>
      <c r="AB1590" s="24" t="str">
        <f t="shared" si="487"/>
        <v/>
      </c>
      <c r="AC1590" s="24" t="str">
        <f t="shared" si="488"/>
        <v/>
      </c>
      <c r="AD1590" s="24" t="str">
        <f t="shared" si="489"/>
        <v/>
      </c>
      <c r="AE1590" s="24" t="str">
        <f t="shared" si="490"/>
        <v/>
      </c>
      <c r="AF1590" s="24" t="str">
        <f t="shared" si="491"/>
        <v/>
      </c>
      <c r="AG1590" s="24" t="str">
        <f t="shared" si="492"/>
        <v/>
      </c>
      <c r="AH1590" s="24" t="str">
        <f t="shared" si="493"/>
        <v/>
      </c>
      <c r="AI1590" s="24" t="str">
        <f t="shared" si="494"/>
        <v/>
      </c>
      <c r="AJ1590" s="24" t="str">
        <f t="shared" si="495"/>
        <v/>
      </c>
      <c r="AK1590" s="24" t="str">
        <f t="shared" si="496"/>
        <v/>
      </c>
      <c r="AL1590" s="24">
        <f t="shared" si="497"/>
        <v>-1</v>
      </c>
      <c r="AM1590" s="2" t="str">
        <f t="shared" si="498"/>
        <v/>
      </c>
      <c r="AN1590" s="60">
        <f t="shared" si="499"/>
        <v>0</v>
      </c>
    </row>
    <row r="1591" spans="21:40" ht="15.5" customHeight="1" x14ac:dyDescent="0.35">
      <c r="U1591" s="60" t="str">
        <f t="shared" si="480"/>
        <v/>
      </c>
      <c r="V1591" s="60" t="str">
        <f t="shared" si="481"/>
        <v/>
      </c>
      <c r="W1591" s="60" t="str">
        <f t="shared" si="482"/>
        <v/>
      </c>
      <c r="X1591" s="60" t="str">
        <f t="shared" si="483"/>
        <v/>
      </c>
      <c r="Y1591" s="24" t="str">
        <f t="shared" si="484"/>
        <v/>
      </c>
      <c r="Z1591" s="24" t="str">
        <f t="shared" si="485"/>
        <v/>
      </c>
      <c r="AA1591" s="24" t="str">
        <f t="shared" si="486"/>
        <v/>
      </c>
      <c r="AB1591" s="24" t="str">
        <f t="shared" si="487"/>
        <v/>
      </c>
      <c r="AC1591" s="24" t="str">
        <f t="shared" si="488"/>
        <v/>
      </c>
      <c r="AD1591" s="24" t="str">
        <f t="shared" si="489"/>
        <v/>
      </c>
      <c r="AE1591" s="24" t="str">
        <f t="shared" si="490"/>
        <v/>
      </c>
      <c r="AF1591" s="24" t="str">
        <f t="shared" si="491"/>
        <v/>
      </c>
      <c r="AG1591" s="24" t="str">
        <f t="shared" si="492"/>
        <v/>
      </c>
      <c r="AH1591" s="24" t="str">
        <f t="shared" si="493"/>
        <v/>
      </c>
      <c r="AI1591" s="24" t="str">
        <f t="shared" si="494"/>
        <v/>
      </c>
      <c r="AJ1591" s="24" t="str">
        <f t="shared" si="495"/>
        <v/>
      </c>
      <c r="AK1591" s="24" t="str">
        <f t="shared" si="496"/>
        <v/>
      </c>
      <c r="AL1591" s="24">
        <f t="shared" si="497"/>
        <v>-1</v>
      </c>
      <c r="AM1591" s="2" t="str">
        <f t="shared" si="498"/>
        <v/>
      </c>
      <c r="AN1591" s="60">
        <f t="shared" si="499"/>
        <v>0</v>
      </c>
    </row>
    <row r="1592" spans="21:40" ht="15.5" customHeight="1" x14ac:dyDescent="0.35">
      <c r="U1592" s="60" t="str">
        <f t="shared" si="480"/>
        <v/>
      </c>
      <c r="V1592" s="60" t="str">
        <f t="shared" si="481"/>
        <v/>
      </c>
      <c r="W1592" s="60" t="str">
        <f t="shared" si="482"/>
        <v/>
      </c>
      <c r="X1592" s="60" t="str">
        <f t="shared" si="483"/>
        <v/>
      </c>
      <c r="Y1592" s="24" t="str">
        <f t="shared" si="484"/>
        <v/>
      </c>
      <c r="Z1592" s="24" t="str">
        <f t="shared" si="485"/>
        <v/>
      </c>
      <c r="AA1592" s="24" t="str">
        <f t="shared" si="486"/>
        <v/>
      </c>
      <c r="AB1592" s="24" t="str">
        <f t="shared" si="487"/>
        <v/>
      </c>
      <c r="AC1592" s="24" t="str">
        <f t="shared" si="488"/>
        <v/>
      </c>
      <c r="AD1592" s="24" t="str">
        <f t="shared" si="489"/>
        <v/>
      </c>
      <c r="AE1592" s="24" t="str">
        <f t="shared" si="490"/>
        <v/>
      </c>
      <c r="AF1592" s="24" t="str">
        <f t="shared" si="491"/>
        <v/>
      </c>
      <c r="AG1592" s="24" t="str">
        <f t="shared" si="492"/>
        <v/>
      </c>
      <c r="AH1592" s="24" t="str">
        <f t="shared" si="493"/>
        <v/>
      </c>
      <c r="AI1592" s="24" t="str">
        <f t="shared" si="494"/>
        <v/>
      </c>
      <c r="AJ1592" s="24" t="str">
        <f t="shared" si="495"/>
        <v/>
      </c>
      <c r="AK1592" s="24" t="str">
        <f t="shared" si="496"/>
        <v/>
      </c>
      <c r="AL1592" s="24">
        <f t="shared" si="497"/>
        <v>-1</v>
      </c>
      <c r="AM1592" s="2" t="str">
        <f t="shared" si="498"/>
        <v/>
      </c>
      <c r="AN1592" s="60">
        <f t="shared" si="499"/>
        <v>0</v>
      </c>
    </row>
    <row r="1593" spans="21:40" ht="15.5" customHeight="1" x14ac:dyDescent="0.35">
      <c r="U1593" s="60" t="str">
        <f t="shared" si="480"/>
        <v/>
      </c>
      <c r="V1593" s="60" t="str">
        <f t="shared" si="481"/>
        <v/>
      </c>
      <c r="W1593" s="60" t="str">
        <f t="shared" si="482"/>
        <v/>
      </c>
      <c r="X1593" s="60" t="str">
        <f t="shared" si="483"/>
        <v/>
      </c>
      <c r="Y1593" s="24" t="str">
        <f t="shared" si="484"/>
        <v/>
      </c>
      <c r="Z1593" s="24" t="str">
        <f t="shared" si="485"/>
        <v/>
      </c>
      <c r="AA1593" s="24" t="str">
        <f t="shared" si="486"/>
        <v/>
      </c>
      <c r="AB1593" s="24" t="str">
        <f t="shared" si="487"/>
        <v/>
      </c>
      <c r="AC1593" s="24" t="str">
        <f t="shared" si="488"/>
        <v/>
      </c>
      <c r="AD1593" s="24" t="str">
        <f t="shared" si="489"/>
        <v/>
      </c>
      <c r="AE1593" s="24" t="str">
        <f t="shared" si="490"/>
        <v/>
      </c>
      <c r="AF1593" s="24" t="str">
        <f t="shared" si="491"/>
        <v/>
      </c>
      <c r="AG1593" s="24" t="str">
        <f t="shared" si="492"/>
        <v/>
      </c>
      <c r="AH1593" s="24" t="str">
        <f t="shared" si="493"/>
        <v/>
      </c>
      <c r="AI1593" s="24" t="str">
        <f t="shared" si="494"/>
        <v/>
      </c>
      <c r="AJ1593" s="24" t="str">
        <f t="shared" si="495"/>
        <v/>
      </c>
      <c r="AK1593" s="24" t="str">
        <f t="shared" si="496"/>
        <v/>
      </c>
      <c r="AL1593" s="24">
        <f t="shared" si="497"/>
        <v>-1</v>
      </c>
      <c r="AM1593" s="2" t="str">
        <f t="shared" si="498"/>
        <v/>
      </c>
      <c r="AN1593" s="60">
        <f t="shared" si="499"/>
        <v>0</v>
      </c>
    </row>
    <row r="1594" spans="21:40" ht="15.5" customHeight="1" x14ac:dyDescent="0.35">
      <c r="U1594" s="60" t="str">
        <f t="shared" si="480"/>
        <v/>
      </c>
      <c r="V1594" s="60" t="str">
        <f t="shared" si="481"/>
        <v/>
      </c>
      <c r="W1594" s="60" t="str">
        <f t="shared" si="482"/>
        <v/>
      </c>
      <c r="X1594" s="60" t="str">
        <f t="shared" si="483"/>
        <v/>
      </c>
      <c r="Y1594" s="24" t="str">
        <f t="shared" si="484"/>
        <v/>
      </c>
      <c r="Z1594" s="24" t="str">
        <f t="shared" si="485"/>
        <v/>
      </c>
      <c r="AA1594" s="24" t="str">
        <f t="shared" si="486"/>
        <v/>
      </c>
      <c r="AB1594" s="24" t="str">
        <f t="shared" si="487"/>
        <v/>
      </c>
      <c r="AC1594" s="24" t="str">
        <f t="shared" si="488"/>
        <v/>
      </c>
      <c r="AD1594" s="24" t="str">
        <f t="shared" si="489"/>
        <v/>
      </c>
      <c r="AE1594" s="24" t="str">
        <f t="shared" si="490"/>
        <v/>
      </c>
      <c r="AF1594" s="24" t="str">
        <f t="shared" si="491"/>
        <v/>
      </c>
      <c r="AG1594" s="24" t="str">
        <f t="shared" si="492"/>
        <v/>
      </c>
      <c r="AH1594" s="24" t="str">
        <f t="shared" si="493"/>
        <v/>
      </c>
      <c r="AI1594" s="24" t="str">
        <f t="shared" si="494"/>
        <v/>
      </c>
      <c r="AJ1594" s="24" t="str">
        <f t="shared" si="495"/>
        <v/>
      </c>
      <c r="AK1594" s="24" t="str">
        <f t="shared" si="496"/>
        <v/>
      </c>
      <c r="AL1594" s="24">
        <f t="shared" si="497"/>
        <v>-1</v>
      </c>
      <c r="AM1594" s="2" t="str">
        <f t="shared" si="498"/>
        <v/>
      </c>
      <c r="AN1594" s="60">
        <f t="shared" si="499"/>
        <v>0</v>
      </c>
    </row>
    <row r="1595" spans="21:40" ht="15.5" customHeight="1" x14ac:dyDescent="0.35">
      <c r="U1595" s="60" t="str">
        <f t="shared" si="480"/>
        <v/>
      </c>
      <c r="V1595" s="60" t="str">
        <f t="shared" si="481"/>
        <v/>
      </c>
      <c r="W1595" s="60" t="str">
        <f t="shared" si="482"/>
        <v/>
      </c>
      <c r="X1595" s="60" t="str">
        <f t="shared" si="483"/>
        <v/>
      </c>
      <c r="Y1595" s="24" t="str">
        <f t="shared" si="484"/>
        <v/>
      </c>
      <c r="Z1595" s="24" t="str">
        <f t="shared" si="485"/>
        <v/>
      </c>
      <c r="AA1595" s="24" t="str">
        <f t="shared" si="486"/>
        <v/>
      </c>
      <c r="AB1595" s="24" t="str">
        <f t="shared" si="487"/>
        <v/>
      </c>
      <c r="AC1595" s="24" t="str">
        <f t="shared" si="488"/>
        <v/>
      </c>
      <c r="AD1595" s="24" t="str">
        <f t="shared" si="489"/>
        <v/>
      </c>
      <c r="AE1595" s="24" t="str">
        <f t="shared" si="490"/>
        <v/>
      </c>
      <c r="AF1595" s="24" t="str">
        <f t="shared" si="491"/>
        <v/>
      </c>
      <c r="AG1595" s="24" t="str">
        <f t="shared" si="492"/>
        <v/>
      </c>
      <c r="AH1595" s="24" t="str">
        <f t="shared" si="493"/>
        <v/>
      </c>
      <c r="AI1595" s="24" t="str">
        <f t="shared" si="494"/>
        <v/>
      </c>
      <c r="AJ1595" s="24" t="str">
        <f t="shared" si="495"/>
        <v/>
      </c>
      <c r="AK1595" s="24" t="str">
        <f t="shared" si="496"/>
        <v/>
      </c>
      <c r="AL1595" s="24">
        <f t="shared" si="497"/>
        <v>-1</v>
      </c>
      <c r="AM1595" s="2" t="str">
        <f t="shared" si="498"/>
        <v/>
      </c>
      <c r="AN1595" s="60">
        <f t="shared" si="499"/>
        <v>0</v>
      </c>
    </row>
    <row r="1596" spans="21:40" ht="15.5" customHeight="1" x14ac:dyDescent="0.35">
      <c r="U1596" s="60" t="str">
        <f t="shared" si="480"/>
        <v/>
      </c>
      <c r="V1596" s="60" t="str">
        <f t="shared" si="481"/>
        <v/>
      </c>
      <c r="W1596" s="60" t="str">
        <f t="shared" si="482"/>
        <v/>
      </c>
      <c r="X1596" s="60" t="str">
        <f t="shared" si="483"/>
        <v/>
      </c>
      <c r="Y1596" s="24" t="str">
        <f t="shared" si="484"/>
        <v/>
      </c>
      <c r="Z1596" s="24" t="str">
        <f t="shared" si="485"/>
        <v/>
      </c>
      <c r="AA1596" s="24" t="str">
        <f t="shared" si="486"/>
        <v/>
      </c>
      <c r="AB1596" s="24" t="str">
        <f t="shared" si="487"/>
        <v/>
      </c>
      <c r="AC1596" s="24" t="str">
        <f t="shared" si="488"/>
        <v/>
      </c>
      <c r="AD1596" s="24" t="str">
        <f t="shared" si="489"/>
        <v/>
      </c>
      <c r="AE1596" s="24" t="str">
        <f t="shared" si="490"/>
        <v/>
      </c>
      <c r="AF1596" s="24" t="str">
        <f t="shared" si="491"/>
        <v/>
      </c>
      <c r="AG1596" s="24" t="str">
        <f t="shared" si="492"/>
        <v/>
      </c>
      <c r="AH1596" s="24" t="str">
        <f t="shared" si="493"/>
        <v/>
      </c>
      <c r="AI1596" s="24" t="str">
        <f t="shared" si="494"/>
        <v/>
      </c>
      <c r="AJ1596" s="24" t="str">
        <f t="shared" si="495"/>
        <v/>
      </c>
      <c r="AK1596" s="24" t="str">
        <f t="shared" si="496"/>
        <v/>
      </c>
      <c r="AL1596" s="24">
        <f t="shared" si="497"/>
        <v>-1</v>
      </c>
      <c r="AM1596" s="2" t="str">
        <f t="shared" si="498"/>
        <v/>
      </c>
      <c r="AN1596" s="60">
        <f t="shared" si="499"/>
        <v>0</v>
      </c>
    </row>
    <row r="1597" spans="21:40" ht="15.5" customHeight="1" x14ac:dyDescent="0.35">
      <c r="U1597" s="60" t="str">
        <f t="shared" si="480"/>
        <v/>
      </c>
      <c r="V1597" s="60" t="str">
        <f t="shared" si="481"/>
        <v/>
      </c>
      <c r="W1597" s="60" t="str">
        <f t="shared" si="482"/>
        <v/>
      </c>
      <c r="X1597" s="60" t="str">
        <f t="shared" si="483"/>
        <v/>
      </c>
      <c r="Y1597" s="24" t="str">
        <f t="shared" si="484"/>
        <v/>
      </c>
      <c r="Z1597" s="24" t="str">
        <f t="shared" si="485"/>
        <v/>
      </c>
      <c r="AA1597" s="24" t="str">
        <f t="shared" si="486"/>
        <v/>
      </c>
      <c r="AB1597" s="24" t="str">
        <f t="shared" si="487"/>
        <v/>
      </c>
      <c r="AC1597" s="24" t="str">
        <f t="shared" si="488"/>
        <v/>
      </c>
      <c r="AD1597" s="24" t="str">
        <f t="shared" si="489"/>
        <v/>
      </c>
      <c r="AE1597" s="24" t="str">
        <f t="shared" si="490"/>
        <v/>
      </c>
      <c r="AF1597" s="24" t="str">
        <f t="shared" si="491"/>
        <v/>
      </c>
      <c r="AG1597" s="24" t="str">
        <f t="shared" si="492"/>
        <v/>
      </c>
      <c r="AH1597" s="24" t="str">
        <f t="shared" si="493"/>
        <v/>
      </c>
      <c r="AI1597" s="24" t="str">
        <f t="shared" si="494"/>
        <v/>
      </c>
      <c r="AJ1597" s="24" t="str">
        <f t="shared" si="495"/>
        <v/>
      </c>
      <c r="AK1597" s="24" t="str">
        <f t="shared" si="496"/>
        <v/>
      </c>
      <c r="AL1597" s="24">
        <f t="shared" si="497"/>
        <v>-1</v>
      </c>
      <c r="AM1597" s="2" t="str">
        <f t="shared" si="498"/>
        <v/>
      </c>
      <c r="AN1597" s="60">
        <f t="shared" si="499"/>
        <v>0</v>
      </c>
    </row>
    <row r="1598" spans="21:40" ht="15.5" customHeight="1" x14ac:dyDescent="0.35">
      <c r="U1598" s="60" t="str">
        <f t="shared" si="480"/>
        <v/>
      </c>
      <c r="V1598" s="60" t="str">
        <f t="shared" si="481"/>
        <v/>
      </c>
      <c r="W1598" s="60" t="str">
        <f t="shared" si="482"/>
        <v/>
      </c>
      <c r="X1598" s="60" t="str">
        <f t="shared" si="483"/>
        <v/>
      </c>
      <c r="Y1598" s="24" t="str">
        <f t="shared" si="484"/>
        <v/>
      </c>
      <c r="Z1598" s="24" t="str">
        <f t="shared" si="485"/>
        <v/>
      </c>
      <c r="AA1598" s="24" t="str">
        <f t="shared" si="486"/>
        <v/>
      </c>
      <c r="AB1598" s="24" t="str">
        <f t="shared" si="487"/>
        <v/>
      </c>
      <c r="AC1598" s="24" t="str">
        <f t="shared" si="488"/>
        <v/>
      </c>
      <c r="AD1598" s="24" t="str">
        <f t="shared" si="489"/>
        <v/>
      </c>
      <c r="AE1598" s="24" t="str">
        <f t="shared" si="490"/>
        <v/>
      </c>
      <c r="AF1598" s="24" t="str">
        <f t="shared" si="491"/>
        <v/>
      </c>
      <c r="AG1598" s="24" t="str">
        <f t="shared" si="492"/>
        <v/>
      </c>
      <c r="AH1598" s="24" t="str">
        <f t="shared" si="493"/>
        <v/>
      </c>
      <c r="AI1598" s="24" t="str">
        <f t="shared" si="494"/>
        <v/>
      </c>
      <c r="AJ1598" s="24" t="str">
        <f t="shared" si="495"/>
        <v/>
      </c>
      <c r="AK1598" s="24" t="str">
        <f t="shared" si="496"/>
        <v/>
      </c>
      <c r="AL1598" s="24">
        <f t="shared" si="497"/>
        <v>-1</v>
      </c>
      <c r="AM1598" s="2" t="str">
        <f t="shared" si="498"/>
        <v/>
      </c>
      <c r="AN1598" s="60">
        <f t="shared" si="499"/>
        <v>0</v>
      </c>
    </row>
    <row r="1599" spans="21:40" ht="15.5" customHeight="1" x14ac:dyDescent="0.35">
      <c r="U1599" s="60" t="str">
        <f t="shared" si="480"/>
        <v/>
      </c>
      <c r="V1599" s="60" t="str">
        <f t="shared" si="481"/>
        <v/>
      </c>
      <c r="W1599" s="60" t="str">
        <f t="shared" si="482"/>
        <v/>
      </c>
      <c r="X1599" s="60" t="str">
        <f t="shared" si="483"/>
        <v/>
      </c>
      <c r="Y1599" s="24" t="str">
        <f t="shared" si="484"/>
        <v/>
      </c>
      <c r="Z1599" s="24" t="str">
        <f t="shared" si="485"/>
        <v/>
      </c>
      <c r="AA1599" s="24" t="str">
        <f t="shared" si="486"/>
        <v/>
      </c>
      <c r="AB1599" s="24" t="str">
        <f t="shared" si="487"/>
        <v/>
      </c>
      <c r="AC1599" s="24" t="str">
        <f t="shared" si="488"/>
        <v/>
      </c>
      <c r="AD1599" s="24" t="str">
        <f t="shared" si="489"/>
        <v/>
      </c>
      <c r="AE1599" s="24" t="str">
        <f t="shared" si="490"/>
        <v/>
      </c>
      <c r="AF1599" s="24" t="str">
        <f t="shared" si="491"/>
        <v/>
      </c>
      <c r="AG1599" s="24" t="str">
        <f t="shared" si="492"/>
        <v/>
      </c>
      <c r="AH1599" s="24" t="str">
        <f t="shared" si="493"/>
        <v/>
      </c>
      <c r="AI1599" s="24" t="str">
        <f t="shared" si="494"/>
        <v/>
      </c>
      <c r="AJ1599" s="24" t="str">
        <f t="shared" si="495"/>
        <v/>
      </c>
      <c r="AK1599" s="24" t="str">
        <f t="shared" si="496"/>
        <v/>
      </c>
      <c r="AL1599" s="24">
        <f t="shared" si="497"/>
        <v>-1</v>
      </c>
      <c r="AM1599" s="2" t="str">
        <f t="shared" si="498"/>
        <v/>
      </c>
      <c r="AN1599" s="60">
        <f t="shared" si="499"/>
        <v>0</v>
      </c>
    </row>
    <row r="1600" spans="21:40" ht="15.5" customHeight="1" x14ac:dyDescent="0.35">
      <c r="U1600" s="60" t="str">
        <f t="shared" si="480"/>
        <v/>
      </c>
      <c r="V1600" s="60" t="str">
        <f t="shared" si="481"/>
        <v/>
      </c>
      <c r="W1600" s="60" t="str">
        <f t="shared" si="482"/>
        <v/>
      </c>
      <c r="X1600" s="60" t="str">
        <f t="shared" si="483"/>
        <v/>
      </c>
      <c r="Y1600" s="24" t="str">
        <f t="shared" si="484"/>
        <v/>
      </c>
      <c r="Z1600" s="24" t="str">
        <f t="shared" si="485"/>
        <v/>
      </c>
      <c r="AA1600" s="24" t="str">
        <f t="shared" si="486"/>
        <v/>
      </c>
      <c r="AB1600" s="24" t="str">
        <f t="shared" si="487"/>
        <v/>
      </c>
      <c r="AC1600" s="24" t="str">
        <f t="shared" si="488"/>
        <v/>
      </c>
      <c r="AD1600" s="24" t="str">
        <f t="shared" si="489"/>
        <v/>
      </c>
      <c r="AE1600" s="24" t="str">
        <f t="shared" si="490"/>
        <v/>
      </c>
      <c r="AF1600" s="24" t="str">
        <f t="shared" si="491"/>
        <v/>
      </c>
      <c r="AG1600" s="24" t="str">
        <f t="shared" si="492"/>
        <v/>
      </c>
      <c r="AH1600" s="24" t="str">
        <f t="shared" si="493"/>
        <v/>
      </c>
      <c r="AI1600" s="24" t="str">
        <f t="shared" si="494"/>
        <v/>
      </c>
      <c r="AJ1600" s="24" t="str">
        <f t="shared" si="495"/>
        <v/>
      </c>
      <c r="AK1600" s="24" t="str">
        <f t="shared" si="496"/>
        <v/>
      </c>
      <c r="AL1600" s="24">
        <f t="shared" si="497"/>
        <v>-1</v>
      </c>
      <c r="AM1600" s="2" t="str">
        <f t="shared" si="498"/>
        <v/>
      </c>
      <c r="AN1600" s="60">
        <f t="shared" si="499"/>
        <v>0</v>
      </c>
    </row>
    <row r="1601" spans="21:40" ht="15.5" customHeight="1" x14ac:dyDescent="0.35">
      <c r="U1601" s="60" t="str">
        <f t="shared" si="480"/>
        <v/>
      </c>
      <c r="V1601" s="60" t="str">
        <f t="shared" si="481"/>
        <v/>
      </c>
      <c r="W1601" s="60" t="str">
        <f t="shared" si="482"/>
        <v/>
      </c>
      <c r="X1601" s="60" t="str">
        <f t="shared" si="483"/>
        <v/>
      </c>
      <c r="Y1601" s="24" t="str">
        <f t="shared" si="484"/>
        <v/>
      </c>
      <c r="Z1601" s="24" t="str">
        <f t="shared" si="485"/>
        <v/>
      </c>
      <c r="AA1601" s="24" t="str">
        <f t="shared" si="486"/>
        <v/>
      </c>
      <c r="AB1601" s="24" t="str">
        <f t="shared" si="487"/>
        <v/>
      </c>
      <c r="AC1601" s="24" t="str">
        <f t="shared" si="488"/>
        <v/>
      </c>
      <c r="AD1601" s="24" t="str">
        <f t="shared" si="489"/>
        <v/>
      </c>
      <c r="AE1601" s="24" t="str">
        <f t="shared" si="490"/>
        <v/>
      </c>
      <c r="AF1601" s="24" t="str">
        <f t="shared" si="491"/>
        <v/>
      </c>
      <c r="AG1601" s="24" t="str">
        <f t="shared" si="492"/>
        <v/>
      </c>
      <c r="AH1601" s="24" t="str">
        <f t="shared" si="493"/>
        <v/>
      </c>
      <c r="AI1601" s="24" t="str">
        <f t="shared" si="494"/>
        <v/>
      </c>
      <c r="AJ1601" s="24" t="str">
        <f t="shared" si="495"/>
        <v/>
      </c>
      <c r="AK1601" s="24" t="str">
        <f t="shared" si="496"/>
        <v/>
      </c>
      <c r="AL1601" s="24">
        <f t="shared" si="497"/>
        <v>-1</v>
      </c>
      <c r="AM1601" s="2" t="str">
        <f t="shared" si="498"/>
        <v/>
      </c>
      <c r="AN1601" s="60">
        <f t="shared" si="499"/>
        <v>0</v>
      </c>
    </row>
    <row r="1602" spans="21:40" ht="15.5" customHeight="1" x14ac:dyDescent="0.35">
      <c r="U1602" s="60" t="str">
        <f t="shared" si="480"/>
        <v/>
      </c>
      <c r="V1602" s="60" t="str">
        <f t="shared" si="481"/>
        <v/>
      </c>
      <c r="W1602" s="60" t="str">
        <f t="shared" si="482"/>
        <v/>
      </c>
      <c r="X1602" s="60" t="str">
        <f t="shared" si="483"/>
        <v/>
      </c>
      <c r="Y1602" s="24" t="str">
        <f t="shared" si="484"/>
        <v/>
      </c>
      <c r="Z1602" s="24" t="str">
        <f t="shared" si="485"/>
        <v/>
      </c>
      <c r="AA1602" s="24" t="str">
        <f t="shared" si="486"/>
        <v/>
      </c>
      <c r="AB1602" s="24" t="str">
        <f t="shared" si="487"/>
        <v/>
      </c>
      <c r="AC1602" s="24" t="str">
        <f t="shared" si="488"/>
        <v/>
      </c>
      <c r="AD1602" s="24" t="str">
        <f t="shared" si="489"/>
        <v/>
      </c>
      <c r="AE1602" s="24" t="str">
        <f t="shared" si="490"/>
        <v/>
      </c>
      <c r="AF1602" s="24" t="str">
        <f t="shared" si="491"/>
        <v/>
      </c>
      <c r="AG1602" s="24" t="str">
        <f t="shared" si="492"/>
        <v/>
      </c>
      <c r="AH1602" s="24" t="str">
        <f t="shared" si="493"/>
        <v/>
      </c>
      <c r="AI1602" s="24" t="str">
        <f t="shared" si="494"/>
        <v/>
      </c>
      <c r="AJ1602" s="24" t="str">
        <f t="shared" si="495"/>
        <v/>
      </c>
      <c r="AK1602" s="24" t="str">
        <f t="shared" si="496"/>
        <v/>
      </c>
      <c r="AL1602" s="24">
        <f t="shared" si="497"/>
        <v>-1</v>
      </c>
      <c r="AM1602" s="2" t="str">
        <f t="shared" si="498"/>
        <v/>
      </c>
      <c r="AN1602" s="60">
        <f t="shared" si="499"/>
        <v>0</v>
      </c>
    </row>
    <row r="1603" spans="21:40" ht="15.5" customHeight="1" x14ac:dyDescent="0.35">
      <c r="U1603" s="60" t="str">
        <f t="shared" ref="U1603:U1666" si="500">IF(A1603&gt;0,COUNTIF(W1603:X1603,"&lt;7") + COUNTIF(Z1603:AA1603,"&lt;7")+COUNTIF(AB1603:AE1603,"&lt;7"),"")</f>
        <v/>
      </c>
      <c r="V1603" s="60" t="str">
        <f t="shared" ref="V1603:V1666" si="501">IF(A1603&gt;0,COUNTIF(W1603:X1603,"&lt;=8") + COUNTIF(Z1603:AA1603,"&lt;=8")+COUNTIF(AB1603:AE1603,"&lt;=8"),"")</f>
        <v/>
      </c>
      <c r="W1603" s="60" t="str">
        <f t="shared" ref="W1603:W1666" si="502">IF(LEN(I1603) = 2,INT(RIGHT(I1603,1)),"")</f>
        <v/>
      </c>
      <c r="X1603" s="60" t="str">
        <f t="shared" ref="X1603:X1666" si="503">IF(LEN(L1603) = 2,INT(RIGHT(L1603,1)),"")</f>
        <v/>
      </c>
      <c r="Y1603" s="24" t="str">
        <f t="shared" ref="Y1603:Y1666" si="504">IF(LEN(I1603) = 2,IF(A1603&gt;0,MIN(W1603:X1603),""),"")</f>
        <v/>
      </c>
      <c r="Z1603" s="24" t="str">
        <f t="shared" ref="Z1603:Z1666" si="505">IF(LEN(J1603)=2,INT(RIGHT(J1603,1)),"")</f>
        <v/>
      </c>
      <c r="AA1603" s="24" t="str">
        <f t="shared" ref="AA1603:AA1666" si="506">IF(LEN(K1603) = 2,INT(RIGHT(K1603,1)),"")</f>
        <v/>
      </c>
      <c r="AB1603" s="24" t="str">
        <f t="shared" ref="AB1603:AB1666" si="507">IF(LEN(N1603)=2,INT(RIGHT(N1603,1)),"")</f>
        <v/>
      </c>
      <c r="AC1603" s="24" t="str">
        <f t="shared" ref="AC1603:AC1666" si="508">IF(LEN(P1603) = 2,INT(RIGHT(P1603,1)),"")</f>
        <v/>
      </c>
      <c r="AD1603" s="24" t="str">
        <f t="shared" ref="AD1603:AD1666" si="509">IF(LEN(R1603)=2,INT(RIGHT(R1603,1)),"")</f>
        <v/>
      </c>
      <c r="AE1603" s="24" t="str">
        <f t="shared" ref="AE1603:AE1666" si="510">IF(LEN(T1603)=2,INT(RIGHT(T1603,1)),"")</f>
        <v/>
      </c>
      <c r="AF1603" s="24" t="str">
        <f t="shared" ref="AF1603:AF1666" si="511">IF(A1603&gt;0,COUNTIF(Y1603:AA1603,"&lt;7"),"")</f>
        <v/>
      </c>
      <c r="AG1603" s="24" t="str">
        <f t="shared" ref="AG1603:AG1666" si="512">IF(A1603&gt;0,IF(COUNTIF(AB1603:AE1603,"&lt;7")&gt;3,3,COUNTIF(AB1603:AE1603,"&lt;7")),"")</f>
        <v/>
      </c>
      <c r="AH1603" s="24" t="str">
        <f t="shared" ref="AH1603:AH1666" si="513">IF(A1603&gt;0,AF1603+AG1603,"")</f>
        <v/>
      </c>
      <c r="AI1603" s="24" t="str">
        <f t="shared" ref="AI1603:AI1666" si="514">IF(A1603&gt;0,COUNTIF(Y1603:AA1603,"&lt;9"),"")</f>
        <v/>
      </c>
      <c r="AJ1603" s="24" t="str">
        <f t="shared" ref="AJ1603:AJ1666" si="515">IF(A1603&gt;0,IF(COUNTIF(AB1603:AE1603,"&lt;=8")&gt;3,3,COUNTIF(AB1603:AE1603,"&lt;=8")),"")</f>
        <v/>
      </c>
      <c r="AK1603" s="24" t="str">
        <f t="shared" ref="AK1603:AK1666" si="516">IF(A1603&gt;0,AI1603+AJ1603,"")</f>
        <v/>
      </c>
      <c r="AL1603" s="24">
        <f t="shared" ref="AL1603:AL1666" si="517">COUNTIF(Y1603:AE1603,"&gt;0")-1</f>
        <v>-1</v>
      </c>
      <c r="AM1603" s="2" t="str">
        <f t="shared" ref="AM1603:AM1666" si="518">IF(AL1603&gt;=6,IF(A1603&gt;0,IF(AE1603&lt;&gt;"",SUM(Y1603:AA1603) + SUM(AB1603:AE1603)-MAX(AB1603:AE1603),SUM(Y1603:AA1603) + SUM(AB1603:AE1603)),""),"")</f>
        <v/>
      </c>
      <c r="AN1603" s="60">
        <f t="shared" ref="AN1603:AN1666" si="519">COUNTIF(I1603:L1603,"A1")+COUNTIF(N1603,"A1")+COUNTIF(P1603,"A1")+COUNTIF(R1603,"A1")+COUNTIF(T1603,"A1")</f>
        <v>0</v>
      </c>
    </row>
    <row r="1604" spans="21:40" ht="15.5" customHeight="1" x14ac:dyDescent="0.35">
      <c r="U1604" s="60" t="str">
        <f t="shared" si="500"/>
        <v/>
      </c>
      <c r="V1604" s="60" t="str">
        <f t="shared" si="501"/>
        <v/>
      </c>
      <c r="W1604" s="60" t="str">
        <f t="shared" si="502"/>
        <v/>
      </c>
      <c r="X1604" s="60" t="str">
        <f t="shared" si="503"/>
        <v/>
      </c>
      <c r="Y1604" s="24" t="str">
        <f t="shared" si="504"/>
        <v/>
      </c>
      <c r="Z1604" s="24" t="str">
        <f t="shared" si="505"/>
        <v/>
      </c>
      <c r="AA1604" s="24" t="str">
        <f t="shared" si="506"/>
        <v/>
      </c>
      <c r="AB1604" s="24" t="str">
        <f t="shared" si="507"/>
        <v/>
      </c>
      <c r="AC1604" s="24" t="str">
        <f t="shared" si="508"/>
        <v/>
      </c>
      <c r="AD1604" s="24" t="str">
        <f t="shared" si="509"/>
        <v/>
      </c>
      <c r="AE1604" s="24" t="str">
        <f t="shared" si="510"/>
        <v/>
      </c>
      <c r="AF1604" s="24" t="str">
        <f t="shared" si="511"/>
        <v/>
      </c>
      <c r="AG1604" s="24" t="str">
        <f t="shared" si="512"/>
        <v/>
      </c>
      <c r="AH1604" s="24" t="str">
        <f t="shared" si="513"/>
        <v/>
      </c>
      <c r="AI1604" s="24" t="str">
        <f t="shared" si="514"/>
        <v/>
      </c>
      <c r="AJ1604" s="24" t="str">
        <f t="shared" si="515"/>
        <v/>
      </c>
      <c r="AK1604" s="24" t="str">
        <f t="shared" si="516"/>
        <v/>
      </c>
      <c r="AL1604" s="24">
        <f t="shared" si="517"/>
        <v>-1</v>
      </c>
      <c r="AM1604" s="2" t="str">
        <f t="shared" si="518"/>
        <v/>
      </c>
      <c r="AN1604" s="60">
        <f t="shared" si="519"/>
        <v>0</v>
      </c>
    </row>
    <row r="1605" spans="21:40" ht="15.5" customHeight="1" x14ac:dyDescent="0.35">
      <c r="U1605" s="60" t="str">
        <f t="shared" si="500"/>
        <v/>
      </c>
      <c r="V1605" s="60" t="str">
        <f t="shared" si="501"/>
        <v/>
      </c>
      <c r="W1605" s="60" t="str">
        <f t="shared" si="502"/>
        <v/>
      </c>
      <c r="X1605" s="60" t="str">
        <f t="shared" si="503"/>
        <v/>
      </c>
      <c r="Y1605" s="24" t="str">
        <f t="shared" si="504"/>
        <v/>
      </c>
      <c r="Z1605" s="24" t="str">
        <f t="shared" si="505"/>
        <v/>
      </c>
      <c r="AA1605" s="24" t="str">
        <f t="shared" si="506"/>
        <v/>
      </c>
      <c r="AB1605" s="24" t="str">
        <f t="shared" si="507"/>
        <v/>
      </c>
      <c r="AC1605" s="24" t="str">
        <f t="shared" si="508"/>
        <v/>
      </c>
      <c r="AD1605" s="24" t="str">
        <f t="shared" si="509"/>
        <v/>
      </c>
      <c r="AE1605" s="24" t="str">
        <f t="shared" si="510"/>
        <v/>
      </c>
      <c r="AF1605" s="24" t="str">
        <f t="shared" si="511"/>
        <v/>
      </c>
      <c r="AG1605" s="24" t="str">
        <f t="shared" si="512"/>
        <v/>
      </c>
      <c r="AH1605" s="24" t="str">
        <f t="shared" si="513"/>
        <v/>
      </c>
      <c r="AI1605" s="24" t="str">
        <f t="shared" si="514"/>
        <v/>
      </c>
      <c r="AJ1605" s="24" t="str">
        <f t="shared" si="515"/>
        <v/>
      </c>
      <c r="AK1605" s="24" t="str">
        <f t="shared" si="516"/>
        <v/>
      </c>
      <c r="AL1605" s="24">
        <f t="shared" si="517"/>
        <v>-1</v>
      </c>
      <c r="AM1605" s="2" t="str">
        <f t="shared" si="518"/>
        <v/>
      </c>
      <c r="AN1605" s="60">
        <f t="shared" si="519"/>
        <v>0</v>
      </c>
    </row>
    <row r="1606" spans="21:40" ht="15.5" customHeight="1" x14ac:dyDescent="0.35">
      <c r="U1606" s="60" t="str">
        <f t="shared" si="500"/>
        <v/>
      </c>
      <c r="V1606" s="60" t="str">
        <f t="shared" si="501"/>
        <v/>
      </c>
      <c r="W1606" s="60" t="str">
        <f t="shared" si="502"/>
        <v/>
      </c>
      <c r="X1606" s="60" t="str">
        <f t="shared" si="503"/>
        <v/>
      </c>
      <c r="Y1606" s="24" t="str">
        <f t="shared" si="504"/>
        <v/>
      </c>
      <c r="Z1606" s="24" t="str">
        <f t="shared" si="505"/>
        <v/>
      </c>
      <c r="AA1606" s="24" t="str">
        <f t="shared" si="506"/>
        <v/>
      </c>
      <c r="AB1606" s="24" t="str">
        <f t="shared" si="507"/>
        <v/>
      </c>
      <c r="AC1606" s="24" t="str">
        <f t="shared" si="508"/>
        <v/>
      </c>
      <c r="AD1606" s="24" t="str">
        <f t="shared" si="509"/>
        <v/>
      </c>
      <c r="AE1606" s="24" t="str">
        <f t="shared" si="510"/>
        <v/>
      </c>
      <c r="AF1606" s="24" t="str">
        <f t="shared" si="511"/>
        <v/>
      </c>
      <c r="AG1606" s="24" t="str">
        <f t="shared" si="512"/>
        <v/>
      </c>
      <c r="AH1606" s="24" t="str">
        <f t="shared" si="513"/>
        <v/>
      </c>
      <c r="AI1606" s="24" t="str">
        <f t="shared" si="514"/>
        <v/>
      </c>
      <c r="AJ1606" s="24" t="str">
        <f t="shared" si="515"/>
        <v/>
      </c>
      <c r="AK1606" s="24" t="str">
        <f t="shared" si="516"/>
        <v/>
      </c>
      <c r="AL1606" s="24">
        <f t="shared" si="517"/>
        <v>-1</v>
      </c>
      <c r="AM1606" s="2" t="str">
        <f t="shared" si="518"/>
        <v/>
      </c>
      <c r="AN1606" s="60">
        <f t="shared" si="519"/>
        <v>0</v>
      </c>
    </row>
    <row r="1607" spans="21:40" ht="15.5" customHeight="1" x14ac:dyDescent="0.35">
      <c r="U1607" s="60" t="str">
        <f t="shared" si="500"/>
        <v/>
      </c>
      <c r="V1607" s="60" t="str">
        <f t="shared" si="501"/>
        <v/>
      </c>
      <c r="W1607" s="60" t="str">
        <f t="shared" si="502"/>
        <v/>
      </c>
      <c r="X1607" s="60" t="str">
        <f t="shared" si="503"/>
        <v/>
      </c>
      <c r="Y1607" s="24" t="str">
        <f t="shared" si="504"/>
        <v/>
      </c>
      <c r="Z1607" s="24" t="str">
        <f t="shared" si="505"/>
        <v/>
      </c>
      <c r="AA1607" s="24" t="str">
        <f t="shared" si="506"/>
        <v/>
      </c>
      <c r="AB1607" s="24" t="str">
        <f t="shared" si="507"/>
        <v/>
      </c>
      <c r="AC1607" s="24" t="str">
        <f t="shared" si="508"/>
        <v/>
      </c>
      <c r="AD1607" s="24" t="str">
        <f t="shared" si="509"/>
        <v/>
      </c>
      <c r="AE1607" s="24" t="str">
        <f t="shared" si="510"/>
        <v/>
      </c>
      <c r="AF1607" s="24" t="str">
        <f t="shared" si="511"/>
        <v/>
      </c>
      <c r="AG1607" s="24" t="str">
        <f t="shared" si="512"/>
        <v/>
      </c>
      <c r="AH1607" s="24" t="str">
        <f t="shared" si="513"/>
        <v/>
      </c>
      <c r="AI1607" s="24" t="str">
        <f t="shared" si="514"/>
        <v/>
      </c>
      <c r="AJ1607" s="24" t="str">
        <f t="shared" si="515"/>
        <v/>
      </c>
      <c r="AK1607" s="24" t="str">
        <f t="shared" si="516"/>
        <v/>
      </c>
      <c r="AL1607" s="24">
        <f t="shared" si="517"/>
        <v>-1</v>
      </c>
      <c r="AM1607" s="2" t="str">
        <f t="shared" si="518"/>
        <v/>
      </c>
      <c r="AN1607" s="60">
        <f t="shared" si="519"/>
        <v>0</v>
      </c>
    </row>
    <row r="1608" spans="21:40" ht="15.5" customHeight="1" x14ac:dyDescent="0.35">
      <c r="U1608" s="60" t="str">
        <f t="shared" si="500"/>
        <v/>
      </c>
      <c r="V1608" s="60" t="str">
        <f t="shared" si="501"/>
        <v/>
      </c>
      <c r="W1608" s="60" t="str">
        <f t="shared" si="502"/>
        <v/>
      </c>
      <c r="X1608" s="60" t="str">
        <f t="shared" si="503"/>
        <v/>
      </c>
      <c r="Y1608" s="24" t="str">
        <f t="shared" si="504"/>
        <v/>
      </c>
      <c r="Z1608" s="24" t="str">
        <f t="shared" si="505"/>
        <v/>
      </c>
      <c r="AA1608" s="24" t="str">
        <f t="shared" si="506"/>
        <v/>
      </c>
      <c r="AB1608" s="24" t="str">
        <f t="shared" si="507"/>
        <v/>
      </c>
      <c r="AC1608" s="24" t="str">
        <f t="shared" si="508"/>
        <v/>
      </c>
      <c r="AD1608" s="24" t="str">
        <f t="shared" si="509"/>
        <v/>
      </c>
      <c r="AE1608" s="24" t="str">
        <f t="shared" si="510"/>
        <v/>
      </c>
      <c r="AF1608" s="24" t="str">
        <f t="shared" si="511"/>
        <v/>
      </c>
      <c r="AG1608" s="24" t="str">
        <f t="shared" si="512"/>
        <v/>
      </c>
      <c r="AH1608" s="24" t="str">
        <f t="shared" si="513"/>
        <v/>
      </c>
      <c r="AI1608" s="24" t="str">
        <f t="shared" si="514"/>
        <v/>
      </c>
      <c r="AJ1608" s="24" t="str">
        <f t="shared" si="515"/>
        <v/>
      </c>
      <c r="AK1608" s="24" t="str">
        <f t="shared" si="516"/>
        <v/>
      </c>
      <c r="AL1608" s="24">
        <f t="shared" si="517"/>
        <v>-1</v>
      </c>
      <c r="AM1608" s="2" t="str">
        <f t="shared" si="518"/>
        <v/>
      </c>
      <c r="AN1608" s="60">
        <f t="shared" si="519"/>
        <v>0</v>
      </c>
    </row>
    <row r="1609" spans="21:40" ht="15.5" customHeight="1" x14ac:dyDescent="0.35">
      <c r="U1609" s="60" t="str">
        <f t="shared" si="500"/>
        <v/>
      </c>
      <c r="V1609" s="60" t="str">
        <f t="shared" si="501"/>
        <v/>
      </c>
      <c r="W1609" s="60" t="str">
        <f t="shared" si="502"/>
        <v/>
      </c>
      <c r="X1609" s="60" t="str">
        <f t="shared" si="503"/>
        <v/>
      </c>
      <c r="Y1609" s="24" t="str">
        <f t="shared" si="504"/>
        <v/>
      </c>
      <c r="Z1609" s="24" t="str">
        <f t="shared" si="505"/>
        <v/>
      </c>
      <c r="AA1609" s="24" t="str">
        <f t="shared" si="506"/>
        <v/>
      </c>
      <c r="AB1609" s="24" t="str">
        <f t="shared" si="507"/>
        <v/>
      </c>
      <c r="AC1609" s="24" t="str">
        <f t="shared" si="508"/>
        <v/>
      </c>
      <c r="AD1609" s="24" t="str">
        <f t="shared" si="509"/>
        <v/>
      </c>
      <c r="AE1609" s="24" t="str">
        <f t="shared" si="510"/>
        <v/>
      </c>
      <c r="AF1609" s="24" t="str">
        <f t="shared" si="511"/>
        <v/>
      </c>
      <c r="AG1609" s="24" t="str">
        <f t="shared" si="512"/>
        <v/>
      </c>
      <c r="AH1609" s="24" t="str">
        <f t="shared" si="513"/>
        <v/>
      </c>
      <c r="AI1609" s="24" t="str">
        <f t="shared" si="514"/>
        <v/>
      </c>
      <c r="AJ1609" s="24" t="str">
        <f t="shared" si="515"/>
        <v/>
      </c>
      <c r="AK1609" s="24" t="str">
        <f t="shared" si="516"/>
        <v/>
      </c>
      <c r="AL1609" s="24">
        <f t="shared" si="517"/>
        <v>-1</v>
      </c>
      <c r="AM1609" s="2" t="str">
        <f t="shared" si="518"/>
        <v/>
      </c>
      <c r="AN1609" s="60">
        <f t="shared" si="519"/>
        <v>0</v>
      </c>
    </row>
    <row r="1610" spans="21:40" ht="15.5" customHeight="1" x14ac:dyDescent="0.35">
      <c r="U1610" s="60" t="str">
        <f t="shared" si="500"/>
        <v/>
      </c>
      <c r="V1610" s="60" t="str">
        <f t="shared" si="501"/>
        <v/>
      </c>
      <c r="W1610" s="60" t="str">
        <f t="shared" si="502"/>
        <v/>
      </c>
      <c r="X1610" s="60" t="str">
        <f t="shared" si="503"/>
        <v/>
      </c>
      <c r="Y1610" s="24" t="str">
        <f t="shared" si="504"/>
        <v/>
      </c>
      <c r="Z1610" s="24" t="str">
        <f t="shared" si="505"/>
        <v/>
      </c>
      <c r="AA1610" s="24" t="str">
        <f t="shared" si="506"/>
        <v/>
      </c>
      <c r="AB1610" s="24" t="str">
        <f t="shared" si="507"/>
        <v/>
      </c>
      <c r="AC1610" s="24" t="str">
        <f t="shared" si="508"/>
        <v/>
      </c>
      <c r="AD1610" s="24" t="str">
        <f t="shared" si="509"/>
        <v/>
      </c>
      <c r="AE1610" s="24" t="str">
        <f t="shared" si="510"/>
        <v/>
      </c>
      <c r="AF1610" s="24" t="str">
        <f t="shared" si="511"/>
        <v/>
      </c>
      <c r="AG1610" s="24" t="str">
        <f t="shared" si="512"/>
        <v/>
      </c>
      <c r="AH1610" s="24" t="str">
        <f t="shared" si="513"/>
        <v/>
      </c>
      <c r="AI1610" s="24" t="str">
        <f t="shared" si="514"/>
        <v/>
      </c>
      <c r="AJ1610" s="24" t="str">
        <f t="shared" si="515"/>
        <v/>
      </c>
      <c r="AK1610" s="24" t="str">
        <f t="shared" si="516"/>
        <v/>
      </c>
      <c r="AL1610" s="24">
        <f t="shared" si="517"/>
        <v>-1</v>
      </c>
      <c r="AM1610" s="2" t="str">
        <f t="shared" si="518"/>
        <v/>
      </c>
      <c r="AN1610" s="60">
        <f t="shared" si="519"/>
        <v>0</v>
      </c>
    </row>
    <row r="1611" spans="21:40" ht="15.5" customHeight="1" x14ac:dyDescent="0.35">
      <c r="U1611" s="60" t="str">
        <f t="shared" si="500"/>
        <v/>
      </c>
      <c r="V1611" s="60" t="str">
        <f t="shared" si="501"/>
        <v/>
      </c>
      <c r="W1611" s="60" t="str">
        <f t="shared" si="502"/>
        <v/>
      </c>
      <c r="X1611" s="60" t="str">
        <f t="shared" si="503"/>
        <v/>
      </c>
      <c r="Y1611" s="24" t="str">
        <f t="shared" si="504"/>
        <v/>
      </c>
      <c r="Z1611" s="24" t="str">
        <f t="shared" si="505"/>
        <v/>
      </c>
      <c r="AA1611" s="24" t="str">
        <f t="shared" si="506"/>
        <v/>
      </c>
      <c r="AB1611" s="24" t="str">
        <f t="shared" si="507"/>
        <v/>
      </c>
      <c r="AC1611" s="24" t="str">
        <f t="shared" si="508"/>
        <v/>
      </c>
      <c r="AD1611" s="24" t="str">
        <f t="shared" si="509"/>
        <v/>
      </c>
      <c r="AE1611" s="24" t="str">
        <f t="shared" si="510"/>
        <v/>
      </c>
      <c r="AF1611" s="24" t="str">
        <f t="shared" si="511"/>
        <v/>
      </c>
      <c r="AG1611" s="24" t="str">
        <f t="shared" si="512"/>
        <v/>
      </c>
      <c r="AH1611" s="24" t="str">
        <f t="shared" si="513"/>
        <v/>
      </c>
      <c r="AI1611" s="24" t="str">
        <f t="shared" si="514"/>
        <v/>
      </c>
      <c r="AJ1611" s="24" t="str">
        <f t="shared" si="515"/>
        <v/>
      </c>
      <c r="AK1611" s="24" t="str">
        <f t="shared" si="516"/>
        <v/>
      </c>
      <c r="AL1611" s="24">
        <f t="shared" si="517"/>
        <v>-1</v>
      </c>
      <c r="AM1611" s="2" t="str">
        <f t="shared" si="518"/>
        <v/>
      </c>
      <c r="AN1611" s="60">
        <f t="shared" si="519"/>
        <v>0</v>
      </c>
    </row>
    <row r="1612" spans="21:40" ht="15.5" customHeight="1" x14ac:dyDescent="0.35">
      <c r="U1612" s="60" t="str">
        <f t="shared" si="500"/>
        <v/>
      </c>
      <c r="V1612" s="60" t="str">
        <f t="shared" si="501"/>
        <v/>
      </c>
      <c r="W1612" s="60" t="str">
        <f t="shared" si="502"/>
        <v/>
      </c>
      <c r="X1612" s="60" t="str">
        <f t="shared" si="503"/>
        <v/>
      </c>
      <c r="Y1612" s="24" t="str">
        <f t="shared" si="504"/>
        <v/>
      </c>
      <c r="Z1612" s="24" t="str">
        <f t="shared" si="505"/>
        <v/>
      </c>
      <c r="AA1612" s="24" t="str">
        <f t="shared" si="506"/>
        <v/>
      </c>
      <c r="AB1612" s="24" t="str">
        <f t="shared" si="507"/>
        <v/>
      </c>
      <c r="AC1612" s="24" t="str">
        <f t="shared" si="508"/>
        <v/>
      </c>
      <c r="AD1612" s="24" t="str">
        <f t="shared" si="509"/>
        <v/>
      </c>
      <c r="AE1612" s="24" t="str">
        <f t="shared" si="510"/>
        <v/>
      </c>
      <c r="AF1612" s="24" t="str">
        <f t="shared" si="511"/>
        <v/>
      </c>
      <c r="AG1612" s="24" t="str">
        <f t="shared" si="512"/>
        <v/>
      </c>
      <c r="AH1612" s="24" t="str">
        <f t="shared" si="513"/>
        <v/>
      </c>
      <c r="AI1612" s="24" t="str">
        <f t="shared" si="514"/>
        <v/>
      </c>
      <c r="AJ1612" s="24" t="str">
        <f t="shared" si="515"/>
        <v/>
      </c>
      <c r="AK1612" s="24" t="str">
        <f t="shared" si="516"/>
        <v/>
      </c>
      <c r="AL1612" s="24">
        <f t="shared" si="517"/>
        <v>-1</v>
      </c>
      <c r="AM1612" s="2" t="str">
        <f t="shared" si="518"/>
        <v/>
      </c>
      <c r="AN1612" s="60">
        <f t="shared" si="519"/>
        <v>0</v>
      </c>
    </row>
    <row r="1613" spans="21:40" ht="15.5" customHeight="1" x14ac:dyDescent="0.35">
      <c r="U1613" s="60" t="str">
        <f t="shared" si="500"/>
        <v/>
      </c>
      <c r="V1613" s="60" t="str">
        <f t="shared" si="501"/>
        <v/>
      </c>
      <c r="W1613" s="60" t="str">
        <f t="shared" si="502"/>
        <v/>
      </c>
      <c r="X1613" s="60" t="str">
        <f t="shared" si="503"/>
        <v/>
      </c>
      <c r="Y1613" s="24" t="str">
        <f t="shared" si="504"/>
        <v/>
      </c>
      <c r="Z1613" s="24" t="str">
        <f t="shared" si="505"/>
        <v/>
      </c>
      <c r="AA1613" s="24" t="str">
        <f t="shared" si="506"/>
        <v/>
      </c>
      <c r="AB1613" s="24" t="str">
        <f t="shared" si="507"/>
        <v/>
      </c>
      <c r="AC1613" s="24" t="str">
        <f t="shared" si="508"/>
        <v/>
      </c>
      <c r="AD1613" s="24" t="str">
        <f t="shared" si="509"/>
        <v/>
      </c>
      <c r="AE1613" s="24" t="str">
        <f t="shared" si="510"/>
        <v/>
      </c>
      <c r="AF1613" s="24" t="str">
        <f t="shared" si="511"/>
        <v/>
      </c>
      <c r="AG1613" s="24" t="str">
        <f t="shared" si="512"/>
        <v/>
      </c>
      <c r="AH1613" s="24" t="str">
        <f t="shared" si="513"/>
        <v/>
      </c>
      <c r="AI1613" s="24" t="str">
        <f t="shared" si="514"/>
        <v/>
      </c>
      <c r="AJ1613" s="24" t="str">
        <f t="shared" si="515"/>
        <v/>
      </c>
      <c r="AK1613" s="24" t="str">
        <f t="shared" si="516"/>
        <v/>
      </c>
      <c r="AL1613" s="24">
        <f t="shared" si="517"/>
        <v>-1</v>
      </c>
      <c r="AM1613" s="2" t="str">
        <f t="shared" si="518"/>
        <v/>
      </c>
      <c r="AN1613" s="60">
        <f t="shared" si="519"/>
        <v>0</v>
      </c>
    </row>
    <row r="1614" spans="21:40" ht="15.5" customHeight="1" x14ac:dyDescent="0.35">
      <c r="U1614" s="60" t="str">
        <f t="shared" si="500"/>
        <v/>
      </c>
      <c r="V1614" s="60" t="str">
        <f t="shared" si="501"/>
        <v/>
      </c>
      <c r="W1614" s="60" t="str">
        <f t="shared" si="502"/>
        <v/>
      </c>
      <c r="X1614" s="60" t="str">
        <f t="shared" si="503"/>
        <v/>
      </c>
      <c r="Y1614" s="24" t="str">
        <f t="shared" si="504"/>
        <v/>
      </c>
      <c r="Z1614" s="24" t="str">
        <f t="shared" si="505"/>
        <v/>
      </c>
      <c r="AA1614" s="24" t="str">
        <f t="shared" si="506"/>
        <v/>
      </c>
      <c r="AB1614" s="24" t="str">
        <f t="shared" si="507"/>
        <v/>
      </c>
      <c r="AC1614" s="24" t="str">
        <f t="shared" si="508"/>
        <v/>
      </c>
      <c r="AD1614" s="24" t="str">
        <f t="shared" si="509"/>
        <v/>
      </c>
      <c r="AE1614" s="24" t="str">
        <f t="shared" si="510"/>
        <v/>
      </c>
      <c r="AF1614" s="24" t="str">
        <f t="shared" si="511"/>
        <v/>
      </c>
      <c r="AG1614" s="24" t="str">
        <f t="shared" si="512"/>
        <v/>
      </c>
      <c r="AH1614" s="24" t="str">
        <f t="shared" si="513"/>
        <v/>
      </c>
      <c r="AI1614" s="24" t="str">
        <f t="shared" si="514"/>
        <v/>
      </c>
      <c r="AJ1614" s="24" t="str">
        <f t="shared" si="515"/>
        <v/>
      </c>
      <c r="AK1614" s="24" t="str">
        <f t="shared" si="516"/>
        <v/>
      </c>
      <c r="AL1614" s="24">
        <f t="shared" si="517"/>
        <v>-1</v>
      </c>
      <c r="AM1614" s="2" t="str">
        <f t="shared" si="518"/>
        <v/>
      </c>
      <c r="AN1614" s="60">
        <f t="shared" si="519"/>
        <v>0</v>
      </c>
    </row>
    <row r="1615" spans="21:40" ht="15.5" customHeight="1" x14ac:dyDescent="0.35">
      <c r="U1615" s="60" t="str">
        <f t="shared" si="500"/>
        <v/>
      </c>
      <c r="V1615" s="60" t="str">
        <f t="shared" si="501"/>
        <v/>
      </c>
      <c r="W1615" s="60" t="str">
        <f t="shared" si="502"/>
        <v/>
      </c>
      <c r="X1615" s="60" t="str">
        <f t="shared" si="503"/>
        <v/>
      </c>
      <c r="Y1615" s="24" t="str">
        <f t="shared" si="504"/>
        <v/>
      </c>
      <c r="Z1615" s="24" t="str">
        <f t="shared" si="505"/>
        <v/>
      </c>
      <c r="AA1615" s="24" t="str">
        <f t="shared" si="506"/>
        <v/>
      </c>
      <c r="AB1615" s="24" t="str">
        <f t="shared" si="507"/>
        <v/>
      </c>
      <c r="AC1615" s="24" t="str">
        <f t="shared" si="508"/>
        <v/>
      </c>
      <c r="AD1615" s="24" t="str">
        <f t="shared" si="509"/>
        <v/>
      </c>
      <c r="AE1615" s="24" t="str">
        <f t="shared" si="510"/>
        <v/>
      </c>
      <c r="AF1615" s="24" t="str">
        <f t="shared" si="511"/>
        <v/>
      </c>
      <c r="AG1615" s="24" t="str">
        <f t="shared" si="512"/>
        <v/>
      </c>
      <c r="AH1615" s="24" t="str">
        <f t="shared" si="513"/>
        <v/>
      </c>
      <c r="AI1615" s="24" t="str">
        <f t="shared" si="514"/>
        <v/>
      </c>
      <c r="AJ1615" s="24" t="str">
        <f t="shared" si="515"/>
        <v/>
      </c>
      <c r="AK1615" s="24" t="str">
        <f t="shared" si="516"/>
        <v/>
      </c>
      <c r="AL1615" s="24">
        <f t="shared" si="517"/>
        <v>-1</v>
      </c>
      <c r="AM1615" s="2" t="str">
        <f t="shared" si="518"/>
        <v/>
      </c>
      <c r="AN1615" s="60">
        <f t="shared" si="519"/>
        <v>0</v>
      </c>
    </row>
    <row r="1616" spans="21:40" ht="15.5" customHeight="1" x14ac:dyDescent="0.35">
      <c r="U1616" s="60" t="str">
        <f t="shared" si="500"/>
        <v/>
      </c>
      <c r="V1616" s="60" t="str">
        <f t="shared" si="501"/>
        <v/>
      </c>
      <c r="W1616" s="60" t="str">
        <f t="shared" si="502"/>
        <v/>
      </c>
      <c r="X1616" s="60" t="str">
        <f t="shared" si="503"/>
        <v/>
      </c>
      <c r="Y1616" s="24" t="str">
        <f t="shared" si="504"/>
        <v/>
      </c>
      <c r="Z1616" s="24" t="str">
        <f t="shared" si="505"/>
        <v/>
      </c>
      <c r="AA1616" s="24" t="str">
        <f t="shared" si="506"/>
        <v/>
      </c>
      <c r="AB1616" s="24" t="str">
        <f t="shared" si="507"/>
        <v/>
      </c>
      <c r="AC1616" s="24" t="str">
        <f t="shared" si="508"/>
        <v/>
      </c>
      <c r="AD1616" s="24" t="str">
        <f t="shared" si="509"/>
        <v/>
      </c>
      <c r="AE1616" s="24" t="str">
        <f t="shared" si="510"/>
        <v/>
      </c>
      <c r="AF1616" s="24" t="str">
        <f t="shared" si="511"/>
        <v/>
      </c>
      <c r="AG1616" s="24" t="str">
        <f t="shared" si="512"/>
        <v/>
      </c>
      <c r="AH1616" s="24" t="str">
        <f t="shared" si="513"/>
        <v/>
      </c>
      <c r="AI1616" s="24" t="str">
        <f t="shared" si="514"/>
        <v/>
      </c>
      <c r="AJ1616" s="24" t="str">
        <f t="shared" si="515"/>
        <v/>
      </c>
      <c r="AK1616" s="24" t="str">
        <f t="shared" si="516"/>
        <v/>
      </c>
      <c r="AL1616" s="24">
        <f t="shared" si="517"/>
        <v>-1</v>
      </c>
      <c r="AM1616" s="2" t="str">
        <f t="shared" si="518"/>
        <v/>
      </c>
      <c r="AN1616" s="60">
        <f t="shared" si="519"/>
        <v>0</v>
      </c>
    </row>
    <row r="1617" spans="21:40" ht="15.5" customHeight="1" x14ac:dyDescent="0.35">
      <c r="U1617" s="60" t="str">
        <f t="shared" si="500"/>
        <v/>
      </c>
      <c r="V1617" s="60" t="str">
        <f t="shared" si="501"/>
        <v/>
      </c>
      <c r="W1617" s="60" t="str">
        <f t="shared" si="502"/>
        <v/>
      </c>
      <c r="X1617" s="60" t="str">
        <f t="shared" si="503"/>
        <v/>
      </c>
      <c r="Y1617" s="24" t="str">
        <f t="shared" si="504"/>
        <v/>
      </c>
      <c r="Z1617" s="24" t="str">
        <f t="shared" si="505"/>
        <v/>
      </c>
      <c r="AA1617" s="24" t="str">
        <f t="shared" si="506"/>
        <v/>
      </c>
      <c r="AB1617" s="24" t="str">
        <f t="shared" si="507"/>
        <v/>
      </c>
      <c r="AC1617" s="24" t="str">
        <f t="shared" si="508"/>
        <v/>
      </c>
      <c r="AD1617" s="24" t="str">
        <f t="shared" si="509"/>
        <v/>
      </c>
      <c r="AE1617" s="24" t="str">
        <f t="shared" si="510"/>
        <v/>
      </c>
      <c r="AF1617" s="24" t="str">
        <f t="shared" si="511"/>
        <v/>
      </c>
      <c r="AG1617" s="24" t="str">
        <f t="shared" si="512"/>
        <v/>
      </c>
      <c r="AH1617" s="24" t="str">
        <f t="shared" si="513"/>
        <v/>
      </c>
      <c r="AI1617" s="24" t="str">
        <f t="shared" si="514"/>
        <v/>
      </c>
      <c r="AJ1617" s="24" t="str">
        <f t="shared" si="515"/>
        <v/>
      </c>
      <c r="AK1617" s="24" t="str">
        <f t="shared" si="516"/>
        <v/>
      </c>
      <c r="AL1617" s="24">
        <f t="shared" si="517"/>
        <v>-1</v>
      </c>
      <c r="AM1617" s="2" t="str">
        <f t="shared" si="518"/>
        <v/>
      </c>
      <c r="AN1617" s="60">
        <f t="shared" si="519"/>
        <v>0</v>
      </c>
    </row>
    <row r="1618" spans="21:40" ht="15.5" customHeight="1" x14ac:dyDescent="0.35">
      <c r="U1618" s="60" t="str">
        <f t="shared" si="500"/>
        <v/>
      </c>
      <c r="V1618" s="60" t="str">
        <f t="shared" si="501"/>
        <v/>
      </c>
      <c r="W1618" s="60" t="str">
        <f t="shared" si="502"/>
        <v/>
      </c>
      <c r="X1618" s="60" t="str">
        <f t="shared" si="503"/>
        <v/>
      </c>
      <c r="Y1618" s="24" t="str">
        <f t="shared" si="504"/>
        <v/>
      </c>
      <c r="Z1618" s="24" t="str">
        <f t="shared" si="505"/>
        <v/>
      </c>
      <c r="AA1618" s="24" t="str">
        <f t="shared" si="506"/>
        <v/>
      </c>
      <c r="AB1618" s="24" t="str">
        <f t="shared" si="507"/>
        <v/>
      </c>
      <c r="AC1618" s="24" t="str">
        <f t="shared" si="508"/>
        <v/>
      </c>
      <c r="AD1618" s="24" t="str">
        <f t="shared" si="509"/>
        <v/>
      </c>
      <c r="AE1618" s="24" t="str">
        <f t="shared" si="510"/>
        <v/>
      </c>
      <c r="AF1618" s="24" t="str">
        <f t="shared" si="511"/>
        <v/>
      </c>
      <c r="AG1618" s="24" t="str">
        <f t="shared" si="512"/>
        <v/>
      </c>
      <c r="AH1618" s="24" t="str">
        <f t="shared" si="513"/>
        <v/>
      </c>
      <c r="AI1618" s="24" t="str">
        <f t="shared" si="514"/>
        <v/>
      </c>
      <c r="AJ1618" s="24" t="str">
        <f t="shared" si="515"/>
        <v/>
      </c>
      <c r="AK1618" s="24" t="str">
        <f t="shared" si="516"/>
        <v/>
      </c>
      <c r="AL1618" s="24">
        <f t="shared" si="517"/>
        <v>-1</v>
      </c>
      <c r="AM1618" s="2" t="str">
        <f t="shared" si="518"/>
        <v/>
      </c>
      <c r="AN1618" s="60">
        <f t="shared" si="519"/>
        <v>0</v>
      </c>
    </row>
    <row r="1619" spans="21:40" ht="15.5" customHeight="1" x14ac:dyDescent="0.35">
      <c r="U1619" s="60" t="str">
        <f t="shared" si="500"/>
        <v/>
      </c>
      <c r="V1619" s="60" t="str">
        <f t="shared" si="501"/>
        <v/>
      </c>
      <c r="W1619" s="60" t="str">
        <f t="shared" si="502"/>
        <v/>
      </c>
      <c r="X1619" s="60" t="str">
        <f t="shared" si="503"/>
        <v/>
      </c>
      <c r="Y1619" s="24" t="str">
        <f t="shared" si="504"/>
        <v/>
      </c>
      <c r="Z1619" s="24" t="str">
        <f t="shared" si="505"/>
        <v/>
      </c>
      <c r="AA1619" s="24" t="str">
        <f t="shared" si="506"/>
        <v/>
      </c>
      <c r="AB1619" s="24" t="str">
        <f t="shared" si="507"/>
        <v/>
      </c>
      <c r="AC1619" s="24" t="str">
        <f t="shared" si="508"/>
        <v/>
      </c>
      <c r="AD1619" s="24" t="str">
        <f t="shared" si="509"/>
        <v/>
      </c>
      <c r="AE1619" s="24" t="str">
        <f t="shared" si="510"/>
        <v/>
      </c>
      <c r="AF1619" s="24" t="str">
        <f t="shared" si="511"/>
        <v/>
      </c>
      <c r="AG1619" s="24" t="str">
        <f t="shared" si="512"/>
        <v/>
      </c>
      <c r="AH1619" s="24" t="str">
        <f t="shared" si="513"/>
        <v/>
      </c>
      <c r="AI1619" s="24" t="str">
        <f t="shared" si="514"/>
        <v/>
      </c>
      <c r="AJ1619" s="24" t="str">
        <f t="shared" si="515"/>
        <v/>
      </c>
      <c r="AK1619" s="24" t="str">
        <f t="shared" si="516"/>
        <v/>
      </c>
      <c r="AL1619" s="24">
        <f t="shared" si="517"/>
        <v>-1</v>
      </c>
      <c r="AM1619" s="2" t="str">
        <f t="shared" si="518"/>
        <v/>
      </c>
      <c r="AN1619" s="60">
        <f t="shared" si="519"/>
        <v>0</v>
      </c>
    </row>
    <row r="1620" spans="21:40" ht="15.5" customHeight="1" x14ac:dyDescent="0.35">
      <c r="U1620" s="60" t="str">
        <f t="shared" si="500"/>
        <v/>
      </c>
      <c r="V1620" s="60" t="str">
        <f t="shared" si="501"/>
        <v/>
      </c>
      <c r="W1620" s="60" t="str">
        <f t="shared" si="502"/>
        <v/>
      </c>
      <c r="X1620" s="60" t="str">
        <f t="shared" si="503"/>
        <v/>
      </c>
      <c r="Y1620" s="24" t="str">
        <f t="shared" si="504"/>
        <v/>
      </c>
      <c r="Z1620" s="24" t="str">
        <f t="shared" si="505"/>
        <v/>
      </c>
      <c r="AA1620" s="24" t="str">
        <f t="shared" si="506"/>
        <v/>
      </c>
      <c r="AB1620" s="24" t="str">
        <f t="shared" si="507"/>
        <v/>
      </c>
      <c r="AC1620" s="24" t="str">
        <f t="shared" si="508"/>
        <v/>
      </c>
      <c r="AD1620" s="24" t="str">
        <f t="shared" si="509"/>
        <v/>
      </c>
      <c r="AE1620" s="24" t="str">
        <f t="shared" si="510"/>
        <v/>
      </c>
      <c r="AF1620" s="24" t="str">
        <f t="shared" si="511"/>
        <v/>
      </c>
      <c r="AG1620" s="24" t="str">
        <f t="shared" si="512"/>
        <v/>
      </c>
      <c r="AH1620" s="24" t="str">
        <f t="shared" si="513"/>
        <v/>
      </c>
      <c r="AI1620" s="24" t="str">
        <f t="shared" si="514"/>
        <v/>
      </c>
      <c r="AJ1620" s="24" t="str">
        <f t="shared" si="515"/>
        <v/>
      </c>
      <c r="AK1620" s="24" t="str">
        <f t="shared" si="516"/>
        <v/>
      </c>
      <c r="AL1620" s="24">
        <f t="shared" si="517"/>
        <v>-1</v>
      </c>
      <c r="AM1620" s="2" t="str">
        <f t="shared" si="518"/>
        <v/>
      </c>
      <c r="AN1620" s="60">
        <f t="shared" si="519"/>
        <v>0</v>
      </c>
    </row>
    <row r="1621" spans="21:40" ht="15.5" customHeight="1" x14ac:dyDescent="0.35">
      <c r="U1621" s="60" t="str">
        <f t="shared" si="500"/>
        <v/>
      </c>
      <c r="V1621" s="60" t="str">
        <f t="shared" si="501"/>
        <v/>
      </c>
      <c r="W1621" s="60" t="str">
        <f t="shared" si="502"/>
        <v/>
      </c>
      <c r="X1621" s="60" t="str">
        <f t="shared" si="503"/>
        <v/>
      </c>
      <c r="Y1621" s="24" t="str">
        <f t="shared" si="504"/>
        <v/>
      </c>
      <c r="Z1621" s="24" t="str">
        <f t="shared" si="505"/>
        <v/>
      </c>
      <c r="AA1621" s="24" t="str">
        <f t="shared" si="506"/>
        <v/>
      </c>
      <c r="AB1621" s="24" t="str">
        <f t="shared" si="507"/>
        <v/>
      </c>
      <c r="AC1621" s="24" t="str">
        <f t="shared" si="508"/>
        <v/>
      </c>
      <c r="AD1621" s="24" t="str">
        <f t="shared" si="509"/>
        <v/>
      </c>
      <c r="AE1621" s="24" t="str">
        <f t="shared" si="510"/>
        <v/>
      </c>
      <c r="AF1621" s="24" t="str">
        <f t="shared" si="511"/>
        <v/>
      </c>
      <c r="AG1621" s="24" t="str">
        <f t="shared" si="512"/>
        <v/>
      </c>
      <c r="AH1621" s="24" t="str">
        <f t="shared" si="513"/>
        <v/>
      </c>
      <c r="AI1621" s="24" t="str">
        <f t="shared" si="514"/>
        <v/>
      </c>
      <c r="AJ1621" s="24" t="str">
        <f t="shared" si="515"/>
        <v/>
      </c>
      <c r="AK1621" s="24" t="str">
        <f t="shared" si="516"/>
        <v/>
      </c>
      <c r="AL1621" s="24">
        <f t="shared" si="517"/>
        <v>-1</v>
      </c>
      <c r="AM1621" s="2" t="str">
        <f t="shared" si="518"/>
        <v/>
      </c>
      <c r="AN1621" s="60">
        <f t="shared" si="519"/>
        <v>0</v>
      </c>
    </row>
    <row r="1622" spans="21:40" ht="15.5" customHeight="1" x14ac:dyDescent="0.35">
      <c r="U1622" s="60" t="str">
        <f t="shared" si="500"/>
        <v/>
      </c>
      <c r="V1622" s="60" t="str">
        <f t="shared" si="501"/>
        <v/>
      </c>
      <c r="W1622" s="60" t="str">
        <f t="shared" si="502"/>
        <v/>
      </c>
      <c r="X1622" s="60" t="str">
        <f t="shared" si="503"/>
        <v/>
      </c>
      <c r="Y1622" s="24" t="str">
        <f t="shared" si="504"/>
        <v/>
      </c>
      <c r="Z1622" s="24" t="str">
        <f t="shared" si="505"/>
        <v/>
      </c>
      <c r="AA1622" s="24" t="str">
        <f t="shared" si="506"/>
        <v/>
      </c>
      <c r="AB1622" s="24" t="str">
        <f t="shared" si="507"/>
        <v/>
      </c>
      <c r="AC1622" s="24" t="str">
        <f t="shared" si="508"/>
        <v/>
      </c>
      <c r="AD1622" s="24" t="str">
        <f t="shared" si="509"/>
        <v/>
      </c>
      <c r="AE1622" s="24" t="str">
        <f t="shared" si="510"/>
        <v/>
      </c>
      <c r="AF1622" s="24" t="str">
        <f t="shared" si="511"/>
        <v/>
      </c>
      <c r="AG1622" s="24" t="str">
        <f t="shared" si="512"/>
        <v/>
      </c>
      <c r="AH1622" s="24" t="str">
        <f t="shared" si="513"/>
        <v/>
      </c>
      <c r="AI1622" s="24" t="str">
        <f t="shared" si="514"/>
        <v/>
      </c>
      <c r="AJ1622" s="24" t="str">
        <f t="shared" si="515"/>
        <v/>
      </c>
      <c r="AK1622" s="24" t="str">
        <f t="shared" si="516"/>
        <v/>
      </c>
      <c r="AL1622" s="24">
        <f t="shared" si="517"/>
        <v>-1</v>
      </c>
      <c r="AM1622" s="2" t="str">
        <f t="shared" si="518"/>
        <v/>
      </c>
      <c r="AN1622" s="60">
        <f t="shared" si="519"/>
        <v>0</v>
      </c>
    </row>
    <row r="1623" spans="21:40" ht="15.5" customHeight="1" x14ac:dyDescent="0.35">
      <c r="U1623" s="60" t="str">
        <f t="shared" si="500"/>
        <v/>
      </c>
      <c r="V1623" s="60" t="str">
        <f t="shared" si="501"/>
        <v/>
      </c>
      <c r="W1623" s="60" t="str">
        <f t="shared" si="502"/>
        <v/>
      </c>
      <c r="X1623" s="60" t="str">
        <f t="shared" si="503"/>
        <v/>
      </c>
      <c r="Y1623" s="24" t="str">
        <f t="shared" si="504"/>
        <v/>
      </c>
      <c r="Z1623" s="24" t="str">
        <f t="shared" si="505"/>
        <v/>
      </c>
      <c r="AA1623" s="24" t="str">
        <f t="shared" si="506"/>
        <v/>
      </c>
      <c r="AB1623" s="24" t="str">
        <f t="shared" si="507"/>
        <v/>
      </c>
      <c r="AC1623" s="24" t="str">
        <f t="shared" si="508"/>
        <v/>
      </c>
      <c r="AD1623" s="24" t="str">
        <f t="shared" si="509"/>
        <v/>
      </c>
      <c r="AE1623" s="24" t="str">
        <f t="shared" si="510"/>
        <v/>
      </c>
      <c r="AF1623" s="24" t="str">
        <f t="shared" si="511"/>
        <v/>
      </c>
      <c r="AG1623" s="24" t="str">
        <f t="shared" si="512"/>
        <v/>
      </c>
      <c r="AH1623" s="24" t="str">
        <f t="shared" si="513"/>
        <v/>
      </c>
      <c r="AI1623" s="24" t="str">
        <f t="shared" si="514"/>
        <v/>
      </c>
      <c r="AJ1623" s="24" t="str">
        <f t="shared" si="515"/>
        <v/>
      </c>
      <c r="AK1623" s="24" t="str">
        <f t="shared" si="516"/>
        <v/>
      </c>
      <c r="AL1623" s="24">
        <f t="shared" si="517"/>
        <v>-1</v>
      </c>
      <c r="AM1623" s="2" t="str">
        <f t="shared" si="518"/>
        <v/>
      </c>
      <c r="AN1623" s="60">
        <f t="shared" si="519"/>
        <v>0</v>
      </c>
    </row>
    <row r="1624" spans="21:40" ht="15.5" customHeight="1" x14ac:dyDescent="0.35">
      <c r="U1624" s="60" t="str">
        <f t="shared" si="500"/>
        <v/>
      </c>
      <c r="V1624" s="60" t="str">
        <f t="shared" si="501"/>
        <v/>
      </c>
      <c r="W1624" s="60" t="str">
        <f t="shared" si="502"/>
        <v/>
      </c>
      <c r="X1624" s="60" t="str">
        <f t="shared" si="503"/>
        <v/>
      </c>
      <c r="Y1624" s="24" t="str">
        <f t="shared" si="504"/>
        <v/>
      </c>
      <c r="Z1624" s="24" t="str">
        <f t="shared" si="505"/>
        <v/>
      </c>
      <c r="AA1624" s="24" t="str">
        <f t="shared" si="506"/>
        <v/>
      </c>
      <c r="AB1624" s="24" t="str">
        <f t="shared" si="507"/>
        <v/>
      </c>
      <c r="AC1624" s="24" t="str">
        <f t="shared" si="508"/>
        <v/>
      </c>
      <c r="AD1624" s="24" t="str">
        <f t="shared" si="509"/>
        <v/>
      </c>
      <c r="AE1624" s="24" t="str">
        <f t="shared" si="510"/>
        <v/>
      </c>
      <c r="AF1624" s="24" t="str">
        <f t="shared" si="511"/>
        <v/>
      </c>
      <c r="AG1624" s="24" t="str">
        <f t="shared" si="512"/>
        <v/>
      </c>
      <c r="AH1624" s="24" t="str">
        <f t="shared" si="513"/>
        <v/>
      </c>
      <c r="AI1624" s="24" t="str">
        <f t="shared" si="514"/>
        <v/>
      </c>
      <c r="AJ1624" s="24" t="str">
        <f t="shared" si="515"/>
        <v/>
      </c>
      <c r="AK1624" s="24" t="str">
        <f t="shared" si="516"/>
        <v/>
      </c>
      <c r="AL1624" s="24">
        <f t="shared" si="517"/>
        <v>-1</v>
      </c>
      <c r="AM1624" s="2" t="str">
        <f t="shared" si="518"/>
        <v/>
      </c>
      <c r="AN1624" s="60">
        <f t="shared" si="519"/>
        <v>0</v>
      </c>
    </row>
    <row r="1625" spans="21:40" ht="15.5" customHeight="1" x14ac:dyDescent="0.35">
      <c r="U1625" s="60" t="str">
        <f t="shared" si="500"/>
        <v/>
      </c>
      <c r="V1625" s="60" t="str">
        <f t="shared" si="501"/>
        <v/>
      </c>
      <c r="W1625" s="60" t="str">
        <f t="shared" si="502"/>
        <v/>
      </c>
      <c r="X1625" s="60" t="str">
        <f t="shared" si="503"/>
        <v/>
      </c>
      <c r="Y1625" s="24" t="str">
        <f t="shared" si="504"/>
        <v/>
      </c>
      <c r="Z1625" s="24" t="str">
        <f t="shared" si="505"/>
        <v/>
      </c>
      <c r="AA1625" s="24" t="str">
        <f t="shared" si="506"/>
        <v/>
      </c>
      <c r="AB1625" s="24" t="str">
        <f t="shared" si="507"/>
        <v/>
      </c>
      <c r="AC1625" s="24" t="str">
        <f t="shared" si="508"/>
        <v/>
      </c>
      <c r="AD1625" s="24" t="str">
        <f t="shared" si="509"/>
        <v/>
      </c>
      <c r="AE1625" s="24" t="str">
        <f t="shared" si="510"/>
        <v/>
      </c>
      <c r="AF1625" s="24" t="str">
        <f t="shared" si="511"/>
        <v/>
      </c>
      <c r="AG1625" s="24" t="str">
        <f t="shared" si="512"/>
        <v/>
      </c>
      <c r="AH1625" s="24" t="str">
        <f t="shared" si="513"/>
        <v/>
      </c>
      <c r="AI1625" s="24" t="str">
        <f t="shared" si="514"/>
        <v/>
      </c>
      <c r="AJ1625" s="24" t="str">
        <f t="shared" si="515"/>
        <v/>
      </c>
      <c r="AK1625" s="24" t="str">
        <f t="shared" si="516"/>
        <v/>
      </c>
      <c r="AL1625" s="24">
        <f t="shared" si="517"/>
        <v>-1</v>
      </c>
      <c r="AM1625" s="2" t="str">
        <f t="shared" si="518"/>
        <v/>
      </c>
      <c r="AN1625" s="60">
        <f t="shared" si="519"/>
        <v>0</v>
      </c>
    </row>
    <row r="1626" spans="21:40" ht="15.5" customHeight="1" x14ac:dyDescent="0.35">
      <c r="U1626" s="60" t="str">
        <f t="shared" si="500"/>
        <v/>
      </c>
      <c r="V1626" s="60" t="str">
        <f t="shared" si="501"/>
        <v/>
      </c>
      <c r="W1626" s="60" t="str">
        <f t="shared" si="502"/>
        <v/>
      </c>
      <c r="X1626" s="60" t="str">
        <f t="shared" si="503"/>
        <v/>
      </c>
      <c r="Y1626" s="24" t="str">
        <f t="shared" si="504"/>
        <v/>
      </c>
      <c r="Z1626" s="24" t="str">
        <f t="shared" si="505"/>
        <v/>
      </c>
      <c r="AA1626" s="24" t="str">
        <f t="shared" si="506"/>
        <v/>
      </c>
      <c r="AB1626" s="24" t="str">
        <f t="shared" si="507"/>
        <v/>
      </c>
      <c r="AC1626" s="24" t="str">
        <f t="shared" si="508"/>
        <v/>
      </c>
      <c r="AD1626" s="24" t="str">
        <f t="shared" si="509"/>
        <v/>
      </c>
      <c r="AE1626" s="24" t="str">
        <f t="shared" si="510"/>
        <v/>
      </c>
      <c r="AF1626" s="24" t="str">
        <f t="shared" si="511"/>
        <v/>
      </c>
      <c r="AG1626" s="24" t="str">
        <f t="shared" si="512"/>
        <v/>
      </c>
      <c r="AH1626" s="24" t="str">
        <f t="shared" si="513"/>
        <v/>
      </c>
      <c r="AI1626" s="24" t="str">
        <f t="shared" si="514"/>
        <v/>
      </c>
      <c r="AJ1626" s="24" t="str">
        <f t="shared" si="515"/>
        <v/>
      </c>
      <c r="AK1626" s="24" t="str">
        <f t="shared" si="516"/>
        <v/>
      </c>
      <c r="AL1626" s="24">
        <f t="shared" si="517"/>
        <v>-1</v>
      </c>
      <c r="AM1626" s="2" t="str">
        <f t="shared" si="518"/>
        <v/>
      </c>
      <c r="AN1626" s="60">
        <f t="shared" si="519"/>
        <v>0</v>
      </c>
    </row>
    <row r="1627" spans="21:40" ht="15.5" customHeight="1" x14ac:dyDescent="0.35">
      <c r="U1627" s="60" t="str">
        <f t="shared" si="500"/>
        <v/>
      </c>
      <c r="V1627" s="60" t="str">
        <f t="shared" si="501"/>
        <v/>
      </c>
      <c r="W1627" s="60" t="str">
        <f t="shared" si="502"/>
        <v/>
      </c>
      <c r="X1627" s="60" t="str">
        <f t="shared" si="503"/>
        <v/>
      </c>
      <c r="Y1627" s="24" t="str">
        <f t="shared" si="504"/>
        <v/>
      </c>
      <c r="Z1627" s="24" t="str">
        <f t="shared" si="505"/>
        <v/>
      </c>
      <c r="AA1627" s="24" t="str">
        <f t="shared" si="506"/>
        <v/>
      </c>
      <c r="AB1627" s="24" t="str">
        <f t="shared" si="507"/>
        <v/>
      </c>
      <c r="AC1627" s="24" t="str">
        <f t="shared" si="508"/>
        <v/>
      </c>
      <c r="AD1627" s="24" t="str">
        <f t="shared" si="509"/>
        <v/>
      </c>
      <c r="AE1627" s="24" t="str">
        <f t="shared" si="510"/>
        <v/>
      </c>
      <c r="AF1627" s="24" t="str">
        <f t="shared" si="511"/>
        <v/>
      </c>
      <c r="AG1627" s="24" t="str">
        <f t="shared" si="512"/>
        <v/>
      </c>
      <c r="AH1627" s="24" t="str">
        <f t="shared" si="513"/>
        <v/>
      </c>
      <c r="AI1627" s="24" t="str">
        <f t="shared" si="514"/>
        <v/>
      </c>
      <c r="AJ1627" s="24" t="str">
        <f t="shared" si="515"/>
        <v/>
      </c>
      <c r="AK1627" s="24" t="str">
        <f t="shared" si="516"/>
        <v/>
      </c>
      <c r="AL1627" s="24">
        <f t="shared" si="517"/>
        <v>-1</v>
      </c>
      <c r="AM1627" s="2" t="str">
        <f t="shared" si="518"/>
        <v/>
      </c>
      <c r="AN1627" s="60">
        <f t="shared" si="519"/>
        <v>0</v>
      </c>
    </row>
    <row r="1628" spans="21:40" ht="15.5" customHeight="1" x14ac:dyDescent="0.35">
      <c r="U1628" s="60" t="str">
        <f t="shared" si="500"/>
        <v/>
      </c>
      <c r="V1628" s="60" t="str">
        <f t="shared" si="501"/>
        <v/>
      </c>
      <c r="W1628" s="60" t="str">
        <f t="shared" si="502"/>
        <v/>
      </c>
      <c r="X1628" s="60" t="str">
        <f t="shared" si="503"/>
        <v/>
      </c>
      <c r="Y1628" s="24" t="str">
        <f t="shared" si="504"/>
        <v/>
      </c>
      <c r="Z1628" s="24" t="str">
        <f t="shared" si="505"/>
        <v/>
      </c>
      <c r="AA1628" s="24" t="str">
        <f t="shared" si="506"/>
        <v/>
      </c>
      <c r="AB1628" s="24" t="str">
        <f t="shared" si="507"/>
        <v/>
      </c>
      <c r="AC1628" s="24" t="str">
        <f t="shared" si="508"/>
        <v/>
      </c>
      <c r="AD1628" s="24" t="str">
        <f t="shared" si="509"/>
        <v/>
      </c>
      <c r="AE1628" s="24" t="str">
        <f t="shared" si="510"/>
        <v/>
      </c>
      <c r="AF1628" s="24" t="str">
        <f t="shared" si="511"/>
        <v/>
      </c>
      <c r="AG1628" s="24" t="str">
        <f t="shared" si="512"/>
        <v/>
      </c>
      <c r="AH1628" s="24" t="str">
        <f t="shared" si="513"/>
        <v/>
      </c>
      <c r="AI1628" s="24" t="str">
        <f t="shared" si="514"/>
        <v/>
      </c>
      <c r="AJ1628" s="24" t="str">
        <f t="shared" si="515"/>
        <v/>
      </c>
      <c r="AK1628" s="24" t="str">
        <f t="shared" si="516"/>
        <v/>
      </c>
      <c r="AL1628" s="24">
        <f t="shared" si="517"/>
        <v>-1</v>
      </c>
      <c r="AM1628" s="2" t="str">
        <f t="shared" si="518"/>
        <v/>
      </c>
      <c r="AN1628" s="60">
        <f t="shared" si="519"/>
        <v>0</v>
      </c>
    </row>
    <row r="1629" spans="21:40" ht="15.5" customHeight="1" x14ac:dyDescent="0.35">
      <c r="U1629" s="60" t="str">
        <f t="shared" si="500"/>
        <v/>
      </c>
      <c r="V1629" s="60" t="str">
        <f t="shared" si="501"/>
        <v/>
      </c>
      <c r="W1629" s="60" t="str">
        <f t="shared" si="502"/>
        <v/>
      </c>
      <c r="X1629" s="60" t="str">
        <f t="shared" si="503"/>
        <v/>
      </c>
      <c r="Y1629" s="24" t="str">
        <f t="shared" si="504"/>
        <v/>
      </c>
      <c r="Z1629" s="24" t="str">
        <f t="shared" si="505"/>
        <v/>
      </c>
      <c r="AA1629" s="24" t="str">
        <f t="shared" si="506"/>
        <v/>
      </c>
      <c r="AB1629" s="24" t="str">
        <f t="shared" si="507"/>
        <v/>
      </c>
      <c r="AC1629" s="24" t="str">
        <f t="shared" si="508"/>
        <v/>
      </c>
      <c r="AD1629" s="24" t="str">
        <f t="shared" si="509"/>
        <v/>
      </c>
      <c r="AE1629" s="24" t="str">
        <f t="shared" si="510"/>
        <v/>
      </c>
      <c r="AF1629" s="24" t="str">
        <f t="shared" si="511"/>
        <v/>
      </c>
      <c r="AG1629" s="24" t="str">
        <f t="shared" si="512"/>
        <v/>
      </c>
      <c r="AH1629" s="24" t="str">
        <f t="shared" si="513"/>
        <v/>
      </c>
      <c r="AI1629" s="24" t="str">
        <f t="shared" si="514"/>
        <v/>
      </c>
      <c r="AJ1629" s="24" t="str">
        <f t="shared" si="515"/>
        <v/>
      </c>
      <c r="AK1629" s="24" t="str">
        <f t="shared" si="516"/>
        <v/>
      </c>
      <c r="AL1629" s="24">
        <f t="shared" si="517"/>
        <v>-1</v>
      </c>
      <c r="AM1629" s="2" t="str">
        <f t="shared" si="518"/>
        <v/>
      </c>
      <c r="AN1629" s="60">
        <f t="shared" si="519"/>
        <v>0</v>
      </c>
    </row>
    <row r="1630" spans="21:40" ht="15.5" customHeight="1" x14ac:dyDescent="0.35">
      <c r="U1630" s="60" t="str">
        <f t="shared" si="500"/>
        <v/>
      </c>
      <c r="V1630" s="60" t="str">
        <f t="shared" si="501"/>
        <v/>
      </c>
      <c r="W1630" s="60" t="str">
        <f t="shared" si="502"/>
        <v/>
      </c>
      <c r="X1630" s="60" t="str">
        <f t="shared" si="503"/>
        <v/>
      </c>
      <c r="Y1630" s="24" t="str">
        <f t="shared" si="504"/>
        <v/>
      </c>
      <c r="Z1630" s="24" t="str">
        <f t="shared" si="505"/>
        <v/>
      </c>
      <c r="AA1630" s="24" t="str">
        <f t="shared" si="506"/>
        <v/>
      </c>
      <c r="AB1630" s="24" t="str">
        <f t="shared" si="507"/>
        <v/>
      </c>
      <c r="AC1630" s="24" t="str">
        <f t="shared" si="508"/>
        <v/>
      </c>
      <c r="AD1630" s="24" t="str">
        <f t="shared" si="509"/>
        <v/>
      </c>
      <c r="AE1630" s="24" t="str">
        <f t="shared" si="510"/>
        <v/>
      </c>
      <c r="AF1630" s="24" t="str">
        <f t="shared" si="511"/>
        <v/>
      </c>
      <c r="AG1630" s="24" t="str">
        <f t="shared" si="512"/>
        <v/>
      </c>
      <c r="AH1630" s="24" t="str">
        <f t="shared" si="513"/>
        <v/>
      </c>
      <c r="AI1630" s="24" t="str">
        <f t="shared" si="514"/>
        <v/>
      </c>
      <c r="AJ1630" s="24" t="str">
        <f t="shared" si="515"/>
        <v/>
      </c>
      <c r="AK1630" s="24" t="str">
        <f t="shared" si="516"/>
        <v/>
      </c>
      <c r="AL1630" s="24">
        <f t="shared" si="517"/>
        <v>-1</v>
      </c>
      <c r="AM1630" s="2" t="str">
        <f t="shared" si="518"/>
        <v/>
      </c>
      <c r="AN1630" s="60">
        <f t="shared" si="519"/>
        <v>0</v>
      </c>
    </row>
    <row r="1631" spans="21:40" ht="15.5" customHeight="1" x14ac:dyDescent="0.35">
      <c r="U1631" s="60" t="str">
        <f t="shared" si="500"/>
        <v/>
      </c>
      <c r="V1631" s="60" t="str">
        <f t="shared" si="501"/>
        <v/>
      </c>
      <c r="W1631" s="60" t="str">
        <f t="shared" si="502"/>
        <v/>
      </c>
      <c r="X1631" s="60" t="str">
        <f t="shared" si="503"/>
        <v/>
      </c>
      <c r="Y1631" s="24" t="str">
        <f t="shared" si="504"/>
        <v/>
      </c>
      <c r="Z1631" s="24" t="str">
        <f t="shared" si="505"/>
        <v/>
      </c>
      <c r="AA1631" s="24" t="str">
        <f t="shared" si="506"/>
        <v/>
      </c>
      <c r="AB1631" s="24" t="str">
        <f t="shared" si="507"/>
        <v/>
      </c>
      <c r="AC1631" s="24" t="str">
        <f t="shared" si="508"/>
        <v/>
      </c>
      <c r="AD1631" s="24" t="str">
        <f t="shared" si="509"/>
        <v/>
      </c>
      <c r="AE1631" s="24" t="str">
        <f t="shared" si="510"/>
        <v/>
      </c>
      <c r="AF1631" s="24" t="str">
        <f t="shared" si="511"/>
        <v/>
      </c>
      <c r="AG1631" s="24" t="str">
        <f t="shared" si="512"/>
        <v/>
      </c>
      <c r="AH1631" s="24" t="str">
        <f t="shared" si="513"/>
        <v/>
      </c>
      <c r="AI1631" s="24" t="str">
        <f t="shared" si="514"/>
        <v/>
      </c>
      <c r="AJ1631" s="24" t="str">
        <f t="shared" si="515"/>
        <v/>
      </c>
      <c r="AK1631" s="24" t="str">
        <f t="shared" si="516"/>
        <v/>
      </c>
      <c r="AL1631" s="24">
        <f t="shared" si="517"/>
        <v>-1</v>
      </c>
      <c r="AM1631" s="2" t="str">
        <f t="shared" si="518"/>
        <v/>
      </c>
      <c r="AN1631" s="60">
        <f t="shared" si="519"/>
        <v>0</v>
      </c>
    </row>
    <row r="1632" spans="21:40" ht="15.5" customHeight="1" x14ac:dyDescent="0.35">
      <c r="U1632" s="60" t="str">
        <f t="shared" si="500"/>
        <v/>
      </c>
      <c r="V1632" s="60" t="str">
        <f t="shared" si="501"/>
        <v/>
      </c>
      <c r="W1632" s="60" t="str">
        <f t="shared" si="502"/>
        <v/>
      </c>
      <c r="X1632" s="60" t="str">
        <f t="shared" si="503"/>
        <v/>
      </c>
      <c r="Y1632" s="24" t="str">
        <f t="shared" si="504"/>
        <v/>
      </c>
      <c r="Z1632" s="24" t="str">
        <f t="shared" si="505"/>
        <v/>
      </c>
      <c r="AA1632" s="24" t="str">
        <f t="shared" si="506"/>
        <v/>
      </c>
      <c r="AB1632" s="24" t="str">
        <f t="shared" si="507"/>
        <v/>
      </c>
      <c r="AC1632" s="24" t="str">
        <f t="shared" si="508"/>
        <v/>
      </c>
      <c r="AD1632" s="24" t="str">
        <f t="shared" si="509"/>
        <v/>
      </c>
      <c r="AE1632" s="24" t="str">
        <f t="shared" si="510"/>
        <v/>
      </c>
      <c r="AF1632" s="24" t="str">
        <f t="shared" si="511"/>
        <v/>
      </c>
      <c r="AG1632" s="24" t="str">
        <f t="shared" si="512"/>
        <v/>
      </c>
      <c r="AH1632" s="24" t="str">
        <f t="shared" si="513"/>
        <v/>
      </c>
      <c r="AI1632" s="24" t="str">
        <f t="shared" si="514"/>
        <v/>
      </c>
      <c r="AJ1632" s="24" t="str">
        <f t="shared" si="515"/>
        <v/>
      </c>
      <c r="AK1632" s="24" t="str">
        <f t="shared" si="516"/>
        <v/>
      </c>
      <c r="AL1632" s="24">
        <f t="shared" si="517"/>
        <v>-1</v>
      </c>
      <c r="AM1632" s="2" t="str">
        <f t="shared" si="518"/>
        <v/>
      </c>
      <c r="AN1632" s="60">
        <f t="shared" si="519"/>
        <v>0</v>
      </c>
    </row>
    <row r="1633" spans="21:40" ht="15.5" customHeight="1" x14ac:dyDescent="0.35">
      <c r="U1633" s="60" t="str">
        <f t="shared" si="500"/>
        <v/>
      </c>
      <c r="V1633" s="60" t="str">
        <f t="shared" si="501"/>
        <v/>
      </c>
      <c r="W1633" s="60" t="str">
        <f t="shared" si="502"/>
        <v/>
      </c>
      <c r="X1633" s="60" t="str">
        <f t="shared" si="503"/>
        <v/>
      </c>
      <c r="Y1633" s="24" t="str">
        <f t="shared" si="504"/>
        <v/>
      </c>
      <c r="Z1633" s="24" t="str">
        <f t="shared" si="505"/>
        <v/>
      </c>
      <c r="AA1633" s="24" t="str">
        <f t="shared" si="506"/>
        <v/>
      </c>
      <c r="AB1633" s="24" t="str">
        <f t="shared" si="507"/>
        <v/>
      </c>
      <c r="AC1633" s="24" t="str">
        <f t="shared" si="508"/>
        <v/>
      </c>
      <c r="AD1633" s="24" t="str">
        <f t="shared" si="509"/>
        <v/>
      </c>
      <c r="AE1633" s="24" t="str">
        <f t="shared" si="510"/>
        <v/>
      </c>
      <c r="AF1633" s="24" t="str">
        <f t="shared" si="511"/>
        <v/>
      </c>
      <c r="AG1633" s="24" t="str">
        <f t="shared" si="512"/>
        <v/>
      </c>
      <c r="AH1633" s="24" t="str">
        <f t="shared" si="513"/>
        <v/>
      </c>
      <c r="AI1633" s="24" t="str">
        <f t="shared" si="514"/>
        <v/>
      </c>
      <c r="AJ1633" s="24" t="str">
        <f t="shared" si="515"/>
        <v/>
      </c>
      <c r="AK1633" s="24" t="str">
        <f t="shared" si="516"/>
        <v/>
      </c>
      <c r="AL1633" s="24">
        <f t="shared" si="517"/>
        <v>-1</v>
      </c>
      <c r="AM1633" s="2" t="str">
        <f t="shared" si="518"/>
        <v/>
      </c>
      <c r="AN1633" s="60">
        <f t="shared" si="519"/>
        <v>0</v>
      </c>
    </row>
    <row r="1634" spans="21:40" ht="15.5" customHeight="1" x14ac:dyDescent="0.35">
      <c r="U1634" s="60" t="str">
        <f t="shared" si="500"/>
        <v/>
      </c>
      <c r="V1634" s="60" t="str">
        <f t="shared" si="501"/>
        <v/>
      </c>
      <c r="W1634" s="60" t="str">
        <f t="shared" si="502"/>
        <v/>
      </c>
      <c r="X1634" s="60" t="str">
        <f t="shared" si="503"/>
        <v/>
      </c>
      <c r="Y1634" s="24" t="str">
        <f t="shared" si="504"/>
        <v/>
      </c>
      <c r="Z1634" s="24" t="str">
        <f t="shared" si="505"/>
        <v/>
      </c>
      <c r="AA1634" s="24" t="str">
        <f t="shared" si="506"/>
        <v/>
      </c>
      <c r="AB1634" s="24" t="str">
        <f t="shared" si="507"/>
        <v/>
      </c>
      <c r="AC1634" s="24" t="str">
        <f t="shared" si="508"/>
        <v/>
      </c>
      <c r="AD1634" s="24" t="str">
        <f t="shared" si="509"/>
        <v/>
      </c>
      <c r="AE1634" s="24" t="str">
        <f t="shared" si="510"/>
        <v/>
      </c>
      <c r="AF1634" s="24" t="str">
        <f t="shared" si="511"/>
        <v/>
      </c>
      <c r="AG1634" s="24" t="str">
        <f t="shared" si="512"/>
        <v/>
      </c>
      <c r="AH1634" s="24" t="str">
        <f t="shared" si="513"/>
        <v/>
      </c>
      <c r="AI1634" s="24" t="str">
        <f t="shared" si="514"/>
        <v/>
      </c>
      <c r="AJ1634" s="24" t="str">
        <f t="shared" si="515"/>
        <v/>
      </c>
      <c r="AK1634" s="24" t="str">
        <f t="shared" si="516"/>
        <v/>
      </c>
      <c r="AL1634" s="24">
        <f t="shared" si="517"/>
        <v>-1</v>
      </c>
      <c r="AM1634" s="2" t="str">
        <f t="shared" si="518"/>
        <v/>
      </c>
      <c r="AN1634" s="60">
        <f t="shared" si="519"/>
        <v>0</v>
      </c>
    </row>
    <row r="1635" spans="21:40" ht="15.5" customHeight="1" x14ac:dyDescent="0.35">
      <c r="U1635" s="60" t="str">
        <f t="shared" si="500"/>
        <v/>
      </c>
      <c r="V1635" s="60" t="str">
        <f t="shared" si="501"/>
        <v/>
      </c>
      <c r="W1635" s="60" t="str">
        <f t="shared" si="502"/>
        <v/>
      </c>
      <c r="X1635" s="60" t="str">
        <f t="shared" si="503"/>
        <v/>
      </c>
      <c r="Y1635" s="24" t="str">
        <f t="shared" si="504"/>
        <v/>
      </c>
      <c r="Z1635" s="24" t="str">
        <f t="shared" si="505"/>
        <v/>
      </c>
      <c r="AA1635" s="24" t="str">
        <f t="shared" si="506"/>
        <v/>
      </c>
      <c r="AB1635" s="24" t="str">
        <f t="shared" si="507"/>
        <v/>
      </c>
      <c r="AC1635" s="24" t="str">
        <f t="shared" si="508"/>
        <v/>
      </c>
      <c r="AD1635" s="24" t="str">
        <f t="shared" si="509"/>
        <v/>
      </c>
      <c r="AE1635" s="24" t="str">
        <f t="shared" si="510"/>
        <v/>
      </c>
      <c r="AF1635" s="24" t="str">
        <f t="shared" si="511"/>
        <v/>
      </c>
      <c r="AG1635" s="24" t="str">
        <f t="shared" si="512"/>
        <v/>
      </c>
      <c r="AH1635" s="24" t="str">
        <f t="shared" si="513"/>
        <v/>
      </c>
      <c r="AI1635" s="24" t="str">
        <f t="shared" si="514"/>
        <v/>
      </c>
      <c r="AJ1635" s="24" t="str">
        <f t="shared" si="515"/>
        <v/>
      </c>
      <c r="AK1635" s="24" t="str">
        <f t="shared" si="516"/>
        <v/>
      </c>
      <c r="AL1635" s="24">
        <f t="shared" si="517"/>
        <v>-1</v>
      </c>
      <c r="AM1635" s="2" t="str">
        <f t="shared" si="518"/>
        <v/>
      </c>
      <c r="AN1635" s="60">
        <f t="shared" si="519"/>
        <v>0</v>
      </c>
    </row>
    <row r="1636" spans="21:40" ht="15.5" customHeight="1" x14ac:dyDescent="0.35">
      <c r="U1636" s="60" t="str">
        <f t="shared" si="500"/>
        <v/>
      </c>
      <c r="V1636" s="60" t="str">
        <f t="shared" si="501"/>
        <v/>
      </c>
      <c r="W1636" s="60" t="str">
        <f t="shared" si="502"/>
        <v/>
      </c>
      <c r="X1636" s="60" t="str">
        <f t="shared" si="503"/>
        <v/>
      </c>
      <c r="Y1636" s="24" t="str">
        <f t="shared" si="504"/>
        <v/>
      </c>
      <c r="Z1636" s="24" t="str">
        <f t="shared" si="505"/>
        <v/>
      </c>
      <c r="AA1636" s="24" t="str">
        <f t="shared" si="506"/>
        <v/>
      </c>
      <c r="AB1636" s="24" t="str">
        <f t="shared" si="507"/>
        <v/>
      </c>
      <c r="AC1636" s="24" t="str">
        <f t="shared" si="508"/>
        <v/>
      </c>
      <c r="AD1636" s="24" t="str">
        <f t="shared" si="509"/>
        <v/>
      </c>
      <c r="AE1636" s="24" t="str">
        <f t="shared" si="510"/>
        <v/>
      </c>
      <c r="AF1636" s="24" t="str">
        <f t="shared" si="511"/>
        <v/>
      </c>
      <c r="AG1636" s="24" t="str">
        <f t="shared" si="512"/>
        <v/>
      </c>
      <c r="AH1636" s="24" t="str">
        <f t="shared" si="513"/>
        <v/>
      </c>
      <c r="AI1636" s="24" t="str">
        <f t="shared" si="514"/>
        <v/>
      </c>
      <c r="AJ1636" s="24" t="str">
        <f t="shared" si="515"/>
        <v/>
      </c>
      <c r="AK1636" s="24" t="str">
        <f t="shared" si="516"/>
        <v/>
      </c>
      <c r="AL1636" s="24">
        <f t="shared" si="517"/>
        <v>-1</v>
      </c>
      <c r="AM1636" s="2" t="str">
        <f t="shared" si="518"/>
        <v/>
      </c>
      <c r="AN1636" s="60">
        <f t="shared" si="519"/>
        <v>0</v>
      </c>
    </row>
    <row r="1637" spans="21:40" ht="15.5" customHeight="1" x14ac:dyDescent="0.35">
      <c r="U1637" s="60" t="str">
        <f t="shared" si="500"/>
        <v/>
      </c>
      <c r="V1637" s="60" t="str">
        <f t="shared" si="501"/>
        <v/>
      </c>
      <c r="W1637" s="60" t="str">
        <f t="shared" si="502"/>
        <v/>
      </c>
      <c r="X1637" s="60" t="str">
        <f t="shared" si="503"/>
        <v/>
      </c>
      <c r="Y1637" s="24" t="str">
        <f t="shared" si="504"/>
        <v/>
      </c>
      <c r="Z1637" s="24" t="str">
        <f t="shared" si="505"/>
        <v/>
      </c>
      <c r="AA1637" s="24" t="str">
        <f t="shared" si="506"/>
        <v/>
      </c>
      <c r="AB1637" s="24" t="str">
        <f t="shared" si="507"/>
        <v/>
      </c>
      <c r="AC1637" s="24" t="str">
        <f t="shared" si="508"/>
        <v/>
      </c>
      <c r="AD1637" s="24" t="str">
        <f t="shared" si="509"/>
        <v/>
      </c>
      <c r="AE1637" s="24" t="str">
        <f t="shared" si="510"/>
        <v/>
      </c>
      <c r="AF1637" s="24" t="str">
        <f t="shared" si="511"/>
        <v/>
      </c>
      <c r="AG1637" s="24" t="str">
        <f t="shared" si="512"/>
        <v/>
      </c>
      <c r="AH1637" s="24" t="str">
        <f t="shared" si="513"/>
        <v/>
      </c>
      <c r="AI1637" s="24" t="str">
        <f t="shared" si="514"/>
        <v/>
      </c>
      <c r="AJ1637" s="24" t="str">
        <f t="shared" si="515"/>
        <v/>
      </c>
      <c r="AK1637" s="24" t="str">
        <f t="shared" si="516"/>
        <v/>
      </c>
      <c r="AL1637" s="24">
        <f t="shared" si="517"/>
        <v>-1</v>
      </c>
      <c r="AM1637" s="2" t="str">
        <f t="shared" si="518"/>
        <v/>
      </c>
      <c r="AN1637" s="60">
        <f t="shared" si="519"/>
        <v>0</v>
      </c>
    </row>
    <row r="1638" spans="21:40" ht="15.5" customHeight="1" x14ac:dyDescent="0.35">
      <c r="U1638" s="60" t="str">
        <f t="shared" si="500"/>
        <v/>
      </c>
      <c r="V1638" s="60" t="str">
        <f t="shared" si="501"/>
        <v/>
      </c>
      <c r="W1638" s="60" t="str">
        <f t="shared" si="502"/>
        <v/>
      </c>
      <c r="X1638" s="60" t="str">
        <f t="shared" si="503"/>
        <v/>
      </c>
      <c r="Y1638" s="24" t="str">
        <f t="shared" si="504"/>
        <v/>
      </c>
      <c r="Z1638" s="24" t="str">
        <f t="shared" si="505"/>
        <v/>
      </c>
      <c r="AA1638" s="24" t="str">
        <f t="shared" si="506"/>
        <v/>
      </c>
      <c r="AB1638" s="24" t="str">
        <f t="shared" si="507"/>
        <v/>
      </c>
      <c r="AC1638" s="24" t="str">
        <f t="shared" si="508"/>
        <v/>
      </c>
      <c r="AD1638" s="24" t="str">
        <f t="shared" si="509"/>
        <v/>
      </c>
      <c r="AE1638" s="24" t="str">
        <f t="shared" si="510"/>
        <v/>
      </c>
      <c r="AF1638" s="24" t="str">
        <f t="shared" si="511"/>
        <v/>
      </c>
      <c r="AG1638" s="24" t="str">
        <f t="shared" si="512"/>
        <v/>
      </c>
      <c r="AH1638" s="24" t="str">
        <f t="shared" si="513"/>
        <v/>
      </c>
      <c r="AI1638" s="24" t="str">
        <f t="shared" si="514"/>
        <v/>
      </c>
      <c r="AJ1638" s="24" t="str">
        <f t="shared" si="515"/>
        <v/>
      </c>
      <c r="AK1638" s="24" t="str">
        <f t="shared" si="516"/>
        <v/>
      </c>
      <c r="AL1638" s="24">
        <f t="shared" si="517"/>
        <v>-1</v>
      </c>
      <c r="AM1638" s="2" t="str">
        <f t="shared" si="518"/>
        <v/>
      </c>
      <c r="AN1638" s="60">
        <f t="shared" si="519"/>
        <v>0</v>
      </c>
    </row>
    <row r="1639" spans="21:40" ht="15.5" customHeight="1" x14ac:dyDescent="0.35">
      <c r="U1639" s="60" t="str">
        <f t="shared" si="500"/>
        <v/>
      </c>
      <c r="V1639" s="60" t="str">
        <f t="shared" si="501"/>
        <v/>
      </c>
      <c r="W1639" s="60" t="str">
        <f t="shared" si="502"/>
        <v/>
      </c>
      <c r="X1639" s="60" t="str">
        <f t="shared" si="503"/>
        <v/>
      </c>
      <c r="Y1639" s="24" t="str">
        <f t="shared" si="504"/>
        <v/>
      </c>
      <c r="Z1639" s="24" t="str">
        <f t="shared" si="505"/>
        <v/>
      </c>
      <c r="AA1639" s="24" t="str">
        <f t="shared" si="506"/>
        <v/>
      </c>
      <c r="AB1639" s="24" t="str">
        <f t="shared" si="507"/>
        <v/>
      </c>
      <c r="AC1639" s="24" t="str">
        <f t="shared" si="508"/>
        <v/>
      </c>
      <c r="AD1639" s="24" t="str">
        <f t="shared" si="509"/>
        <v/>
      </c>
      <c r="AE1639" s="24" t="str">
        <f t="shared" si="510"/>
        <v/>
      </c>
      <c r="AF1639" s="24" t="str">
        <f t="shared" si="511"/>
        <v/>
      </c>
      <c r="AG1639" s="24" t="str">
        <f t="shared" si="512"/>
        <v/>
      </c>
      <c r="AH1639" s="24" t="str">
        <f t="shared" si="513"/>
        <v/>
      </c>
      <c r="AI1639" s="24" t="str">
        <f t="shared" si="514"/>
        <v/>
      </c>
      <c r="AJ1639" s="24" t="str">
        <f t="shared" si="515"/>
        <v/>
      </c>
      <c r="AK1639" s="24" t="str">
        <f t="shared" si="516"/>
        <v/>
      </c>
      <c r="AL1639" s="24">
        <f t="shared" si="517"/>
        <v>-1</v>
      </c>
      <c r="AM1639" s="2" t="str">
        <f t="shared" si="518"/>
        <v/>
      </c>
      <c r="AN1639" s="60">
        <f t="shared" si="519"/>
        <v>0</v>
      </c>
    </row>
    <row r="1640" spans="21:40" ht="15.5" customHeight="1" x14ac:dyDescent="0.35">
      <c r="U1640" s="60" t="str">
        <f t="shared" si="500"/>
        <v/>
      </c>
      <c r="V1640" s="60" t="str">
        <f t="shared" si="501"/>
        <v/>
      </c>
      <c r="W1640" s="60" t="str">
        <f t="shared" si="502"/>
        <v/>
      </c>
      <c r="X1640" s="60" t="str">
        <f t="shared" si="503"/>
        <v/>
      </c>
      <c r="Y1640" s="24" t="str">
        <f t="shared" si="504"/>
        <v/>
      </c>
      <c r="Z1640" s="24" t="str">
        <f t="shared" si="505"/>
        <v/>
      </c>
      <c r="AA1640" s="24" t="str">
        <f t="shared" si="506"/>
        <v/>
      </c>
      <c r="AB1640" s="24" t="str">
        <f t="shared" si="507"/>
        <v/>
      </c>
      <c r="AC1640" s="24" t="str">
        <f t="shared" si="508"/>
        <v/>
      </c>
      <c r="AD1640" s="24" t="str">
        <f t="shared" si="509"/>
        <v/>
      </c>
      <c r="AE1640" s="24" t="str">
        <f t="shared" si="510"/>
        <v/>
      </c>
      <c r="AF1640" s="24" t="str">
        <f t="shared" si="511"/>
        <v/>
      </c>
      <c r="AG1640" s="24" t="str">
        <f t="shared" si="512"/>
        <v/>
      </c>
      <c r="AH1640" s="24" t="str">
        <f t="shared" si="513"/>
        <v/>
      </c>
      <c r="AI1640" s="24" t="str">
        <f t="shared" si="514"/>
        <v/>
      </c>
      <c r="AJ1640" s="24" t="str">
        <f t="shared" si="515"/>
        <v/>
      </c>
      <c r="AK1640" s="24" t="str">
        <f t="shared" si="516"/>
        <v/>
      </c>
      <c r="AL1640" s="24">
        <f t="shared" si="517"/>
        <v>-1</v>
      </c>
      <c r="AM1640" s="2" t="str">
        <f t="shared" si="518"/>
        <v/>
      </c>
      <c r="AN1640" s="60">
        <f t="shared" si="519"/>
        <v>0</v>
      </c>
    </row>
    <row r="1641" spans="21:40" ht="15.5" customHeight="1" x14ac:dyDescent="0.35">
      <c r="U1641" s="60" t="str">
        <f t="shared" si="500"/>
        <v/>
      </c>
      <c r="V1641" s="60" t="str">
        <f t="shared" si="501"/>
        <v/>
      </c>
      <c r="W1641" s="60" t="str">
        <f t="shared" si="502"/>
        <v/>
      </c>
      <c r="X1641" s="60" t="str">
        <f t="shared" si="503"/>
        <v/>
      </c>
      <c r="Y1641" s="24" t="str">
        <f t="shared" si="504"/>
        <v/>
      </c>
      <c r="Z1641" s="24" t="str">
        <f t="shared" si="505"/>
        <v/>
      </c>
      <c r="AA1641" s="24" t="str">
        <f t="shared" si="506"/>
        <v/>
      </c>
      <c r="AB1641" s="24" t="str">
        <f t="shared" si="507"/>
        <v/>
      </c>
      <c r="AC1641" s="24" t="str">
        <f t="shared" si="508"/>
        <v/>
      </c>
      <c r="AD1641" s="24" t="str">
        <f t="shared" si="509"/>
        <v/>
      </c>
      <c r="AE1641" s="24" t="str">
        <f t="shared" si="510"/>
        <v/>
      </c>
      <c r="AF1641" s="24" t="str">
        <f t="shared" si="511"/>
        <v/>
      </c>
      <c r="AG1641" s="24" t="str">
        <f t="shared" si="512"/>
        <v/>
      </c>
      <c r="AH1641" s="24" t="str">
        <f t="shared" si="513"/>
        <v/>
      </c>
      <c r="AI1641" s="24" t="str">
        <f t="shared" si="514"/>
        <v/>
      </c>
      <c r="AJ1641" s="24" t="str">
        <f t="shared" si="515"/>
        <v/>
      </c>
      <c r="AK1641" s="24" t="str">
        <f t="shared" si="516"/>
        <v/>
      </c>
      <c r="AL1641" s="24">
        <f t="shared" si="517"/>
        <v>-1</v>
      </c>
      <c r="AM1641" s="2" t="str">
        <f t="shared" si="518"/>
        <v/>
      </c>
      <c r="AN1641" s="60">
        <f t="shared" si="519"/>
        <v>0</v>
      </c>
    </row>
    <row r="1642" spans="21:40" ht="15.5" customHeight="1" x14ac:dyDescent="0.35">
      <c r="U1642" s="60" t="str">
        <f t="shared" si="500"/>
        <v/>
      </c>
      <c r="V1642" s="60" t="str">
        <f t="shared" si="501"/>
        <v/>
      </c>
      <c r="W1642" s="60" t="str">
        <f t="shared" si="502"/>
        <v/>
      </c>
      <c r="X1642" s="60" t="str">
        <f t="shared" si="503"/>
        <v/>
      </c>
      <c r="Y1642" s="24" t="str">
        <f t="shared" si="504"/>
        <v/>
      </c>
      <c r="Z1642" s="24" t="str">
        <f t="shared" si="505"/>
        <v/>
      </c>
      <c r="AA1642" s="24" t="str">
        <f t="shared" si="506"/>
        <v/>
      </c>
      <c r="AB1642" s="24" t="str">
        <f t="shared" si="507"/>
        <v/>
      </c>
      <c r="AC1642" s="24" t="str">
        <f t="shared" si="508"/>
        <v/>
      </c>
      <c r="AD1642" s="24" t="str">
        <f t="shared" si="509"/>
        <v/>
      </c>
      <c r="AE1642" s="24" t="str">
        <f t="shared" si="510"/>
        <v/>
      </c>
      <c r="AF1642" s="24" t="str">
        <f t="shared" si="511"/>
        <v/>
      </c>
      <c r="AG1642" s="24" t="str">
        <f t="shared" si="512"/>
        <v/>
      </c>
      <c r="AH1642" s="24" t="str">
        <f t="shared" si="513"/>
        <v/>
      </c>
      <c r="AI1642" s="24" t="str">
        <f t="shared" si="514"/>
        <v/>
      </c>
      <c r="AJ1642" s="24" t="str">
        <f t="shared" si="515"/>
        <v/>
      </c>
      <c r="AK1642" s="24" t="str">
        <f t="shared" si="516"/>
        <v/>
      </c>
      <c r="AL1642" s="24">
        <f t="shared" si="517"/>
        <v>-1</v>
      </c>
      <c r="AM1642" s="2" t="str">
        <f t="shared" si="518"/>
        <v/>
      </c>
      <c r="AN1642" s="60">
        <f t="shared" si="519"/>
        <v>0</v>
      </c>
    </row>
    <row r="1643" spans="21:40" ht="15.5" customHeight="1" x14ac:dyDescent="0.35">
      <c r="U1643" s="60" t="str">
        <f t="shared" si="500"/>
        <v/>
      </c>
      <c r="V1643" s="60" t="str">
        <f t="shared" si="501"/>
        <v/>
      </c>
      <c r="W1643" s="60" t="str">
        <f t="shared" si="502"/>
        <v/>
      </c>
      <c r="X1643" s="60" t="str">
        <f t="shared" si="503"/>
        <v/>
      </c>
      <c r="Y1643" s="24" t="str">
        <f t="shared" si="504"/>
        <v/>
      </c>
      <c r="Z1643" s="24" t="str">
        <f t="shared" si="505"/>
        <v/>
      </c>
      <c r="AA1643" s="24" t="str">
        <f t="shared" si="506"/>
        <v/>
      </c>
      <c r="AB1643" s="24" t="str">
        <f t="shared" si="507"/>
        <v/>
      </c>
      <c r="AC1643" s="24" t="str">
        <f t="shared" si="508"/>
        <v/>
      </c>
      <c r="AD1643" s="24" t="str">
        <f t="shared" si="509"/>
        <v/>
      </c>
      <c r="AE1643" s="24" t="str">
        <f t="shared" si="510"/>
        <v/>
      </c>
      <c r="AF1643" s="24" t="str">
        <f t="shared" si="511"/>
        <v/>
      </c>
      <c r="AG1643" s="24" t="str">
        <f t="shared" si="512"/>
        <v/>
      </c>
      <c r="AH1643" s="24" t="str">
        <f t="shared" si="513"/>
        <v/>
      </c>
      <c r="AI1643" s="24" t="str">
        <f t="shared" si="514"/>
        <v/>
      </c>
      <c r="AJ1643" s="24" t="str">
        <f t="shared" si="515"/>
        <v/>
      </c>
      <c r="AK1643" s="24" t="str">
        <f t="shared" si="516"/>
        <v/>
      </c>
      <c r="AL1643" s="24">
        <f t="shared" si="517"/>
        <v>-1</v>
      </c>
      <c r="AM1643" s="2" t="str">
        <f t="shared" si="518"/>
        <v/>
      </c>
      <c r="AN1643" s="60">
        <f t="shared" si="519"/>
        <v>0</v>
      </c>
    </row>
    <row r="1644" spans="21:40" ht="15.5" customHeight="1" x14ac:dyDescent="0.35">
      <c r="U1644" s="60" t="str">
        <f t="shared" si="500"/>
        <v/>
      </c>
      <c r="V1644" s="60" t="str">
        <f t="shared" si="501"/>
        <v/>
      </c>
      <c r="W1644" s="60" t="str">
        <f t="shared" si="502"/>
        <v/>
      </c>
      <c r="X1644" s="60" t="str">
        <f t="shared" si="503"/>
        <v/>
      </c>
      <c r="Y1644" s="24" t="str">
        <f t="shared" si="504"/>
        <v/>
      </c>
      <c r="Z1644" s="24" t="str">
        <f t="shared" si="505"/>
        <v/>
      </c>
      <c r="AA1644" s="24" t="str">
        <f t="shared" si="506"/>
        <v/>
      </c>
      <c r="AB1644" s="24" t="str">
        <f t="shared" si="507"/>
        <v/>
      </c>
      <c r="AC1644" s="24" t="str">
        <f t="shared" si="508"/>
        <v/>
      </c>
      <c r="AD1644" s="24" t="str">
        <f t="shared" si="509"/>
        <v/>
      </c>
      <c r="AE1644" s="24" t="str">
        <f t="shared" si="510"/>
        <v/>
      </c>
      <c r="AF1644" s="24" t="str">
        <f t="shared" si="511"/>
        <v/>
      </c>
      <c r="AG1644" s="24" t="str">
        <f t="shared" si="512"/>
        <v/>
      </c>
      <c r="AH1644" s="24" t="str">
        <f t="shared" si="513"/>
        <v/>
      </c>
      <c r="AI1644" s="24" t="str">
        <f t="shared" si="514"/>
        <v/>
      </c>
      <c r="AJ1644" s="24" t="str">
        <f t="shared" si="515"/>
        <v/>
      </c>
      <c r="AK1644" s="24" t="str">
        <f t="shared" si="516"/>
        <v/>
      </c>
      <c r="AL1644" s="24">
        <f t="shared" si="517"/>
        <v>-1</v>
      </c>
      <c r="AM1644" s="2" t="str">
        <f t="shared" si="518"/>
        <v/>
      </c>
      <c r="AN1644" s="60">
        <f t="shared" si="519"/>
        <v>0</v>
      </c>
    </row>
    <row r="1645" spans="21:40" ht="15.5" customHeight="1" x14ac:dyDescent="0.35">
      <c r="U1645" s="60" t="str">
        <f t="shared" si="500"/>
        <v/>
      </c>
      <c r="V1645" s="60" t="str">
        <f t="shared" si="501"/>
        <v/>
      </c>
      <c r="W1645" s="60" t="str">
        <f t="shared" si="502"/>
        <v/>
      </c>
      <c r="X1645" s="60" t="str">
        <f t="shared" si="503"/>
        <v/>
      </c>
      <c r="Y1645" s="24" t="str">
        <f t="shared" si="504"/>
        <v/>
      </c>
      <c r="Z1645" s="24" t="str">
        <f t="shared" si="505"/>
        <v/>
      </c>
      <c r="AA1645" s="24" t="str">
        <f t="shared" si="506"/>
        <v/>
      </c>
      <c r="AB1645" s="24" t="str">
        <f t="shared" si="507"/>
        <v/>
      </c>
      <c r="AC1645" s="24" t="str">
        <f t="shared" si="508"/>
        <v/>
      </c>
      <c r="AD1645" s="24" t="str">
        <f t="shared" si="509"/>
        <v/>
      </c>
      <c r="AE1645" s="24" t="str">
        <f t="shared" si="510"/>
        <v/>
      </c>
      <c r="AF1645" s="24" t="str">
        <f t="shared" si="511"/>
        <v/>
      </c>
      <c r="AG1645" s="24" t="str">
        <f t="shared" si="512"/>
        <v/>
      </c>
      <c r="AH1645" s="24" t="str">
        <f t="shared" si="513"/>
        <v/>
      </c>
      <c r="AI1645" s="24" t="str">
        <f t="shared" si="514"/>
        <v/>
      </c>
      <c r="AJ1645" s="24" t="str">
        <f t="shared" si="515"/>
        <v/>
      </c>
      <c r="AK1645" s="24" t="str">
        <f t="shared" si="516"/>
        <v/>
      </c>
      <c r="AL1645" s="24">
        <f t="shared" si="517"/>
        <v>-1</v>
      </c>
      <c r="AM1645" s="2" t="str">
        <f t="shared" si="518"/>
        <v/>
      </c>
      <c r="AN1645" s="60">
        <f t="shared" si="519"/>
        <v>0</v>
      </c>
    </row>
    <row r="1646" spans="21:40" ht="15.5" customHeight="1" x14ac:dyDescent="0.35">
      <c r="U1646" s="60" t="str">
        <f t="shared" si="500"/>
        <v/>
      </c>
      <c r="V1646" s="60" t="str">
        <f t="shared" si="501"/>
        <v/>
      </c>
      <c r="W1646" s="60" t="str">
        <f t="shared" si="502"/>
        <v/>
      </c>
      <c r="X1646" s="60" t="str">
        <f t="shared" si="503"/>
        <v/>
      </c>
      <c r="Y1646" s="24" t="str">
        <f t="shared" si="504"/>
        <v/>
      </c>
      <c r="Z1646" s="24" t="str">
        <f t="shared" si="505"/>
        <v/>
      </c>
      <c r="AA1646" s="24" t="str">
        <f t="shared" si="506"/>
        <v/>
      </c>
      <c r="AB1646" s="24" t="str">
        <f t="shared" si="507"/>
        <v/>
      </c>
      <c r="AC1646" s="24" t="str">
        <f t="shared" si="508"/>
        <v/>
      </c>
      <c r="AD1646" s="24" t="str">
        <f t="shared" si="509"/>
        <v/>
      </c>
      <c r="AE1646" s="24" t="str">
        <f t="shared" si="510"/>
        <v/>
      </c>
      <c r="AF1646" s="24" t="str">
        <f t="shared" si="511"/>
        <v/>
      </c>
      <c r="AG1646" s="24" t="str">
        <f t="shared" si="512"/>
        <v/>
      </c>
      <c r="AH1646" s="24" t="str">
        <f t="shared" si="513"/>
        <v/>
      </c>
      <c r="AI1646" s="24" t="str">
        <f t="shared" si="514"/>
        <v/>
      </c>
      <c r="AJ1646" s="24" t="str">
        <f t="shared" si="515"/>
        <v/>
      </c>
      <c r="AK1646" s="24" t="str">
        <f t="shared" si="516"/>
        <v/>
      </c>
      <c r="AL1646" s="24">
        <f t="shared" si="517"/>
        <v>-1</v>
      </c>
      <c r="AM1646" s="2" t="str">
        <f t="shared" si="518"/>
        <v/>
      </c>
      <c r="AN1646" s="60">
        <f t="shared" si="519"/>
        <v>0</v>
      </c>
    </row>
    <row r="1647" spans="21:40" ht="15.5" customHeight="1" x14ac:dyDescent="0.35">
      <c r="U1647" s="60" t="str">
        <f t="shared" si="500"/>
        <v/>
      </c>
      <c r="V1647" s="60" t="str">
        <f t="shared" si="501"/>
        <v/>
      </c>
      <c r="W1647" s="60" t="str">
        <f t="shared" si="502"/>
        <v/>
      </c>
      <c r="X1647" s="60" t="str">
        <f t="shared" si="503"/>
        <v/>
      </c>
      <c r="Y1647" s="24" t="str">
        <f t="shared" si="504"/>
        <v/>
      </c>
      <c r="Z1647" s="24" t="str">
        <f t="shared" si="505"/>
        <v/>
      </c>
      <c r="AA1647" s="24" t="str">
        <f t="shared" si="506"/>
        <v/>
      </c>
      <c r="AB1647" s="24" t="str">
        <f t="shared" si="507"/>
        <v/>
      </c>
      <c r="AC1647" s="24" t="str">
        <f t="shared" si="508"/>
        <v/>
      </c>
      <c r="AD1647" s="24" t="str">
        <f t="shared" si="509"/>
        <v/>
      </c>
      <c r="AE1647" s="24" t="str">
        <f t="shared" si="510"/>
        <v/>
      </c>
      <c r="AF1647" s="24" t="str">
        <f t="shared" si="511"/>
        <v/>
      </c>
      <c r="AG1647" s="24" t="str">
        <f t="shared" si="512"/>
        <v/>
      </c>
      <c r="AH1647" s="24" t="str">
        <f t="shared" si="513"/>
        <v/>
      </c>
      <c r="AI1647" s="24" t="str">
        <f t="shared" si="514"/>
        <v/>
      </c>
      <c r="AJ1647" s="24" t="str">
        <f t="shared" si="515"/>
        <v/>
      </c>
      <c r="AK1647" s="24" t="str">
        <f t="shared" si="516"/>
        <v/>
      </c>
      <c r="AL1647" s="24">
        <f t="shared" si="517"/>
        <v>-1</v>
      </c>
      <c r="AM1647" s="2" t="str">
        <f t="shared" si="518"/>
        <v/>
      </c>
      <c r="AN1647" s="60">
        <f t="shared" si="519"/>
        <v>0</v>
      </c>
    </row>
    <row r="1648" spans="21:40" ht="15.5" customHeight="1" x14ac:dyDescent="0.35">
      <c r="U1648" s="60" t="str">
        <f t="shared" si="500"/>
        <v/>
      </c>
      <c r="V1648" s="60" t="str">
        <f t="shared" si="501"/>
        <v/>
      </c>
      <c r="W1648" s="60" t="str">
        <f t="shared" si="502"/>
        <v/>
      </c>
      <c r="X1648" s="60" t="str">
        <f t="shared" si="503"/>
        <v/>
      </c>
      <c r="Y1648" s="24" t="str">
        <f t="shared" si="504"/>
        <v/>
      </c>
      <c r="Z1648" s="24" t="str">
        <f t="shared" si="505"/>
        <v/>
      </c>
      <c r="AA1648" s="24" t="str">
        <f t="shared" si="506"/>
        <v/>
      </c>
      <c r="AB1648" s="24" t="str">
        <f t="shared" si="507"/>
        <v/>
      </c>
      <c r="AC1648" s="24" t="str">
        <f t="shared" si="508"/>
        <v/>
      </c>
      <c r="AD1648" s="24" t="str">
        <f t="shared" si="509"/>
        <v/>
      </c>
      <c r="AE1648" s="24" t="str">
        <f t="shared" si="510"/>
        <v/>
      </c>
      <c r="AF1648" s="24" t="str">
        <f t="shared" si="511"/>
        <v/>
      </c>
      <c r="AG1648" s="24" t="str">
        <f t="shared" si="512"/>
        <v/>
      </c>
      <c r="AH1648" s="24" t="str">
        <f t="shared" si="513"/>
        <v/>
      </c>
      <c r="AI1648" s="24" t="str">
        <f t="shared" si="514"/>
        <v/>
      </c>
      <c r="AJ1648" s="24" t="str">
        <f t="shared" si="515"/>
        <v/>
      </c>
      <c r="AK1648" s="24" t="str">
        <f t="shared" si="516"/>
        <v/>
      </c>
      <c r="AL1648" s="24">
        <f t="shared" si="517"/>
        <v>-1</v>
      </c>
      <c r="AM1648" s="2" t="str">
        <f t="shared" si="518"/>
        <v/>
      </c>
      <c r="AN1648" s="60">
        <f t="shared" si="519"/>
        <v>0</v>
      </c>
    </row>
    <row r="1649" spans="21:40" ht="15.5" customHeight="1" x14ac:dyDescent="0.35">
      <c r="U1649" s="60" t="str">
        <f t="shared" si="500"/>
        <v/>
      </c>
      <c r="V1649" s="60" t="str">
        <f t="shared" si="501"/>
        <v/>
      </c>
      <c r="W1649" s="60" t="str">
        <f t="shared" si="502"/>
        <v/>
      </c>
      <c r="X1649" s="60" t="str">
        <f t="shared" si="503"/>
        <v/>
      </c>
      <c r="Y1649" s="24" t="str">
        <f t="shared" si="504"/>
        <v/>
      </c>
      <c r="Z1649" s="24" t="str">
        <f t="shared" si="505"/>
        <v/>
      </c>
      <c r="AA1649" s="24" t="str">
        <f t="shared" si="506"/>
        <v/>
      </c>
      <c r="AB1649" s="24" t="str">
        <f t="shared" si="507"/>
        <v/>
      </c>
      <c r="AC1649" s="24" t="str">
        <f t="shared" si="508"/>
        <v/>
      </c>
      <c r="AD1649" s="24" t="str">
        <f t="shared" si="509"/>
        <v/>
      </c>
      <c r="AE1649" s="24" t="str">
        <f t="shared" si="510"/>
        <v/>
      </c>
      <c r="AF1649" s="24" t="str">
        <f t="shared" si="511"/>
        <v/>
      </c>
      <c r="AG1649" s="24" t="str">
        <f t="shared" si="512"/>
        <v/>
      </c>
      <c r="AH1649" s="24" t="str">
        <f t="shared" si="513"/>
        <v/>
      </c>
      <c r="AI1649" s="24" t="str">
        <f t="shared" si="514"/>
        <v/>
      </c>
      <c r="AJ1649" s="24" t="str">
        <f t="shared" si="515"/>
        <v/>
      </c>
      <c r="AK1649" s="24" t="str">
        <f t="shared" si="516"/>
        <v/>
      </c>
      <c r="AL1649" s="24">
        <f t="shared" si="517"/>
        <v>-1</v>
      </c>
      <c r="AM1649" s="2" t="str">
        <f t="shared" si="518"/>
        <v/>
      </c>
      <c r="AN1649" s="60">
        <f t="shared" si="519"/>
        <v>0</v>
      </c>
    </row>
    <row r="1650" spans="21:40" ht="15.5" customHeight="1" x14ac:dyDescent="0.35">
      <c r="U1650" s="60" t="str">
        <f t="shared" si="500"/>
        <v/>
      </c>
      <c r="V1650" s="60" t="str">
        <f t="shared" si="501"/>
        <v/>
      </c>
      <c r="W1650" s="60" t="str">
        <f t="shared" si="502"/>
        <v/>
      </c>
      <c r="X1650" s="60" t="str">
        <f t="shared" si="503"/>
        <v/>
      </c>
      <c r="Y1650" s="24" t="str">
        <f t="shared" si="504"/>
        <v/>
      </c>
      <c r="Z1650" s="24" t="str">
        <f t="shared" si="505"/>
        <v/>
      </c>
      <c r="AA1650" s="24" t="str">
        <f t="shared" si="506"/>
        <v/>
      </c>
      <c r="AB1650" s="24" t="str">
        <f t="shared" si="507"/>
        <v/>
      </c>
      <c r="AC1650" s="24" t="str">
        <f t="shared" si="508"/>
        <v/>
      </c>
      <c r="AD1650" s="24" t="str">
        <f t="shared" si="509"/>
        <v/>
      </c>
      <c r="AE1650" s="24" t="str">
        <f t="shared" si="510"/>
        <v/>
      </c>
      <c r="AF1650" s="24" t="str">
        <f t="shared" si="511"/>
        <v/>
      </c>
      <c r="AG1650" s="24" t="str">
        <f t="shared" si="512"/>
        <v/>
      </c>
      <c r="AH1650" s="24" t="str">
        <f t="shared" si="513"/>
        <v/>
      </c>
      <c r="AI1650" s="24" t="str">
        <f t="shared" si="514"/>
        <v/>
      </c>
      <c r="AJ1650" s="24" t="str">
        <f t="shared" si="515"/>
        <v/>
      </c>
      <c r="AK1650" s="24" t="str">
        <f t="shared" si="516"/>
        <v/>
      </c>
      <c r="AL1650" s="24">
        <f t="shared" si="517"/>
        <v>-1</v>
      </c>
      <c r="AM1650" s="2" t="str">
        <f t="shared" si="518"/>
        <v/>
      </c>
      <c r="AN1650" s="60">
        <f t="shared" si="519"/>
        <v>0</v>
      </c>
    </row>
    <row r="1651" spans="21:40" ht="15.5" customHeight="1" x14ac:dyDescent="0.35">
      <c r="U1651" s="60" t="str">
        <f t="shared" si="500"/>
        <v/>
      </c>
      <c r="V1651" s="60" t="str">
        <f t="shared" si="501"/>
        <v/>
      </c>
      <c r="W1651" s="60" t="str">
        <f t="shared" si="502"/>
        <v/>
      </c>
      <c r="X1651" s="60" t="str">
        <f t="shared" si="503"/>
        <v/>
      </c>
      <c r="Y1651" s="24" t="str">
        <f t="shared" si="504"/>
        <v/>
      </c>
      <c r="Z1651" s="24" t="str">
        <f t="shared" si="505"/>
        <v/>
      </c>
      <c r="AA1651" s="24" t="str">
        <f t="shared" si="506"/>
        <v/>
      </c>
      <c r="AB1651" s="24" t="str">
        <f t="shared" si="507"/>
        <v/>
      </c>
      <c r="AC1651" s="24" t="str">
        <f t="shared" si="508"/>
        <v/>
      </c>
      <c r="AD1651" s="24" t="str">
        <f t="shared" si="509"/>
        <v/>
      </c>
      <c r="AE1651" s="24" t="str">
        <f t="shared" si="510"/>
        <v/>
      </c>
      <c r="AF1651" s="24" t="str">
        <f t="shared" si="511"/>
        <v/>
      </c>
      <c r="AG1651" s="24" t="str">
        <f t="shared" si="512"/>
        <v/>
      </c>
      <c r="AH1651" s="24" t="str">
        <f t="shared" si="513"/>
        <v/>
      </c>
      <c r="AI1651" s="24" t="str">
        <f t="shared" si="514"/>
        <v/>
      </c>
      <c r="AJ1651" s="24" t="str">
        <f t="shared" si="515"/>
        <v/>
      </c>
      <c r="AK1651" s="24" t="str">
        <f t="shared" si="516"/>
        <v/>
      </c>
      <c r="AL1651" s="24">
        <f t="shared" si="517"/>
        <v>-1</v>
      </c>
      <c r="AM1651" s="2" t="str">
        <f t="shared" si="518"/>
        <v/>
      </c>
      <c r="AN1651" s="60">
        <f t="shared" si="519"/>
        <v>0</v>
      </c>
    </row>
    <row r="1652" spans="21:40" ht="15.5" customHeight="1" x14ac:dyDescent="0.35">
      <c r="U1652" s="60" t="str">
        <f t="shared" si="500"/>
        <v/>
      </c>
      <c r="V1652" s="60" t="str">
        <f t="shared" si="501"/>
        <v/>
      </c>
      <c r="W1652" s="60" t="str">
        <f t="shared" si="502"/>
        <v/>
      </c>
      <c r="X1652" s="60" t="str">
        <f t="shared" si="503"/>
        <v/>
      </c>
      <c r="Y1652" s="24" t="str">
        <f t="shared" si="504"/>
        <v/>
      </c>
      <c r="Z1652" s="24" t="str">
        <f t="shared" si="505"/>
        <v/>
      </c>
      <c r="AA1652" s="24" t="str">
        <f t="shared" si="506"/>
        <v/>
      </c>
      <c r="AB1652" s="24" t="str">
        <f t="shared" si="507"/>
        <v/>
      </c>
      <c r="AC1652" s="24" t="str">
        <f t="shared" si="508"/>
        <v/>
      </c>
      <c r="AD1652" s="24" t="str">
        <f t="shared" si="509"/>
        <v/>
      </c>
      <c r="AE1652" s="24" t="str">
        <f t="shared" si="510"/>
        <v/>
      </c>
      <c r="AF1652" s="24" t="str">
        <f t="shared" si="511"/>
        <v/>
      </c>
      <c r="AG1652" s="24" t="str">
        <f t="shared" si="512"/>
        <v/>
      </c>
      <c r="AH1652" s="24" t="str">
        <f t="shared" si="513"/>
        <v/>
      </c>
      <c r="AI1652" s="24" t="str">
        <f t="shared" si="514"/>
        <v/>
      </c>
      <c r="AJ1652" s="24" t="str">
        <f t="shared" si="515"/>
        <v/>
      </c>
      <c r="AK1652" s="24" t="str">
        <f t="shared" si="516"/>
        <v/>
      </c>
      <c r="AL1652" s="24">
        <f t="shared" si="517"/>
        <v>-1</v>
      </c>
      <c r="AM1652" s="2" t="str">
        <f t="shared" si="518"/>
        <v/>
      </c>
      <c r="AN1652" s="60">
        <f t="shared" si="519"/>
        <v>0</v>
      </c>
    </row>
    <row r="1653" spans="21:40" ht="15.5" customHeight="1" x14ac:dyDescent="0.35">
      <c r="U1653" s="60" t="str">
        <f t="shared" si="500"/>
        <v/>
      </c>
      <c r="V1653" s="60" t="str">
        <f t="shared" si="501"/>
        <v/>
      </c>
      <c r="W1653" s="60" t="str">
        <f t="shared" si="502"/>
        <v/>
      </c>
      <c r="X1653" s="60" t="str">
        <f t="shared" si="503"/>
        <v/>
      </c>
      <c r="Y1653" s="24" t="str">
        <f t="shared" si="504"/>
        <v/>
      </c>
      <c r="Z1653" s="24" t="str">
        <f t="shared" si="505"/>
        <v/>
      </c>
      <c r="AA1653" s="24" t="str">
        <f t="shared" si="506"/>
        <v/>
      </c>
      <c r="AB1653" s="24" t="str">
        <f t="shared" si="507"/>
        <v/>
      </c>
      <c r="AC1653" s="24" t="str">
        <f t="shared" si="508"/>
        <v/>
      </c>
      <c r="AD1653" s="24" t="str">
        <f t="shared" si="509"/>
        <v/>
      </c>
      <c r="AE1653" s="24" t="str">
        <f t="shared" si="510"/>
        <v/>
      </c>
      <c r="AF1653" s="24" t="str">
        <f t="shared" si="511"/>
        <v/>
      </c>
      <c r="AG1653" s="24" t="str">
        <f t="shared" si="512"/>
        <v/>
      </c>
      <c r="AH1653" s="24" t="str">
        <f t="shared" si="513"/>
        <v/>
      </c>
      <c r="AI1653" s="24" t="str">
        <f t="shared" si="514"/>
        <v/>
      </c>
      <c r="AJ1653" s="24" t="str">
        <f t="shared" si="515"/>
        <v/>
      </c>
      <c r="AK1653" s="24" t="str">
        <f t="shared" si="516"/>
        <v/>
      </c>
      <c r="AL1653" s="24">
        <f t="shared" si="517"/>
        <v>-1</v>
      </c>
      <c r="AM1653" s="2" t="str">
        <f t="shared" si="518"/>
        <v/>
      </c>
      <c r="AN1653" s="60">
        <f t="shared" si="519"/>
        <v>0</v>
      </c>
    </row>
    <row r="1654" spans="21:40" ht="15.5" customHeight="1" x14ac:dyDescent="0.35">
      <c r="U1654" s="60" t="str">
        <f t="shared" si="500"/>
        <v/>
      </c>
      <c r="V1654" s="60" t="str">
        <f t="shared" si="501"/>
        <v/>
      </c>
      <c r="W1654" s="60" t="str">
        <f t="shared" si="502"/>
        <v/>
      </c>
      <c r="X1654" s="60" t="str">
        <f t="shared" si="503"/>
        <v/>
      </c>
      <c r="Y1654" s="24" t="str">
        <f t="shared" si="504"/>
        <v/>
      </c>
      <c r="Z1654" s="24" t="str">
        <f t="shared" si="505"/>
        <v/>
      </c>
      <c r="AA1654" s="24" t="str">
        <f t="shared" si="506"/>
        <v/>
      </c>
      <c r="AB1654" s="24" t="str">
        <f t="shared" si="507"/>
        <v/>
      </c>
      <c r="AC1654" s="24" t="str">
        <f t="shared" si="508"/>
        <v/>
      </c>
      <c r="AD1654" s="24" t="str">
        <f t="shared" si="509"/>
        <v/>
      </c>
      <c r="AE1654" s="24" t="str">
        <f t="shared" si="510"/>
        <v/>
      </c>
      <c r="AF1654" s="24" t="str">
        <f t="shared" si="511"/>
        <v/>
      </c>
      <c r="AG1654" s="24" t="str">
        <f t="shared" si="512"/>
        <v/>
      </c>
      <c r="AH1654" s="24" t="str">
        <f t="shared" si="513"/>
        <v/>
      </c>
      <c r="AI1654" s="24" t="str">
        <f t="shared" si="514"/>
        <v/>
      </c>
      <c r="AJ1654" s="24" t="str">
        <f t="shared" si="515"/>
        <v/>
      </c>
      <c r="AK1654" s="24" t="str">
        <f t="shared" si="516"/>
        <v/>
      </c>
      <c r="AL1654" s="24">
        <f t="shared" si="517"/>
        <v>-1</v>
      </c>
      <c r="AM1654" s="2" t="str">
        <f t="shared" si="518"/>
        <v/>
      </c>
      <c r="AN1654" s="60">
        <f t="shared" si="519"/>
        <v>0</v>
      </c>
    </row>
    <row r="1655" spans="21:40" ht="15.5" customHeight="1" x14ac:dyDescent="0.35">
      <c r="U1655" s="60" t="str">
        <f t="shared" si="500"/>
        <v/>
      </c>
      <c r="V1655" s="60" t="str">
        <f t="shared" si="501"/>
        <v/>
      </c>
      <c r="W1655" s="60" t="str">
        <f t="shared" si="502"/>
        <v/>
      </c>
      <c r="X1655" s="60" t="str">
        <f t="shared" si="503"/>
        <v/>
      </c>
      <c r="Y1655" s="24" t="str">
        <f t="shared" si="504"/>
        <v/>
      </c>
      <c r="Z1655" s="24" t="str">
        <f t="shared" si="505"/>
        <v/>
      </c>
      <c r="AA1655" s="24" t="str">
        <f t="shared" si="506"/>
        <v/>
      </c>
      <c r="AB1655" s="24" t="str">
        <f t="shared" si="507"/>
        <v/>
      </c>
      <c r="AC1655" s="24" t="str">
        <f t="shared" si="508"/>
        <v/>
      </c>
      <c r="AD1655" s="24" t="str">
        <f t="shared" si="509"/>
        <v/>
      </c>
      <c r="AE1655" s="24" t="str">
        <f t="shared" si="510"/>
        <v/>
      </c>
      <c r="AF1655" s="24" t="str">
        <f t="shared" si="511"/>
        <v/>
      </c>
      <c r="AG1655" s="24" t="str">
        <f t="shared" si="512"/>
        <v/>
      </c>
      <c r="AH1655" s="24" t="str">
        <f t="shared" si="513"/>
        <v/>
      </c>
      <c r="AI1655" s="24" t="str">
        <f t="shared" si="514"/>
        <v/>
      </c>
      <c r="AJ1655" s="24" t="str">
        <f t="shared" si="515"/>
        <v/>
      </c>
      <c r="AK1655" s="24" t="str">
        <f t="shared" si="516"/>
        <v/>
      </c>
      <c r="AL1655" s="24">
        <f t="shared" si="517"/>
        <v>-1</v>
      </c>
      <c r="AM1655" s="2" t="str">
        <f t="shared" si="518"/>
        <v/>
      </c>
      <c r="AN1655" s="60">
        <f t="shared" si="519"/>
        <v>0</v>
      </c>
    </row>
    <row r="1656" spans="21:40" ht="15.5" customHeight="1" x14ac:dyDescent="0.35">
      <c r="U1656" s="60" t="str">
        <f t="shared" si="500"/>
        <v/>
      </c>
      <c r="V1656" s="60" t="str">
        <f t="shared" si="501"/>
        <v/>
      </c>
      <c r="W1656" s="60" t="str">
        <f t="shared" si="502"/>
        <v/>
      </c>
      <c r="X1656" s="60" t="str">
        <f t="shared" si="503"/>
        <v/>
      </c>
      <c r="Y1656" s="24" t="str">
        <f t="shared" si="504"/>
        <v/>
      </c>
      <c r="Z1656" s="24" t="str">
        <f t="shared" si="505"/>
        <v/>
      </c>
      <c r="AA1656" s="24" t="str">
        <f t="shared" si="506"/>
        <v/>
      </c>
      <c r="AB1656" s="24" t="str">
        <f t="shared" si="507"/>
        <v/>
      </c>
      <c r="AC1656" s="24" t="str">
        <f t="shared" si="508"/>
        <v/>
      </c>
      <c r="AD1656" s="24" t="str">
        <f t="shared" si="509"/>
        <v/>
      </c>
      <c r="AE1656" s="24" t="str">
        <f t="shared" si="510"/>
        <v/>
      </c>
      <c r="AF1656" s="24" t="str">
        <f t="shared" si="511"/>
        <v/>
      </c>
      <c r="AG1656" s="24" t="str">
        <f t="shared" si="512"/>
        <v/>
      </c>
      <c r="AH1656" s="24" t="str">
        <f t="shared" si="513"/>
        <v/>
      </c>
      <c r="AI1656" s="24" t="str">
        <f t="shared" si="514"/>
        <v/>
      </c>
      <c r="AJ1656" s="24" t="str">
        <f t="shared" si="515"/>
        <v/>
      </c>
      <c r="AK1656" s="24" t="str">
        <f t="shared" si="516"/>
        <v/>
      </c>
      <c r="AL1656" s="24">
        <f t="shared" si="517"/>
        <v>-1</v>
      </c>
      <c r="AM1656" s="2" t="str">
        <f t="shared" si="518"/>
        <v/>
      </c>
      <c r="AN1656" s="60">
        <f t="shared" si="519"/>
        <v>0</v>
      </c>
    </row>
    <row r="1657" spans="21:40" ht="15.5" customHeight="1" x14ac:dyDescent="0.35">
      <c r="U1657" s="60" t="str">
        <f t="shared" si="500"/>
        <v/>
      </c>
      <c r="V1657" s="60" t="str">
        <f t="shared" si="501"/>
        <v/>
      </c>
      <c r="W1657" s="60" t="str">
        <f t="shared" si="502"/>
        <v/>
      </c>
      <c r="X1657" s="60" t="str">
        <f t="shared" si="503"/>
        <v/>
      </c>
      <c r="Y1657" s="24" t="str">
        <f t="shared" si="504"/>
        <v/>
      </c>
      <c r="Z1657" s="24" t="str">
        <f t="shared" si="505"/>
        <v/>
      </c>
      <c r="AA1657" s="24" t="str">
        <f t="shared" si="506"/>
        <v/>
      </c>
      <c r="AB1657" s="24" t="str">
        <f t="shared" si="507"/>
        <v/>
      </c>
      <c r="AC1657" s="24" t="str">
        <f t="shared" si="508"/>
        <v/>
      </c>
      <c r="AD1657" s="24" t="str">
        <f t="shared" si="509"/>
        <v/>
      </c>
      <c r="AE1657" s="24" t="str">
        <f t="shared" si="510"/>
        <v/>
      </c>
      <c r="AF1657" s="24" t="str">
        <f t="shared" si="511"/>
        <v/>
      </c>
      <c r="AG1657" s="24" t="str">
        <f t="shared" si="512"/>
        <v/>
      </c>
      <c r="AH1657" s="24" t="str">
        <f t="shared" si="513"/>
        <v/>
      </c>
      <c r="AI1657" s="24" t="str">
        <f t="shared" si="514"/>
        <v/>
      </c>
      <c r="AJ1657" s="24" t="str">
        <f t="shared" si="515"/>
        <v/>
      </c>
      <c r="AK1657" s="24" t="str">
        <f t="shared" si="516"/>
        <v/>
      </c>
      <c r="AL1657" s="24">
        <f t="shared" si="517"/>
        <v>-1</v>
      </c>
      <c r="AM1657" s="2" t="str">
        <f t="shared" si="518"/>
        <v/>
      </c>
      <c r="AN1657" s="60">
        <f t="shared" si="519"/>
        <v>0</v>
      </c>
    </row>
    <row r="1658" spans="21:40" ht="15.5" customHeight="1" x14ac:dyDescent="0.35">
      <c r="U1658" s="60" t="str">
        <f t="shared" si="500"/>
        <v/>
      </c>
      <c r="V1658" s="60" t="str">
        <f t="shared" si="501"/>
        <v/>
      </c>
      <c r="W1658" s="60" t="str">
        <f t="shared" si="502"/>
        <v/>
      </c>
      <c r="X1658" s="60" t="str">
        <f t="shared" si="503"/>
        <v/>
      </c>
      <c r="Y1658" s="24" t="str">
        <f t="shared" si="504"/>
        <v/>
      </c>
      <c r="Z1658" s="24" t="str">
        <f t="shared" si="505"/>
        <v/>
      </c>
      <c r="AA1658" s="24" t="str">
        <f t="shared" si="506"/>
        <v/>
      </c>
      <c r="AB1658" s="24" t="str">
        <f t="shared" si="507"/>
        <v/>
      </c>
      <c r="AC1658" s="24" t="str">
        <f t="shared" si="508"/>
        <v/>
      </c>
      <c r="AD1658" s="24" t="str">
        <f t="shared" si="509"/>
        <v/>
      </c>
      <c r="AE1658" s="24" t="str">
        <f t="shared" si="510"/>
        <v/>
      </c>
      <c r="AF1658" s="24" t="str">
        <f t="shared" si="511"/>
        <v/>
      </c>
      <c r="AG1658" s="24" t="str">
        <f t="shared" si="512"/>
        <v/>
      </c>
      <c r="AH1658" s="24" t="str">
        <f t="shared" si="513"/>
        <v/>
      </c>
      <c r="AI1658" s="24" t="str">
        <f t="shared" si="514"/>
        <v/>
      </c>
      <c r="AJ1658" s="24" t="str">
        <f t="shared" si="515"/>
        <v/>
      </c>
      <c r="AK1658" s="24" t="str">
        <f t="shared" si="516"/>
        <v/>
      </c>
      <c r="AL1658" s="24">
        <f t="shared" si="517"/>
        <v>-1</v>
      </c>
      <c r="AM1658" s="2" t="str">
        <f t="shared" si="518"/>
        <v/>
      </c>
      <c r="AN1658" s="60">
        <f t="shared" si="519"/>
        <v>0</v>
      </c>
    </row>
    <row r="1659" spans="21:40" ht="15.5" customHeight="1" x14ac:dyDescent="0.35">
      <c r="U1659" s="60" t="str">
        <f t="shared" si="500"/>
        <v/>
      </c>
      <c r="V1659" s="60" t="str">
        <f t="shared" si="501"/>
        <v/>
      </c>
      <c r="W1659" s="60" t="str">
        <f t="shared" si="502"/>
        <v/>
      </c>
      <c r="X1659" s="60" t="str">
        <f t="shared" si="503"/>
        <v/>
      </c>
      <c r="Y1659" s="24" t="str">
        <f t="shared" si="504"/>
        <v/>
      </c>
      <c r="Z1659" s="24" t="str">
        <f t="shared" si="505"/>
        <v/>
      </c>
      <c r="AA1659" s="24" t="str">
        <f t="shared" si="506"/>
        <v/>
      </c>
      <c r="AB1659" s="24" t="str">
        <f t="shared" si="507"/>
        <v/>
      </c>
      <c r="AC1659" s="24" t="str">
        <f t="shared" si="508"/>
        <v/>
      </c>
      <c r="AD1659" s="24" t="str">
        <f t="shared" si="509"/>
        <v/>
      </c>
      <c r="AE1659" s="24" t="str">
        <f t="shared" si="510"/>
        <v/>
      </c>
      <c r="AF1659" s="24" t="str">
        <f t="shared" si="511"/>
        <v/>
      </c>
      <c r="AG1659" s="24" t="str">
        <f t="shared" si="512"/>
        <v/>
      </c>
      <c r="AH1659" s="24" t="str">
        <f t="shared" si="513"/>
        <v/>
      </c>
      <c r="AI1659" s="24" t="str">
        <f t="shared" si="514"/>
        <v/>
      </c>
      <c r="AJ1659" s="24" t="str">
        <f t="shared" si="515"/>
        <v/>
      </c>
      <c r="AK1659" s="24" t="str">
        <f t="shared" si="516"/>
        <v/>
      </c>
      <c r="AL1659" s="24">
        <f t="shared" si="517"/>
        <v>-1</v>
      </c>
      <c r="AM1659" s="2" t="str">
        <f t="shared" si="518"/>
        <v/>
      </c>
      <c r="AN1659" s="60">
        <f t="shared" si="519"/>
        <v>0</v>
      </c>
    </row>
    <row r="1660" spans="21:40" ht="15.5" customHeight="1" x14ac:dyDescent="0.35">
      <c r="U1660" s="60" t="str">
        <f t="shared" si="500"/>
        <v/>
      </c>
      <c r="V1660" s="60" t="str">
        <f t="shared" si="501"/>
        <v/>
      </c>
      <c r="W1660" s="60" t="str">
        <f t="shared" si="502"/>
        <v/>
      </c>
      <c r="X1660" s="60" t="str">
        <f t="shared" si="503"/>
        <v/>
      </c>
      <c r="Y1660" s="24" t="str">
        <f t="shared" si="504"/>
        <v/>
      </c>
      <c r="Z1660" s="24" t="str">
        <f t="shared" si="505"/>
        <v/>
      </c>
      <c r="AA1660" s="24" t="str">
        <f t="shared" si="506"/>
        <v/>
      </c>
      <c r="AB1660" s="24" t="str">
        <f t="shared" si="507"/>
        <v/>
      </c>
      <c r="AC1660" s="24" t="str">
        <f t="shared" si="508"/>
        <v/>
      </c>
      <c r="AD1660" s="24" t="str">
        <f t="shared" si="509"/>
        <v/>
      </c>
      <c r="AE1660" s="24" t="str">
        <f t="shared" si="510"/>
        <v/>
      </c>
      <c r="AF1660" s="24" t="str">
        <f t="shared" si="511"/>
        <v/>
      </c>
      <c r="AG1660" s="24" t="str">
        <f t="shared" si="512"/>
        <v/>
      </c>
      <c r="AH1660" s="24" t="str">
        <f t="shared" si="513"/>
        <v/>
      </c>
      <c r="AI1660" s="24" t="str">
        <f t="shared" si="514"/>
        <v/>
      </c>
      <c r="AJ1660" s="24" t="str">
        <f t="shared" si="515"/>
        <v/>
      </c>
      <c r="AK1660" s="24" t="str">
        <f t="shared" si="516"/>
        <v/>
      </c>
      <c r="AL1660" s="24">
        <f t="shared" si="517"/>
        <v>-1</v>
      </c>
      <c r="AM1660" s="2" t="str">
        <f t="shared" si="518"/>
        <v/>
      </c>
      <c r="AN1660" s="60">
        <f t="shared" si="519"/>
        <v>0</v>
      </c>
    </row>
    <row r="1661" spans="21:40" ht="15.5" customHeight="1" x14ac:dyDescent="0.35">
      <c r="U1661" s="60" t="str">
        <f t="shared" si="500"/>
        <v/>
      </c>
      <c r="V1661" s="60" t="str">
        <f t="shared" si="501"/>
        <v/>
      </c>
      <c r="W1661" s="60" t="str">
        <f t="shared" si="502"/>
        <v/>
      </c>
      <c r="X1661" s="60" t="str">
        <f t="shared" si="503"/>
        <v/>
      </c>
      <c r="Y1661" s="24" t="str">
        <f t="shared" si="504"/>
        <v/>
      </c>
      <c r="Z1661" s="24" t="str">
        <f t="shared" si="505"/>
        <v/>
      </c>
      <c r="AA1661" s="24" t="str">
        <f t="shared" si="506"/>
        <v/>
      </c>
      <c r="AB1661" s="24" t="str">
        <f t="shared" si="507"/>
        <v/>
      </c>
      <c r="AC1661" s="24" t="str">
        <f t="shared" si="508"/>
        <v/>
      </c>
      <c r="AD1661" s="24" t="str">
        <f t="shared" si="509"/>
        <v/>
      </c>
      <c r="AE1661" s="24" t="str">
        <f t="shared" si="510"/>
        <v/>
      </c>
      <c r="AF1661" s="24" t="str">
        <f t="shared" si="511"/>
        <v/>
      </c>
      <c r="AG1661" s="24" t="str">
        <f t="shared" si="512"/>
        <v/>
      </c>
      <c r="AH1661" s="24" t="str">
        <f t="shared" si="513"/>
        <v/>
      </c>
      <c r="AI1661" s="24" t="str">
        <f t="shared" si="514"/>
        <v/>
      </c>
      <c r="AJ1661" s="24" t="str">
        <f t="shared" si="515"/>
        <v/>
      </c>
      <c r="AK1661" s="24" t="str">
        <f t="shared" si="516"/>
        <v/>
      </c>
      <c r="AL1661" s="24">
        <f t="shared" si="517"/>
        <v>-1</v>
      </c>
      <c r="AM1661" s="2" t="str">
        <f t="shared" si="518"/>
        <v/>
      </c>
      <c r="AN1661" s="60">
        <f t="shared" si="519"/>
        <v>0</v>
      </c>
    </row>
    <row r="1662" spans="21:40" ht="15.5" customHeight="1" x14ac:dyDescent="0.35">
      <c r="U1662" s="60" t="str">
        <f t="shared" si="500"/>
        <v/>
      </c>
      <c r="V1662" s="60" t="str">
        <f t="shared" si="501"/>
        <v/>
      </c>
      <c r="W1662" s="60" t="str">
        <f t="shared" si="502"/>
        <v/>
      </c>
      <c r="X1662" s="60" t="str">
        <f t="shared" si="503"/>
        <v/>
      </c>
      <c r="Y1662" s="24" t="str">
        <f t="shared" si="504"/>
        <v/>
      </c>
      <c r="Z1662" s="24" t="str">
        <f t="shared" si="505"/>
        <v/>
      </c>
      <c r="AA1662" s="24" t="str">
        <f t="shared" si="506"/>
        <v/>
      </c>
      <c r="AB1662" s="24" t="str">
        <f t="shared" si="507"/>
        <v/>
      </c>
      <c r="AC1662" s="24" t="str">
        <f t="shared" si="508"/>
        <v/>
      </c>
      <c r="AD1662" s="24" t="str">
        <f t="shared" si="509"/>
        <v/>
      </c>
      <c r="AE1662" s="24" t="str">
        <f t="shared" si="510"/>
        <v/>
      </c>
      <c r="AF1662" s="24" t="str">
        <f t="shared" si="511"/>
        <v/>
      </c>
      <c r="AG1662" s="24" t="str">
        <f t="shared" si="512"/>
        <v/>
      </c>
      <c r="AH1662" s="24" t="str">
        <f t="shared" si="513"/>
        <v/>
      </c>
      <c r="AI1662" s="24" t="str">
        <f t="shared" si="514"/>
        <v/>
      </c>
      <c r="AJ1662" s="24" t="str">
        <f t="shared" si="515"/>
        <v/>
      </c>
      <c r="AK1662" s="24" t="str">
        <f t="shared" si="516"/>
        <v/>
      </c>
      <c r="AL1662" s="24">
        <f t="shared" si="517"/>
        <v>-1</v>
      </c>
      <c r="AM1662" s="2" t="str">
        <f t="shared" si="518"/>
        <v/>
      </c>
      <c r="AN1662" s="60">
        <f t="shared" si="519"/>
        <v>0</v>
      </c>
    </row>
    <row r="1663" spans="21:40" ht="15.5" customHeight="1" x14ac:dyDescent="0.35">
      <c r="U1663" s="60" t="str">
        <f t="shared" si="500"/>
        <v/>
      </c>
      <c r="V1663" s="60" t="str">
        <f t="shared" si="501"/>
        <v/>
      </c>
      <c r="W1663" s="60" t="str">
        <f t="shared" si="502"/>
        <v/>
      </c>
      <c r="X1663" s="60" t="str">
        <f t="shared" si="503"/>
        <v/>
      </c>
      <c r="Y1663" s="24" t="str">
        <f t="shared" si="504"/>
        <v/>
      </c>
      <c r="Z1663" s="24" t="str">
        <f t="shared" si="505"/>
        <v/>
      </c>
      <c r="AA1663" s="24" t="str">
        <f t="shared" si="506"/>
        <v/>
      </c>
      <c r="AB1663" s="24" t="str">
        <f t="shared" si="507"/>
        <v/>
      </c>
      <c r="AC1663" s="24" t="str">
        <f t="shared" si="508"/>
        <v/>
      </c>
      <c r="AD1663" s="24" t="str">
        <f t="shared" si="509"/>
        <v/>
      </c>
      <c r="AE1663" s="24" t="str">
        <f t="shared" si="510"/>
        <v/>
      </c>
      <c r="AF1663" s="24" t="str">
        <f t="shared" si="511"/>
        <v/>
      </c>
      <c r="AG1663" s="24" t="str">
        <f t="shared" si="512"/>
        <v/>
      </c>
      <c r="AH1663" s="24" t="str">
        <f t="shared" si="513"/>
        <v/>
      </c>
      <c r="AI1663" s="24" t="str">
        <f t="shared" si="514"/>
        <v/>
      </c>
      <c r="AJ1663" s="24" t="str">
        <f t="shared" si="515"/>
        <v/>
      </c>
      <c r="AK1663" s="24" t="str">
        <f t="shared" si="516"/>
        <v/>
      </c>
      <c r="AL1663" s="24">
        <f t="shared" si="517"/>
        <v>-1</v>
      </c>
      <c r="AM1663" s="2" t="str">
        <f t="shared" si="518"/>
        <v/>
      </c>
      <c r="AN1663" s="60">
        <f t="shared" si="519"/>
        <v>0</v>
      </c>
    </row>
    <row r="1664" spans="21:40" ht="15.5" customHeight="1" x14ac:dyDescent="0.35">
      <c r="U1664" s="60" t="str">
        <f t="shared" si="500"/>
        <v/>
      </c>
      <c r="V1664" s="60" t="str">
        <f t="shared" si="501"/>
        <v/>
      </c>
      <c r="W1664" s="60" t="str">
        <f t="shared" si="502"/>
        <v/>
      </c>
      <c r="X1664" s="60" t="str">
        <f t="shared" si="503"/>
        <v/>
      </c>
      <c r="Y1664" s="24" t="str">
        <f t="shared" si="504"/>
        <v/>
      </c>
      <c r="Z1664" s="24" t="str">
        <f t="shared" si="505"/>
        <v/>
      </c>
      <c r="AA1664" s="24" t="str">
        <f t="shared" si="506"/>
        <v/>
      </c>
      <c r="AB1664" s="24" t="str">
        <f t="shared" si="507"/>
        <v/>
      </c>
      <c r="AC1664" s="24" t="str">
        <f t="shared" si="508"/>
        <v/>
      </c>
      <c r="AD1664" s="24" t="str">
        <f t="shared" si="509"/>
        <v/>
      </c>
      <c r="AE1664" s="24" t="str">
        <f t="shared" si="510"/>
        <v/>
      </c>
      <c r="AF1664" s="24" t="str">
        <f t="shared" si="511"/>
        <v/>
      </c>
      <c r="AG1664" s="24" t="str">
        <f t="shared" si="512"/>
        <v/>
      </c>
      <c r="AH1664" s="24" t="str">
        <f t="shared" si="513"/>
        <v/>
      </c>
      <c r="AI1664" s="24" t="str">
        <f t="shared" si="514"/>
        <v/>
      </c>
      <c r="AJ1664" s="24" t="str">
        <f t="shared" si="515"/>
        <v/>
      </c>
      <c r="AK1664" s="24" t="str">
        <f t="shared" si="516"/>
        <v/>
      </c>
      <c r="AL1664" s="24">
        <f t="shared" si="517"/>
        <v>-1</v>
      </c>
      <c r="AM1664" s="2" t="str">
        <f t="shared" si="518"/>
        <v/>
      </c>
      <c r="AN1664" s="60">
        <f t="shared" si="519"/>
        <v>0</v>
      </c>
    </row>
    <row r="1665" spans="21:40" ht="15.5" customHeight="1" x14ac:dyDescent="0.35">
      <c r="U1665" s="60" t="str">
        <f t="shared" si="500"/>
        <v/>
      </c>
      <c r="V1665" s="60" t="str">
        <f t="shared" si="501"/>
        <v/>
      </c>
      <c r="W1665" s="60" t="str">
        <f t="shared" si="502"/>
        <v/>
      </c>
      <c r="X1665" s="60" t="str">
        <f t="shared" si="503"/>
        <v/>
      </c>
      <c r="Y1665" s="24" t="str">
        <f t="shared" si="504"/>
        <v/>
      </c>
      <c r="Z1665" s="24" t="str">
        <f t="shared" si="505"/>
        <v/>
      </c>
      <c r="AA1665" s="24" t="str">
        <f t="shared" si="506"/>
        <v/>
      </c>
      <c r="AB1665" s="24" t="str">
        <f t="shared" si="507"/>
        <v/>
      </c>
      <c r="AC1665" s="24" t="str">
        <f t="shared" si="508"/>
        <v/>
      </c>
      <c r="AD1665" s="24" t="str">
        <f t="shared" si="509"/>
        <v/>
      </c>
      <c r="AE1665" s="24" t="str">
        <f t="shared" si="510"/>
        <v/>
      </c>
      <c r="AF1665" s="24" t="str">
        <f t="shared" si="511"/>
        <v/>
      </c>
      <c r="AG1665" s="24" t="str">
        <f t="shared" si="512"/>
        <v/>
      </c>
      <c r="AH1665" s="24" t="str">
        <f t="shared" si="513"/>
        <v/>
      </c>
      <c r="AI1665" s="24" t="str">
        <f t="shared" si="514"/>
        <v/>
      </c>
      <c r="AJ1665" s="24" t="str">
        <f t="shared" si="515"/>
        <v/>
      </c>
      <c r="AK1665" s="24" t="str">
        <f t="shared" si="516"/>
        <v/>
      </c>
      <c r="AL1665" s="24">
        <f t="shared" si="517"/>
        <v>-1</v>
      </c>
      <c r="AM1665" s="2" t="str">
        <f t="shared" si="518"/>
        <v/>
      </c>
      <c r="AN1665" s="60">
        <f t="shared" si="519"/>
        <v>0</v>
      </c>
    </row>
    <row r="1666" spans="21:40" ht="15.5" customHeight="1" x14ac:dyDescent="0.35">
      <c r="U1666" s="60" t="str">
        <f t="shared" si="500"/>
        <v/>
      </c>
      <c r="V1666" s="60" t="str">
        <f t="shared" si="501"/>
        <v/>
      </c>
      <c r="W1666" s="60" t="str">
        <f t="shared" si="502"/>
        <v/>
      </c>
      <c r="X1666" s="60" t="str">
        <f t="shared" si="503"/>
        <v/>
      </c>
      <c r="Y1666" s="24" t="str">
        <f t="shared" si="504"/>
        <v/>
      </c>
      <c r="Z1666" s="24" t="str">
        <f t="shared" si="505"/>
        <v/>
      </c>
      <c r="AA1666" s="24" t="str">
        <f t="shared" si="506"/>
        <v/>
      </c>
      <c r="AB1666" s="24" t="str">
        <f t="shared" si="507"/>
        <v/>
      </c>
      <c r="AC1666" s="24" t="str">
        <f t="shared" si="508"/>
        <v/>
      </c>
      <c r="AD1666" s="24" t="str">
        <f t="shared" si="509"/>
        <v/>
      </c>
      <c r="AE1666" s="24" t="str">
        <f t="shared" si="510"/>
        <v/>
      </c>
      <c r="AF1666" s="24" t="str">
        <f t="shared" si="511"/>
        <v/>
      </c>
      <c r="AG1666" s="24" t="str">
        <f t="shared" si="512"/>
        <v/>
      </c>
      <c r="AH1666" s="24" t="str">
        <f t="shared" si="513"/>
        <v/>
      </c>
      <c r="AI1666" s="24" t="str">
        <f t="shared" si="514"/>
        <v/>
      </c>
      <c r="AJ1666" s="24" t="str">
        <f t="shared" si="515"/>
        <v/>
      </c>
      <c r="AK1666" s="24" t="str">
        <f t="shared" si="516"/>
        <v/>
      </c>
      <c r="AL1666" s="24">
        <f t="shared" si="517"/>
        <v>-1</v>
      </c>
      <c r="AM1666" s="2" t="str">
        <f t="shared" si="518"/>
        <v/>
      </c>
      <c r="AN1666" s="60">
        <f t="shared" si="519"/>
        <v>0</v>
      </c>
    </row>
    <row r="1667" spans="21:40" ht="15.5" customHeight="1" x14ac:dyDescent="0.35">
      <c r="U1667" s="60" t="str">
        <f t="shared" ref="U1667:U1730" si="520">IF(A1667&gt;0,COUNTIF(W1667:X1667,"&lt;7") + COUNTIF(Z1667:AA1667,"&lt;7")+COUNTIF(AB1667:AE1667,"&lt;7"),"")</f>
        <v/>
      </c>
      <c r="V1667" s="60" t="str">
        <f t="shared" ref="V1667:V1730" si="521">IF(A1667&gt;0,COUNTIF(W1667:X1667,"&lt;=8") + COUNTIF(Z1667:AA1667,"&lt;=8")+COUNTIF(AB1667:AE1667,"&lt;=8"),"")</f>
        <v/>
      </c>
      <c r="W1667" s="60" t="str">
        <f t="shared" ref="W1667:W1730" si="522">IF(LEN(I1667) = 2,INT(RIGHT(I1667,1)),"")</f>
        <v/>
      </c>
      <c r="X1667" s="60" t="str">
        <f t="shared" ref="X1667:X1730" si="523">IF(LEN(L1667) = 2,INT(RIGHT(L1667,1)),"")</f>
        <v/>
      </c>
      <c r="Y1667" s="24" t="str">
        <f t="shared" ref="Y1667:Y1730" si="524">IF(LEN(I1667) = 2,IF(A1667&gt;0,MIN(W1667:X1667),""),"")</f>
        <v/>
      </c>
      <c r="Z1667" s="24" t="str">
        <f t="shared" ref="Z1667:Z1730" si="525">IF(LEN(J1667)=2,INT(RIGHT(J1667,1)),"")</f>
        <v/>
      </c>
      <c r="AA1667" s="24" t="str">
        <f t="shared" ref="AA1667:AA1730" si="526">IF(LEN(K1667) = 2,INT(RIGHT(K1667,1)),"")</f>
        <v/>
      </c>
      <c r="AB1667" s="24" t="str">
        <f t="shared" ref="AB1667:AB1730" si="527">IF(LEN(N1667)=2,INT(RIGHT(N1667,1)),"")</f>
        <v/>
      </c>
      <c r="AC1667" s="24" t="str">
        <f t="shared" ref="AC1667:AC1730" si="528">IF(LEN(P1667) = 2,INT(RIGHT(P1667,1)),"")</f>
        <v/>
      </c>
      <c r="AD1667" s="24" t="str">
        <f t="shared" ref="AD1667:AD1730" si="529">IF(LEN(R1667)=2,INT(RIGHT(R1667,1)),"")</f>
        <v/>
      </c>
      <c r="AE1667" s="24" t="str">
        <f t="shared" ref="AE1667:AE1730" si="530">IF(LEN(T1667)=2,INT(RIGHT(T1667,1)),"")</f>
        <v/>
      </c>
      <c r="AF1667" s="24" t="str">
        <f t="shared" ref="AF1667:AF1730" si="531">IF(A1667&gt;0,COUNTIF(Y1667:AA1667,"&lt;7"),"")</f>
        <v/>
      </c>
      <c r="AG1667" s="24" t="str">
        <f t="shared" ref="AG1667:AG1730" si="532">IF(A1667&gt;0,IF(COUNTIF(AB1667:AE1667,"&lt;7")&gt;3,3,COUNTIF(AB1667:AE1667,"&lt;7")),"")</f>
        <v/>
      </c>
      <c r="AH1667" s="24" t="str">
        <f t="shared" ref="AH1667:AH1730" si="533">IF(A1667&gt;0,AF1667+AG1667,"")</f>
        <v/>
      </c>
      <c r="AI1667" s="24" t="str">
        <f t="shared" ref="AI1667:AI1730" si="534">IF(A1667&gt;0,COUNTIF(Y1667:AA1667,"&lt;9"),"")</f>
        <v/>
      </c>
      <c r="AJ1667" s="24" t="str">
        <f t="shared" ref="AJ1667:AJ1730" si="535">IF(A1667&gt;0,IF(COUNTIF(AB1667:AE1667,"&lt;=8")&gt;3,3,COUNTIF(AB1667:AE1667,"&lt;=8")),"")</f>
        <v/>
      </c>
      <c r="AK1667" s="24" t="str">
        <f t="shared" ref="AK1667:AK1730" si="536">IF(A1667&gt;0,AI1667+AJ1667,"")</f>
        <v/>
      </c>
      <c r="AL1667" s="24">
        <f t="shared" ref="AL1667:AL1730" si="537">COUNTIF(Y1667:AE1667,"&gt;0")-1</f>
        <v>-1</v>
      </c>
      <c r="AM1667" s="2" t="str">
        <f t="shared" ref="AM1667:AM1730" si="538">IF(AL1667&gt;=6,IF(A1667&gt;0,IF(AE1667&lt;&gt;"",SUM(Y1667:AA1667) + SUM(AB1667:AE1667)-MAX(AB1667:AE1667),SUM(Y1667:AA1667) + SUM(AB1667:AE1667)),""),"")</f>
        <v/>
      </c>
      <c r="AN1667" s="60">
        <f t="shared" ref="AN1667:AN1730" si="539">COUNTIF(I1667:L1667,"A1")+COUNTIF(N1667,"A1")+COUNTIF(P1667,"A1")+COUNTIF(R1667,"A1")+COUNTIF(T1667,"A1")</f>
        <v>0</v>
      </c>
    </row>
    <row r="1668" spans="21:40" ht="15.5" customHeight="1" x14ac:dyDescent="0.35">
      <c r="U1668" s="60" t="str">
        <f t="shared" si="520"/>
        <v/>
      </c>
      <c r="V1668" s="60" t="str">
        <f t="shared" si="521"/>
        <v/>
      </c>
      <c r="W1668" s="60" t="str">
        <f t="shared" si="522"/>
        <v/>
      </c>
      <c r="X1668" s="60" t="str">
        <f t="shared" si="523"/>
        <v/>
      </c>
      <c r="Y1668" s="24" t="str">
        <f t="shared" si="524"/>
        <v/>
      </c>
      <c r="Z1668" s="24" t="str">
        <f t="shared" si="525"/>
        <v/>
      </c>
      <c r="AA1668" s="24" t="str">
        <f t="shared" si="526"/>
        <v/>
      </c>
      <c r="AB1668" s="24" t="str">
        <f t="shared" si="527"/>
        <v/>
      </c>
      <c r="AC1668" s="24" t="str">
        <f t="shared" si="528"/>
        <v/>
      </c>
      <c r="AD1668" s="24" t="str">
        <f t="shared" si="529"/>
        <v/>
      </c>
      <c r="AE1668" s="24" t="str">
        <f t="shared" si="530"/>
        <v/>
      </c>
      <c r="AF1668" s="24" t="str">
        <f t="shared" si="531"/>
        <v/>
      </c>
      <c r="AG1668" s="24" t="str">
        <f t="shared" si="532"/>
        <v/>
      </c>
      <c r="AH1668" s="24" t="str">
        <f t="shared" si="533"/>
        <v/>
      </c>
      <c r="AI1668" s="24" t="str">
        <f t="shared" si="534"/>
        <v/>
      </c>
      <c r="AJ1668" s="24" t="str">
        <f t="shared" si="535"/>
        <v/>
      </c>
      <c r="AK1668" s="24" t="str">
        <f t="shared" si="536"/>
        <v/>
      </c>
      <c r="AL1668" s="24">
        <f t="shared" si="537"/>
        <v>-1</v>
      </c>
      <c r="AM1668" s="2" t="str">
        <f t="shared" si="538"/>
        <v/>
      </c>
      <c r="AN1668" s="60">
        <f t="shared" si="539"/>
        <v>0</v>
      </c>
    </row>
    <row r="1669" spans="21:40" ht="15.5" customHeight="1" x14ac:dyDescent="0.35">
      <c r="U1669" s="60" t="str">
        <f t="shared" si="520"/>
        <v/>
      </c>
      <c r="V1669" s="60" t="str">
        <f t="shared" si="521"/>
        <v/>
      </c>
      <c r="W1669" s="60" t="str">
        <f t="shared" si="522"/>
        <v/>
      </c>
      <c r="X1669" s="60" t="str">
        <f t="shared" si="523"/>
        <v/>
      </c>
      <c r="Y1669" s="24" t="str">
        <f t="shared" si="524"/>
        <v/>
      </c>
      <c r="Z1669" s="24" t="str">
        <f t="shared" si="525"/>
        <v/>
      </c>
      <c r="AA1669" s="24" t="str">
        <f t="shared" si="526"/>
        <v/>
      </c>
      <c r="AB1669" s="24" t="str">
        <f t="shared" si="527"/>
        <v/>
      </c>
      <c r="AC1669" s="24" t="str">
        <f t="shared" si="528"/>
        <v/>
      </c>
      <c r="AD1669" s="24" t="str">
        <f t="shared" si="529"/>
        <v/>
      </c>
      <c r="AE1669" s="24" t="str">
        <f t="shared" si="530"/>
        <v/>
      </c>
      <c r="AF1669" s="24" t="str">
        <f t="shared" si="531"/>
        <v/>
      </c>
      <c r="AG1669" s="24" t="str">
        <f t="shared" si="532"/>
        <v/>
      </c>
      <c r="AH1669" s="24" t="str">
        <f t="shared" si="533"/>
        <v/>
      </c>
      <c r="AI1669" s="24" t="str">
        <f t="shared" si="534"/>
        <v/>
      </c>
      <c r="AJ1669" s="24" t="str">
        <f t="shared" si="535"/>
        <v/>
      </c>
      <c r="AK1669" s="24" t="str">
        <f t="shared" si="536"/>
        <v/>
      </c>
      <c r="AL1669" s="24">
        <f t="shared" si="537"/>
        <v>-1</v>
      </c>
      <c r="AM1669" s="2" t="str">
        <f t="shared" si="538"/>
        <v/>
      </c>
      <c r="AN1669" s="60">
        <f t="shared" si="539"/>
        <v>0</v>
      </c>
    </row>
    <row r="1670" spans="21:40" ht="15.5" customHeight="1" x14ac:dyDescent="0.35">
      <c r="U1670" s="60" t="str">
        <f t="shared" si="520"/>
        <v/>
      </c>
      <c r="V1670" s="60" t="str">
        <f t="shared" si="521"/>
        <v/>
      </c>
      <c r="W1670" s="60" t="str">
        <f t="shared" si="522"/>
        <v/>
      </c>
      <c r="X1670" s="60" t="str">
        <f t="shared" si="523"/>
        <v/>
      </c>
      <c r="Y1670" s="24" t="str">
        <f t="shared" si="524"/>
        <v/>
      </c>
      <c r="Z1670" s="24" t="str">
        <f t="shared" si="525"/>
        <v/>
      </c>
      <c r="AA1670" s="24" t="str">
        <f t="shared" si="526"/>
        <v/>
      </c>
      <c r="AB1670" s="24" t="str">
        <f t="shared" si="527"/>
        <v/>
      </c>
      <c r="AC1670" s="24" t="str">
        <f t="shared" si="528"/>
        <v/>
      </c>
      <c r="AD1670" s="24" t="str">
        <f t="shared" si="529"/>
        <v/>
      </c>
      <c r="AE1670" s="24" t="str">
        <f t="shared" si="530"/>
        <v/>
      </c>
      <c r="AF1670" s="24" t="str">
        <f t="shared" si="531"/>
        <v/>
      </c>
      <c r="AG1670" s="24" t="str">
        <f t="shared" si="532"/>
        <v/>
      </c>
      <c r="AH1670" s="24" t="str">
        <f t="shared" si="533"/>
        <v/>
      </c>
      <c r="AI1670" s="24" t="str">
        <f t="shared" si="534"/>
        <v/>
      </c>
      <c r="AJ1670" s="24" t="str">
        <f t="shared" si="535"/>
        <v/>
      </c>
      <c r="AK1670" s="24" t="str">
        <f t="shared" si="536"/>
        <v/>
      </c>
      <c r="AL1670" s="24">
        <f t="shared" si="537"/>
        <v>-1</v>
      </c>
      <c r="AM1670" s="2" t="str">
        <f t="shared" si="538"/>
        <v/>
      </c>
      <c r="AN1670" s="60">
        <f t="shared" si="539"/>
        <v>0</v>
      </c>
    </row>
    <row r="1671" spans="21:40" ht="15.5" customHeight="1" x14ac:dyDescent="0.35">
      <c r="U1671" s="60" t="str">
        <f t="shared" si="520"/>
        <v/>
      </c>
      <c r="V1671" s="60" t="str">
        <f t="shared" si="521"/>
        <v/>
      </c>
      <c r="W1671" s="60" t="str">
        <f t="shared" si="522"/>
        <v/>
      </c>
      <c r="X1671" s="60" t="str">
        <f t="shared" si="523"/>
        <v/>
      </c>
      <c r="Y1671" s="24" t="str">
        <f t="shared" si="524"/>
        <v/>
      </c>
      <c r="Z1671" s="24" t="str">
        <f t="shared" si="525"/>
        <v/>
      </c>
      <c r="AA1671" s="24" t="str">
        <f t="shared" si="526"/>
        <v/>
      </c>
      <c r="AB1671" s="24" t="str">
        <f t="shared" si="527"/>
        <v/>
      </c>
      <c r="AC1671" s="24" t="str">
        <f t="shared" si="528"/>
        <v/>
      </c>
      <c r="AD1671" s="24" t="str">
        <f t="shared" si="529"/>
        <v/>
      </c>
      <c r="AE1671" s="24" t="str">
        <f t="shared" si="530"/>
        <v/>
      </c>
      <c r="AF1671" s="24" t="str">
        <f t="shared" si="531"/>
        <v/>
      </c>
      <c r="AG1671" s="24" t="str">
        <f t="shared" si="532"/>
        <v/>
      </c>
      <c r="AH1671" s="24" t="str">
        <f t="shared" si="533"/>
        <v/>
      </c>
      <c r="AI1671" s="24" t="str">
        <f t="shared" si="534"/>
        <v/>
      </c>
      <c r="AJ1671" s="24" t="str">
        <f t="shared" si="535"/>
        <v/>
      </c>
      <c r="AK1671" s="24" t="str">
        <f t="shared" si="536"/>
        <v/>
      </c>
      <c r="AL1671" s="24">
        <f t="shared" si="537"/>
        <v>-1</v>
      </c>
      <c r="AM1671" s="2" t="str">
        <f t="shared" si="538"/>
        <v/>
      </c>
      <c r="AN1671" s="60">
        <f t="shared" si="539"/>
        <v>0</v>
      </c>
    </row>
    <row r="1672" spans="21:40" ht="15.5" customHeight="1" x14ac:dyDescent="0.35">
      <c r="U1672" s="60" t="str">
        <f t="shared" si="520"/>
        <v/>
      </c>
      <c r="V1672" s="60" t="str">
        <f t="shared" si="521"/>
        <v/>
      </c>
      <c r="W1672" s="60" t="str">
        <f t="shared" si="522"/>
        <v/>
      </c>
      <c r="X1672" s="60" t="str">
        <f t="shared" si="523"/>
        <v/>
      </c>
      <c r="Y1672" s="24" t="str">
        <f t="shared" si="524"/>
        <v/>
      </c>
      <c r="Z1672" s="24" t="str">
        <f t="shared" si="525"/>
        <v/>
      </c>
      <c r="AA1672" s="24" t="str">
        <f t="shared" si="526"/>
        <v/>
      </c>
      <c r="AB1672" s="24" t="str">
        <f t="shared" si="527"/>
        <v/>
      </c>
      <c r="AC1672" s="24" t="str">
        <f t="shared" si="528"/>
        <v/>
      </c>
      <c r="AD1672" s="24" t="str">
        <f t="shared" si="529"/>
        <v/>
      </c>
      <c r="AE1672" s="24" t="str">
        <f t="shared" si="530"/>
        <v/>
      </c>
      <c r="AF1672" s="24" t="str">
        <f t="shared" si="531"/>
        <v/>
      </c>
      <c r="AG1672" s="24" t="str">
        <f t="shared" si="532"/>
        <v/>
      </c>
      <c r="AH1672" s="24" t="str">
        <f t="shared" si="533"/>
        <v/>
      </c>
      <c r="AI1672" s="24" t="str">
        <f t="shared" si="534"/>
        <v/>
      </c>
      <c r="AJ1672" s="24" t="str">
        <f t="shared" si="535"/>
        <v/>
      </c>
      <c r="AK1672" s="24" t="str">
        <f t="shared" si="536"/>
        <v/>
      </c>
      <c r="AL1672" s="24">
        <f t="shared" si="537"/>
        <v>-1</v>
      </c>
      <c r="AM1672" s="2" t="str">
        <f t="shared" si="538"/>
        <v/>
      </c>
      <c r="AN1672" s="60">
        <f t="shared" si="539"/>
        <v>0</v>
      </c>
    </row>
    <row r="1673" spans="21:40" ht="15.5" customHeight="1" x14ac:dyDescent="0.35">
      <c r="U1673" s="60" t="str">
        <f t="shared" si="520"/>
        <v/>
      </c>
      <c r="V1673" s="60" t="str">
        <f t="shared" si="521"/>
        <v/>
      </c>
      <c r="W1673" s="60" t="str">
        <f t="shared" si="522"/>
        <v/>
      </c>
      <c r="X1673" s="60" t="str">
        <f t="shared" si="523"/>
        <v/>
      </c>
      <c r="Y1673" s="24" t="str">
        <f t="shared" si="524"/>
        <v/>
      </c>
      <c r="Z1673" s="24" t="str">
        <f t="shared" si="525"/>
        <v/>
      </c>
      <c r="AA1673" s="24" t="str">
        <f t="shared" si="526"/>
        <v/>
      </c>
      <c r="AB1673" s="24" t="str">
        <f t="shared" si="527"/>
        <v/>
      </c>
      <c r="AC1673" s="24" t="str">
        <f t="shared" si="528"/>
        <v/>
      </c>
      <c r="AD1673" s="24" t="str">
        <f t="shared" si="529"/>
        <v/>
      </c>
      <c r="AE1673" s="24" t="str">
        <f t="shared" si="530"/>
        <v/>
      </c>
      <c r="AF1673" s="24" t="str">
        <f t="shared" si="531"/>
        <v/>
      </c>
      <c r="AG1673" s="24" t="str">
        <f t="shared" si="532"/>
        <v/>
      </c>
      <c r="AH1673" s="24" t="str">
        <f t="shared" si="533"/>
        <v/>
      </c>
      <c r="AI1673" s="24" t="str">
        <f t="shared" si="534"/>
        <v/>
      </c>
      <c r="AJ1673" s="24" t="str">
        <f t="shared" si="535"/>
        <v/>
      </c>
      <c r="AK1673" s="24" t="str">
        <f t="shared" si="536"/>
        <v/>
      </c>
      <c r="AL1673" s="24">
        <f t="shared" si="537"/>
        <v>-1</v>
      </c>
      <c r="AM1673" s="2" t="str">
        <f t="shared" si="538"/>
        <v/>
      </c>
      <c r="AN1673" s="60">
        <f t="shared" si="539"/>
        <v>0</v>
      </c>
    </row>
    <row r="1674" spans="21:40" ht="15.5" customHeight="1" x14ac:dyDescent="0.35">
      <c r="U1674" s="60" t="str">
        <f t="shared" si="520"/>
        <v/>
      </c>
      <c r="V1674" s="60" t="str">
        <f t="shared" si="521"/>
        <v/>
      </c>
      <c r="W1674" s="60" t="str">
        <f t="shared" si="522"/>
        <v/>
      </c>
      <c r="X1674" s="60" t="str">
        <f t="shared" si="523"/>
        <v/>
      </c>
      <c r="Y1674" s="24" t="str">
        <f t="shared" si="524"/>
        <v/>
      </c>
      <c r="Z1674" s="24" t="str">
        <f t="shared" si="525"/>
        <v/>
      </c>
      <c r="AA1674" s="24" t="str">
        <f t="shared" si="526"/>
        <v/>
      </c>
      <c r="AB1674" s="24" t="str">
        <f t="shared" si="527"/>
        <v/>
      </c>
      <c r="AC1674" s="24" t="str">
        <f t="shared" si="528"/>
        <v/>
      </c>
      <c r="AD1674" s="24" t="str">
        <f t="shared" si="529"/>
        <v/>
      </c>
      <c r="AE1674" s="24" t="str">
        <f t="shared" si="530"/>
        <v/>
      </c>
      <c r="AF1674" s="24" t="str">
        <f t="shared" si="531"/>
        <v/>
      </c>
      <c r="AG1674" s="24" t="str">
        <f t="shared" si="532"/>
        <v/>
      </c>
      <c r="AH1674" s="24" t="str">
        <f t="shared" si="533"/>
        <v/>
      </c>
      <c r="AI1674" s="24" t="str">
        <f t="shared" si="534"/>
        <v/>
      </c>
      <c r="AJ1674" s="24" t="str">
        <f t="shared" si="535"/>
        <v/>
      </c>
      <c r="AK1674" s="24" t="str">
        <f t="shared" si="536"/>
        <v/>
      </c>
      <c r="AL1674" s="24">
        <f t="shared" si="537"/>
        <v>-1</v>
      </c>
      <c r="AM1674" s="2" t="str">
        <f t="shared" si="538"/>
        <v/>
      </c>
      <c r="AN1674" s="60">
        <f t="shared" si="539"/>
        <v>0</v>
      </c>
    </row>
    <row r="1675" spans="21:40" ht="15.5" customHeight="1" x14ac:dyDescent="0.35">
      <c r="U1675" s="60" t="str">
        <f t="shared" si="520"/>
        <v/>
      </c>
      <c r="V1675" s="60" t="str">
        <f t="shared" si="521"/>
        <v/>
      </c>
      <c r="W1675" s="60" t="str">
        <f t="shared" si="522"/>
        <v/>
      </c>
      <c r="X1675" s="60" t="str">
        <f t="shared" si="523"/>
        <v/>
      </c>
      <c r="Y1675" s="24" t="str">
        <f t="shared" si="524"/>
        <v/>
      </c>
      <c r="Z1675" s="24" t="str">
        <f t="shared" si="525"/>
        <v/>
      </c>
      <c r="AA1675" s="24" t="str">
        <f t="shared" si="526"/>
        <v/>
      </c>
      <c r="AB1675" s="24" t="str">
        <f t="shared" si="527"/>
        <v/>
      </c>
      <c r="AC1675" s="24" t="str">
        <f t="shared" si="528"/>
        <v/>
      </c>
      <c r="AD1675" s="24" t="str">
        <f t="shared" si="529"/>
        <v/>
      </c>
      <c r="AE1675" s="24" t="str">
        <f t="shared" si="530"/>
        <v/>
      </c>
      <c r="AF1675" s="24" t="str">
        <f t="shared" si="531"/>
        <v/>
      </c>
      <c r="AG1675" s="24" t="str">
        <f t="shared" si="532"/>
        <v/>
      </c>
      <c r="AH1675" s="24" t="str">
        <f t="shared" si="533"/>
        <v/>
      </c>
      <c r="AI1675" s="24" t="str">
        <f t="shared" si="534"/>
        <v/>
      </c>
      <c r="AJ1675" s="24" t="str">
        <f t="shared" si="535"/>
        <v/>
      </c>
      <c r="AK1675" s="24" t="str">
        <f t="shared" si="536"/>
        <v/>
      </c>
      <c r="AL1675" s="24">
        <f t="shared" si="537"/>
        <v>-1</v>
      </c>
      <c r="AM1675" s="2" t="str">
        <f t="shared" si="538"/>
        <v/>
      </c>
      <c r="AN1675" s="60">
        <f t="shared" si="539"/>
        <v>0</v>
      </c>
    </row>
    <row r="1676" spans="21:40" ht="15.5" customHeight="1" x14ac:dyDescent="0.35">
      <c r="U1676" s="60" t="str">
        <f t="shared" si="520"/>
        <v/>
      </c>
      <c r="V1676" s="60" t="str">
        <f t="shared" si="521"/>
        <v/>
      </c>
      <c r="W1676" s="60" t="str">
        <f t="shared" si="522"/>
        <v/>
      </c>
      <c r="X1676" s="60" t="str">
        <f t="shared" si="523"/>
        <v/>
      </c>
      <c r="Y1676" s="24" t="str">
        <f t="shared" si="524"/>
        <v/>
      </c>
      <c r="Z1676" s="24" t="str">
        <f t="shared" si="525"/>
        <v/>
      </c>
      <c r="AA1676" s="24" t="str">
        <f t="shared" si="526"/>
        <v/>
      </c>
      <c r="AB1676" s="24" t="str">
        <f t="shared" si="527"/>
        <v/>
      </c>
      <c r="AC1676" s="24" t="str">
        <f t="shared" si="528"/>
        <v/>
      </c>
      <c r="AD1676" s="24" t="str">
        <f t="shared" si="529"/>
        <v/>
      </c>
      <c r="AE1676" s="24" t="str">
        <f t="shared" si="530"/>
        <v/>
      </c>
      <c r="AF1676" s="24" t="str">
        <f t="shared" si="531"/>
        <v/>
      </c>
      <c r="AG1676" s="24" t="str">
        <f t="shared" si="532"/>
        <v/>
      </c>
      <c r="AH1676" s="24" t="str">
        <f t="shared" si="533"/>
        <v/>
      </c>
      <c r="AI1676" s="24" t="str">
        <f t="shared" si="534"/>
        <v/>
      </c>
      <c r="AJ1676" s="24" t="str">
        <f t="shared" si="535"/>
        <v/>
      </c>
      <c r="AK1676" s="24" t="str">
        <f t="shared" si="536"/>
        <v/>
      </c>
      <c r="AL1676" s="24">
        <f t="shared" si="537"/>
        <v>-1</v>
      </c>
      <c r="AM1676" s="2" t="str">
        <f t="shared" si="538"/>
        <v/>
      </c>
      <c r="AN1676" s="60">
        <f t="shared" si="539"/>
        <v>0</v>
      </c>
    </row>
    <row r="1677" spans="21:40" ht="15.5" customHeight="1" x14ac:dyDescent="0.35">
      <c r="U1677" s="60" t="str">
        <f t="shared" si="520"/>
        <v/>
      </c>
      <c r="V1677" s="60" t="str">
        <f t="shared" si="521"/>
        <v/>
      </c>
      <c r="W1677" s="60" t="str">
        <f t="shared" si="522"/>
        <v/>
      </c>
      <c r="X1677" s="60" t="str">
        <f t="shared" si="523"/>
        <v/>
      </c>
      <c r="Y1677" s="24" t="str">
        <f t="shared" si="524"/>
        <v/>
      </c>
      <c r="Z1677" s="24" t="str">
        <f t="shared" si="525"/>
        <v/>
      </c>
      <c r="AA1677" s="24" t="str">
        <f t="shared" si="526"/>
        <v/>
      </c>
      <c r="AB1677" s="24" t="str">
        <f t="shared" si="527"/>
        <v/>
      </c>
      <c r="AC1677" s="24" t="str">
        <f t="shared" si="528"/>
        <v/>
      </c>
      <c r="AD1677" s="24" t="str">
        <f t="shared" si="529"/>
        <v/>
      </c>
      <c r="AE1677" s="24" t="str">
        <f t="shared" si="530"/>
        <v/>
      </c>
      <c r="AF1677" s="24" t="str">
        <f t="shared" si="531"/>
        <v/>
      </c>
      <c r="AG1677" s="24" t="str">
        <f t="shared" si="532"/>
        <v/>
      </c>
      <c r="AH1677" s="24" t="str">
        <f t="shared" si="533"/>
        <v/>
      </c>
      <c r="AI1677" s="24" t="str">
        <f t="shared" si="534"/>
        <v/>
      </c>
      <c r="AJ1677" s="24" t="str">
        <f t="shared" si="535"/>
        <v/>
      </c>
      <c r="AK1677" s="24" t="str">
        <f t="shared" si="536"/>
        <v/>
      </c>
      <c r="AL1677" s="24">
        <f t="shared" si="537"/>
        <v>-1</v>
      </c>
      <c r="AM1677" s="2" t="str">
        <f t="shared" si="538"/>
        <v/>
      </c>
      <c r="AN1677" s="60">
        <f t="shared" si="539"/>
        <v>0</v>
      </c>
    </row>
    <row r="1678" spans="21:40" ht="15.5" customHeight="1" x14ac:dyDescent="0.35">
      <c r="U1678" s="60" t="str">
        <f t="shared" si="520"/>
        <v/>
      </c>
      <c r="V1678" s="60" t="str">
        <f t="shared" si="521"/>
        <v/>
      </c>
      <c r="W1678" s="60" t="str">
        <f t="shared" si="522"/>
        <v/>
      </c>
      <c r="X1678" s="60" t="str">
        <f t="shared" si="523"/>
        <v/>
      </c>
      <c r="Y1678" s="24" t="str">
        <f t="shared" si="524"/>
        <v/>
      </c>
      <c r="Z1678" s="24" t="str">
        <f t="shared" si="525"/>
        <v/>
      </c>
      <c r="AA1678" s="24" t="str">
        <f t="shared" si="526"/>
        <v/>
      </c>
      <c r="AB1678" s="24" t="str">
        <f t="shared" si="527"/>
        <v/>
      </c>
      <c r="AC1678" s="24" t="str">
        <f t="shared" si="528"/>
        <v/>
      </c>
      <c r="AD1678" s="24" t="str">
        <f t="shared" si="529"/>
        <v/>
      </c>
      <c r="AE1678" s="24" t="str">
        <f t="shared" si="530"/>
        <v/>
      </c>
      <c r="AF1678" s="24" t="str">
        <f t="shared" si="531"/>
        <v/>
      </c>
      <c r="AG1678" s="24" t="str">
        <f t="shared" si="532"/>
        <v/>
      </c>
      <c r="AH1678" s="24" t="str">
        <f t="shared" si="533"/>
        <v/>
      </c>
      <c r="AI1678" s="24" t="str">
        <f t="shared" si="534"/>
        <v/>
      </c>
      <c r="AJ1678" s="24" t="str">
        <f t="shared" si="535"/>
        <v/>
      </c>
      <c r="AK1678" s="24" t="str">
        <f t="shared" si="536"/>
        <v/>
      </c>
      <c r="AL1678" s="24">
        <f t="shared" si="537"/>
        <v>-1</v>
      </c>
      <c r="AM1678" s="2" t="str">
        <f t="shared" si="538"/>
        <v/>
      </c>
      <c r="AN1678" s="60">
        <f t="shared" si="539"/>
        <v>0</v>
      </c>
    </row>
    <row r="1679" spans="21:40" ht="15.5" customHeight="1" x14ac:dyDescent="0.35">
      <c r="U1679" s="60" t="str">
        <f t="shared" si="520"/>
        <v/>
      </c>
      <c r="V1679" s="60" t="str">
        <f t="shared" si="521"/>
        <v/>
      </c>
      <c r="W1679" s="60" t="str">
        <f t="shared" si="522"/>
        <v/>
      </c>
      <c r="X1679" s="60" t="str">
        <f t="shared" si="523"/>
        <v/>
      </c>
      <c r="Y1679" s="24" t="str">
        <f t="shared" si="524"/>
        <v/>
      </c>
      <c r="Z1679" s="24" t="str">
        <f t="shared" si="525"/>
        <v/>
      </c>
      <c r="AA1679" s="24" t="str">
        <f t="shared" si="526"/>
        <v/>
      </c>
      <c r="AB1679" s="24" t="str">
        <f t="shared" si="527"/>
        <v/>
      </c>
      <c r="AC1679" s="24" t="str">
        <f t="shared" si="528"/>
        <v/>
      </c>
      <c r="AD1679" s="24" t="str">
        <f t="shared" si="529"/>
        <v/>
      </c>
      <c r="AE1679" s="24" t="str">
        <f t="shared" si="530"/>
        <v/>
      </c>
      <c r="AF1679" s="24" t="str">
        <f t="shared" si="531"/>
        <v/>
      </c>
      <c r="AG1679" s="24" t="str">
        <f t="shared" si="532"/>
        <v/>
      </c>
      <c r="AH1679" s="24" t="str">
        <f t="shared" si="533"/>
        <v/>
      </c>
      <c r="AI1679" s="24" t="str">
        <f t="shared" si="534"/>
        <v/>
      </c>
      <c r="AJ1679" s="24" t="str">
        <f t="shared" si="535"/>
        <v/>
      </c>
      <c r="AK1679" s="24" t="str">
        <f t="shared" si="536"/>
        <v/>
      </c>
      <c r="AL1679" s="24">
        <f t="shared" si="537"/>
        <v>-1</v>
      </c>
      <c r="AM1679" s="2" t="str">
        <f t="shared" si="538"/>
        <v/>
      </c>
      <c r="AN1679" s="60">
        <f t="shared" si="539"/>
        <v>0</v>
      </c>
    </row>
    <row r="1680" spans="21:40" ht="15.5" customHeight="1" x14ac:dyDescent="0.35">
      <c r="U1680" s="60" t="str">
        <f t="shared" si="520"/>
        <v/>
      </c>
      <c r="V1680" s="60" t="str">
        <f t="shared" si="521"/>
        <v/>
      </c>
      <c r="W1680" s="60" t="str">
        <f t="shared" si="522"/>
        <v/>
      </c>
      <c r="X1680" s="60" t="str">
        <f t="shared" si="523"/>
        <v/>
      </c>
      <c r="Y1680" s="24" t="str">
        <f t="shared" si="524"/>
        <v/>
      </c>
      <c r="Z1680" s="24" t="str">
        <f t="shared" si="525"/>
        <v/>
      </c>
      <c r="AA1680" s="24" t="str">
        <f t="shared" si="526"/>
        <v/>
      </c>
      <c r="AB1680" s="24" t="str">
        <f t="shared" si="527"/>
        <v/>
      </c>
      <c r="AC1680" s="24" t="str">
        <f t="shared" si="528"/>
        <v/>
      </c>
      <c r="AD1680" s="24" t="str">
        <f t="shared" si="529"/>
        <v/>
      </c>
      <c r="AE1680" s="24" t="str">
        <f t="shared" si="530"/>
        <v/>
      </c>
      <c r="AF1680" s="24" t="str">
        <f t="shared" si="531"/>
        <v/>
      </c>
      <c r="AG1680" s="24" t="str">
        <f t="shared" si="532"/>
        <v/>
      </c>
      <c r="AH1680" s="24" t="str">
        <f t="shared" si="533"/>
        <v/>
      </c>
      <c r="AI1680" s="24" t="str">
        <f t="shared" si="534"/>
        <v/>
      </c>
      <c r="AJ1680" s="24" t="str">
        <f t="shared" si="535"/>
        <v/>
      </c>
      <c r="AK1680" s="24" t="str">
        <f t="shared" si="536"/>
        <v/>
      </c>
      <c r="AL1680" s="24">
        <f t="shared" si="537"/>
        <v>-1</v>
      </c>
      <c r="AM1680" s="2" t="str">
        <f t="shared" si="538"/>
        <v/>
      </c>
      <c r="AN1680" s="60">
        <f t="shared" si="539"/>
        <v>0</v>
      </c>
    </row>
    <row r="1681" spans="21:40" ht="15.5" customHeight="1" x14ac:dyDescent="0.35">
      <c r="U1681" s="60" t="str">
        <f t="shared" si="520"/>
        <v/>
      </c>
      <c r="V1681" s="60" t="str">
        <f t="shared" si="521"/>
        <v/>
      </c>
      <c r="W1681" s="60" t="str">
        <f t="shared" si="522"/>
        <v/>
      </c>
      <c r="X1681" s="60" t="str">
        <f t="shared" si="523"/>
        <v/>
      </c>
      <c r="Y1681" s="24" t="str">
        <f t="shared" si="524"/>
        <v/>
      </c>
      <c r="Z1681" s="24" t="str">
        <f t="shared" si="525"/>
        <v/>
      </c>
      <c r="AA1681" s="24" t="str">
        <f t="shared" si="526"/>
        <v/>
      </c>
      <c r="AB1681" s="24" t="str">
        <f t="shared" si="527"/>
        <v/>
      </c>
      <c r="AC1681" s="24" t="str">
        <f t="shared" si="528"/>
        <v/>
      </c>
      <c r="AD1681" s="24" t="str">
        <f t="shared" si="529"/>
        <v/>
      </c>
      <c r="AE1681" s="24" t="str">
        <f t="shared" si="530"/>
        <v/>
      </c>
      <c r="AF1681" s="24" t="str">
        <f t="shared" si="531"/>
        <v/>
      </c>
      <c r="AG1681" s="24" t="str">
        <f t="shared" si="532"/>
        <v/>
      </c>
      <c r="AH1681" s="24" t="str">
        <f t="shared" si="533"/>
        <v/>
      </c>
      <c r="AI1681" s="24" t="str">
        <f t="shared" si="534"/>
        <v/>
      </c>
      <c r="AJ1681" s="24" t="str">
        <f t="shared" si="535"/>
        <v/>
      </c>
      <c r="AK1681" s="24" t="str">
        <f t="shared" si="536"/>
        <v/>
      </c>
      <c r="AL1681" s="24">
        <f t="shared" si="537"/>
        <v>-1</v>
      </c>
      <c r="AM1681" s="2" t="str">
        <f t="shared" si="538"/>
        <v/>
      </c>
      <c r="AN1681" s="60">
        <f t="shared" si="539"/>
        <v>0</v>
      </c>
    </row>
    <row r="1682" spans="21:40" ht="15.5" customHeight="1" x14ac:dyDescent="0.35">
      <c r="U1682" s="60" t="str">
        <f t="shared" si="520"/>
        <v/>
      </c>
      <c r="V1682" s="60" t="str">
        <f t="shared" si="521"/>
        <v/>
      </c>
      <c r="W1682" s="60" t="str">
        <f t="shared" si="522"/>
        <v/>
      </c>
      <c r="X1682" s="60" t="str">
        <f t="shared" si="523"/>
        <v/>
      </c>
      <c r="Y1682" s="24" t="str">
        <f t="shared" si="524"/>
        <v/>
      </c>
      <c r="Z1682" s="24" t="str">
        <f t="shared" si="525"/>
        <v/>
      </c>
      <c r="AA1682" s="24" t="str">
        <f t="shared" si="526"/>
        <v/>
      </c>
      <c r="AB1682" s="24" t="str">
        <f t="shared" si="527"/>
        <v/>
      </c>
      <c r="AC1682" s="24" t="str">
        <f t="shared" si="528"/>
        <v/>
      </c>
      <c r="AD1682" s="24" t="str">
        <f t="shared" si="529"/>
        <v/>
      </c>
      <c r="AE1682" s="24" t="str">
        <f t="shared" si="530"/>
        <v/>
      </c>
      <c r="AF1682" s="24" t="str">
        <f t="shared" si="531"/>
        <v/>
      </c>
      <c r="AG1682" s="24" t="str">
        <f t="shared" si="532"/>
        <v/>
      </c>
      <c r="AH1682" s="24" t="str">
        <f t="shared" si="533"/>
        <v/>
      </c>
      <c r="AI1682" s="24" t="str">
        <f t="shared" si="534"/>
        <v/>
      </c>
      <c r="AJ1682" s="24" t="str">
        <f t="shared" si="535"/>
        <v/>
      </c>
      <c r="AK1682" s="24" t="str">
        <f t="shared" si="536"/>
        <v/>
      </c>
      <c r="AL1682" s="24">
        <f t="shared" si="537"/>
        <v>-1</v>
      </c>
      <c r="AM1682" s="2" t="str">
        <f t="shared" si="538"/>
        <v/>
      </c>
      <c r="AN1682" s="60">
        <f t="shared" si="539"/>
        <v>0</v>
      </c>
    </row>
    <row r="1683" spans="21:40" ht="15.5" customHeight="1" x14ac:dyDescent="0.35">
      <c r="U1683" s="60" t="str">
        <f t="shared" si="520"/>
        <v/>
      </c>
      <c r="V1683" s="60" t="str">
        <f t="shared" si="521"/>
        <v/>
      </c>
      <c r="W1683" s="60" t="str">
        <f t="shared" si="522"/>
        <v/>
      </c>
      <c r="X1683" s="60" t="str">
        <f t="shared" si="523"/>
        <v/>
      </c>
      <c r="Y1683" s="24" t="str">
        <f t="shared" si="524"/>
        <v/>
      </c>
      <c r="Z1683" s="24" t="str">
        <f t="shared" si="525"/>
        <v/>
      </c>
      <c r="AA1683" s="24" t="str">
        <f t="shared" si="526"/>
        <v/>
      </c>
      <c r="AB1683" s="24" t="str">
        <f t="shared" si="527"/>
        <v/>
      </c>
      <c r="AC1683" s="24" t="str">
        <f t="shared" si="528"/>
        <v/>
      </c>
      <c r="AD1683" s="24" t="str">
        <f t="shared" si="529"/>
        <v/>
      </c>
      <c r="AE1683" s="24" t="str">
        <f t="shared" si="530"/>
        <v/>
      </c>
      <c r="AF1683" s="24" t="str">
        <f t="shared" si="531"/>
        <v/>
      </c>
      <c r="AG1683" s="24" t="str">
        <f t="shared" si="532"/>
        <v/>
      </c>
      <c r="AH1683" s="24" t="str">
        <f t="shared" si="533"/>
        <v/>
      </c>
      <c r="AI1683" s="24" t="str">
        <f t="shared" si="534"/>
        <v/>
      </c>
      <c r="AJ1683" s="24" t="str">
        <f t="shared" si="535"/>
        <v/>
      </c>
      <c r="AK1683" s="24" t="str">
        <f t="shared" si="536"/>
        <v/>
      </c>
      <c r="AL1683" s="24">
        <f t="shared" si="537"/>
        <v>-1</v>
      </c>
      <c r="AM1683" s="2" t="str">
        <f t="shared" si="538"/>
        <v/>
      </c>
      <c r="AN1683" s="60">
        <f t="shared" si="539"/>
        <v>0</v>
      </c>
    </row>
    <row r="1684" spans="21:40" ht="15.5" customHeight="1" x14ac:dyDescent="0.35">
      <c r="U1684" s="60" t="str">
        <f t="shared" si="520"/>
        <v/>
      </c>
      <c r="V1684" s="60" t="str">
        <f t="shared" si="521"/>
        <v/>
      </c>
      <c r="W1684" s="60" t="str">
        <f t="shared" si="522"/>
        <v/>
      </c>
      <c r="X1684" s="60" t="str">
        <f t="shared" si="523"/>
        <v/>
      </c>
      <c r="Y1684" s="24" t="str">
        <f t="shared" si="524"/>
        <v/>
      </c>
      <c r="Z1684" s="24" t="str">
        <f t="shared" si="525"/>
        <v/>
      </c>
      <c r="AA1684" s="24" t="str">
        <f t="shared" si="526"/>
        <v/>
      </c>
      <c r="AB1684" s="24" t="str">
        <f t="shared" si="527"/>
        <v/>
      </c>
      <c r="AC1684" s="24" t="str">
        <f t="shared" si="528"/>
        <v/>
      </c>
      <c r="AD1684" s="24" t="str">
        <f t="shared" si="529"/>
        <v/>
      </c>
      <c r="AE1684" s="24" t="str">
        <f t="shared" si="530"/>
        <v/>
      </c>
      <c r="AF1684" s="24" t="str">
        <f t="shared" si="531"/>
        <v/>
      </c>
      <c r="AG1684" s="24" t="str">
        <f t="shared" si="532"/>
        <v/>
      </c>
      <c r="AH1684" s="24" t="str">
        <f t="shared" si="533"/>
        <v/>
      </c>
      <c r="AI1684" s="24" t="str">
        <f t="shared" si="534"/>
        <v/>
      </c>
      <c r="AJ1684" s="24" t="str">
        <f t="shared" si="535"/>
        <v/>
      </c>
      <c r="AK1684" s="24" t="str">
        <f t="shared" si="536"/>
        <v/>
      </c>
      <c r="AL1684" s="24">
        <f t="shared" si="537"/>
        <v>-1</v>
      </c>
      <c r="AM1684" s="2" t="str">
        <f t="shared" si="538"/>
        <v/>
      </c>
      <c r="AN1684" s="60">
        <f t="shared" si="539"/>
        <v>0</v>
      </c>
    </row>
    <row r="1685" spans="21:40" ht="15.5" customHeight="1" x14ac:dyDescent="0.35">
      <c r="U1685" s="60" t="str">
        <f t="shared" si="520"/>
        <v/>
      </c>
      <c r="V1685" s="60" t="str">
        <f t="shared" si="521"/>
        <v/>
      </c>
      <c r="W1685" s="60" t="str">
        <f t="shared" si="522"/>
        <v/>
      </c>
      <c r="X1685" s="60" t="str">
        <f t="shared" si="523"/>
        <v/>
      </c>
      <c r="Y1685" s="24" t="str">
        <f t="shared" si="524"/>
        <v/>
      </c>
      <c r="Z1685" s="24" t="str">
        <f t="shared" si="525"/>
        <v/>
      </c>
      <c r="AA1685" s="24" t="str">
        <f t="shared" si="526"/>
        <v/>
      </c>
      <c r="AB1685" s="24" t="str">
        <f t="shared" si="527"/>
        <v/>
      </c>
      <c r="AC1685" s="24" t="str">
        <f t="shared" si="528"/>
        <v/>
      </c>
      <c r="AD1685" s="24" t="str">
        <f t="shared" si="529"/>
        <v/>
      </c>
      <c r="AE1685" s="24" t="str">
        <f t="shared" si="530"/>
        <v/>
      </c>
      <c r="AF1685" s="24" t="str">
        <f t="shared" si="531"/>
        <v/>
      </c>
      <c r="AG1685" s="24" t="str">
        <f t="shared" si="532"/>
        <v/>
      </c>
      <c r="AH1685" s="24" t="str">
        <f t="shared" si="533"/>
        <v/>
      </c>
      <c r="AI1685" s="24" t="str">
        <f t="shared" si="534"/>
        <v/>
      </c>
      <c r="AJ1685" s="24" t="str">
        <f t="shared" si="535"/>
        <v/>
      </c>
      <c r="AK1685" s="24" t="str">
        <f t="shared" si="536"/>
        <v/>
      </c>
      <c r="AL1685" s="24">
        <f t="shared" si="537"/>
        <v>-1</v>
      </c>
      <c r="AM1685" s="2" t="str">
        <f t="shared" si="538"/>
        <v/>
      </c>
      <c r="AN1685" s="60">
        <f t="shared" si="539"/>
        <v>0</v>
      </c>
    </row>
    <row r="1686" spans="21:40" ht="15.5" customHeight="1" x14ac:dyDescent="0.35">
      <c r="U1686" s="60" t="str">
        <f t="shared" si="520"/>
        <v/>
      </c>
      <c r="V1686" s="60" t="str">
        <f t="shared" si="521"/>
        <v/>
      </c>
      <c r="W1686" s="60" t="str">
        <f t="shared" si="522"/>
        <v/>
      </c>
      <c r="X1686" s="60" t="str">
        <f t="shared" si="523"/>
        <v/>
      </c>
      <c r="Y1686" s="24" t="str">
        <f t="shared" si="524"/>
        <v/>
      </c>
      <c r="Z1686" s="24" t="str">
        <f t="shared" si="525"/>
        <v/>
      </c>
      <c r="AA1686" s="24" t="str">
        <f t="shared" si="526"/>
        <v/>
      </c>
      <c r="AB1686" s="24" t="str">
        <f t="shared" si="527"/>
        <v/>
      </c>
      <c r="AC1686" s="24" t="str">
        <f t="shared" si="528"/>
        <v/>
      </c>
      <c r="AD1686" s="24" t="str">
        <f t="shared" si="529"/>
        <v/>
      </c>
      <c r="AE1686" s="24" t="str">
        <f t="shared" si="530"/>
        <v/>
      </c>
      <c r="AF1686" s="24" t="str">
        <f t="shared" si="531"/>
        <v/>
      </c>
      <c r="AG1686" s="24" t="str">
        <f t="shared" si="532"/>
        <v/>
      </c>
      <c r="AH1686" s="24" t="str">
        <f t="shared" si="533"/>
        <v/>
      </c>
      <c r="AI1686" s="24" t="str">
        <f t="shared" si="534"/>
        <v/>
      </c>
      <c r="AJ1686" s="24" t="str">
        <f t="shared" si="535"/>
        <v/>
      </c>
      <c r="AK1686" s="24" t="str">
        <f t="shared" si="536"/>
        <v/>
      </c>
      <c r="AL1686" s="24">
        <f t="shared" si="537"/>
        <v>-1</v>
      </c>
      <c r="AM1686" s="2" t="str">
        <f t="shared" si="538"/>
        <v/>
      </c>
      <c r="AN1686" s="60">
        <f t="shared" si="539"/>
        <v>0</v>
      </c>
    </row>
    <row r="1687" spans="21:40" ht="15.5" customHeight="1" x14ac:dyDescent="0.35">
      <c r="U1687" s="60" t="str">
        <f t="shared" si="520"/>
        <v/>
      </c>
      <c r="V1687" s="60" t="str">
        <f t="shared" si="521"/>
        <v/>
      </c>
      <c r="W1687" s="60" t="str">
        <f t="shared" si="522"/>
        <v/>
      </c>
      <c r="X1687" s="60" t="str">
        <f t="shared" si="523"/>
        <v/>
      </c>
      <c r="Y1687" s="24" t="str">
        <f t="shared" si="524"/>
        <v/>
      </c>
      <c r="Z1687" s="24" t="str">
        <f t="shared" si="525"/>
        <v/>
      </c>
      <c r="AA1687" s="24" t="str">
        <f t="shared" si="526"/>
        <v/>
      </c>
      <c r="AB1687" s="24" t="str">
        <f t="shared" si="527"/>
        <v/>
      </c>
      <c r="AC1687" s="24" t="str">
        <f t="shared" si="528"/>
        <v/>
      </c>
      <c r="AD1687" s="24" t="str">
        <f t="shared" si="529"/>
        <v/>
      </c>
      <c r="AE1687" s="24" t="str">
        <f t="shared" si="530"/>
        <v/>
      </c>
      <c r="AF1687" s="24" t="str">
        <f t="shared" si="531"/>
        <v/>
      </c>
      <c r="AG1687" s="24" t="str">
        <f t="shared" si="532"/>
        <v/>
      </c>
      <c r="AH1687" s="24" t="str">
        <f t="shared" si="533"/>
        <v/>
      </c>
      <c r="AI1687" s="24" t="str">
        <f t="shared" si="534"/>
        <v/>
      </c>
      <c r="AJ1687" s="24" t="str">
        <f t="shared" si="535"/>
        <v/>
      </c>
      <c r="AK1687" s="24" t="str">
        <f t="shared" si="536"/>
        <v/>
      </c>
      <c r="AL1687" s="24">
        <f t="shared" si="537"/>
        <v>-1</v>
      </c>
      <c r="AM1687" s="2" t="str">
        <f t="shared" si="538"/>
        <v/>
      </c>
      <c r="AN1687" s="60">
        <f t="shared" si="539"/>
        <v>0</v>
      </c>
    </row>
    <row r="1688" spans="21:40" ht="15.5" customHeight="1" x14ac:dyDescent="0.35">
      <c r="U1688" s="60" t="str">
        <f t="shared" si="520"/>
        <v/>
      </c>
      <c r="V1688" s="60" t="str">
        <f t="shared" si="521"/>
        <v/>
      </c>
      <c r="W1688" s="60" t="str">
        <f t="shared" si="522"/>
        <v/>
      </c>
      <c r="X1688" s="60" t="str">
        <f t="shared" si="523"/>
        <v/>
      </c>
      <c r="Y1688" s="24" t="str">
        <f t="shared" si="524"/>
        <v/>
      </c>
      <c r="Z1688" s="24" t="str">
        <f t="shared" si="525"/>
        <v/>
      </c>
      <c r="AA1688" s="24" t="str">
        <f t="shared" si="526"/>
        <v/>
      </c>
      <c r="AB1688" s="24" t="str">
        <f t="shared" si="527"/>
        <v/>
      </c>
      <c r="AC1688" s="24" t="str">
        <f t="shared" si="528"/>
        <v/>
      </c>
      <c r="AD1688" s="24" t="str">
        <f t="shared" si="529"/>
        <v/>
      </c>
      <c r="AE1688" s="24" t="str">
        <f t="shared" si="530"/>
        <v/>
      </c>
      <c r="AF1688" s="24" t="str">
        <f t="shared" si="531"/>
        <v/>
      </c>
      <c r="AG1688" s="24" t="str">
        <f t="shared" si="532"/>
        <v/>
      </c>
      <c r="AH1688" s="24" t="str">
        <f t="shared" si="533"/>
        <v/>
      </c>
      <c r="AI1688" s="24" t="str">
        <f t="shared" si="534"/>
        <v/>
      </c>
      <c r="AJ1688" s="24" t="str">
        <f t="shared" si="535"/>
        <v/>
      </c>
      <c r="AK1688" s="24" t="str">
        <f t="shared" si="536"/>
        <v/>
      </c>
      <c r="AL1688" s="24">
        <f t="shared" si="537"/>
        <v>-1</v>
      </c>
      <c r="AM1688" s="2" t="str">
        <f t="shared" si="538"/>
        <v/>
      </c>
      <c r="AN1688" s="60">
        <f t="shared" si="539"/>
        <v>0</v>
      </c>
    </row>
    <row r="1689" spans="21:40" ht="15.5" customHeight="1" x14ac:dyDescent="0.35">
      <c r="U1689" s="60" t="str">
        <f t="shared" si="520"/>
        <v/>
      </c>
      <c r="V1689" s="60" t="str">
        <f t="shared" si="521"/>
        <v/>
      </c>
      <c r="W1689" s="60" t="str">
        <f t="shared" si="522"/>
        <v/>
      </c>
      <c r="X1689" s="60" t="str">
        <f t="shared" si="523"/>
        <v/>
      </c>
      <c r="Y1689" s="24" t="str">
        <f t="shared" si="524"/>
        <v/>
      </c>
      <c r="Z1689" s="24" t="str">
        <f t="shared" si="525"/>
        <v/>
      </c>
      <c r="AA1689" s="24" t="str">
        <f t="shared" si="526"/>
        <v/>
      </c>
      <c r="AB1689" s="24" t="str">
        <f t="shared" si="527"/>
        <v/>
      </c>
      <c r="AC1689" s="24" t="str">
        <f t="shared" si="528"/>
        <v/>
      </c>
      <c r="AD1689" s="24" t="str">
        <f t="shared" si="529"/>
        <v/>
      </c>
      <c r="AE1689" s="24" t="str">
        <f t="shared" si="530"/>
        <v/>
      </c>
      <c r="AF1689" s="24" t="str">
        <f t="shared" si="531"/>
        <v/>
      </c>
      <c r="AG1689" s="24" t="str">
        <f t="shared" si="532"/>
        <v/>
      </c>
      <c r="AH1689" s="24" t="str">
        <f t="shared" si="533"/>
        <v/>
      </c>
      <c r="AI1689" s="24" t="str">
        <f t="shared" si="534"/>
        <v/>
      </c>
      <c r="AJ1689" s="24" t="str">
        <f t="shared" si="535"/>
        <v/>
      </c>
      <c r="AK1689" s="24" t="str">
        <f t="shared" si="536"/>
        <v/>
      </c>
      <c r="AL1689" s="24">
        <f t="shared" si="537"/>
        <v>-1</v>
      </c>
      <c r="AM1689" s="2" t="str">
        <f t="shared" si="538"/>
        <v/>
      </c>
      <c r="AN1689" s="60">
        <f t="shared" si="539"/>
        <v>0</v>
      </c>
    </row>
    <row r="1690" spans="21:40" ht="15.5" customHeight="1" x14ac:dyDescent="0.35">
      <c r="U1690" s="60" t="str">
        <f t="shared" si="520"/>
        <v/>
      </c>
      <c r="V1690" s="60" t="str">
        <f t="shared" si="521"/>
        <v/>
      </c>
      <c r="W1690" s="60" t="str">
        <f t="shared" si="522"/>
        <v/>
      </c>
      <c r="X1690" s="60" t="str">
        <f t="shared" si="523"/>
        <v/>
      </c>
      <c r="Y1690" s="24" t="str">
        <f t="shared" si="524"/>
        <v/>
      </c>
      <c r="Z1690" s="24" t="str">
        <f t="shared" si="525"/>
        <v/>
      </c>
      <c r="AA1690" s="24" t="str">
        <f t="shared" si="526"/>
        <v/>
      </c>
      <c r="AB1690" s="24" t="str">
        <f t="shared" si="527"/>
        <v/>
      </c>
      <c r="AC1690" s="24" t="str">
        <f t="shared" si="528"/>
        <v/>
      </c>
      <c r="AD1690" s="24" t="str">
        <f t="shared" si="529"/>
        <v/>
      </c>
      <c r="AE1690" s="24" t="str">
        <f t="shared" si="530"/>
        <v/>
      </c>
      <c r="AF1690" s="24" t="str">
        <f t="shared" si="531"/>
        <v/>
      </c>
      <c r="AG1690" s="24" t="str">
        <f t="shared" si="532"/>
        <v/>
      </c>
      <c r="AH1690" s="24" t="str">
        <f t="shared" si="533"/>
        <v/>
      </c>
      <c r="AI1690" s="24" t="str">
        <f t="shared" si="534"/>
        <v/>
      </c>
      <c r="AJ1690" s="24" t="str">
        <f t="shared" si="535"/>
        <v/>
      </c>
      <c r="AK1690" s="24" t="str">
        <f t="shared" si="536"/>
        <v/>
      </c>
      <c r="AL1690" s="24">
        <f t="shared" si="537"/>
        <v>-1</v>
      </c>
      <c r="AM1690" s="2" t="str">
        <f t="shared" si="538"/>
        <v/>
      </c>
      <c r="AN1690" s="60">
        <f t="shared" si="539"/>
        <v>0</v>
      </c>
    </row>
    <row r="1691" spans="21:40" ht="15.5" customHeight="1" x14ac:dyDescent="0.35">
      <c r="U1691" s="60" t="str">
        <f t="shared" si="520"/>
        <v/>
      </c>
      <c r="V1691" s="60" t="str">
        <f t="shared" si="521"/>
        <v/>
      </c>
      <c r="W1691" s="60" t="str">
        <f t="shared" si="522"/>
        <v/>
      </c>
      <c r="X1691" s="60" t="str">
        <f t="shared" si="523"/>
        <v/>
      </c>
      <c r="Y1691" s="24" t="str">
        <f t="shared" si="524"/>
        <v/>
      </c>
      <c r="Z1691" s="24" t="str">
        <f t="shared" si="525"/>
        <v/>
      </c>
      <c r="AA1691" s="24" t="str">
        <f t="shared" si="526"/>
        <v/>
      </c>
      <c r="AB1691" s="24" t="str">
        <f t="shared" si="527"/>
        <v/>
      </c>
      <c r="AC1691" s="24" t="str">
        <f t="shared" si="528"/>
        <v/>
      </c>
      <c r="AD1691" s="24" t="str">
        <f t="shared" si="529"/>
        <v/>
      </c>
      <c r="AE1691" s="24" t="str">
        <f t="shared" si="530"/>
        <v/>
      </c>
      <c r="AF1691" s="24" t="str">
        <f t="shared" si="531"/>
        <v/>
      </c>
      <c r="AG1691" s="24" t="str">
        <f t="shared" si="532"/>
        <v/>
      </c>
      <c r="AH1691" s="24" t="str">
        <f t="shared" si="533"/>
        <v/>
      </c>
      <c r="AI1691" s="24" t="str">
        <f t="shared" si="534"/>
        <v/>
      </c>
      <c r="AJ1691" s="24" t="str">
        <f t="shared" si="535"/>
        <v/>
      </c>
      <c r="AK1691" s="24" t="str">
        <f t="shared" si="536"/>
        <v/>
      </c>
      <c r="AL1691" s="24">
        <f t="shared" si="537"/>
        <v>-1</v>
      </c>
      <c r="AM1691" s="2" t="str">
        <f t="shared" si="538"/>
        <v/>
      </c>
      <c r="AN1691" s="60">
        <f t="shared" si="539"/>
        <v>0</v>
      </c>
    </row>
    <row r="1692" spans="21:40" ht="15.5" customHeight="1" x14ac:dyDescent="0.35">
      <c r="U1692" s="60" t="str">
        <f t="shared" si="520"/>
        <v/>
      </c>
      <c r="V1692" s="60" t="str">
        <f t="shared" si="521"/>
        <v/>
      </c>
      <c r="W1692" s="60" t="str">
        <f t="shared" si="522"/>
        <v/>
      </c>
      <c r="X1692" s="60" t="str">
        <f t="shared" si="523"/>
        <v/>
      </c>
      <c r="Y1692" s="24" t="str">
        <f t="shared" si="524"/>
        <v/>
      </c>
      <c r="Z1692" s="24" t="str">
        <f t="shared" si="525"/>
        <v/>
      </c>
      <c r="AA1692" s="24" t="str">
        <f t="shared" si="526"/>
        <v/>
      </c>
      <c r="AB1692" s="24" t="str">
        <f t="shared" si="527"/>
        <v/>
      </c>
      <c r="AC1692" s="24" t="str">
        <f t="shared" si="528"/>
        <v/>
      </c>
      <c r="AD1692" s="24" t="str">
        <f t="shared" si="529"/>
        <v/>
      </c>
      <c r="AE1692" s="24" t="str">
        <f t="shared" si="530"/>
        <v/>
      </c>
      <c r="AF1692" s="24" t="str">
        <f t="shared" si="531"/>
        <v/>
      </c>
      <c r="AG1692" s="24" t="str">
        <f t="shared" si="532"/>
        <v/>
      </c>
      <c r="AH1692" s="24" t="str">
        <f t="shared" si="533"/>
        <v/>
      </c>
      <c r="AI1692" s="24" t="str">
        <f t="shared" si="534"/>
        <v/>
      </c>
      <c r="AJ1692" s="24" t="str">
        <f t="shared" si="535"/>
        <v/>
      </c>
      <c r="AK1692" s="24" t="str">
        <f t="shared" si="536"/>
        <v/>
      </c>
      <c r="AL1692" s="24">
        <f t="shared" si="537"/>
        <v>-1</v>
      </c>
      <c r="AM1692" s="2" t="str">
        <f t="shared" si="538"/>
        <v/>
      </c>
      <c r="AN1692" s="60">
        <f t="shared" si="539"/>
        <v>0</v>
      </c>
    </row>
    <row r="1693" spans="21:40" ht="15.5" customHeight="1" x14ac:dyDescent="0.35">
      <c r="U1693" s="60" t="str">
        <f t="shared" si="520"/>
        <v/>
      </c>
      <c r="V1693" s="60" t="str">
        <f t="shared" si="521"/>
        <v/>
      </c>
      <c r="W1693" s="60" t="str">
        <f t="shared" si="522"/>
        <v/>
      </c>
      <c r="X1693" s="60" t="str">
        <f t="shared" si="523"/>
        <v/>
      </c>
      <c r="Y1693" s="24" t="str">
        <f t="shared" si="524"/>
        <v/>
      </c>
      <c r="Z1693" s="24" t="str">
        <f t="shared" si="525"/>
        <v/>
      </c>
      <c r="AA1693" s="24" t="str">
        <f t="shared" si="526"/>
        <v/>
      </c>
      <c r="AB1693" s="24" t="str">
        <f t="shared" si="527"/>
        <v/>
      </c>
      <c r="AC1693" s="24" t="str">
        <f t="shared" si="528"/>
        <v/>
      </c>
      <c r="AD1693" s="24" t="str">
        <f t="shared" si="529"/>
        <v/>
      </c>
      <c r="AE1693" s="24" t="str">
        <f t="shared" si="530"/>
        <v/>
      </c>
      <c r="AF1693" s="24" t="str">
        <f t="shared" si="531"/>
        <v/>
      </c>
      <c r="AG1693" s="24" t="str">
        <f t="shared" si="532"/>
        <v/>
      </c>
      <c r="AH1693" s="24" t="str">
        <f t="shared" si="533"/>
        <v/>
      </c>
      <c r="AI1693" s="24" t="str">
        <f t="shared" si="534"/>
        <v/>
      </c>
      <c r="AJ1693" s="24" t="str">
        <f t="shared" si="535"/>
        <v/>
      </c>
      <c r="AK1693" s="24" t="str">
        <f t="shared" si="536"/>
        <v/>
      </c>
      <c r="AL1693" s="24">
        <f t="shared" si="537"/>
        <v>-1</v>
      </c>
      <c r="AM1693" s="2" t="str">
        <f t="shared" si="538"/>
        <v/>
      </c>
      <c r="AN1693" s="60">
        <f t="shared" si="539"/>
        <v>0</v>
      </c>
    </row>
    <row r="1694" spans="21:40" ht="15.5" customHeight="1" x14ac:dyDescent="0.35">
      <c r="U1694" s="60" t="str">
        <f t="shared" si="520"/>
        <v/>
      </c>
      <c r="V1694" s="60" t="str">
        <f t="shared" si="521"/>
        <v/>
      </c>
      <c r="W1694" s="60" t="str">
        <f t="shared" si="522"/>
        <v/>
      </c>
      <c r="X1694" s="60" t="str">
        <f t="shared" si="523"/>
        <v/>
      </c>
      <c r="Y1694" s="24" t="str">
        <f t="shared" si="524"/>
        <v/>
      </c>
      <c r="Z1694" s="24" t="str">
        <f t="shared" si="525"/>
        <v/>
      </c>
      <c r="AA1694" s="24" t="str">
        <f t="shared" si="526"/>
        <v/>
      </c>
      <c r="AB1694" s="24" t="str">
        <f t="shared" si="527"/>
        <v/>
      </c>
      <c r="AC1694" s="24" t="str">
        <f t="shared" si="528"/>
        <v/>
      </c>
      <c r="AD1694" s="24" t="str">
        <f t="shared" si="529"/>
        <v/>
      </c>
      <c r="AE1694" s="24" t="str">
        <f t="shared" si="530"/>
        <v/>
      </c>
      <c r="AF1694" s="24" t="str">
        <f t="shared" si="531"/>
        <v/>
      </c>
      <c r="AG1694" s="24" t="str">
        <f t="shared" si="532"/>
        <v/>
      </c>
      <c r="AH1694" s="24" t="str">
        <f t="shared" si="533"/>
        <v/>
      </c>
      <c r="AI1694" s="24" t="str">
        <f t="shared" si="534"/>
        <v/>
      </c>
      <c r="AJ1694" s="24" t="str">
        <f t="shared" si="535"/>
        <v/>
      </c>
      <c r="AK1694" s="24" t="str">
        <f t="shared" si="536"/>
        <v/>
      </c>
      <c r="AL1694" s="24">
        <f t="shared" si="537"/>
        <v>-1</v>
      </c>
      <c r="AM1694" s="2" t="str">
        <f t="shared" si="538"/>
        <v/>
      </c>
      <c r="AN1694" s="60">
        <f t="shared" si="539"/>
        <v>0</v>
      </c>
    </row>
    <row r="1695" spans="21:40" ht="15.5" customHeight="1" x14ac:dyDescent="0.35">
      <c r="U1695" s="60" t="str">
        <f t="shared" si="520"/>
        <v/>
      </c>
      <c r="V1695" s="60" t="str">
        <f t="shared" si="521"/>
        <v/>
      </c>
      <c r="W1695" s="60" t="str">
        <f t="shared" si="522"/>
        <v/>
      </c>
      <c r="X1695" s="60" t="str">
        <f t="shared" si="523"/>
        <v/>
      </c>
      <c r="Y1695" s="24" t="str">
        <f t="shared" si="524"/>
        <v/>
      </c>
      <c r="Z1695" s="24" t="str">
        <f t="shared" si="525"/>
        <v/>
      </c>
      <c r="AA1695" s="24" t="str">
        <f t="shared" si="526"/>
        <v/>
      </c>
      <c r="AB1695" s="24" t="str">
        <f t="shared" si="527"/>
        <v/>
      </c>
      <c r="AC1695" s="24" t="str">
        <f t="shared" si="528"/>
        <v/>
      </c>
      <c r="AD1695" s="24" t="str">
        <f t="shared" si="529"/>
        <v/>
      </c>
      <c r="AE1695" s="24" t="str">
        <f t="shared" si="530"/>
        <v/>
      </c>
      <c r="AF1695" s="24" t="str">
        <f t="shared" si="531"/>
        <v/>
      </c>
      <c r="AG1695" s="24" t="str">
        <f t="shared" si="532"/>
        <v/>
      </c>
      <c r="AH1695" s="24" t="str">
        <f t="shared" si="533"/>
        <v/>
      </c>
      <c r="AI1695" s="24" t="str">
        <f t="shared" si="534"/>
        <v/>
      </c>
      <c r="AJ1695" s="24" t="str">
        <f t="shared" si="535"/>
        <v/>
      </c>
      <c r="AK1695" s="24" t="str">
        <f t="shared" si="536"/>
        <v/>
      </c>
      <c r="AL1695" s="24">
        <f t="shared" si="537"/>
        <v>-1</v>
      </c>
      <c r="AM1695" s="2" t="str">
        <f t="shared" si="538"/>
        <v/>
      </c>
      <c r="AN1695" s="60">
        <f t="shared" si="539"/>
        <v>0</v>
      </c>
    </row>
    <row r="1696" spans="21:40" ht="15.5" customHeight="1" x14ac:dyDescent="0.35">
      <c r="U1696" s="60" t="str">
        <f t="shared" si="520"/>
        <v/>
      </c>
      <c r="V1696" s="60" t="str">
        <f t="shared" si="521"/>
        <v/>
      </c>
      <c r="W1696" s="60" t="str">
        <f t="shared" si="522"/>
        <v/>
      </c>
      <c r="X1696" s="60" t="str">
        <f t="shared" si="523"/>
        <v/>
      </c>
      <c r="Y1696" s="24" t="str">
        <f t="shared" si="524"/>
        <v/>
      </c>
      <c r="Z1696" s="24" t="str">
        <f t="shared" si="525"/>
        <v/>
      </c>
      <c r="AA1696" s="24" t="str">
        <f t="shared" si="526"/>
        <v/>
      </c>
      <c r="AB1696" s="24" t="str">
        <f t="shared" si="527"/>
        <v/>
      </c>
      <c r="AC1696" s="24" t="str">
        <f t="shared" si="528"/>
        <v/>
      </c>
      <c r="AD1696" s="24" t="str">
        <f t="shared" si="529"/>
        <v/>
      </c>
      <c r="AE1696" s="24" t="str">
        <f t="shared" si="530"/>
        <v/>
      </c>
      <c r="AF1696" s="24" t="str">
        <f t="shared" si="531"/>
        <v/>
      </c>
      <c r="AG1696" s="24" t="str">
        <f t="shared" si="532"/>
        <v/>
      </c>
      <c r="AH1696" s="24" t="str">
        <f t="shared" si="533"/>
        <v/>
      </c>
      <c r="AI1696" s="24" t="str">
        <f t="shared" si="534"/>
        <v/>
      </c>
      <c r="AJ1696" s="24" t="str">
        <f t="shared" si="535"/>
        <v/>
      </c>
      <c r="AK1696" s="24" t="str">
        <f t="shared" si="536"/>
        <v/>
      </c>
      <c r="AL1696" s="24">
        <f t="shared" si="537"/>
        <v>-1</v>
      </c>
      <c r="AM1696" s="2" t="str">
        <f t="shared" si="538"/>
        <v/>
      </c>
      <c r="AN1696" s="60">
        <f t="shared" si="539"/>
        <v>0</v>
      </c>
    </row>
    <row r="1697" spans="21:40" ht="15.5" customHeight="1" x14ac:dyDescent="0.35">
      <c r="U1697" s="60" t="str">
        <f t="shared" si="520"/>
        <v/>
      </c>
      <c r="V1697" s="60" t="str">
        <f t="shared" si="521"/>
        <v/>
      </c>
      <c r="W1697" s="60" t="str">
        <f t="shared" si="522"/>
        <v/>
      </c>
      <c r="X1697" s="60" t="str">
        <f t="shared" si="523"/>
        <v/>
      </c>
      <c r="Y1697" s="24" t="str">
        <f t="shared" si="524"/>
        <v/>
      </c>
      <c r="Z1697" s="24" t="str">
        <f t="shared" si="525"/>
        <v/>
      </c>
      <c r="AA1697" s="24" t="str">
        <f t="shared" si="526"/>
        <v/>
      </c>
      <c r="AB1697" s="24" t="str">
        <f t="shared" si="527"/>
        <v/>
      </c>
      <c r="AC1697" s="24" t="str">
        <f t="shared" si="528"/>
        <v/>
      </c>
      <c r="AD1697" s="24" t="str">
        <f t="shared" si="529"/>
        <v/>
      </c>
      <c r="AE1697" s="24" t="str">
        <f t="shared" si="530"/>
        <v/>
      </c>
      <c r="AF1697" s="24" t="str">
        <f t="shared" si="531"/>
        <v/>
      </c>
      <c r="AG1697" s="24" t="str">
        <f t="shared" si="532"/>
        <v/>
      </c>
      <c r="AH1697" s="24" t="str">
        <f t="shared" si="533"/>
        <v/>
      </c>
      <c r="AI1697" s="24" t="str">
        <f t="shared" si="534"/>
        <v/>
      </c>
      <c r="AJ1697" s="24" t="str">
        <f t="shared" si="535"/>
        <v/>
      </c>
      <c r="AK1697" s="24" t="str">
        <f t="shared" si="536"/>
        <v/>
      </c>
      <c r="AL1697" s="24">
        <f t="shared" si="537"/>
        <v>-1</v>
      </c>
      <c r="AM1697" s="2" t="str">
        <f t="shared" si="538"/>
        <v/>
      </c>
      <c r="AN1697" s="60">
        <f t="shared" si="539"/>
        <v>0</v>
      </c>
    </row>
    <row r="1698" spans="21:40" ht="15.5" customHeight="1" x14ac:dyDescent="0.35">
      <c r="U1698" s="60" t="str">
        <f t="shared" si="520"/>
        <v/>
      </c>
      <c r="V1698" s="60" t="str">
        <f t="shared" si="521"/>
        <v/>
      </c>
      <c r="W1698" s="60" t="str">
        <f t="shared" si="522"/>
        <v/>
      </c>
      <c r="X1698" s="60" t="str">
        <f t="shared" si="523"/>
        <v/>
      </c>
      <c r="Y1698" s="24" t="str">
        <f t="shared" si="524"/>
        <v/>
      </c>
      <c r="Z1698" s="24" t="str">
        <f t="shared" si="525"/>
        <v/>
      </c>
      <c r="AA1698" s="24" t="str">
        <f t="shared" si="526"/>
        <v/>
      </c>
      <c r="AB1698" s="24" t="str">
        <f t="shared" si="527"/>
        <v/>
      </c>
      <c r="AC1698" s="24" t="str">
        <f t="shared" si="528"/>
        <v/>
      </c>
      <c r="AD1698" s="24" t="str">
        <f t="shared" si="529"/>
        <v/>
      </c>
      <c r="AE1698" s="24" t="str">
        <f t="shared" si="530"/>
        <v/>
      </c>
      <c r="AF1698" s="24" t="str">
        <f t="shared" si="531"/>
        <v/>
      </c>
      <c r="AG1698" s="24" t="str">
        <f t="shared" si="532"/>
        <v/>
      </c>
      <c r="AH1698" s="24" t="str">
        <f t="shared" si="533"/>
        <v/>
      </c>
      <c r="AI1698" s="24" t="str">
        <f t="shared" si="534"/>
        <v/>
      </c>
      <c r="AJ1698" s="24" t="str">
        <f t="shared" si="535"/>
        <v/>
      </c>
      <c r="AK1698" s="24" t="str">
        <f t="shared" si="536"/>
        <v/>
      </c>
      <c r="AL1698" s="24">
        <f t="shared" si="537"/>
        <v>-1</v>
      </c>
      <c r="AM1698" s="2" t="str">
        <f t="shared" si="538"/>
        <v/>
      </c>
      <c r="AN1698" s="60">
        <f t="shared" si="539"/>
        <v>0</v>
      </c>
    </row>
    <row r="1699" spans="21:40" ht="15.5" customHeight="1" x14ac:dyDescent="0.35">
      <c r="U1699" s="60" t="str">
        <f t="shared" si="520"/>
        <v/>
      </c>
      <c r="V1699" s="60" t="str">
        <f t="shared" si="521"/>
        <v/>
      </c>
      <c r="W1699" s="60" t="str">
        <f t="shared" si="522"/>
        <v/>
      </c>
      <c r="X1699" s="60" t="str">
        <f t="shared" si="523"/>
        <v/>
      </c>
      <c r="Y1699" s="24" t="str">
        <f t="shared" si="524"/>
        <v/>
      </c>
      <c r="Z1699" s="24" t="str">
        <f t="shared" si="525"/>
        <v/>
      </c>
      <c r="AA1699" s="24" t="str">
        <f t="shared" si="526"/>
        <v/>
      </c>
      <c r="AB1699" s="24" t="str">
        <f t="shared" si="527"/>
        <v/>
      </c>
      <c r="AC1699" s="24" t="str">
        <f t="shared" si="528"/>
        <v/>
      </c>
      <c r="AD1699" s="24" t="str">
        <f t="shared" si="529"/>
        <v/>
      </c>
      <c r="AE1699" s="24" t="str">
        <f t="shared" si="530"/>
        <v/>
      </c>
      <c r="AF1699" s="24" t="str">
        <f t="shared" si="531"/>
        <v/>
      </c>
      <c r="AG1699" s="24" t="str">
        <f t="shared" si="532"/>
        <v/>
      </c>
      <c r="AH1699" s="24" t="str">
        <f t="shared" si="533"/>
        <v/>
      </c>
      <c r="AI1699" s="24" t="str">
        <f t="shared" si="534"/>
        <v/>
      </c>
      <c r="AJ1699" s="24" t="str">
        <f t="shared" si="535"/>
        <v/>
      </c>
      <c r="AK1699" s="24" t="str">
        <f t="shared" si="536"/>
        <v/>
      </c>
      <c r="AL1699" s="24">
        <f t="shared" si="537"/>
        <v>-1</v>
      </c>
      <c r="AM1699" s="2" t="str">
        <f t="shared" si="538"/>
        <v/>
      </c>
      <c r="AN1699" s="60">
        <f t="shared" si="539"/>
        <v>0</v>
      </c>
    </row>
    <row r="1700" spans="21:40" ht="15.5" customHeight="1" x14ac:dyDescent="0.35">
      <c r="U1700" s="60" t="str">
        <f t="shared" si="520"/>
        <v/>
      </c>
      <c r="V1700" s="60" t="str">
        <f t="shared" si="521"/>
        <v/>
      </c>
      <c r="W1700" s="60" t="str">
        <f t="shared" si="522"/>
        <v/>
      </c>
      <c r="X1700" s="60" t="str">
        <f t="shared" si="523"/>
        <v/>
      </c>
      <c r="Y1700" s="24" t="str">
        <f t="shared" si="524"/>
        <v/>
      </c>
      <c r="Z1700" s="24" t="str">
        <f t="shared" si="525"/>
        <v/>
      </c>
      <c r="AA1700" s="24" t="str">
        <f t="shared" si="526"/>
        <v/>
      </c>
      <c r="AB1700" s="24" t="str">
        <f t="shared" si="527"/>
        <v/>
      </c>
      <c r="AC1700" s="24" t="str">
        <f t="shared" si="528"/>
        <v/>
      </c>
      <c r="AD1700" s="24" t="str">
        <f t="shared" si="529"/>
        <v/>
      </c>
      <c r="AE1700" s="24" t="str">
        <f t="shared" si="530"/>
        <v/>
      </c>
      <c r="AF1700" s="24" t="str">
        <f t="shared" si="531"/>
        <v/>
      </c>
      <c r="AG1700" s="24" t="str">
        <f t="shared" si="532"/>
        <v/>
      </c>
      <c r="AH1700" s="24" t="str">
        <f t="shared" si="533"/>
        <v/>
      </c>
      <c r="AI1700" s="24" t="str">
        <f t="shared" si="534"/>
        <v/>
      </c>
      <c r="AJ1700" s="24" t="str">
        <f t="shared" si="535"/>
        <v/>
      </c>
      <c r="AK1700" s="24" t="str">
        <f t="shared" si="536"/>
        <v/>
      </c>
      <c r="AL1700" s="24">
        <f t="shared" si="537"/>
        <v>-1</v>
      </c>
      <c r="AM1700" s="2" t="str">
        <f t="shared" si="538"/>
        <v/>
      </c>
      <c r="AN1700" s="60">
        <f t="shared" si="539"/>
        <v>0</v>
      </c>
    </row>
    <row r="1701" spans="21:40" ht="15.5" customHeight="1" x14ac:dyDescent="0.35">
      <c r="U1701" s="60" t="str">
        <f t="shared" si="520"/>
        <v/>
      </c>
      <c r="V1701" s="60" t="str">
        <f t="shared" si="521"/>
        <v/>
      </c>
      <c r="W1701" s="60" t="str">
        <f t="shared" si="522"/>
        <v/>
      </c>
      <c r="X1701" s="60" t="str">
        <f t="shared" si="523"/>
        <v/>
      </c>
      <c r="Y1701" s="24" t="str">
        <f t="shared" si="524"/>
        <v/>
      </c>
      <c r="Z1701" s="24" t="str">
        <f t="shared" si="525"/>
        <v/>
      </c>
      <c r="AA1701" s="24" t="str">
        <f t="shared" si="526"/>
        <v/>
      </c>
      <c r="AB1701" s="24" t="str">
        <f t="shared" si="527"/>
        <v/>
      </c>
      <c r="AC1701" s="24" t="str">
        <f t="shared" si="528"/>
        <v/>
      </c>
      <c r="AD1701" s="24" t="str">
        <f t="shared" si="529"/>
        <v/>
      </c>
      <c r="AE1701" s="24" t="str">
        <f t="shared" si="530"/>
        <v/>
      </c>
      <c r="AF1701" s="24" t="str">
        <f t="shared" si="531"/>
        <v/>
      </c>
      <c r="AG1701" s="24" t="str">
        <f t="shared" si="532"/>
        <v/>
      </c>
      <c r="AH1701" s="24" t="str">
        <f t="shared" si="533"/>
        <v/>
      </c>
      <c r="AI1701" s="24" t="str">
        <f t="shared" si="534"/>
        <v/>
      </c>
      <c r="AJ1701" s="24" t="str">
        <f t="shared" si="535"/>
        <v/>
      </c>
      <c r="AK1701" s="24" t="str">
        <f t="shared" si="536"/>
        <v/>
      </c>
      <c r="AL1701" s="24">
        <f t="shared" si="537"/>
        <v>-1</v>
      </c>
      <c r="AM1701" s="2" t="str">
        <f t="shared" si="538"/>
        <v/>
      </c>
      <c r="AN1701" s="60">
        <f t="shared" si="539"/>
        <v>0</v>
      </c>
    </row>
    <row r="1702" spans="21:40" ht="15.5" customHeight="1" x14ac:dyDescent="0.35">
      <c r="U1702" s="60" t="str">
        <f t="shared" si="520"/>
        <v/>
      </c>
      <c r="V1702" s="60" t="str">
        <f t="shared" si="521"/>
        <v/>
      </c>
      <c r="W1702" s="60" t="str">
        <f t="shared" si="522"/>
        <v/>
      </c>
      <c r="X1702" s="60" t="str">
        <f t="shared" si="523"/>
        <v/>
      </c>
      <c r="Y1702" s="24" t="str">
        <f t="shared" si="524"/>
        <v/>
      </c>
      <c r="Z1702" s="24" t="str">
        <f t="shared" si="525"/>
        <v/>
      </c>
      <c r="AA1702" s="24" t="str">
        <f t="shared" si="526"/>
        <v/>
      </c>
      <c r="AB1702" s="24" t="str">
        <f t="shared" si="527"/>
        <v/>
      </c>
      <c r="AC1702" s="24" t="str">
        <f t="shared" si="528"/>
        <v/>
      </c>
      <c r="AD1702" s="24" t="str">
        <f t="shared" si="529"/>
        <v/>
      </c>
      <c r="AE1702" s="24" t="str">
        <f t="shared" si="530"/>
        <v/>
      </c>
      <c r="AF1702" s="24" t="str">
        <f t="shared" si="531"/>
        <v/>
      </c>
      <c r="AG1702" s="24" t="str">
        <f t="shared" si="532"/>
        <v/>
      </c>
      <c r="AH1702" s="24" t="str">
        <f t="shared" si="533"/>
        <v/>
      </c>
      <c r="AI1702" s="24" t="str">
        <f t="shared" si="534"/>
        <v/>
      </c>
      <c r="AJ1702" s="24" t="str">
        <f t="shared" si="535"/>
        <v/>
      </c>
      <c r="AK1702" s="24" t="str">
        <f t="shared" si="536"/>
        <v/>
      </c>
      <c r="AL1702" s="24">
        <f t="shared" si="537"/>
        <v>-1</v>
      </c>
      <c r="AM1702" s="2" t="str">
        <f t="shared" si="538"/>
        <v/>
      </c>
      <c r="AN1702" s="60">
        <f t="shared" si="539"/>
        <v>0</v>
      </c>
    </row>
    <row r="1703" spans="21:40" ht="15.5" customHeight="1" x14ac:dyDescent="0.35">
      <c r="U1703" s="60" t="str">
        <f t="shared" si="520"/>
        <v/>
      </c>
      <c r="V1703" s="60" t="str">
        <f t="shared" si="521"/>
        <v/>
      </c>
      <c r="W1703" s="60" t="str">
        <f t="shared" si="522"/>
        <v/>
      </c>
      <c r="X1703" s="60" t="str">
        <f t="shared" si="523"/>
        <v/>
      </c>
      <c r="Y1703" s="24" t="str">
        <f t="shared" si="524"/>
        <v/>
      </c>
      <c r="Z1703" s="24" t="str">
        <f t="shared" si="525"/>
        <v/>
      </c>
      <c r="AA1703" s="24" t="str">
        <f t="shared" si="526"/>
        <v/>
      </c>
      <c r="AB1703" s="24" t="str">
        <f t="shared" si="527"/>
        <v/>
      </c>
      <c r="AC1703" s="24" t="str">
        <f t="shared" si="528"/>
        <v/>
      </c>
      <c r="AD1703" s="24" t="str">
        <f t="shared" si="529"/>
        <v/>
      </c>
      <c r="AE1703" s="24" t="str">
        <f t="shared" si="530"/>
        <v/>
      </c>
      <c r="AF1703" s="24" t="str">
        <f t="shared" si="531"/>
        <v/>
      </c>
      <c r="AG1703" s="24" t="str">
        <f t="shared" si="532"/>
        <v/>
      </c>
      <c r="AH1703" s="24" t="str">
        <f t="shared" si="533"/>
        <v/>
      </c>
      <c r="AI1703" s="24" t="str">
        <f t="shared" si="534"/>
        <v/>
      </c>
      <c r="AJ1703" s="24" t="str">
        <f t="shared" si="535"/>
        <v/>
      </c>
      <c r="AK1703" s="24" t="str">
        <f t="shared" si="536"/>
        <v/>
      </c>
      <c r="AL1703" s="24">
        <f t="shared" si="537"/>
        <v>-1</v>
      </c>
      <c r="AM1703" s="2" t="str">
        <f t="shared" si="538"/>
        <v/>
      </c>
      <c r="AN1703" s="60">
        <f t="shared" si="539"/>
        <v>0</v>
      </c>
    </row>
    <row r="1704" spans="21:40" ht="15.5" customHeight="1" x14ac:dyDescent="0.35">
      <c r="U1704" s="60" t="str">
        <f t="shared" si="520"/>
        <v/>
      </c>
      <c r="V1704" s="60" t="str">
        <f t="shared" si="521"/>
        <v/>
      </c>
      <c r="W1704" s="60" t="str">
        <f t="shared" si="522"/>
        <v/>
      </c>
      <c r="X1704" s="60" t="str">
        <f t="shared" si="523"/>
        <v/>
      </c>
      <c r="Y1704" s="24" t="str">
        <f t="shared" si="524"/>
        <v/>
      </c>
      <c r="Z1704" s="24" t="str">
        <f t="shared" si="525"/>
        <v/>
      </c>
      <c r="AA1704" s="24" t="str">
        <f t="shared" si="526"/>
        <v/>
      </c>
      <c r="AB1704" s="24" t="str">
        <f t="shared" si="527"/>
        <v/>
      </c>
      <c r="AC1704" s="24" t="str">
        <f t="shared" si="528"/>
        <v/>
      </c>
      <c r="AD1704" s="24" t="str">
        <f t="shared" si="529"/>
        <v/>
      </c>
      <c r="AE1704" s="24" t="str">
        <f t="shared" si="530"/>
        <v/>
      </c>
      <c r="AF1704" s="24" t="str">
        <f t="shared" si="531"/>
        <v/>
      </c>
      <c r="AG1704" s="24" t="str">
        <f t="shared" si="532"/>
        <v/>
      </c>
      <c r="AH1704" s="24" t="str">
        <f t="shared" si="533"/>
        <v/>
      </c>
      <c r="AI1704" s="24" t="str">
        <f t="shared" si="534"/>
        <v/>
      </c>
      <c r="AJ1704" s="24" t="str">
        <f t="shared" si="535"/>
        <v/>
      </c>
      <c r="AK1704" s="24" t="str">
        <f t="shared" si="536"/>
        <v/>
      </c>
      <c r="AL1704" s="24">
        <f t="shared" si="537"/>
        <v>-1</v>
      </c>
      <c r="AM1704" s="2" t="str">
        <f t="shared" si="538"/>
        <v/>
      </c>
      <c r="AN1704" s="60">
        <f t="shared" si="539"/>
        <v>0</v>
      </c>
    </row>
    <row r="1705" spans="21:40" ht="15.5" customHeight="1" x14ac:dyDescent="0.35">
      <c r="U1705" s="60" t="str">
        <f t="shared" si="520"/>
        <v/>
      </c>
      <c r="V1705" s="60" t="str">
        <f t="shared" si="521"/>
        <v/>
      </c>
      <c r="W1705" s="60" t="str">
        <f t="shared" si="522"/>
        <v/>
      </c>
      <c r="X1705" s="60" t="str">
        <f t="shared" si="523"/>
        <v/>
      </c>
      <c r="Y1705" s="24" t="str">
        <f t="shared" si="524"/>
        <v/>
      </c>
      <c r="Z1705" s="24" t="str">
        <f t="shared" si="525"/>
        <v/>
      </c>
      <c r="AA1705" s="24" t="str">
        <f t="shared" si="526"/>
        <v/>
      </c>
      <c r="AB1705" s="24" t="str">
        <f t="shared" si="527"/>
        <v/>
      </c>
      <c r="AC1705" s="24" t="str">
        <f t="shared" si="528"/>
        <v/>
      </c>
      <c r="AD1705" s="24" t="str">
        <f t="shared" si="529"/>
        <v/>
      </c>
      <c r="AE1705" s="24" t="str">
        <f t="shared" si="530"/>
        <v/>
      </c>
      <c r="AF1705" s="24" t="str">
        <f t="shared" si="531"/>
        <v/>
      </c>
      <c r="AG1705" s="24" t="str">
        <f t="shared" si="532"/>
        <v/>
      </c>
      <c r="AH1705" s="24" t="str">
        <f t="shared" si="533"/>
        <v/>
      </c>
      <c r="AI1705" s="24" t="str">
        <f t="shared" si="534"/>
        <v/>
      </c>
      <c r="AJ1705" s="24" t="str">
        <f t="shared" si="535"/>
        <v/>
      </c>
      <c r="AK1705" s="24" t="str">
        <f t="shared" si="536"/>
        <v/>
      </c>
      <c r="AL1705" s="24">
        <f t="shared" si="537"/>
        <v>-1</v>
      </c>
      <c r="AM1705" s="2" t="str">
        <f t="shared" si="538"/>
        <v/>
      </c>
      <c r="AN1705" s="60">
        <f t="shared" si="539"/>
        <v>0</v>
      </c>
    </row>
    <row r="1706" spans="21:40" ht="15.5" customHeight="1" x14ac:dyDescent="0.35">
      <c r="U1706" s="60" t="str">
        <f t="shared" si="520"/>
        <v/>
      </c>
      <c r="V1706" s="60" t="str">
        <f t="shared" si="521"/>
        <v/>
      </c>
      <c r="W1706" s="60" t="str">
        <f t="shared" si="522"/>
        <v/>
      </c>
      <c r="X1706" s="60" t="str">
        <f t="shared" si="523"/>
        <v/>
      </c>
      <c r="Y1706" s="24" t="str">
        <f t="shared" si="524"/>
        <v/>
      </c>
      <c r="Z1706" s="24" t="str">
        <f t="shared" si="525"/>
        <v/>
      </c>
      <c r="AA1706" s="24" t="str">
        <f t="shared" si="526"/>
        <v/>
      </c>
      <c r="AB1706" s="24" t="str">
        <f t="shared" si="527"/>
        <v/>
      </c>
      <c r="AC1706" s="24" t="str">
        <f t="shared" si="528"/>
        <v/>
      </c>
      <c r="AD1706" s="24" t="str">
        <f t="shared" si="529"/>
        <v/>
      </c>
      <c r="AE1706" s="24" t="str">
        <f t="shared" si="530"/>
        <v/>
      </c>
      <c r="AF1706" s="24" t="str">
        <f t="shared" si="531"/>
        <v/>
      </c>
      <c r="AG1706" s="24" t="str">
        <f t="shared" si="532"/>
        <v/>
      </c>
      <c r="AH1706" s="24" t="str">
        <f t="shared" si="533"/>
        <v/>
      </c>
      <c r="AI1706" s="24" t="str">
        <f t="shared" si="534"/>
        <v/>
      </c>
      <c r="AJ1706" s="24" t="str">
        <f t="shared" si="535"/>
        <v/>
      </c>
      <c r="AK1706" s="24" t="str">
        <f t="shared" si="536"/>
        <v/>
      </c>
      <c r="AL1706" s="24">
        <f t="shared" si="537"/>
        <v>-1</v>
      </c>
      <c r="AM1706" s="2" t="str">
        <f t="shared" si="538"/>
        <v/>
      </c>
      <c r="AN1706" s="60">
        <f t="shared" si="539"/>
        <v>0</v>
      </c>
    </row>
    <row r="1707" spans="21:40" ht="15.5" customHeight="1" x14ac:dyDescent="0.35">
      <c r="U1707" s="60" t="str">
        <f t="shared" si="520"/>
        <v/>
      </c>
      <c r="V1707" s="60" t="str">
        <f t="shared" si="521"/>
        <v/>
      </c>
      <c r="W1707" s="60" t="str">
        <f t="shared" si="522"/>
        <v/>
      </c>
      <c r="X1707" s="60" t="str">
        <f t="shared" si="523"/>
        <v/>
      </c>
      <c r="Y1707" s="24" t="str">
        <f t="shared" si="524"/>
        <v/>
      </c>
      <c r="Z1707" s="24" t="str">
        <f t="shared" si="525"/>
        <v/>
      </c>
      <c r="AA1707" s="24" t="str">
        <f t="shared" si="526"/>
        <v/>
      </c>
      <c r="AB1707" s="24" t="str">
        <f t="shared" si="527"/>
        <v/>
      </c>
      <c r="AC1707" s="24" t="str">
        <f t="shared" si="528"/>
        <v/>
      </c>
      <c r="AD1707" s="24" t="str">
        <f t="shared" si="529"/>
        <v/>
      </c>
      <c r="AE1707" s="24" t="str">
        <f t="shared" si="530"/>
        <v/>
      </c>
      <c r="AF1707" s="24" t="str">
        <f t="shared" si="531"/>
        <v/>
      </c>
      <c r="AG1707" s="24" t="str">
        <f t="shared" si="532"/>
        <v/>
      </c>
      <c r="AH1707" s="24" t="str">
        <f t="shared" si="533"/>
        <v/>
      </c>
      <c r="AI1707" s="24" t="str">
        <f t="shared" si="534"/>
        <v/>
      </c>
      <c r="AJ1707" s="24" t="str">
        <f t="shared" si="535"/>
        <v/>
      </c>
      <c r="AK1707" s="24" t="str">
        <f t="shared" si="536"/>
        <v/>
      </c>
      <c r="AL1707" s="24">
        <f t="shared" si="537"/>
        <v>-1</v>
      </c>
      <c r="AM1707" s="2" t="str">
        <f t="shared" si="538"/>
        <v/>
      </c>
      <c r="AN1707" s="60">
        <f t="shared" si="539"/>
        <v>0</v>
      </c>
    </row>
    <row r="1708" spans="21:40" ht="15.5" customHeight="1" x14ac:dyDescent="0.35">
      <c r="U1708" s="60" t="str">
        <f t="shared" si="520"/>
        <v/>
      </c>
      <c r="V1708" s="60" t="str">
        <f t="shared" si="521"/>
        <v/>
      </c>
      <c r="W1708" s="60" t="str">
        <f t="shared" si="522"/>
        <v/>
      </c>
      <c r="X1708" s="60" t="str">
        <f t="shared" si="523"/>
        <v/>
      </c>
      <c r="Y1708" s="24" t="str">
        <f t="shared" si="524"/>
        <v/>
      </c>
      <c r="Z1708" s="24" t="str">
        <f t="shared" si="525"/>
        <v/>
      </c>
      <c r="AA1708" s="24" t="str">
        <f t="shared" si="526"/>
        <v/>
      </c>
      <c r="AB1708" s="24" t="str">
        <f t="shared" si="527"/>
        <v/>
      </c>
      <c r="AC1708" s="24" t="str">
        <f t="shared" si="528"/>
        <v/>
      </c>
      <c r="AD1708" s="24" t="str">
        <f t="shared" si="529"/>
        <v/>
      </c>
      <c r="AE1708" s="24" t="str">
        <f t="shared" si="530"/>
        <v/>
      </c>
      <c r="AF1708" s="24" t="str">
        <f t="shared" si="531"/>
        <v/>
      </c>
      <c r="AG1708" s="24" t="str">
        <f t="shared" si="532"/>
        <v/>
      </c>
      <c r="AH1708" s="24" t="str">
        <f t="shared" si="533"/>
        <v/>
      </c>
      <c r="AI1708" s="24" t="str">
        <f t="shared" si="534"/>
        <v/>
      </c>
      <c r="AJ1708" s="24" t="str">
        <f t="shared" si="535"/>
        <v/>
      </c>
      <c r="AK1708" s="24" t="str">
        <f t="shared" si="536"/>
        <v/>
      </c>
      <c r="AL1708" s="24">
        <f t="shared" si="537"/>
        <v>-1</v>
      </c>
      <c r="AM1708" s="2" t="str">
        <f t="shared" si="538"/>
        <v/>
      </c>
      <c r="AN1708" s="60">
        <f t="shared" si="539"/>
        <v>0</v>
      </c>
    </row>
    <row r="1709" spans="21:40" ht="15.5" customHeight="1" x14ac:dyDescent="0.35">
      <c r="U1709" s="60" t="str">
        <f t="shared" si="520"/>
        <v/>
      </c>
      <c r="V1709" s="60" t="str">
        <f t="shared" si="521"/>
        <v/>
      </c>
      <c r="W1709" s="60" t="str">
        <f t="shared" si="522"/>
        <v/>
      </c>
      <c r="X1709" s="60" t="str">
        <f t="shared" si="523"/>
        <v/>
      </c>
      <c r="Y1709" s="24" t="str">
        <f t="shared" si="524"/>
        <v/>
      </c>
      <c r="Z1709" s="24" t="str">
        <f t="shared" si="525"/>
        <v/>
      </c>
      <c r="AA1709" s="24" t="str">
        <f t="shared" si="526"/>
        <v/>
      </c>
      <c r="AB1709" s="24" t="str">
        <f t="shared" si="527"/>
        <v/>
      </c>
      <c r="AC1709" s="24" t="str">
        <f t="shared" si="528"/>
        <v/>
      </c>
      <c r="AD1709" s="24" t="str">
        <f t="shared" si="529"/>
        <v/>
      </c>
      <c r="AE1709" s="24" t="str">
        <f t="shared" si="530"/>
        <v/>
      </c>
      <c r="AF1709" s="24" t="str">
        <f t="shared" si="531"/>
        <v/>
      </c>
      <c r="AG1709" s="24" t="str">
        <f t="shared" si="532"/>
        <v/>
      </c>
      <c r="AH1709" s="24" t="str">
        <f t="shared" si="533"/>
        <v/>
      </c>
      <c r="AI1709" s="24" t="str">
        <f t="shared" si="534"/>
        <v/>
      </c>
      <c r="AJ1709" s="24" t="str">
        <f t="shared" si="535"/>
        <v/>
      </c>
      <c r="AK1709" s="24" t="str">
        <f t="shared" si="536"/>
        <v/>
      </c>
      <c r="AL1709" s="24">
        <f t="shared" si="537"/>
        <v>-1</v>
      </c>
      <c r="AM1709" s="2" t="str">
        <f t="shared" si="538"/>
        <v/>
      </c>
      <c r="AN1709" s="60">
        <f t="shared" si="539"/>
        <v>0</v>
      </c>
    </row>
    <row r="1710" spans="21:40" ht="15.5" customHeight="1" x14ac:dyDescent="0.35">
      <c r="U1710" s="60" t="str">
        <f t="shared" si="520"/>
        <v/>
      </c>
      <c r="V1710" s="60" t="str">
        <f t="shared" si="521"/>
        <v/>
      </c>
      <c r="W1710" s="60" t="str">
        <f t="shared" si="522"/>
        <v/>
      </c>
      <c r="X1710" s="60" t="str">
        <f t="shared" si="523"/>
        <v/>
      </c>
      <c r="Y1710" s="24" t="str">
        <f t="shared" si="524"/>
        <v/>
      </c>
      <c r="Z1710" s="24" t="str">
        <f t="shared" si="525"/>
        <v/>
      </c>
      <c r="AA1710" s="24" t="str">
        <f t="shared" si="526"/>
        <v/>
      </c>
      <c r="AB1710" s="24" t="str">
        <f t="shared" si="527"/>
        <v/>
      </c>
      <c r="AC1710" s="24" t="str">
        <f t="shared" si="528"/>
        <v/>
      </c>
      <c r="AD1710" s="24" t="str">
        <f t="shared" si="529"/>
        <v/>
      </c>
      <c r="AE1710" s="24" t="str">
        <f t="shared" si="530"/>
        <v/>
      </c>
      <c r="AF1710" s="24" t="str">
        <f t="shared" si="531"/>
        <v/>
      </c>
      <c r="AG1710" s="24" t="str">
        <f t="shared" si="532"/>
        <v/>
      </c>
      <c r="AH1710" s="24" t="str">
        <f t="shared" si="533"/>
        <v/>
      </c>
      <c r="AI1710" s="24" t="str">
        <f t="shared" si="534"/>
        <v/>
      </c>
      <c r="AJ1710" s="24" t="str">
        <f t="shared" si="535"/>
        <v/>
      </c>
      <c r="AK1710" s="24" t="str">
        <f t="shared" si="536"/>
        <v/>
      </c>
      <c r="AL1710" s="24">
        <f t="shared" si="537"/>
        <v>-1</v>
      </c>
      <c r="AM1710" s="2" t="str">
        <f t="shared" si="538"/>
        <v/>
      </c>
      <c r="AN1710" s="60">
        <f t="shared" si="539"/>
        <v>0</v>
      </c>
    </row>
    <row r="1711" spans="21:40" ht="15.5" customHeight="1" x14ac:dyDescent="0.35">
      <c r="U1711" s="60" t="str">
        <f t="shared" si="520"/>
        <v/>
      </c>
      <c r="V1711" s="60" t="str">
        <f t="shared" si="521"/>
        <v/>
      </c>
      <c r="W1711" s="60" t="str">
        <f t="shared" si="522"/>
        <v/>
      </c>
      <c r="X1711" s="60" t="str">
        <f t="shared" si="523"/>
        <v/>
      </c>
      <c r="Y1711" s="24" t="str">
        <f t="shared" si="524"/>
        <v/>
      </c>
      <c r="Z1711" s="24" t="str">
        <f t="shared" si="525"/>
        <v/>
      </c>
      <c r="AA1711" s="24" t="str">
        <f t="shared" si="526"/>
        <v/>
      </c>
      <c r="AB1711" s="24" t="str">
        <f t="shared" si="527"/>
        <v/>
      </c>
      <c r="AC1711" s="24" t="str">
        <f t="shared" si="528"/>
        <v/>
      </c>
      <c r="AD1711" s="24" t="str">
        <f t="shared" si="529"/>
        <v/>
      </c>
      <c r="AE1711" s="24" t="str">
        <f t="shared" si="530"/>
        <v/>
      </c>
      <c r="AF1711" s="24" t="str">
        <f t="shared" si="531"/>
        <v/>
      </c>
      <c r="AG1711" s="24" t="str">
        <f t="shared" si="532"/>
        <v/>
      </c>
      <c r="AH1711" s="24" t="str">
        <f t="shared" si="533"/>
        <v/>
      </c>
      <c r="AI1711" s="24" t="str">
        <f t="shared" si="534"/>
        <v/>
      </c>
      <c r="AJ1711" s="24" t="str">
        <f t="shared" si="535"/>
        <v/>
      </c>
      <c r="AK1711" s="24" t="str">
        <f t="shared" si="536"/>
        <v/>
      </c>
      <c r="AL1711" s="24">
        <f t="shared" si="537"/>
        <v>-1</v>
      </c>
      <c r="AM1711" s="2" t="str">
        <f t="shared" si="538"/>
        <v/>
      </c>
      <c r="AN1711" s="60">
        <f t="shared" si="539"/>
        <v>0</v>
      </c>
    </row>
    <row r="1712" spans="21:40" ht="15.5" customHeight="1" x14ac:dyDescent="0.35">
      <c r="U1712" s="60" t="str">
        <f t="shared" si="520"/>
        <v/>
      </c>
      <c r="V1712" s="60" t="str">
        <f t="shared" si="521"/>
        <v/>
      </c>
      <c r="W1712" s="60" t="str">
        <f t="shared" si="522"/>
        <v/>
      </c>
      <c r="X1712" s="60" t="str">
        <f t="shared" si="523"/>
        <v/>
      </c>
      <c r="Y1712" s="24" t="str">
        <f t="shared" si="524"/>
        <v/>
      </c>
      <c r="Z1712" s="24" t="str">
        <f t="shared" si="525"/>
        <v/>
      </c>
      <c r="AA1712" s="24" t="str">
        <f t="shared" si="526"/>
        <v/>
      </c>
      <c r="AB1712" s="24" t="str">
        <f t="shared" si="527"/>
        <v/>
      </c>
      <c r="AC1712" s="24" t="str">
        <f t="shared" si="528"/>
        <v/>
      </c>
      <c r="AD1712" s="24" t="str">
        <f t="shared" si="529"/>
        <v/>
      </c>
      <c r="AE1712" s="24" t="str">
        <f t="shared" si="530"/>
        <v/>
      </c>
      <c r="AF1712" s="24" t="str">
        <f t="shared" si="531"/>
        <v/>
      </c>
      <c r="AG1712" s="24" t="str">
        <f t="shared" si="532"/>
        <v/>
      </c>
      <c r="AH1712" s="24" t="str">
        <f t="shared" si="533"/>
        <v/>
      </c>
      <c r="AI1712" s="24" t="str">
        <f t="shared" si="534"/>
        <v/>
      </c>
      <c r="AJ1712" s="24" t="str">
        <f t="shared" si="535"/>
        <v/>
      </c>
      <c r="AK1712" s="24" t="str">
        <f t="shared" si="536"/>
        <v/>
      </c>
      <c r="AL1712" s="24">
        <f t="shared" si="537"/>
        <v>-1</v>
      </c>
      <c r="AM1712" s="2" t="str">
        <f t="shared" si="538"/>
        <v/>
      </c>
      <c r="AN1712" s="60">
        <f t="shared" si="539"/>
        <v>0</v>
      </c>
    </row>
    <row r="1713" spans="21:40" ht="15.5" customHeight="1" x14ac:dyDescent="0.35">
      <c r="U1713" s="60" t="str">
        <f t="shared" si="520"/>
        <v/>
      </c>
      <c r="V1713" s="60" t="str">
        <f t="shared" si="521"/>
        <v/>
      </c>
      <c r="W1713" s="60" t="str">
        <f t="shared" si="522"/>
        <v/>
      </c>
      <c r="X1713" s="60" t="str">
        <f t="shared" si="523"/>
        <v/>
      </c>
      <c r="Y1713" s="24" t="str">
        <f t="shared" si="524"/>
        <v/>
      </c>
      <c r="Z1713" s="24" t="str">
        <f t="shared" si="525"/>
        <v/>
      </c>
      <c r="AA1713" s="24" t="str">
        <f t="shared" si="526"/>
        <v/>
      </c>
      <c r="AB1713" s="24" t="str">
        <f t="shared" si="527"/>
        <v/>
      </c>
      <c r="AC1713" s="24" t="str">
        <f t="shared" si="528"/>
        <v/>
      </c>
      <c r="AD1713" s="24" t="str">
        <f t="shared" si="529"/>
        <v/>
      </c>
      <c r="AE1713" s="24" t="str">
        <f t="shared" si="530"/>
        <v/>
      </c>
      <c r="AF1713" s="24" t="str">
        <f t="shared" si="531"/>
        <v/>
      </c>
      <c r="AG1713" s="24" t="str">
        <f t="shared" si="532"/>
        <v/>
      </c>
      <c r="AH1713" s="24" t="str">
        <f t="shared" si="533"/>
        <v/>
      </c>
      <c r="AI1713" s="24" t="str">
        <f t="shared" si="534"/>
        <v/>
      </c>
      <c r="AJ1713" s="24" t="str">
        <f t="shared" si="535"/>
        <v/>
      </c>
      <c r="AK1713" s="24" t="str">
        <f t="shared" si="536"/>
        <v/>
      </c>
      <c r="AL1713" s="24">
        <f t="shared" si="537"/>
        <v>-1</v>
      </c>
      <c r="AM1713" s="2" t="str">
        <f t="shared" si="538"/>
        <v/>
      </c>
      <c r="AN1713" s="60">
        <f t="shared" si="539"/>
        <v>0</v>
      </c>
    </row>
    <row r="1714" spans="21:40" ht="15.5" customHeight="1" x14ac:dyDescent="0.35">
      <c r="U1714" s="60" t="str">
        <f t="shared" si="520"/>
        <v/>
      </c>
      <c r="V1714" s="60" t="str">
        <f t="shared" si="521"/>
        <v/>
      </c>
      <c r="W1714" s="60" t="str">
        <f t="shared" si="522"/>
        <v/>
      </c>
      <c r="X1714" s="60" t="str">
        <f t="shared" si="523"/>
        <v/>
      </c>
      <c r="Y1714" s="24" t="str">
        <f t="shared" si="524"/>
        <v/>
      </c>
      <c r="Z1714" s="24" t="str">
        <f t="shared" si="525"/>
        <v/>
      </c>
      <c r="AA1714" s="24" t="str">
        <f t="shared" si="526"/>
        <v/>
      </c>
      <c r="AB1714" s="24" t="str">
        <f t="shared" si="527"/>
        <v/>
      </c>
      <c r="AC1714" s="24" t="str">
        <f t="shared" si="528"/>
        <v/>
      </c>
      <c r="AD1714" s="24" t="str">
        <f t="shared" si="529"/>
        <v/>
      </c>
      <c r="AE1714" s="24" t="str">
        <f t="shared" si="530"/>
        <v/>
      </c>
      <c r="AF1714" s="24" t="str">
        <f t="shared" si="531"/>
        <v/>
      </c>
      <c r="AG1714" s="24" t="str">
        <f t="shared" si="532"/>
        <v/>
      </c>
      <c r="AH1714" s="24" t="str">
        <f t="shared" si="533"/>
        <v/>
      </c>
      <c r="AI1714" s="24" t="str">
        <f t="shared" si="534"/>
        <v/>
      </c>
      <c r="AJ1714" s="24" t="str">
        <f t="shared" si="535"/>
        <v/>
      </c>
      <c r="AK1714" s="24" t="str">
        <f t="shared" si="536"/>
        <v/>
      </c>
      <c r="AL1714" s="24">
        <f t="shared" si="537"/>
        <v>-1</v>
      </c>
      <c r="AM1714" s="2" t="str">
        <f t="shared" si="538"/>
        <v/>
      </c>
      <c r="AN1714" s="60">
        <f t="shared" si="539"/>
        <v>0</v>
      </c>
    </row>
    <row r="1715" spans="21:40" ht="15.5" customHeight="1" x14ac:dyDescent="0.35">
      <c r="U1715" s="60" t="str">
        <f t="shared" si="520"/>
        <v/>
      </c>
      <c r="V1715" s="60" t="str">
        <f t="shared" si="521"/>
        <v/>
      </c>
      <c r="W1715" s="60" t="str">
        <f t="shared" si="522"/>
        <v/>
      </c>
      <c r="X1715" s="60" t="str">
        <f t="shared" si="523"/>
        <v/>
      </c>
      <c r="Y1715" s="24" t="str">
        <f t="shared" si="524"/>
        <v/>
      </c>
      <c r="Z1715" s="24" t="str">
        <f t="shared" si="525"/>
        <v/>
      </c>
      <c r="AA1715" s="24" t="str">
        <f t="shared" si="526"/>
        <v/>
      </c>
      <c r="AB1715" s="24" t="str">
        <f t="shared" si="527"/>
        <v/>
      </c>
      <c r="AC1715" s="24" t="str">
        <f t="shared" si="528"/>
        <v/>
      </c>
      <c r="AD1715" s="24" t="str">
        <f t="shared" si="529"/>
        <v/>
      </c>
      <c r="AE1715" s="24" t="str">
        <f t="shared" si="530"/>
        <v/>
      </c>
      <c r="AF1715" s="24" t="str">
        <f t="shared" si="531"/>
        <v/>
      </c>
      <c r="AG1715" s="24" t="str">
        <f t="shared" si="532"/>
        <v/>
      </c>
      <c r="AH1715" s="24" t="str">
        <f t="shared" si="533"/>
        <v/>
      </c>
      <c r="AI1715" s="24" t="str">
        <f t="shared" si="534"/>
        <v/>
      </c>
      <c r="AJ1715" s="24" t="str">
        <f t="shared" si="535"/>
        <v/>
      </c>
      <c r="AK1715" s="24" t="str">
        <f t="shared" si="536"/>
        <v/>
      </c>
      <c r="AL1715" s="24">
        <f t="shared" si="537"/>
        <v>-1</v>
      </c>
      <c r="AM1715" s="2" t="str">
        <f t="shared" si="538"/>
        <v/>
      </c>
      <c r="AN1715" s="60">
        <f t="shared" si="539"/>
        <v>0</v>
      </c>
    </row>
    <row r="1716" spans="21:40" ht="15.5" customHeight="1" x14ac:dyDescent="0.35">
      <c r="U1716" s="60" t="str">
        <f t="shared" si="520"/>
        <v/>
      </c>
      <c r="V1716" s="60" t="str">
        <f t="shared" si="521"/>
        <v/>
      </c>
      <c r="W1716" s="60" t="str">
        <f t="shared" si="522"/>
        <v/>
      </c>
      <c r="X1716" s="60" t="str">
        <f t="shared" si="523"/>
        <v/>
      </c>
      <c r="Y1716" s="24" t="str">
        <f t="shared" si="524"/>
        <v/>
      </c>
      <c r="Z1716" s="24" t="str">
        <f t="shared" si="525"/>
        <v/>
      </c>
      <c r="AA1716" s="24" t="str">
        <f t="shared" si="526"/>
        <v/>
      </c>
      <c r="AB1716" s="24" t="str">
        <f t="shared" si="527"/>
        <v/>
      </c>
      <c r="AC1716" s="24" t="str">
        <f t="shared" si="528"/>
        <v/>
      </c>
      <c r="AD1716" s="24" t="str">
        <f t="shared" si="529"/>
        <v/>
      </c>
      <c r="AE1716" s="24" t="str">
        <f t="shared" si="530"/>
        <v/>
      </c>
      <c r="AF1716" s="24" t="str">
        <f t="shared" si="531"/>
        <v/>
      </c>
      <c r="AG1716" s="24" t="str">
        <f t="shared" si="532"/>
        <v/>
      </c>
      <c r="AH1716" s="24" t="str">
        <f t="shared" si="533"/>
        <v/>
      </c>
      <c r="AI1716" s="24" t="str">
        <f t="shared" si="534"/>
        <v/>
      </c>
      <c r="AJ1716" s="24" t="str">
        <f t="shared" si="535"/>
        <v/>
      </c>
      <c r="AK1716" s="24" t="str">
        <f t="shared" si="536"/>
        <v/>
      </c>
      <c r="AL1716" s="24">
        <f t="shared" si="537"/>
        <v>-1</v>
      </c>
      <c r="AM1716" s="2" t="str">
        <f t="shared" si="538"/>
        <v/>
      </c>
      <c r="AN1716" s="60">
        <f t="shared" si="539"/>
        <v>0</v>
      </c>
    </row>
    <row r="1717" spans="21:40" ht="15.5" customHeight="1" x14ac:dyDescent="0.35">
      <c r="U1717" s="60" t="str">
        <f t="shared" si="520"/>
        <v/>
      </c>
      <c r="V1717" s="60" t="str">
        <f t="shared" si="521"/>
        <v/>
      </c>
      <c r="W1717" s="60" t="str">
        <f t="shared" si="522"/>
        <v/>
      </c>
      <c r="X1717" s="60" t="str">
        <f t="shared" si="523"/>
        <v/>
      </c>
      <c r="Y1717" s="24" t="str">
        <f t="shared" si="524"/>
        <v/>
      </c>
      <c r="Z1717" s="24" t="str">
        <f t="shared" si="525"/>
        <v/>
      </c>
      <c r="AA1717" s="24" t="str">
        <f t="shared" si="526"/>
        <v/>
      </c>
      <c r="AB1717" s="24" t="str">
        <f t="shared" si="527"/>
        <v/>
      </c>
      <c r="AC1717" s="24" t="str">
        <f t="shared" si="528"/>
        <v/>
      </c>
      <c r="AD1717" s="24" t="str">
        <f t="shared" si="529"/>
        <v/>
      </c>
      <c r="AE1717" s="24" t="str">
        <f t="shared" si="530"/>
        <v/>
      </c>
      <c r="AF1717" s="24" t="str">
        <f t="shared" si="531"/>
        <v/>
      </c>
      <c r="AG1717" s="24" t="str">
        <f t="shared" si="532"/>
        <v/>
      </c>
      <c r="AH1717" s="24" t="str">
        <f t="shared" si="533"/>
        <v/>
      </c>
      <c r="AI1717" s="24" t="str">
        <f t="shared" si="534"/>
        <v/>
      </c>
      <c r="AJ1717" s="24" t="str">
        <f t="shared" si="535"/>
        <v/>
      </c>
      <c r="AK1717" s="24" t="str">
        <f t="shared" si="536"/>
        <v/>
      </c>
      <c r="AL1717" s="24">
        <f t="shared" si="537"/>
        <v>-1</v>
      </c>
      <c r="AM1717" s="2" t="str">
        <f t="shared" si="538"/>
        <v/>
      </c>
      <c r="AN1717" s="60">
        <f t="shared" si="539"/>
        <v>0</v>
      </c>
    </row>
    <row r="1718" spans="21:40" ht="15.5" customHeight="1" x14ac:dyDescent="0.35">
      <c r="U1718" s="60" t="str">
        <f t="shared" si="520"/>
        <v/>
      </c>
      <c r="V1718" s="60" t="str">
        <f t="shared" si="521"/>
        <v/>
      </c>
      <c r="W1718" s="60" t="str">
        <f t="shared" si="522"/>
        <v/>
      </c>
      <c r="X1718" s="60" t="str">
        <f t="shared" si="523"/>
        <v/>
      </c>
      <c r="Y1718" s="24" t="str">
        <f t="shared" si="524"/>
        <v/>
      </c>
      <c r="Z1718" s="24" t="str">
        <f t="shared" si="525"/>
        <v/>
      </c>
      <c r="AA1718" s="24" t="str">
        <f t="shared" si="526"/>
        <v/>
      </c>
      <c r="AB1718" s="24" t="str">
        <f t="shared" si="527"/>
        <v/>
      </c>
      <c r="AC1718" s="24" t="str">
        <f t="shared" si="528"/>
        <v/>
      </c>
      <c r="AD1718" s="24" t="str">
        <f t="shared" si="529"/>
        <v/>
      </c>
      <c r="AE1718" s="24" t="str">
        <f t="shared" si="530"/>
        <v/>
      </c>
      <c r="AF1718" s="24" t="str">
        <f t="shared" si="531"/>
        <v/>
      </c>
      <c r="AG1718" s="24" t="str">
        <f t="shared" si="532"/>
        <v/>
      </c>
      <c r="AH1718" s="24" t="str">
        <f t="shared" si="533"/>
        <v/>
      </c>
      <c r="AI1718" s="24" t="str">
        <f t="shared" si="534"/>
        <v/>
      </c>
      <c r="AJ1718" s="24" t="str">
        <f t="shared" si="535"/>
        <v/>
      </c>
      <c r="AK1718" s="24" t="str">
        <f t="shared" si="536"/>
        <v/>
      </c>
      <c r="AL1718" s="24">
        <f t="shared" si="537"/>
        <v>-1</v>
      </c>
      <c r="AM1718" s="2" t="str">
        <f t="shared" si="538"/>
        <v/>
      </c>
      <c r="AN1718" s="60">
        <f t="shared" si="539"/>
        <v>0</v>
      </c>
    </row>
    <row r="1719" spans="21:40" ht="15.5" customHeight="1" x14ac:dyDescent="0.35">
      <c r="U1719" s="60" t="str">
        <f t="shared" si="520"/>
        <v/>
      </c>
      <c r="V1719" s="60" t="str">
        <f t="shared" si="521"/>
        <v/>
      </c>
      <c r="W1719" s="60" t="str">
        <f t="shared" si="522"/>
        <v/>
      </c>
      <c r="X1719" s="60" t="str">
        <f t="shared" si="523"/>
        <v/>
      </c>
      <c r="Y1719" s="24" t="str">
        <f t="shared" si="524"/>
        <v/>
      </c>
      <c r="Z1719" s="24" t="str">
        <f t="shared" si="525"/>
        <v/>
      </c>
      <c r="AA1719" s="24" t="str">
        <f t="shared" si="526"/>
        <v/>
      </c>
      <c r="AB1719" s="24" t="str">
        <f t="shared" si="527"/>
        <v/>
      </c>
      <c r="AC1719" s="24" t="str">
        <f t="shared" si="528"/>
        <v/>
      </c>
      <c r="AD1719" s="24" t="str">
        <f t="shared" si="529"/>
        <v/>
      </c>
      <c r="AE1719" s="24" t="str">
        <f t="shared" si="530"/>
        <v/>
      </c>
      <c r="AF1719" s="24" t="str">
        <f t="shared" si="531"/>
        <v/>
      </c>
      <c r="AG1719" s="24" t="str">
        <f t="shared" si="532"/>
        <v/>
      </c>
      <c r="AH1719" s="24" t="str">
        <f t="shared" si="533"/>
        <v/>
      </c>
      <c r="AI1719" s="24" t="str">
        <f t="shared" si="534"/>
        <v/>
      </c>
      <c r="AJ1719" s="24" t="str">
        <f t="shared" si="535"/>
        <v/>
      </c>
      <c r="AK1719" s="24" t="str">
        <f t="shared" si="536"/>
        <v/>
      </c>
      <c r="AL1719" s="24">
        <f t="shared" si="537"/>
        <v>-1</v>
      </c>
      <c r="AM1719" s="2" t="str">
        <f t="shared" si="538"/>
        <v/>
      </c>
      <c r="AN1719" s="60">
        <f t="shared" si="539"/>
        <v>0</v>
      </c>
    </row>
    <row r="1720" spans="21:40" ht="15.5" customHeight="1" x14ac:dyDescent="0.35">
      <c r="U1720" s="60" t="str">
        <f t="shared" si="520"/>
        <v/>
      </c>
      <c r="V1720" s="60" t="str">
        <f t="shared" si="521"/>
        <v/>
      </c>
      <c r="W1720" s="60" t="str">
        <f t="shared" si="522"/>
        <v/>
      </c>
      <c r="X1720" s="60" t="str">
        <f t="shared" si="523"/>
        <v/>
      </c>
      <c r="Y1720" s="24" t="str">
        <f t="shared" si="524"/>
        <v/>
      </c>
      <c r="Z1720" s="24" t="str">
        <f t="shared" si="525"/>
        <v/>
      </c>
      <c r="AA1720" s="24" t="str">
        <f t="shared" si="526"/>
        <v/>
      </c>
      <c r="AB1720" s="24" t="str">
        <f t="shared" si="527"/>
        <v/>
      </c>
      <c r="AC1720" s="24" t="str">
        <f t="shared" si="528"/>
        <v/>
      </c>
      <c r="AD1720" s="24" t="str">
        <f t="shared" si="529"/>
        <v/>
      </c>
      <c r="AE1720" s="24" t="str">
        <f t="shared" si="530"/>
        <v/>
      </c>
      <c r="AF1720" s="24" t="str">
        <f t="shared" si="531"/>
        <v/>
      </c>
      <c r="AG1720" s="24" t="str">
        <f t="shared" si="532"/>
        <v/>
      </c>
      <c r="AH1720" s="24" t="str">
        <f t="shared" si="533"/>
        <v/>
      </c>
      <c r="AI1720" s="24" t="str">
        <f t="shared" si="534"/>
        <v/>
      </c>
      <c r="AJ1720" s="24" t="str">
        <f t="shared" si="535"/>
        <v/>
      </c>
      <c r="AK1720" s="24" t="str">
        <f t="shared" si="536"/>
        <v/>
      </c>
      <c r="AL1720" s="24">
        <f t="shared" si="537"/>
        <v>-1</v>
      </c>
      <c r="AM1720" s="2" t="str">
        <f t="shared" si="538"/>
        <v/>
      </c>
      <c r="AN1720" s="60">
        <f t="shared" si="539"/>
        <v>0</v>
      </c>
    </row>
    <row r="1721" spans="21:40" ht="15.5" customHeight="1" x14ac:dyDescent="0.35">
      <c r="U1721" s="60" t="str">
        <f t="shared" si="520"/>
        <v/>
      </c>
      <c r="V1721" s="60" t="str">
        <f t="shared" si="521"/>
        <v/>
      </c>
      <c r="W1721" s="60" t="str">
        <f t="shared" si="522"/>
        <v/>
      </c>
      <c r="X1721" s="60" t="str">
        <f t="shared" si="523"/>
        <v/>
      </c>
      <c r="Y1721" s="24" t="str">
        <f t="shared" si="524"/>
        <v/>
      </c>
      <c r="Z1721" s="24" t="str">
        <f t="shared" si="525"/>
        <v/>
      </c>
      <c r="AA1721" s="24" t="str">
        <f t="shared" si="526"/>
        <v/>
      </c>
      <c r="AB1721" s="24" t="str">
        <f t="shared" si="527"/>
        <v/>
      </c>
      <c r="AC1721" s="24" t="str">
        <f t="shared" si="528"/>
        <v/>
      </c>
      <c r="AD1721" s="24" t="str">
        <f t="shared" si="529"/>
        <v/>
      </c>
      <c r="AE1721" s="24" t="str">
        <f t="shared" si="530"/>
        <v/>
      </c>
      <c r="AF1721" s="24" t="str">
        <f t="shared" si="531"/>
        <v/>
      </c>
      <c r="AG1721" s="24" t="str">
        <f t="shared" si="532"/>
        <v/>
      </c>
      <c r="AH1721" s="24" t="str">
        <f t="shared" si="533"/>
        <v/>
      </c>
      <c r="AI1721" s="24" t="str">
        <f t="shared" si="534"/>
        <v/>
      </c>
      <c r="AJ1721" s="24" t="str">
        <f t="shared" si="535"/>
        <v/>
      </c>
      <c r="AK1721" s="24" t="str">
        <f t="shared" si="536"/>
        <v/>
      </c>
      <c r="AL1721" s="24">
        <f t="shared" si="537"/>
        <v>-1</v>
      </c>
      <c r="AM1721" s="2" t="str">
        <f t="shared" si="538"/>
        <v/>
      </c>
      <c r="AN1721" s="60">
        <f t="shared" si="539"/>
        <v>0</v>
      </c>
    </row>
    <row r="1722" spans="21:40" ht="15.5" customHeight="1" x14ac:dyDescent="0.35">
      <c r="U1722" s="60" t="str">
        <f t="shared" si="520"/>
        <v/>
      </c>
      <c r="V1722" s="60" t="str">
        <f t="shared" si="521"/>
        <v/>
      </c>
      <c r="W1722" s="60" t="str">
        <f t="shared" si="522"/>
        <v/>
      </c>
      <c r="X1722" s="60" t="str">
        <f t="shared" si="523"/>
        <v/>
      </c>
      <c r="Y1722" s="24" t="str">
        <f t="shared" si="524"/>
        <v/>
      </c>
      <c r="Z1722" s="24" t="str">
        <f t="shared" si="525"/>
        <v/>
      </c>
      <c r="AA1722" s="24" t="str">
        <f t="shared" si="526"/>
        <v/>
      </c>
      <c r="AB1722" s="24" t="str">
        <f t="shared" si="527"/>
        <v/>
      </c>
      <c r="AC1722" s="24" t="str">
        <f t="shared" si="528"/>
        <v/>
      </c>
      <c r="AD1722" s="24" t="str">
        <f t="shared" si="529"/>
        <v/>
      </c>
      <c r="AE1722" s="24" t="str">
        <f t="shared" si="530"/>
        <v/>
      </c>
      <c r="AF1722" s="24" t="str">
        <f t="shared" si="531"/>
        <v/>
      </c>
      <c r="AG1722" s="24" t="str">
        <f t="shared" si="532"/>
        <v/>
      </c>
      <c r="AH1722" s="24" t="str">
        <f t="shared" si="533"/>
        <v/>
      </c>
      <c r="AI1722" s="24" t="str">
        <f t="shared" si="534"/>
        <v/>
      </c>
      <c r="AJ1722" s="24" t="str">
        <f t="shared" si="535"/>
        <v/>
      </c>
      <c r="AK1722" s="24" t="str">
        <f t="shared" si="536"/>
        <v/>
      </c>
      <c r="AL1722" s="24">
        <f t="shared" si="537"/>
        <v>-1</v>
      </c>
      <c r="AM1722" s="2" t="str">
        <f t="shared" si="538"/>
        <v/>
      </c>
      <c r="AN1722" s="60">
        <f t="shared" si="539"/>
        <v>0</v>
      </c>
    </row>
    <row r="1723" spans="21:40" ht="15.5" customHeight="1" x14ac:dyDescent="0.35">
      <c r="U1723" s="60" t="str">
        <f t="shared" si="520"/>
        <v/>
      </c>
      <c r="V1723" s="60" t="str">
        <f t="shared" si="521"/>
        <v/>
      </c>
      <c r="W1723" s="60" t="str">
        <f t="shared" si="522"/>
        <v/>
      </c>
      <c r="X1723" s="60" t="str">
        <f t="shared" si="523"/>
        <v/>
      </c>
      <c r="Y1723" s="24" t="str">
        <f t="shared" si="524"/>
        <v/>
      </c>
      <c r="Z1723" s="24" t="str">
        <f t="shared" si="525"/>
        <v/>
      </c>
      <c r="AA1723" s="24" t="str">
        <f t="shared" si="526"/>
        <v/>
      </c>
      <c r="AB1723" s="24" t="str">
        <f t="shared" si="527"/>
        <v/>
      </c>
      <c r="AC1723" s="24" t="str">
        <f t="shared" si="528"/>
        <v/>
      </c>
      <c r="AD1723" s="24" t="str">
        <f t="shared" si="529"/>
        <v/>
      </c>
      <c r="AE1723" s="24" t="str">
        <f t="shared" si="530"/>
        <v/>
      </c>
      <c r="AF1723" s="24" t="str">
        <f t="shared" si="531"/>
        <v/>
      </c>
      <c r="AG1723" s="24" t="str">
        <f t="shared" si="532"/>
        <v/>
      </c>
      <c r="AH1723" s="24" t="str">
        <f t="shared" si="533"/>
        <v/>
      </c>
      <c r="AI1723" s="24" t="str">
        <f t="shared" si="534"/>
        <v/>
      </c>
      <c r="AJ1723" s="24" t="str">
        <f t="shared" si="535"/>
        <v/>
      </c>
      <c r="AK1723" s="24" t="str">
        <f t="shared" si="536"/>
        <v/>
      </c>
      <c r="AL1723" s="24">
        <f t="shared" si="537"/>
        <v>-1</v>
      </c>
      <c r="AM1723" s="2" t="str">
        <f t="shared" si="538"/>
        <v/>
      </c>
      <c r="AN1723" s="60">
        <f t="shared" si="539"/>
        <v>0</v>
      </c>
    </row>
    <row r="1724" spans="21:40" ht="15.5" customHeight="1" x14ac:dyDescent="0.35">
      <c r="U1724" s="60" t="str">
        <f t="shared" si="520"/>
        <v/>
      </c>
      <c r="V1724" s="60" t="str">
        <f t="shared" si="521"/>
        <v/>
      </c>
      <c r="W1724" s="60" t="str">
        <f t="shared" si="522"/>
        <v/>
      </c>
      <c r="X1724" s="60" t="str">
        <f t="shared" si="523"/>
        <v/>
      </c>
      <c r="Y1724" s="24" t="str">
        <f t="shared" si="524"/>
        <v/>
      </c>
      <c r="Z1724" s="24" t="str">
        <f t="shared" si="525"/>
        <v/>
      </c>
      <c r="AA1724" s="24" t="str">
        <f t="shared" si="526"/>
        <v/>
      </c>
      <c r="AB1724" s="24" t="str">
        <f t="shared" si="527"/>
        <v/>
      </c>
      <c r="AC1724" s="24" t="str">
        <f t="shared" si="528"/>
        <v/>
      </c>
      <c r="AD1724" s="24" t="str">
        <f t="shared" si="529"/>
        <v/>
      </c>
      <c r="AE1724" s="24" t="str">
        <f t="shared" si="530"/>
        <v/>
      </c>
      <c r="AF1724" s="24" t="str">
        <f t="shared" si="531"/>
        <v/>
      </c>
      <c r="AG1724" s="24" t="str">
        <f t="shared" si="532"/>
        <v/>
      </c>
      <c r="AH1724" s="24" t="str">
        <f t="shared" si="533"/>
        <v/>
      </c>
      <c r="AI1724" s="24" t="str">
        <f t="shared" si="534"/>
        <v/>
      </c>
      <c r="AJ1724" s="24" t="str">
        <f t="shared" si="535"/>
        <v/>
      </c>
      <c r="AK1724" s="24" t="str">
        <f t="shared" si="536"/>
        <v/>
      </c>
      <c r="AL1724" s="24">
        <f t="shared" si="537"/>
        <v>-1</v>
      </c>
      <c r="AM1724" s="2" t="str">
        <f t="shared" si="538"/>
        <v/>
      </c>
      <c r="AN1724" s="60">
        <f t="shared" si="539"/>
        <v>0</v>
      </c>
    </row>
    <row r="1725" spans="21:40" ht="15.5" customHeight="1" x14ac:dyDescent="0.35">
      <c r="U1725" s="60" t="str">
        <f t="shared" si="520"/>
        <v/>
      </c>
      <c r="V1725" s="60" t="str">
        <f t="shared" si="521"/>
        <v/>
      </c>
      <c r="W1725" s="60" t="str">
        <f t="shared" si="522"/>
        <v/>
      </c>
      <c r="X1725" s="60" t="str">
        <f t="shared" si="523"/>
        <v/>
      </c>
      <c r="Y1725" s="24" t="str">
        <f t="shared" si="524"/>
        <v/>
      </c>
      <c r="Z1725" s="24" t="str">
        <f t="shared" si="525"/>
        <v/>
      </c>
      <c r="AA1725" s="24" t="str">
        <f t="shared" si="526"/>
        <v/>
      </c>
      <c r="AB1725" s="24" t="str">
        <f t="shared" si="527"/>
        <v/>
      </c>
      <c r="AC1725" s="24" t="str">
        <f t="shared" si="528"/>
        <v/>
      </c>
      <c r="AD1725" s="24" t="str">
        <f t="shared" si="529"/>
        <v/>
      </c>
      <c r="AE1725" s="24" t="str">
        <f t="shared" si="530"/>
        <v/>
      </c>
      <c r="AF1725" s="24" t="str">
        <f t="shared" si="531"/>
        <v/>
      </c>
      <c r="AG1725" s="24" t="str">
        <f t="shared" si="532"/>
        <v/>
      </c>
      <c r="AH1725" s="24" t="str">
        <f t="shared" si="533"/>
        <v/>
      </c>
      <c r="AI1725" s="24" t="str">
        <f t="shared" si="534"/>
        <v/>
      </c>
      <c r="AJ1725" s="24" t="str">
        <f t="shared" si="535"/>
        <v/>
      </c>
      <c r="AK1725" s="24" t="str">
        <f t="shared" si="536"/>
        <v/>
      </c>
      <c r="AL1725" s="24">
        <f t="shared" si="537"/>
        <v>-1</v>
      </c>
      <c r="AM1725" s="2" t="str">
        <f t="shared" si="538"/>
        <v/>
      </c>
      <c r="AN1725" s="60">
        <f t="shared" si="539"/>
        <v>0</v>
      </c>
    </row>
    <row r="1726" spans="21:40" ht="15.5" customHeight="1" x14ac:dyDescent="0.35">
      <c r="U1726" s="60" t="str">
        <f t="shared" si="520"/>
        <v/>
      </c>
      <c r="V1726" s="60" t="str">
        <f t="shared" si="521"/>
        <v/>
      </c>
      <c r="W1726" s="60" t="str">
        <f t="shared" si="522"/>
        <v/>
      </c>
      <c r="X1726" s="60" t="str">
        <f t="shared" si="523"/>
        <v/>
      </c>
      <c r="Y1726" s="24" t="str">
        <f t="shared" si="524"/>
        <v/>
      </c>
      <c r="Z1726" s="24" t="str">
        <f t="shared" si="525"/>
        <v/>
      </c>
      <c r="AA1726" s="24" t="str">
        <f t="shared" si="526"/>
        <v/>
      </c>
      <c r="AB1726" s="24" t="str">
        <f t="shared" si="527"/>
        <v/>
      </c>
      <c r="AC1726" s="24" t="str">
        <f t="shared" si="528"/>
        <v/>
      </c>
      <c r="AD1726" s="24" t="str">
        <f t="shared" si="529"/>
        <v/>
      </c>
      <c r="AE1726" s="24" t="str">
        <f t="shared" si="530"/>
        <v/>
      </c>
      <c r="AF1726" s="24" t="str">
        <f t="shared" si="531"/>
        <v/>
      </c>
      <c r="AG1726" s="24" t="str">
        <f t="shared" si="532"/>
        <v/>
      </c>
      <c r="AH1726" s="24" t="str">
        <f t="shared" si="533"/>
        <v/>
      </c>
      <c r="AI1726" s="24" t="str">
        <f t="shared" si="534"/>
        <v/>
      </c>
      <c r="AJ1726" s="24" t="str">
        <f t="shared" si="535"/>
        <v/>
      </c>
      <c r="AK1726" s="24" t="str">
        <f t="shared" si="536"/>
        <v/>
      </c>
      <c r="AL1726" s="24">
        <f t="shared" si="537"/>
        <v>-1</v>
      </c>
      <c r="AM1726" s="2" t="str">
        <f t="shared" si="538"/>
        <v/>
      </c>
      <c r="AN1726" s="60">
        <f t="shared" si="539"/>
        <v>0</v>
      </c>
    </row>
    <row r="1727" spans="21:40" ht="15.5" customHeight="1" x14ac:dyDescent="0.35">
      <c r="U1727" s="60" t="str">
        <f t="shared" si="520"/>
        <v/>
      </c>
      <c r="V1727" s="60" t="str">
        <f t="shared" si="521"/>
        <v/>
      </c>
      <c r="W1727" s="60" t="str">
        <f t="shared" si="522"/>
        <v/>
      </c>
      <c r="X1727" s="60" t="str">
        <f t="shared" si="523"/>
        <v/>
      </c>
      <c r="Y1727" s="24" t="str">
        <f t="shared" si="524"/>
        <v/>
      </c>
      <c r="Z1727" s="24" t="str">
        <f t="shared" si="525"/>
        <v/>
      </c>
      <c r="AA1727" s="24" t="str">
        <f t="shared" si="526"/>
        <v/>
      </c>
      <c r="AB1727" s="24" t="str">
        <f t="shared" si="527"/>
        <v/>
      </c>
      <c r="AC1727" s="24" t="str">
        <f t="shared" si="528"/>
        <v/>
      </c>
      <c r="AD1727" s="24" t="str">
        <f t="shared" si="529"/>
        <v/>
      </c>
      <c r="AE1727" s="24" t="str">
        <f t="shared" si="530"/>
        <v/>
      </c>
      <c r="AF1727" s="24" t="str">
        <f t="shared" si="531"/>
        <v/>
      </c>
      <c r="AG1727" s="24" t="str">
        <f t="shared" si="532"/>
        <v/>
      </c>
      <c r="AH1727" s="24" t="str">
        <f t="shared" si="533"/>
        <v/>
      </c>
      <c r="AI1727" s="24" t="str">
        <f t="shared" si="534"/>
        <v/>
      </c>
      <c r="AJ1727" s="24" t="str">
        <f t="shared" si="535"/>
        <v/>
      </c>
      <c r="AK1727" s="24" t="str">
        <f t="shared" si="536"/>
        <v/>
      </c>
      <c r="AL1727" s="24">
        <f t="shared" si="537"/>
        <v>-1</v>
      </c>
      <c r="AM1727" s="2" t="str">
        <f t="shared" si="538"/>
        <v/>
      </c>
      <c r="AN1727" s="60">
        <f t="shared" si="539"/>
        <v>0</v>
      </c>
    </row>
    <row r="1728" spans="21:40" ht="15.5" customHeight="1" x14ac:dyDescent="0.35">
      <c r="U1728" s="60" t="str">
        <f t="shared" si="520"/>
        <v/>
      </c>
      <c r="V1728" s="60" t="str">
        <f t="shared" si="521"/>
        <v/>
      </c>
      <c r="W1728" s="60" t="str">
        <f t="shared" si="522"/>
        <v/>
      </c>
      <c r="X1728" s="60" t="str">
        <f t="shared" si="523"/>
        <v/>
      </c>
      <c r="Y1728" s="24" t="str">
        <f t="shared" si="524"/>
        <v/>
      </c>
      <c r="Z1728" s="24" t="str">
        <f t="shared" si="525"/>
        <v/>
      </c>
      <c r="AA1728" s="24" t="str">
        <f t="shared" si="526"/>
        <v/>
      </c>
      <c r="AB1728" s="24" t="str">
        <f t="shared" si="527"/>
        <v/>
      </c>
      <c r="AC1728" s="24" t="str">
        <f t="shared" si="528"/>
        <v/>
      </c>
      <c r="AD1728" s="24" t="str">
        <f t="shared" si="529"/>
        <v/>
      </c>
      <c r="AE1728" s="24" t="str">
        <f t="shared" si="530"/>
        <v/>
      </c>
      <c r="AF1728" s="24" t="str">
        <f t="shared" si="531"/>
        <v/>
      </c>
      <c r="AG1728" s="24" t="str">
        <f t="shared" si="532"/>
        <v/>
      </c>
      <c r="AH1728" s="24" t="str">
        <f t="shared" si="533"/>
        <v/>
      </c>
      <c r="AI1728" s="24" t="str">
        <f t="shared" si="534"/>
        <v/>
      </c>
      <c r="AJ1728" s="24" t="str">
        <f t="shared" si="535"/>
        <v/>
      </c>
      <c r="AK1728" s="24" t="str">
        <f t="shared" si="536"/>
        <v/>
      </c>
      <c r="AL1728" s="24">
        <f t="shared" si="537"/>
        <v>-1</v>
      </c>
      <c r="AM1728" s="2" t="str">
        <f t="shared" si="538"/>
        <v/>
      </c>
      <c r="AN1728" s="60">
        <f t="shared" si="539"/>
        <v>0</v>
      </c>
    </row>
    <row r="1729" spans="21:40" ht="15.5" customHeight="1" x14ac:dyDescent="0.35">
      <c r="U1729" s="60" t="str">
        <f t="shared" si="520"/>
        <v/>
      </c>
      <c r="V1729" s="60" t="str">
        <f t="shared" si="521"/>
        <v/>
      </c>
      <c r="W1729" s="60" t="str">
        <f t="shared" si="522"/>
        <v/>
      </c>
      <c r="X1729" s="60" t="str">
        <f t="shared" si="523"/>
        <v/>
      </c>
      <c r="Y1729" s="24" t="str">
        <f t="shared" si="524"/>
        <v/>
      </c>
      <c r="Z1729" s="24" t="str">
        <f t="shared" si="525"/>
        <v/>
      </c>
      <c r="AA1729" s="24" t="str">
        <f t="shared" si="526"/>
        <v/>
      </c>
      <c r="AB1729" s="24" t="str">
        <f t="shared" si="527"/>
        <v/>
      </c>
      <c r="AC1729" s="24" t="str">
        <f t="shared" si="528"/>
        <v/>
      </c>
      <c r="AD1729" s="24" t="str">
        <f t="shared" si="529"/>
        <v/>
      </c>
      <c r="AE1729" s="24" t="str">
        <f t="shared" si="530"/>
        <v/>
      </c>
      <c r="AF1729" s="24" t="str">
        <f t="shared" si="531"/>
        <v/>
      </c>
      <c r="AG1729" s="24" t="str">
        <f t="shared" si="532"/>
        <v/>
      </c>
      <c r="AH1729" s="24" t="str">
        <f t="shared" si="533"/>
        <v/>
      </c>
      <c r="AI1729" s="24" t="str">
        <f t="shared" si="534"/>
        <v/>
      </c>
      <c r="AJ1729" s="24" t="str">
        <f t="shared" si="535"/>
        <v/>
      </c>
      <c r="AK1729" s="24" t="str">
        <f t="shared" si="536"/>
        <v/>
      </c>
      <c r="AL1729" s="24">
        <f t="shared" si="537"/>
        <v>-1</v>
      </c>
      <c r="AM1729" s="2" t="str">
        <f t="shared" si="538"/>
        <v/>
      </c>
      <c r="AN1729" s="60">
        <f t="shared" si="539"/>
        <v>0</v>
      </c>
    </row>
    <row r="1730" spans="21:40" ht="15.5" customHeight="1" x14ac:dyDescent="0.35">
      <c r="U1730" s="60" t="str">
        <f t="shared" si="520"/>
        <v/>
      </c>
      <c r="V1730" s="60" t="str">
        <f t="shared" si="521"/>
        <v/>
      </c>
      <c r="W1730" s="60" t="str">
        <f t="shared" si="522"/>
        <v/>
      </c>
      <c r="X1730" s="60" t="str">
        <f t="shared" si="523"/>
        <v/>
      </c>
      <c r="Y1730" s="24" t="str">
        <f t="shared" si="524"/>
        <v/>
      </c>
      <c r="Z1730" s="24" t="str">
        <f t="shared" si="525"/>
        <v/>
      </c>
      <c r="AA1730" s="24" t="str">
        <f t="shared" si="526"/>
        <v/>
      </c>
      <c r="AB1730" s="24" t="str">
        <f t="shared" si="527"/>
        <v/>
      </c>
      <c r="AC1730" s="24" t="str">
        <f t="shared" si="528"/>
        <v/>
      </c>
      <c r="AD1730" s="24" t="str">
        <f t="shared" si="529"/>
        <v/>
      </c>
      <c r="AE1730" s="24" t="str">
        <f t="shared" si="530"/>
        <v/>
      </c>
      <c r="AF1730" s="24" t="str">
        <f t="shared" si="531"/>
        <v/>
      </c>
      <c r="AG1730" s="24" t="str">
        <f t="shared" si="532"/>
        <v/>
      </c>
      <c r="AH1730" s="24" t="str">
        <f t="shared" si="533"/>
        <v/>
      </c>
      <c r="AI1730" s="24" t="str">
        <f t="shared" si="534"/>
        <v/>
      </c>
      <c r="AJ1730" s="24" t="str">
        <f t="shared" si="535"/>
        <v/>
      </c>
      <c r="AK1730" s="24" t="str">
        <f t="shared" si="536"/>
        <v/>
      </c>
      <c r="AL1730" s="24">
        <f t="shared" si="537"/>
        <v>-1</v>
      </c>
      <c r="AM1730" s="2" t="str">
        <f t="shared" si="538"/>
        <v/>
      </c>
      <c r="AN1730" s="60">
        <f t="shared" si="539"/>
        <v>0</v>
      </c>
    </row>
    <row r="1731" spans="21:40" ht="15.5" customHeight="1" x14ac:dyDescent="0.35">
      <c r="U1731" s="60" t="str">
        <f t="shared" ref="U1731:U1794" si="540">IF(A1731&gt;0,COUNTIF(W1731:X1731,"&lt;7") + COUNTIF(Z1731:AA1731,"&lt;7")+COUNTIF(AB1731:AE1731,"&lt;7"),"")</f>
        <v/>
      </c>
      <c r="V1731" s="60" t="str">
        <f t="shared" ref="V1731:V1794" si="541">IF(A1731&gt;0,COUNTIF(W1731:X1731,"&lt;=8") + COUNTIF(Z1731:AA1731,"&lt;=8")+COUNTIF(AB1731:AE1731,"&lt;=8"),"")</f>
        <v/>
      </c>
      <c r="W1731" s="60" t="str">
        <f t="shared" ref="W1731:W1794" si="542">IF(LEN(I1731) = 2,INT(RIGHT(I1731,1)),"")</f>
        <v/>
      </c>
      <c r="X1731" s="60" t="str">
        <f t="shared" ref="X1731:X1794" si="543">IF(LEN(L1731) = 2,INT(RIGHT(L1731,1)),"")</f>
        <v/>
      </c>
      <c r="Y1731" s="24" t="str">
        <f t="shared" ref="Y1731:Y1794" si="544">IF(LEN(I1731) = 2,IF(A1731&gt;0,MIN(W1731:X1731),""),"")</f>
        <v/>
      </c>
      <c r="Z1731" s="24" t="str">
        <f t="shared" ref="Z1731:Z1794" si="545">IF(LEN(J1731)=2,INT(RIGHT(J1731,1)),"")</f>
        <v/>
      </c>
      <c r="AA1731" s="24" t="str">
        <f t="shared" ref="AA1731:AA1794" si="546">IF(LEN(K1731) = 2,INT(RIGHT(K1731,1)),"")</f>
        <v/>
      </c>
      <c r="AB1731" s="24" t="str">
        <f t="shared" ref="AB1731:AB1794" si="547">IF(LEN(N1731)=2,INT(RIGHT(N1731,1)),"")</f>
        <v/>
      </c>
      <c r="AC1731" s="24" t="str">
        <f t="shared" ref="AC1731:AC1794" si="548">IF(LEN(P1731) = 2,INT(RIGHT(P1731,1)),"")</f>
        <v/>
      </c>
      <c r="AD1731" s="24" t="str">
        <f t="shared" ref="AD1731:AD1794" si="549">IF(LEN(R1731)=2,INT(RIGHT(R1731,1)),"")</f>
        <v/>
      </c>
      <c r="AE1731" s="24" t="str">
        <f t="shared" ref="AE1731:AE1794" si="550">IF(LEN(T1731)=2,INT(RIGHT(T1731,1)),"")</f>
        <v/>
      </c>
      <c r="AF1731" s="24" t="str">
        <f t="shared" ref="AF1731:AF1794" si="551">IF(A1731&gt;0,COUNTIF(Y1731:AA1731,"&lt;7"),"")</f>
        <v/>
      </c>
      <c r="AG1731" s="24" t="str">
        <f t="shared" ref="AG1731:AG1794" si="552">IF(A1731&gt;0,IF(COUNTIF(AB1731:AE1731,"&lt;7")&gt;3,3,COUNTIF(AB1731:AE1731,"&lt;7")),"")</f>
        <v/>
      </c>
      <c r="AH1731" s="24" t="str">
        <f t="shared" ref="AH1731:AH1794" si="553">IF(A1731&gt;0,AF1731+AG1731,"")</f>
        <v/>
      </c>
      <c r="AI1731" s="24" t="str">
        <f t="shared" ref="AI1731:AI1794" si="554">IF(A1731&gt;0,COUNTIF(Y1731:AA1731,"&lt;9"),"")</f>
        <v/>
      </c>
      <c r="AJ1731" s="24" t="str">
        <f t="shared" ref="AJ1731:AJ1794" si="555">IF(A1731&gt;0,IF(COUNTIF(AB1731:AE1731,"&lt;=8")&gt;3,3,COUNTIF(AB1731:AE1731,"&lt;=8")),"")</f>
        <v/>
      </c>
      <c r="AK1731" s="24" t="str">
        <f t="shared" ref="AK1731:AK1794" si="556">IF(A1731&gt;0,AI1731+AJ1731,"")</f>
        <v/>
      </c>
      <c r="AL1731" s="24">
        <f t="shared" ref="AL1731:AL1794" si="557">COUNTIF(Y1731:AE1731,"&gt;0")-1</f>
        <v>-1</v>
      </c>
      <c r="AM1731" s="2" t="str">
        <f t="shared" ref="AM1731:AM1794" si="558">IF(AL1731&gt;=6,IF(A1731&gt;0,IF(AE1731&lt;&gt;"",SUM(Y1731:AA1731) + SUM(AB1731:AE1731)-MAX(AB1731:AE1731),SUM(Y1731:AA1731) + SUM(AB1731:AE1731)),""),"")</f>
        <v/>
      </c>
      <c r="AN1731" s="60">
        <f t="shared" ref="AN1731:AN1794" si="559">COUNTIF(I1731:L1731,"A1")+COUNTIF(N1731,"A1")+COUNTIF(P1731,"A1")+COUNTIF(R1731,"A1")+COUNTIF(T1731,"A1")</f>
        <v>0</v>
      </c>
    </row>
    <row r="1732" spans="21:40" ht="15.5" customHeight="1" x14ac:dyDescent="0.35">
      <c r="U1732" s="60" t="str">
        <f t="shared" si="540"/>
        <v/>
      </c>
      <c r="V1732" s="60" t="str">
        <f t="shared" si="541"/>
        <v/>
      </c>
      <c r="W1732" s="60" t="str">
        <f t="shared" si="542"/>
        <v/>
      </c>
      <c r="X1732" s="60" t="str">
        <f t="shared" si="543"/>
        <v/>
      </c>
      <c r="Y1732" s="24" t="str">
        <f t="shared" si="544"/>
        <v/>
      </c>
      <c r="Z1732" s="24" t="str">
        <f t="shared" si="545"/>
        <v/>
      </c>
      <c r="AA1732" s="24" t="str">
        <f t="shared" si="546"/>
        <v/>
      </c>
      <c r="AB1732" s="24" t="str">
        <f t="shared" si="547"/>
        <v/>
      </c>
      <c r="AC1732" s="24" t="str">
        <f t="shared" si="548"/>
        <v/>
      </c>
      <c r="AD1732" s="24" t="str">
        <f t="shared" si="549"/>
        <v/>
      </c>
      <c r="AE1732" s="24" t="str">
        <f t="shared" si="550"/>
        <v/>
      </c>
      <c r="AF1732" s="24" t="str">
        <f t="shared" si="551"/>
        <v/>
      </c>
      <c r="AG1732" s="24" t="str">
        <f t="shared" si="552"/>
        <v/>
      </c>
      <c r="AH1732" s="24" t="str">
        <f t="shared" si="553"/>
        <v/>
      </c>
      <c r="AI1732" s="24" t="str">
        <f t="shared" si="554"/>
        <v/>
      </c>
      <c r="AJ1732" s="24" t="str">
        <f t="shared" si="555"/>
        <v/>
      </c>
      <c r="AK1732" s="24" t="str">
        <f t="shared" si="556"/>
        <v/>
      </c>
      <c r="AL1732" s="24">
        <f t="shared" si="557"/>
        <v>-1</v>
      </c>
      <c r="AM1732" s="2" t="str">
        <f t="shared" si="558"/>
        <v/>
      </c>
      <c r="AN1732" s="60">
        <f t="shared" si="559"/>
        <v>0</v>
      </c>
    </row>
    <row r="1733" spans="21:40" ht="15.5" customHeight="1" x14ac:dyDescent="0.35">
      <c r="U1733" s="60" t="str">
        <f t="shared" si="540"/>
        <v/>
      </c>
      <c r="V1733" s="60" t="str">
        <f t="shared" si="541"/>
        <v/>
      </c>
      <c r="W1733" s="60" t="str">
        <f t="shared" si="542"/>
        <v/>
      </c>
      <c r="X1733" s="60" t="str">
        <f t="shared" si="543"/>
        <v/>
      </c>
      <c r="Y1733" s="24" t="str">
        <f t="shared" si="544"/>
        <v/>
      </c>
      <c r="Z1733" s="24" t="str">
        <f t="shared" si="545"/>
        <v/>
      </c>
      <c r="AA1733" s="24" t="str">
        <f t="shared" si="546"/>
        <v/>
      </c>
      <c r="AB1733" s="24" t="str">
        <f t="shared" si="547"/>
        <v/>
      </c>
      <c r="AC1733" s="24" t="str">
        <f t="shared" si="548"/>
        <v/>
      </c>
      <c r="AD1733" s="24" t="str">
        <f t="shared" si="549"/>
        <v/>
      </c>
      <c r="AE1733" s="24" t="str">
        <f t="shared" si="550"/>
        <v/>
      </c>
      <c r="AF1733" s="24" t="str">
        <f t="shared" si="551"/>
        <v/>
      </c>
      <c r="AG1733" s="24" t="str">
        <f t="shared" si="552"/>
        <v/>
      </c>
      <c r="AH1733" s="24" t="str">
        <f t="shared" si="553"/>
        <v/>
      </c>
      <c r="AI1733" s="24" t="str">
        <f t="shared" si="554"/>
        <v/>
      </c>
      <c r="AJ1733" s="24" t="str">
        <f t="shared" si="555"/>
        <v/>
      </c>
      <c r="AK1733" s="24" t="str">
        <f t="shared" si="556"/>
        <v/>
      </c>
      <c r="AL1733" s="24">
        <f t="shared" si="557"/>
        <v>-1</v>
      </c>
      <c r="AM1733" s="2" t="str">
        <f t="shared" si="558"/>
        <v/>
      </c>
      <c r="AN1733" s="60">
        <f t="shared" si="559"/>
        <v>0</v>
      </c>
    </row>
    <row r="1734" spans="21:40" ht="15.5" customHeight="1" x14ac:dyDescent="0.35">
      <c r="U1734" s="60" t="str">
        <f t="shared" si="540"/>
        <v/>
      </c>
      <c r="V1734" s="60" t="str">
        <f t="shared" si="541"/>
        <v/>
      </c>
      <c r="W1734" s="60" t="str">
        <f t="shared" si="542"/>
        <v/>
      </c>
      <c r="X1734" s="60" t="str">
        <f t="shared" si="543"/>
        <v/>
      </c>
      <c r="Y1734" s="24" t="str">
        <f t="shared" si="544"/>
        <v/>
      </c>
      <c r="Z1734" s="24" t="str">
        <f t="shared" si="545"/>
        <v/>
      </c>
      <c r="AA1734" s="24" t="str">
        <f t="shared" si="546"/>
        <v/>
      </c>
      <c r="AB1734" s="24" t="str">
        <f t="shared" si="547"/>
        <v/>
      </c>
      <c r="AC1734" s="24" t="str">
        <f t="shared" si="548"/>
        <v/>
      </c>
      <c r="AD1734" s="24" t="str">
        <f t="shared" si="549"/>
        <v/>
      </c>
      <c r="AE1734" s="24" t="str">
        <f t="shared" si="550"/>
        <v/>
      </c>
      <c r="AF1734" s="24" t="str">
        <f t="shared" si="551"/>
        <v/>
      </c>
      <c r="AG1734" s="24" t="str">
        <f t="shared" si="552"/>
        <v/>
      </c>
      <c r="AH1734" s="24" t="str">
        <f t="shared" si="553"/>
        <v/>
      </c>
      <c r="AI1734" s="24" t="str">
        <f t="shared" si="554"/>
        <v/>
      </c>
      <c r="AJ1734" s="24" t="str">
        <f t="shared" si="555"/>
        <v/>
      </c>
      <c r="AK1734" s="24" t="str">
        <f t="shared" si="556"/>
        <v/>
      </c>
      <c r="AL1734" s="24">
        <f t="shared" si="557"/>
        <v>-1</v>
      </c>
      <c r="AM1734" s="2" t="str">
        <f t="shared" si="558"/>
        <v/>
      </c>
      <c r="AN1734" s="60">
        <f t="shared" si="559"/>
        <v>0</v>
      </c>
    </row>
    <row r="1735" spans="21:40" ht="15.5" customHeight="1" x14ac:dyDescent="0.35">
      <c r="U1735" s="60" t="str">
        <f t="shared" si="540"/>
        <v/>
      </c>
      <c r="V1735" s="60" t="str">
        <f t="shared" si="541"/>
        <v/>
      </c>
      <c r="W1735" s="60" t="str">
        <f t="shared" si="542"/>
        <v/>
      </c>
      <c r="X1735" s="60" t="str">
        <f t="shared" si="543"/>
        <v/>
      </c>
      <c r="Y1735" s="24" t="str">
        <f t="shared" si="544"/>
        <v/>
      </c>
      <c r="Z1735" s="24" t="str">
        <f t="shared" si="545"/>
        <v/>
      </c>
      <c r="AA1735" s="24" t="str">
        <f t="shared" si="546"/>
        <v/>
      </c>
      <c r="AB1735" s="24" t="str">
        <f t="shared" si="547"/>
        <v/>
      </c>
      <c r="AC1735" s="24" t="str">
        <f t="shared" si="548"/>
        <v/>
      </c>
      <c r="AD1735" s="24" t="str">
        <f t="shared" si="549"/>
        <v/>
      </c>
      <c r="AE1735" s="24" t="str">
        <f t="shared" si="550"/>
        <v/>
      </c>
      <c r="AF1735" s="24" t="str">
        <f t="shared" si="551"/>
        <v/>
      </c>
      <c r="AG1735" s="24" t="str">
        <f t="shared" si="552"/>
        <v/>
      </c>
      <c r="AH1735" s="24" t="str">
        <f t="shared" si="553"/>
        <v/>
      </c>
      <c r="AI1735" s="24" t="str">
        <f t="shared" si="554"/>
        <v/>
      </c>
      <c r="AJ1735" s="24" t="str">
        <f t="shared" si="555"/>
        <v/>
      </c>
      <c r="AK1735" s="24" t="str">
        <f t="shared" si="556"/>
        <v/>
      </c>
      <c r="AL1735" s="24">
        <f t="shared" si="557"/>
        <v>-1</v>
      </c>
      <c r="AM1735" s="2" t="str">
        <f t="shared" si="558"/>
        <v/>
      </c>
      <c r="AN1735" s="60">
        <f t="shared" si="559"/>
        <v>0</v>
      </c>
    </row>
    <row r="1736" spans="21:40" ht="15.5" customHeight="1" x14ac:dyDescent="0.35">
      <c r="U1736" s="60" t="str">
        <f t="shared" si="540"/>
        <v/>
      </c>
      <c r="V1736" s="60" t="str">
        <f t="shared" si="541"/>
        <v/>
      </c>
      <c r="W1736" s="60" t="str">
        <f t="shared" si="542"/>
        <v/>
      </c>
      <c r="X1736" s="60" t="str">
        <f t="shared" si="543"/>
        <v/>
      </c>
      <c r="Y1736" s="24" t="str">
        <f t="shared" si="544"/>
        <v/>
      </c>
      <c r="Z1736" s="24" t="str">
        <f t="shared" si="545"/>
        <v/>
      </c>
      <c r="AA1736" s="24" t="str">
        <f t="shared" si="546"/>
        <v/>
      </c>
      <c r="AB1736" s="24" t="str">
        <f t="shared" si="547"/>
        <v/>
      </c>
      <c r="AC1736" s="24" t="str">
        <f t="shared" si="548"/>
        <v/>
      </c>
      <c r="AD1736" s="24" t="str">
        <f t="shared" si="549"/>
        <v/>
      </c>
      <c r="AE1736" s="24" t="str">
        <f t="shared" si="550"/>
        <v/>
      </c>
      <c r="AF1736" s="24" t="str">
        <f t="shared" si="551"/>
        <v/>
      </c>
      <c r="AG1736" s="24" t="str">
        <f t="shared" si="552"/>
        <v/>
      </c>
      <c r="AH1736" s="24" t="str">
        <f t="shared" si="553"/>
        <v/>
      </c>
      <c r="AI1736" s="24" t="str">
        <f t="shared" si="554"/>
        <v/>
      </c>
      <c r="AJ1736" s="24" t="str">
        <f t="shared" si="555"/>
        <v/>
      </c>
      <c r="AK1736" s="24" t="str">
        <f t="shared" si="556"/>
        <v/>
      </c>
      <c r="AL1736" s="24">
        <f t="shared" si="557"/>
        <v>-1</v>
      </c>
      <c r="AM1736" s="2" t="str">
        <f t="shared" si="558"/>
        <v/>
      </c>
      <c r="AN1736" s="60">
        <f t="shared" si="559"/>
        <v>0</v>
      </c>
    </row>
    <row r="1737" spans="21:40" ht="15.5" customHeight="1" x14ac:dyDescent="0.35">
      <c r="U1737" s="60" t="str">
        <f t="shared" si="540"/>
        <v/>
      </c>
      <c r="V1737" s="60" t="str">
        <f t="shared" si="541"/>
        <v/>
      </c>
      <c r="W1737" s="60" t="str">
        <f t="shared" si="542"/>
        <v/>
      </c>
      <c r="X1737" s="60" t="str">
        <f t="shared" si="543"/>
        <v/>
      </c>
      <c r="Y1737" s="24" t="str">
        <f t="shared" si="544"/>
        <v/>
      </c>
      <c r="Z1737" s="24" t="str">
        <f t="shared" si="545"/>
        <v/>
      </c>
      <c r="AA1737" s="24" t="str">
        <f t="shared" si="546"/>
        <v/>
      </c>
      <c r="AB1737" s="24" t="str">
        <f t="shared" si="547"/>
        <v/>
      </c>
      <c r="AC1737" s="24" t="str">
        <f t="shared" si="548"/>
        <v/>
      </c>
      <c r="AD1737" s="24" t="str">
        <f t="shared" si="549"/>
        <v/>
      </c>
      <c r="AE1737" s="24" t="str">
        <f t="shared" si="550"/>
        <v/>
      </c>
      <c r="AF1737" s="24" t="str">
        <f t="shared" si="551"/>
        <v/>
      </c>
      <c r="AG1737" s="24" t="str">
        <f t="shared" si="552"/>
        <v/>
      </c>
      <c r="AH1737" s="24" t="str">
        <f t="shared" si="553"/>
        <v/>
      </c>
      <c r="AI1737" s="24" t="str">
        <f t="shared" si="554"/>
        <v/>
      </c>
      <c r="AJ1737" s="24" t="str">
        <f t="shared" si="555"/>
        <v/>
      </c>
      <c r="AK1737" s="24" t="str">
        <f t="shared" si="556"/>
        <v/>
      </c>
      <c r="AL1737" s="24">
        <f t="shared" si="557"/>
        <v>-1</v>
      </c>
      <c r="AM1737" s="2" t="str">
        <f t="shared" si="558"/>
        <v/>
      </c>
      <c r="AN1737" s="60">
        <f t="shared" si="559"/>
        <v>0</v>
      </c>
    </row>
    <row r="1738" spans="21:40" ht="15.5" customHeight="1" x14ac:dyDescent="0.35">
      <c r="U1738" s="60" t="str">
        <f t="shared" si="540"/>
        <v/>
      </c>
      <c r="V1738" s="60" t="str">
        <f t="shared" si="541"/>
        <v/>
      </c>
      <c r="W1738" s="60" t="str">
        <f t="shared" si="542"/>
        <v/>
      </c>
      <c r="X1738" s="60" t="str">
        <f t="shared" si="543"/>
        <v/>
      </c>
      <c r="Y1738" s="24" t="str">
        <f t="shared" si="544"/>
        <v/>
      </c>
      <c r="Z1738" s="24" t="str">
        <f t="shared" si="545"/>
        <v/>
      </c>
      <c r="AA1738" s="24" t="str">
        <f t="shared" si="546"/>
        <v/>
      </c>
      <c r="AB1738" s="24" t="str">
        <f t="shared" si="547"/>
        <v/>
      </c>
      <c r="AC1738" s="24" t="str">
        <f t="shared" si="548"/>
        <v/>
      </c>
      <c r="AD1738" s="24" t="str">
        <f t="shared" si="549"/>
        <v/>
      </c>
      <c r="AE1738" s="24" t="str">
        <f t="shared" si="550"/>
        <v/>
      </c>
      <c r="AF1738" s="24" t="str">
        <f t="shared" si="551"/>
        <v/>
      </c>
      <c r="AG1738" s="24" t="str">
        <f t="shared" si="552"/>
        <v/>
      </c>
      <c r="AH1738" s="24" t="str">
        <f t="shared" si="553"/>
        <v/>
      </c>
      <c r="AI1738" s="24" t="str">
        <f t="shared" si="554"/>
        <v/>
      </c>
      <c r="AJ1738" s="24" t="str">
        <f t="shared" si="555"/>
        <v/>
      </c>
      <c r="AK1738" s="24" t="str">
        <f t="shared" si="556"/>
        <v/>
      </c>
      <c r="AL1738" s="24">
        <f t="shared" si="557"/>
        <v>-1</v>
      </c>
      <c r="AM1738" s="2" t="str">
        <f t="shared" si="558"/>
        <v/>
      </c>
      <c r="AN1738" s="60">
        <f t="shared" si="559"/>
        <v>0</v>
      </c>
    </row>
    <row r="1739" spans="21:40" ht="15.5" customHeight="1" x14ac:dyDescent="0.35">
      <c r="U1739" s="60" t="str">
        <f t="shared" si="540"/>
        <v/>
      </c>
      <c r="V1739" s="60" t="str">
        <f t="shared" si="541"/>
        <v/>
      </c>
      <c r="W1739" s="60" t="str">
        <f t="shared" si="542"/>
        <v/>
      </c>
      <c r="X1739" s="60" t="str">
        <f t="shared" si="543"/>
        <v/>
      </c>
      <c r="Y1739" s="24" t="str">
        <f t="shared" si="544"/>
        <v/>
      </c>
      <c r="Z1739" s="24" t="str">
        <f t="shared" si="545"/>
        <v/>
      </c>
      <c r="AA1739" s="24" t="str">
        <f t="shared" si="546"/>
        <v/>
      </c>
      <c r="AB1739" s="24" t="str">
        <f t="shared" si="547"/>
        <v/>
      </c>
      <c r="AC1739" s="24" t="str">
        <f t="shared" si="548"/>
        <v/>
      </c>
      <c r="AD1739" s="24" t="str">
        <f t="shared" si="549"/>
        <v/>
      </c>
      <c r="AE1739" s="24" t="str">
        <f t="shared" si="550"/>
        <v/>
      </c>
      <c r="AF1739" s="24" t="str">
        <f t="shared" si="551"/>
        <v/>
      </c>
      <c r="AG1739" s="24" t="str">
        <f t="shared" si="552"/>
        <v/>
      </c>
      <c r="AH1739" s="24" t="str">
        <f t="shared" si="553"/>
        <v/>
      </c>
      <c r="AI1739" s="24" t="str">
        <f t="shared" si="554"/>
        <v/>
      </c>
      <c r="AJ1739" s="24" t="str">
        <f t="shared" si="555"/>
        <v/>
      </c>
      <c r="AK1739" s="24" t="str">
        <f t="shared" si="556"/>
        <v/>
      </c>
      <c r="AL1739" s="24">
        <f t="shared" si="557"/>
        <v>-1</v>
      </c>
      <c r="AM1739" s="2" t="str">
        <f t="shared" si="558"/>
        <v/>
      </c>
      <c r="AN1739" s="60">
        <f t="shared" si="559"/>
        <v>0</v>
      </c>
    </row>
    <row r="1740" spans="21:40" ht="15.5" customHeight="1" x14ac:dyDescent="0.35">
      <c r="U1740" s="60" t="str">
        <f t="shared" si="540"/>
        <v/>
      </c>
      <c r="V1740" s="60" t="str">
        <f t="shared" si="541"/>
        <v/>
      </c>
      <c r="W1740" s="60" t="str">
        <f t="shared" si="542"/>
        <v/>
      </c>
      <c r="X1740" s="60" t="str">
        <f t="shared" si="543"/>
        <v/>
      </c>
      <c r="Y1740" s="24" t="str">
        <f t="shared" si="544"/>
        <v/>
      </c>
      <c r="Z1740" s="24" t="str">
        <f t="shared" si="545"/>
        <v/>
      </c>
      <c r="AA1740" s="24" t="str">
        <f t="shared" si="546"/>
        <v/>
      </c>
      <c r="AB1740" s="24" t="str">
        <f t="shared" si="547"/>
        <v/>
      </c>
      <c r="AC1740" s="24" t="str">
        <f t="shared" si="548"/>
        <v/>
      </c>
      <c r="AD1740" s="24" t="str">
        <f t="shared" si="549"/>
        <v/>
      </c>
      <c r="AE1740" s="24" t="str">
        <f t="shared" si="550"/>
        <v/>
      </c>
      <c r="AF1740" s="24" t="str">
        <f t="shared" si="551"/>
        <v/>
      </c>
      <c r="AG1740" s="24" t="str">
        <f t="shared" si="552"/>
        <v/>
      </c>
      <c r="AH1740" s="24" t="str">
        <f t="shared" si="553"/>
        <v/>
      </c>
      <c r="AI1740" s="24" t="str">
        <f t="shared" si="554"/>
        <v/>
      </c>
      <c r="AJ1740" s="24" t="str">
        <f t="shared" si="555"/>
        <v/>
      </c>
      <c r="AK1740" s="24" t="str">
        <f t="shared" si="556"/>
        <v/>
      </c>
      <c r="AL1740" s="24">
        <f t="shared" si="557"/>
        <v>-1</v>
      </c>
      <c r="AM1740" s="2" t="str">
        <f t="shared" si="558"/>
        <v/>
      </c>
      <c r="AN1740" s="60">
        <f t="shared" si="559"/>
        <v>0</v>
      </c>
    </row>
    <row r="1741" spans="21:40" ht="15.5" customHeight="1" x14ac:dyDescent="0.35">
      <c r="U1741" s="60" t="str">
        <f t="shared" si="540"/>
        <v/>
      </c>
      <c r="V1741" s="60" t="str">
        <f t="shared" si="541"/>
        <v/>
      </c>
      <c r="W1741" s="60" t="str">
        <f t="shared" si="542"/>
        <v/>
      </c>
      <c r="X1741" s="60" t="str">
        <f t="shared" si="543"/>
        <v/>
      </c>
      <c r="Y1741" s="24" t="str">
        <f t="shared" si="544"/>
        <v/>
      </c>
      <c r="Z1741" s="24" t="str">
        <f t="shared" si="545"/>
        <v/>
      </c>
      <c r="AA1741" s="24" t="str">
        <f t="shared" si="546"/>
        <v/>
      </c>
      <c r="AB1741" s="24" t="str">
        <f t="shared" si="547"/>
        <v/>
      </c>
      <c r="AC1741" s="24" t="str">
        <f t="shared" si="548"/>
        <v/>
      </c>
      <c r="AD1741" s="24" t="str">
        <f t="shared" si="549"/>
        <v/>
      </c>
      <c r="AE1741" s="24" t="str">
        <f t="shared" si="550"/>
        <v/>
      </c>
      <c r="AF1741" s="24" t="str">
        <f t="shared" si="551"/>
        <v/>
      </c>
      <c r="AG1741" s="24" t="str">
        <f t="shared" si="552"/>
        <v/>
      </c>
      <c r="AH1741" s="24" t="str">
        <f t="shared" si="553"/>
        <v/>
      </c>
      <c r="AI1741" s="24" t="str">
        <f t="shared" si="554"/>
        <v/>
      </c>
      <c r="AJ1741" s="24" t="str">
        <f t="shared" si="555"/>
        <v/>
      </c>
      <c r="AK1741" s="24" t="str">
        <f t="shared" si="556"/>
        <v/>
      </c>
      <c r="AL1741" s="24">
        <f t="shared" si="557"/>
        <v>-1</v>
      </c>
      <c r="AM1741" s="2" t="str">
        <f t="shared" si="558"/>
        <v/>
      </c>
      <c r="AN1741" s="60">
        <f t="shared" si="559"/>
        <v>0</v>
      </c>
    </row>
    <row r="1742" spans="21:40" ht="15.5" customHeight="1" x14ac:dyDescent="0.35">
      <c r="U1742" s="60" t="str">
        <f t="shared" si="540"/>
        <v/>
      </c>
      <c r="V1742" s="60" t="str">
        <f t="shared" si="541"/>
        <v/>
      </c>
      <c r="W1742" s="60" t="str">
        <f t="shared" si="542"/>
        <v/>
      </c>
      <c r="X1742" s="60" t="str">
        <f t="shared" si="543"/>
        <v/>
      </c>
      <c r="Y1742" s="24" t="str">
        <f t="shared" si="544"/>
        <v/>
      </c>
      <c r="Z1742" s="24" t="str">
        <f t="shared" si="545"/>
        <v/>
      </c>
      <c r="AA1742" s="24" t="str">
        <f t="shared" si="546"/>
        <v/>
      </c>
      <c r="AB1742" s="24" t="str">
        <f t="shared" si="547"/>
        <v/>
      </c>
      <c r="AC1742" s="24" t="str">
        <f t="shared" si="548"/>
        <v/>
      </c>
      <c r="AD1742" s="24" t="str">
        <f t="shared" si="549"/>
        <v/>
      </c>
      <c r="AE1742" s="24" t="str">
        <f t="shared" si="550"/>
        <v/>
      </c>
      <c r="AF1742" s="24" t="str">
        <f t="shared" si="551"/>
        <v/>
      </c>
      <c r="AG1742" s="24" t="str">
        <f t="shared" si="552"/>
        <v/>
      </c>
      <c r="AH1742" s="24" t="str">
        <f t="shared" si="553"/>
        <v/>
      </c>
      <c r="AI1742" s="24" t="str">
        <f t="shared" si="554"/>
        <v/>
      </c>
      <c r="AJ1742" s="24" t="str">
        <f t="shared" si="555"/>
        <v/>
      </c>
      <c r="AK1742" s="24" t="str">
        <f t="shared" si="556"/>
        <v/>
      </c>
      <c r="AL1742" s="24">
        <f t="shared" si="557"/>
        <v>-1</v>
      </c>
      <c r="AM1742" s="2" t="str">
        <f t="shared" si="558"/>
        <v/>
      </c>
      <c r="AN1742" s="60">
        <f t="shared" si="559"/>
        <v>0</v>
      </c>
    </row>
    <row r="1743" spans="21:40" ht="15.5" customHeight="1" x14ac:dyDescent="0.35">
      <c r="U1743" s="60" t="str">
        <f t="shared" si="540"/>
        <v/>
      </c>
      <c r="V1743" s="60" t="str">
        <f t="shared" si="541"/>
        <v/>
      </c>
      <c r="W1743" s="60" t="str">
        <f t="shared" si="542"/>
        <v/>
      </c>
      <c r="X1743" s="60" t="str">
        <f t="shared" si="543"/>
        <v/>
      </c>
      <c r="Y1743" s="24" t="str">
        <f t="shared" si="544"/>
        <v/>
      </c>
      <c r="Z1743" s="24" t="str">
        <f t="shared" si="545"/>
        <v/>
      </c>
      <c r="AA1743" s="24" t="str">
        <f t="shared" si="546"/>
        <v/>
      </c>
      <c r="AB1743" s="24" t="str">
        <f t="shared" si="547"/>
        <v/>
      </c>
      <c r="AC1743" s="24" t="str">
        <f t="shared" si="548"/>
        <v/>
      </c>
      <c r="AD1743" s="24" t="str">
        <f t="shared" si="549"/>
        <v/>
      </c>
      <c r="AE1743" s="24" t="str">
        <f t="shared" si="550"/>
        <v/>
      </c>
      <c r="AF1743" s="24" t="str">
        <f t="shared" si="551"/>
        <v/>
      </c>
      <c r="AG1743" s="24" t="str">
        <f t="shared" si="552"/>
        <v/>
      </c>
      <c r="AH1743" s="24" t="str">
        <f t="shared" si="553"/>
        <v/>
      </c>
      <c r="AI1743" s="24" t="str">
        <f t="shared" si="554"/>
        <v/>
      </c>
      <c r="AJ1743" s="24" t="str">
        <f t="shared" si="555"/>
        <v/>
      </c>
      <c r="AK1743" s="24" t="str">
        <f t="shared" si="556"/>
        <v/>
      </c>
      <c r="AL1743" s="24">
        <f t="shared" si="557"/>
        <v>-1</v>
      </c>
      <c r="AM1743" s="2" t="str">
        <f t="shared" si="558"/>
        <v/>
      </c>
      <c r="AN1743" s="60">
        <f t="shared" si="559"/>
        <v>0</v>
      </c>
    </row>
    <row r="1744" spans="21:40" ht="15.5" customHeight="1" x14ac:dyDescent="0.35">
      <c r="U1744" s="60" t="str">
        <f t="shared" si="540"/>
        <v/>
      </c>
      <c r="V1744" s="60" t="str">
        <f t="shared" si="541"/>
        <v/>
      </c>
      <c r="W1744" s="60" t="str">
        <f t="shared" si="542"/>
        <v/>
      </c>
      <c r="X1744" s="60" t="str">
        <f t="shared" si="543"/>
        <v/>
      </c>
      <c r="Y1744" s="24" t="str">
        <f t="shared" si="544"/>
        <v/>
      </c>
      <c r="Z1744" s="24" t="str">
        <f t="shared" si="545"/>
        <v/>
      </c>
      <c r="AA1744" s="24" t="str">
        <f t="shared" si="546"/>
        <v/>
      </c>
      <c r="AB1744" s="24" t="str">
        <f t="shared" si="547"/>
        <v/>
      </c>
      <c r="AC1744" s="24" t="str">
        <f t="shared" si="548"/>
        <v/>
      </c>
      <c r="AD1744" s="24" t="str">
        <f t="shared" si="549"/>
        <v/>
      </c>
      <c r="AE1744" s="24" t="str">
        <f t="shared" si="550"/>
        <v/>
      </c>
      <c r="AF1744" s="24" t="str">
        <f t="shared" si="551"/>
        <v/>
      </c>
      <c r="AG1744" s="24" t="str">
        <f t="shared" si="552"/>
        <v/>
      </c>
      <c r="AH1744" s="24" t="str">
        <f t="shared" si="553"/>
        <v/>
      </c>
      <c r="AI1744" s="24" t="str">
        <f t="shared" si="554"/>
        <v/>
      </c>
      <c r="AJ1744" s="24" t="str">
        <f t="shared" si="555"/>
        <v/>
      </c>
      <c r="AK1744" s="24" t="str">
        <f t="shared" si="556"/>
        <v/>
      </c>
      <c r="AL1744" s="24">
        <f t="shared" si="557"/>
        <v>-1</v>
      </c>
      <c r="AM1744" s="2" t="str">
        <f t="shared" si="558"/>
        <v/>
      </c>
      <c r="AN1744" s="60">
        <f t="shared" si="559"/>
        <v>0</v>
      </c>
    </row>
    <row r="1745" spans="21:40" ht="15.5" customHeight="1" x14ac:dyDescent="0.35">
      <c r="U1745" s="60" t="str">
        <f t="shared" si="540"/>
        <v/>
      </c>
      <c r="V1745" s="60" t="str">
        <f t="shared" si="541"/>
        <v/>
      </c>
      <c r="W1745" s="60" t="str">
        <f t="shared" si="542"/>
        <v/>
      </c>
      <c r="X1745" s="60" t="str">
        <f t="shared" si="543"/>
        <v/>
      </c>
      <c r="Y1745" s="24" t="str">
        <f t="shared" si="544"/>
        <v/>
      </c>
      <c r="Z1745" s="24" t="str">
        <f t="shared" si="545"/>
        <v/>
      </c>
      <c r="AA1745" s="24" t="str">
        <f t="shared" si="546"/>
        <v/>
      </c>
      <c r="AB1745" s="24" t="str">
        <f t="shared" si="547"/>
        <v/>
      </c>
      <c r="AC1745" s="24" t="str">
        <f t="shared" si="548"/>
        <v/>
      </c>
      <c r="AD1745" s="24" t="str">
        <f t="shared" si="549"/>
        <v/>
      </c>
      <c r="AE1745" s="24" t="str">
        <f t="shared" si="550"/>
        <v/>
      </c>
      <c r="AF1745" s="24" t="str">
        <f t="shared" si="551"/>
        <v/>
      </c>
      <c r="AG1745" s="24" t="str">
        <f t="shared" si="552"/>
        <v/>
      </c>
      <c r="AH1745" s="24" t="str">
        <f t="shared" si="553"/>
        <v/>
      </c>
      <c r="AI1745" s="24" t="str">
        <f t="shared" si="554"/>
        <v/>
      </c>
      <c r="AJ1745" s="24" t="str">
        <f t="shared" si="555"/>
        <v/>
      </c>
      <c r="AK1745" s="24" t="str">
        <f t="shared" si="556"/>
        <v/>
      </c>
      <c r="AL1745" s="24">
        <f t="shared" si="557"/>
        <v>-1</v>
      </c>
      <c r="AM1745" s="2" t="str">
        <f t="shared" si="558"/>
        <v/>
      </c>
      <c r="AN1745" s="60">
        <f t="shared" si="559"/>
        <v>0</v>
      </c>
    </row>
    <row r="1746" spans="21:40" ht="15.5" customHeight="1" x14ac:dyDescent="0.35">
      <c r="U1746" s="60" t="str">
        <f t="shared" si="540"/>
        <v/>
      </c>
      <c r="V1746" s="60" t="str">
        <f t="shared" si="541"/>
        <v/>
      </c>
      <c r="W1746" s="60" t="str">
        <f t="shared" si="542"/>
        <v/>
      </c>
      <c r="X1746" s="60" t="str">
        <f t="shared" si="543"/>
        <v/>
      </c>
      <c r="Y1746" s="24" t="str">
        <f t="shared" si="544"/>
        <v/>
      </c>
      <c r="Z1746" s="24" t="str">
        <f t="shared" si="545"/>
        <v/>
      </c>
      <c r="AA1746" s="24" t="str">
        <f t="shared" si="546"/>
        <v/>
      </c>
      <c r="AB1746" s="24" t="str">
        <f t="shared" si="547"/>
        <v/>
      </c>
      <c r="AC1746" s="24" t="str">
        <f t="shared" si="548"/>
        <v/>
      </c>
      <c r="AD1746" s="24" t="str">
        <f t="shared" si="549"/>
        <v/>
      </c>
      <c r="AE1746" s="24" t="str">
        <f t="shared" si="550"/>
        <v/>
      </c>
      <c r="AF1746" s="24" t="str">
        <f t="shared" si="551"/>
        <v/>
      </c>
      <c r="AG1746" s="24" t="str">
        <f t="shared" si="552"/>
        <v/>
      </c>
      <c r="AH1746" s="24" t="str">
        <f t="shared" si="553"/>
        <v/>
      </c>
      <c r="AI1746" s="24" t="str">
        <f t="shared" si="554"/>
        <v/>
      </c>
      <c r="AJ1746" s="24" t="str">
        <f t="shared" si="555"/>
        <v/>
      </c>
      <c r="AK1746" s="24" t="str">
        <f t="shared" si="556"/>
        <v/>
      </c>
      <c r="AL1746" s="24">
        <f t="shared" si="557"/>
        <v>-1</v>
      </c>
      <c r="AM1746" s="2" t="str">
        <f t="shared" si="558"/>
        <v/>
      </c>
      <c r="AN1746" s="60">
        <f t="shared" si="559"/>
        <v>0</v>
      </c>
    </row>
    <row r="1747" spans="21:40" ht="15.5" customHeight="1" x14ac:dyDescent="0.35">
      <c r="U1747" s="60" t="str">
        <f t="shared" si="540"/>
        <v/>
      </c>
      <c r="V1747" s="60" t="str">
        <f t="shared" si="541"/>
        <v/>
      </c>
      <c r="W1747" s="60" t="str">
        <f t="shared" si="542"/>
        <v/>
      </c>
      <c r="X1747" s="60" t="str">
        <f t="shared" si="543"/>
        <v/>
      </c>
      <c r="Y1747" s="24" t="str">
        <f t="shared" si="544"/>
        <v/>
      </c>
      <c r="Z1747" s="24" t="str">
        <f t="shared" si="545"/>
        <v/>
      </c>
      <c r="AA1747" s="24" t="str">
        <f t="shared" si="546"/>
        <v/>
      </c>
      <c r="AB1747" s="24" t="str">
        <f t="shared" si="547"/>
        <v/>
      </c>
      <c r="AC1747" s="24" t="str">
        <f t="shared" si="548"/>
        <v/>
      </c>
      <c r="AD1747" s="24" t="str">
        <f t="shared" si="549"/>
        <v/>
      </c>
      <c r="AE1747" s="24" t="str">
        <f t="shared" si="550"/>
        <v/>
      </c>
      <c r="AF1747" s="24" t="str">
        <f t="shared" si="551"/>
        <v/>
      </c>
      <c r="AG1747" s="24" t="str">
        <f t="shared" si="552"/>
        <v/>
      </c>
      <c r="AH1747" s="24" t="str">
        <f t="shared" si="553"/>
        <v/>
      </c>
      <c r="AI1747" s="24" t="str">
        <f t="shared" si="554"/>
        <v/>
      </c>
      <c r="AJ1747" s="24" t="str">
        <f t="shared" si="555"/>
        <v/>
      </c>
      <c r="AK1747" s="24" t="str">
        <f t="shared" si="556"/>
        <v/>
      </c>
      <c r="AL1747" s="24">
        <f t="shared" si="557"/>
        <v>-1</v>
      </c>
      <c r="AM1747" s="2" t="str">
        <f t="shared" si="558"/>
        <v/>
      </c>
      <c r="AN1747" s="60">
        <f t="shared" si="559"/>
        <v>0</v>
      </c>
    </row>
    <row r="1748" spans="21:40" ht="15.5" customHeight="1" x14ac:dyDescent="0.35">
      <c r="U1748" s="60" t="str">
        <f t="shared" si="540"/>
        <v/>
      </c>
      <c r="V1748" s="60" t="str">
        <f t="shared" si="541"/>
        <v/>
      </c>
      <c r="W1748" s="60" t="str">
        <f t="shared" si="542"/>
        <v/>
      </c>
      <c r="X1748" s="60" t="str">
        <f t="shared" si="543"/>
        <v/>
      </c>
      <c r="Y1748" s="24" t="str">
        <f t="shared" si="544"/>
        <v/>
      </c>
      <c r="Z1748" s="24" t="str">
        <f t="shared" si="545"/>
        <v/>
      </c>
      <c r="AA1748" s="24" t="str">
        <f t="shared" si="546"/>
        <v/>
      </c>
      <c r="AB1748" s="24" t="str">
        <f t="shared" si="547"/>
        <v/>
      </c>
      <c r="AC1748" s="24" t="str">
        <f t="shared" si="548"/>
        <v/>
      </c>
      <c r="AD1748" s="24" t="str">
        <f t="shared" si="549"/>
        <v/>
      </c>
      <c r="AE1748" s="24" t="str">
        <f t="shared" si="550"/>
        <v/>
      </c>
      <c r="AF1748" s="24" t="str">
        <f t="shared" si="551"/>
        <v/>
      </c>
      <c r="AG1748" s="24" t="str">
        <f t="shared" si="552"/>
        <v/>
      </c>
      <c r="AH1748" s="24" t="str">
        <f t="shared" si="553"/>
        <v/>
      </c>
      <c r="AI1748" s="24" t="str">
        <f t="shared" si="554"/>
        <v/>
      </c>
      <c r="AJ1748" s="24" t="str">
        <f t="shared" si="555"/>
        <v/>
      </c>
      <c r="AK1748" s="24" t="str">
        <f t="shared" si="556"/>
        <v/>
      </c>
      <c r="AL1748" s="24">
        <f t="shared" si="557"/>
        <v>-1</v>
      </c>
      <c r="AM1748" s="2" t="str">
        <f t="shared" si="558"/>
        <v/>
      </c>
      <c r="AN1748" s="60">
        <f t="shared" si="559"/>
        <v>0</v>
      </c>
    </row>
    <row r="1749" spans="21:40" ht="15.5" customHeight="1" x14ac:dyDescent="0.35">
      <c r="U1749" s="60" t="str">
        <f t="shared" si="540"/>
        <v/>
      </c>
      <c r="V1749" s="60" t="str">
        <f t="shared" si="541"/>
        <v/>
      </c>
      <c r="W1749" s="60" t="str">
        <f t="shared" si="542"/>
        <v/>
      </c>
      <c r="X1749" s="60" t="str">
        <f t="shared" si="543"/>
        <v/>
      </c>
      <c r="Y1749" s="24" t="str">
        <f t="shared" si="544"/>
        <v/>
      </c>
      <c r="Z1749" s="24" t="str">
        <f t="shared" si="545"/>
        <v/>
      </c>
      <c r="AA1749" s="24" t="str">
        <f t="shared" si="546"/>
        <v/>
      </c>
      <c r="AB1749" s="24" t="str">
        <f t="shared" si="547"/>
        <v/>
      </c>
      <c r="AC1749" s="24" t="str">
        <f t="shared" si="548"/>
        <v/>
      </c>
      <c r="AD1749" s="24" t="str">
        <f t="shared" si="549"/>
        <v/>
      </c>
      <c r="AE1749" s="24" t="str">
        <f t="shared" si="550"/>
        <v/>
      </c>
      <c r="AF1749" s="24" t="str">
        <f t="shared" si="551"/>
        <v/>
      </c>
      <c r="AG1749" s="24" t="str">
        <f t="shared" si="552"/>
        <v/>
      </c>
      <c r="AH1749" s="24" t="str">
        <f t="shared" si="553"/>
        <v/>
      </c>
      <c r="AI1749" s="24" t="str">
        <f t="shared" si="554"/>
        <v/>
      </c>
      <c r="AJ1749" s="24" t="str">
        <f t="shared" si="555"/>
        <v/>
      </c>
      <c r="AK1749" s="24" t="str">
        <f t="shared" si="556"/>
        <v/>
      </c>
      <c r="AL1749" s="24">
        <f t="shared" si="557"/>
        <v>-1</v>
      </c>
      <c r="AM1749" s="2" t="str">
        <f t="shared" si="558"/>
        <v/>
      </c>
      <c r="AN1749" s="60">
        <f t="shared" si="559"/>
        <v>0</v>
      </c>
    </row>
    <row r="1750" spans="21:40" ht="15.5" customHeight="1" x14ac:dyDescent="0.35">
      <c r="U1750" s="60" t="str">
        <f t="shared" si="540"/>
        <v/>
      </c>
      <c r="V1750" s="60" t="str">
        <f t="shared" si="541"/>
        <v/>
      </c>
      <c r="W1750" s="60" t="str">
        <f t="shared" si="542"/>
        <v/>
      </c>
      <c r="X1750" s="60" t="str">
        <f t="shared" si="543"/>
        <v/>
      </c>
      <c r="Y1750" s="24" t="str">
        <f t="shared" si="544"/>
        <v/>
      </c>
      <c r="Z1750" s="24" t="str">
        <f t="shared" si="545"/>
        <v/>
      </c>
      <c r="AA1750" s="24" t="str">
        <f t="shared" si="546"/>
        <v/>
      </c>
      <c r="AB1750" s="24" t="str">
        <f t="shared" si="547"/>
        <v/>
      </c>
      <c r="AC1750" s="24" t="str">
        <f t="shared" si="548"/>
        <v/>
      </c>
      <c r="AD1750" s="24" t="str">
        <f t="shared" si="549"/>
        <v/>
      </c>
      <c r="AE1750" s="24" t="str">
        <f t="shared" si="550"/>
        <v/>
      </c>
      <c r="AF1750" s="24" t="str">
        <f t="shared" si="551"/>
        <v/>
      </c>
      <c r="AG1750" s="24" t="str">
        <f t="shared" si="552"/>
        <v/>
      </c>
      <c r="AH1750" s="24" t="str">
        <f t="shared" si="553"/>
        <v/>
      </c>
      <c r="AI1750" s="24" t="str">
        <f t="shared" si="554"/>
        <v/>
      </c>
      <c r="AJ1750" s="24" t="str">
        <f t="shared" si="555"/>
        <v/>
      </c>
      <c r="AK1750" s="24" t="str">
        <f t="shared" si="556"/>
        <v/>
      </c>
      <c r="AL1750" s="24">
        <f t="shared" si="557"/>
        <v>-1</v>
      </c>
      <c r="AM1750" s="2" t="str">
        <f t="shared" si="558"/>
        <v/>
      </c>
      <c r="AN1750" s="60">
        <f t="shared" si="559"/>
        <v>0</v>
      </c>
    </row>
    <row r="1751" spans="21:40" ht="15.5" customHeight="1" x14ac:dyDescent="0.35">
      <c r="U1751" s="60" t="str">
        <f t="shared" si="540"/>
        <v/>
      </c>
      <c r="V1751" s="60" t="str">
        <f t="shared" si="541"/>
        <v/>
      </c>
      <c r="W1751" s="60" t="str">
        <f t="shared" si="542"/>
        <v/>
      </c>
      <c r="X1751" s="60" t="str">
        <f t="shared" si="543"/>
        <v/>
      </c>
      <c r="Y1751" s="24" t="str">
        <f t="shared" si="544"/>
        <v/>
      </c>
      <c r="Z1751" s="24" t="str">
        <f t="shared" si="545"/>
        <v/>
      </c>
      <c r="AA1751" s="24" t="str">
        <f t="shared" si="546"/>
        <v/>
      </c>
      <c r="AB1751" s="24" t="str">
        <f t="shared" si="547"/>
        <v/>
      </c>
      <c r="AC1751" s="24" t="str">
        <f t="shared" si="548"/>
        <v/>
      </c>
      <c r="AD1751" s="24" t="str">
        <f t="shared" si="549"/>
        <v/>
      </c>
      <c r="AE1751" s="24" t="str">
        <f t="shared" si="550"/>
        <v/>
      </c>
      <c r="AF1751" s="24" t="str">
        <f t="shared" si="551"/>
        <v/>
      </c>
      <c r="AG1751" s="24" t="str">
        <f t="shared" si="552"/>
        <v/>
      </c>
      <c r="AH1751" s="24" t="str">
        <f t="shared" si="553"/>
        <v/>
      </c>
      <c r="AI1751" s="24" t="str">
        <f t="shared" si="554"/>
        <v/>
      </c>
      <c r="AJ1751" s="24" t="str">
        <f t="shared" si="555"/>
        <v/>
      </c>
      <c r="AK1751" s="24" t="str">
        <f t="shared" si="556"/>
        <v/>
      </c>
      <c r="AL1751" s="24">
        <f t="shared" si="557"/>
        <v>-1</v>
      </c>
      <c r="AM1751" s="2" t="str">
        <f t="shared" si="558"/>
        <v/>
      </c>
      <c r="AN1751" s="60">
        <f t="shared" si="559"/>
        <v>0</v>
      </c>
    </row>
    <row r="1752" spans="21:40" ht="15.5" customHeight="1" x14ac:dyDescent="0.35">
      <c r="U1752" s="60" t="str">
        <f t="shared" si="540"/>
        <v/>
      </c>
      <c r="V1752" s="60" t="str">
        <f t="shared" si="541"/>
        <v/>
      </c>
      <c r="W1752" s="60" t="str">
        <f t="shared" si="542"/>
        <v/>
      </c>
      <c r="X1752" s="60" t="str">
        <f t="shared" si="543"/>
        <v/>
      </c>
      <c r="Y1752" s="24" t="str">
        <f t="shared" si="544"/>
        <v/>
      </c>
      <c r="Z1752" s="24" t="str">
        <f t="shared" si="545"/>
        <v/>
      </c>
      <c r="AA1752" s="24" t="str">
        <f t="shared" si="546"/>
        <v/>
      </c>
      <c r="AB1752" s="24" t="str">
        <f t="shared" si="547"/>
        <v/>
      </c>
      <c r="AC1752" s="24" t="str">
        <f t="shared" si="548"/>
        <v/>
      </c>
      <c r="AD1752" s="24" t="str">
        <f t="shared" si="549"/>
        <v/>
      </c>
      <c r="AE1752" s="24" t="str">
        <f t="shared" si="550"/>
        <v/>
      </c>
      <c r="AF1752" s="24" t="str">
        <f t="shared" si="551"/>
        <v/>
      </c>
      <c r="AG1752" s="24" t="str">
        <f t="shared" si="552"/>
        <v/>
      </c>
      <c r="AH1752" s="24" t="str">
        <f t="shared" si="553"/>
        <v/>
      </c>
      <c r="AI1752" s="24" t="str">
        <f t="shared" si="554"/>
        <v/>
      </c>
      <c r="AJ1752" s="24" t="str">
        <f t="shared" si="555"/>
        <v/>
      </c>
      <c r="AK1752" s="24" t="str">
        <f t="shared" si="556"/>
        <v/>
      </c>
      <c r="AL1752" s="24">
        <f t="shared" si="557"/>
        <v>-1</v>
      </c>
      <c r="AM1752" s="2" t="str">
        <f t="shared" si="558"/>
        <v/>
      </c>
      <c r="AN1752" s="60">
        <f t="shared" si="559"/>
        <v>0</v>
      </c>
    </row>
    <row r="1753" spans="21:40" ht="15.5" customHeight="1" x14ac:dyDescent="0.35">
      <c r="U1753" s="60" t="str">
        <f t="shared" si="540"/>
        <v/>
      </c>
      <c r="V1753" s="60" t="str">
        <f t="shared" si="541"/>
        <v/>
      </c>
      <c r="W1753" s="60" t="str">
        <f t="shared" si="542"/>
        <v/>
      </c>
      <c r="X1753" s="60" t="str">
        <f t="shared" si="543"/>
        <v/>
      </c>
      <c r="Y1753" s="24" t="str">
        <f t="shared" si="544"/>
        <v/>
      </c>
      <c r="Z1753" s="24" t="str">
        <f t="shared" si="545"/>
        <v/>
      </c>
      <c r="AA1753" s="24" t="str">
        <f t="shared" si="546"/>
        <v/>
      </c>
      <c r="AB1753" s="24" t="str">
        <f t="shared" si="547"/>
        <v/>
      </c>
      <c r="AC1753" s="24" t="str">
        <f t="shared" si="548"/>
        <v/>
      </c>
      <c r="AD1753" s="24" t="str">
        <f t="shared" si="549"/>
        <v/>
      </c>
      <c r="AE1753" s="24" t="str">
        <f t="shared" si="550"/>
        <v/>
      </c>
      <c r="AF1753" s="24" t="str">
        <f t="shared" si="551"/>
        <v/>
      </c>
      <c r="AG1753" s="24" t="str">
        <f t="shared" si="552"/>
        <v/>
      </c>
      <c r="AH1753" s="24" t="str">
        <f t="shared" si="553"/>
        <v/>
      </c>
      <c r="AI1753" s="24" t="str">
        <f t="shared" si="554"/>
        <v/>
      </c>
      <c r="AJ1753" s="24" t="str">
        <f t="shared" si="555"/>
        <v/>
      </c>
      <c r="AK1753" s="24" t="str">
        <f t="shared" si="556"/>
        <v/>
      </c>
      <c r="AL1753" s="24">
        <f t="shared" si="557"/>
        <v>-1</v>
      </c>
      <c r="AM1753" s="2" t="str">
        <f t="shared" si="558"/>
        <v/>
      </c>
      <c r="AN1753" s="60">
        <f t="shared" si="559"/>
        <v>0</v>
      </c>
    </row>
    <row r="1754" spans="21:40" ht="15.5" customHeight="1" x14ac:dyDescent="0.35">
      <c r="U1754" s="60" t="str">
        <f t="shared" si="540"/>
        <v/>
      </c>
      <c r="V1754" s="60" t="str">
        <f t="shared" si="541"/>
        <v/>
      </c>
      <c r="W1754" s="60" t="str">
        <f t="shared" si="542"/>
        <v/>
      </c>
      <c r="X1754" s="60" t="str">
        <f t="shared" si="543"/>
        <v/>
      </c>
      <c r="Y1754" s="24" t="str">
        <f t="shared" si="544"/>
        <v/>
      </c>
      <c r="Z1754" s="24" t="str">
        <f t="shared" si="545"/>
        <v/>
      </c>
      <c r="AA1754" s="24" t="str">
        <f t="shared" si="546"/>
        <v/>
      </c>
      <c r="AB1754" s="24" t="str">
        <f t="shared" si="547"/>
        <v/>
      </c>
      <c r="AC1754" s="24" t="str">
        <f t="shared" si="548"/>
        <v/>
      </c>
      <c r="AD1754" s="24" t="str">
        <f t="shared" si="549"/>
        <v/>
      </c>
      <c r="AE1754" s="24" t="str">
        <f t="shared" si="550"/>
        <v/>
      </c>
      <c r="AF1754" s="24" t="str">
        <f t="shared" si="551"/>
        <v/>
      </c>
      <c r="AG1754" s="24" t="str">
        <f t="shared" si="552"/>
        <v/>
      </c>
      <c r="AH1754" s="24" t="str">
        <f t="shared" si="553"/>
        <v/>
      </c>
      <c r="AI1754" s="24" t="str">
        <f t="shared" si="554"/>
        <v/>
      </c>
      <c r="AJ1754" s="24" t="str">
        <f t="shared" si="555"/>
        <v/>
      </c>
      <c r="AK1754" s="24" t="str">
        <f t="shared" si="556"/>
        <v/>
      </c>
      <c r="AL1754" s="24">
        <f t="shared" si="557"/>
        <v>-1</v>
      </c>
      <c r="AM1754" s="2" t="str">
        <f t="shared" si="558"/>
        <v/>
      </c>
      <c r="AN1754" s="60">
        <f t="shared" si="559"/>
        <v>0</v>
      </c>
    </row>
    <row r="1755" spans="21:40" ht="15.5" customHeight="1" x14ac:dyDescent="0.35">
      <c r="U1755" s="60" t="str">
        <f t="shared" si="540"/>
        <v/>
      </c>
      <c r="V1755" s="60" t="str">
        <f t="shared" si="541"/>
        <v/>
      </c>
      <c r="W1755" s="60" t="str">
        <f t="shared" si="542"/>
        <v/>
      </c>
      <c r="X1755" s="60" t="str">
        <f t="shared" si="543"/>
        <v/>
      </c>
      <c r="Y1755" s="24" t="str">
        <f t="shared" si="544"/>
        <v/>
      </c>
      <c r="Z1755" s="24" t="str">
        <f t="shared" si="545"/>
        <v/>
      </c>
      <c r="AA1755" s="24" t="str">
        <f t="shared" si="546"/>
        <v/>
      </c>
      <c r="AB1755" s="24" t="str">
        <f t="shared" si="547"/>
        <v/>
      </c>
      <c r="AC1755" s="24" t="str">
        <f t="shared" si="548"/>
        <v/>
      </c>
      <c r="AD1755" s="24" t="str">
        <f t="shared" si="549"/>
        <v/>
      </c>
      <c r="AE1755" s="24" t="str">
        <f t="shared" si="550"/>
        <v/>
      </c>
      <c r="AF1755" s="24" t="str">
        <f t="shared" si="551"/>
        <v/>
      </c>
      <c r="AG1755" s="24" t="str">
        <f t="shared" si="552"/>
        <v/>
      </c>
      <c r="AH1755" s="24" t="str">
        <f t="shared" si="553"/>
        <v/>
      </c>
      <c r="AI1755" s="24" t="str">
        <f t="shared" si="554"/>
        <v/>
      </c>
      <c r="AJ1755" s="24" t="str">
        <f t="shared" si="555"/>
        <v/>
      </c>
      <c r="AK1755" s="24" t="str">
        <f t="shared" si="556"/>
        <v/>
      </c>
      <c r="AL1755" s="24">
        <f t="shared" si="557"/>
        <v>-1</v>
      </c>
      <c r="AM1755" s="2" t="str">
        <f t="shared" si="558"/>
        <v/>
      </c>
      <c r="AN1755" s="60">
        <f t="shared" si="559"/>
        <v>0</v>
      </c>
    </row>
    <row r="1756" spans="21:40" ht="15.5" customHeight="1" x14ac:dyDescent="0.35">
      <c r="U1756" s="60" t="str">
        <f t="shared" si="540"/>
        <v/>
      </c>
      <c r="V1756" s="60" t="str">
        <f t="shared" si="541"/>
        <v/>
      </c>
      <c r="W1756" s="60" t="str">
        <f t="shared" si="542"/>
        <v/>
      </c>
      <c r="X1756" s="60" t="str">
        <f t="shared" si="543"/>
        <v/>
      </c>
      <c r="Y1756" s="24" t="str">
        <f t="shared" si="544"/>
        <v/>
      </c>
      <c r="Z1756" s="24" t="str">
        <f t="shared" si="545"/>
        <v/>
      </c>
      <c r="AA1756" s="24" t="str">
        <f t="shared" si="546"/>
        <v/>
      </c>
      <c r="AB1756" s="24" t="str">
        <f t="shared" si="547"/>
        <v/>
      </c>
      <c r="AC1756" s="24" t="str">
        <f t="shared" si="548"/>
        <v/>
      </c>
      <c r="AD1756" s="24" t="str">
        <f t="shared" si="549"/>
        <v/>
      </c>
      <c r="AE1756" s="24" t="str">
        <f t="shared" si="550"/>
        <v/>
      </c>
      <c r="AF1756" s="24" t="str">
        <f t="shared" si="551"/>
        <v/>
      </c>
      <c r="AG1756" s="24" t="str">
        <f t="shared" si="552"/>
        <v/>
      </c>
      <c r="AH1756" s="24" t="str">
        <f t="shared" si="553"/>
        <v/>
      </c>
      <c r="AI1756" s="24" t="str">
        <f t="shared" si="554"/>
        <v/>
      </c>
      <c r="AJ1756" s="24" t="str">
        <f t="shared" si="555"/>
        <v/>
      </c>
      <c r="AK1756" s="24" t="str">
        <f t="shared" si="556"/>
        <v/>
      </c>
      <c r="AL1756" s="24">
        <f t="shared" si="557"/>
        <v>-1</v>
      </c>
      <c r="AM1756" s="2" t="str">
        <f t="shared" si="558"/>
        <v/>
      </c>
      <c r="AN1756" s="60">
        <f t="shared" si="559"/>
        <v>0</v>
      </c>
    </row>
    <row r="1757" spans="21:40" ht="15.5" customHeight="1" x14ac:dyDescent="0.35">
      <c r="U1757" s="60" t="str">
        <f t="shared" si="540"/>
        <v/>
      </c>
      <c r="V1757" s="60" t="str">
        <f t="shared" si="541"/>
        <v/>
      </c>
      <c r="W1757" s="60" t="str">
        <f t="shared" si="542"/>
        <v/>
      </c>
      <c r="X1757" s="60" t="str">
        <f t="shared" si="543"/>
        <v/>
      </c>
      <c r="Y1757" s="24" t="str">
        <f t="shared" si="544"/>
        <v/>
      </c>
      <c r="Z1757" s="24" t="str">
        <f t="shared" si="545"/>
        <v/>
      </c>
      <c r="AA1757" s="24" t="str">
        <f t="shared" si="546"/>
        <v/>
      </c>
      <c r="AB1757" s="24" t="str">
        <f t="shared" si="547"/>
        <v/>
      </c>
      <c r="AC1757" s="24" t="str">
        <f t="shared" si="548"/>
        <v/>
      </c>
      <c r="AD1757" s="24" t="str">
        <f t="shared" si="549"/>
        <v/>
      </c>
      <c r="AE1757" s="24" t="str">
        <f t="shared" si="550"/>
        <v/>
      </c>
      <c r="AF1757" s="24" t="str">
        <f t="shared" si="551"/>
        <v/>
      </c>
      <c r="AG1757" s="24" t="str">
        <f t="shared" si="552"/>
        <v/>
      </c>
      <c r="AH1757" s="24" t="str">
        <f t="shared" si="553"/>
        <v/>
      </c>
      <c r="AI1757" s="24" t="str">
        <f t="shared" si="554"/>
        <v/>
      </c>
      <c r="AJ1757" s="24" t="str">
        <f t="shared" si="555"/>
        <v/>
      </c>
      <c r="AK1757" s="24" t="str">
        <f t="shared" si="556"/>
        <v/>
      </c>
      <c r="AL1757" s="24">
        <f t="shared" si="557"/>
        <v>-1</v>
      </c>
      <c r="AM1757" s="2" t="str">
        <f t="shared" si="558"/>
        <v/>
      </c>
      <c r="AN1757" s="60">
        <f t="shared" si="559"/>
        <v>0</v>
      </c>
    </row>
    <row r="1758" spans="21:40" ht="15.5" customHeight="1" x14ac:dyDescent="0.35">
      <c r="U1758" s="60" t="str">
        <f t="shared" si="540"/>
        <v/>
      </c>
      <c r="V1758" s="60" t="str">
        <f t="shared" si="541"/>
        <v/>
      </c>
      <c r="W1758" s="60" t="str">
        <f t="shared" si="542"/>
        <v/>
      </c>
      <c r="X1758" s="60" t="str">
        <f t="shared" si="543"/>
        <v/>
      </c>
      <c r="Y1758" s="24" t="str">
        <f t="shared" si="544"/>
        <v/>
      </c>
      <c r="Z1758" s="24" t="str">
        <f t="shared" si="545"/>
        <v/>
      </c>
      <c r="AA1758" s="24" t="str">
        <f t="shared" si="546"/>
        <v/>
      </c>
      <c r="AB1758" s="24" t="str">
        <f t="shared" si="547"/>
        <v/>
      </c>
      <c r="AC1758" s="24" t="str">
        <f t="shared" si="548"/>
        <v/>
      </c>
      <c r="AD1758" s="24" t="str">
        <f t="shared" si="549"/>
        <v/>
      </c>
      <c r="AE1758" s="24" t="str">
        <f t="shared" si="550"/>
        <v/>
      </c>
      <c r="AF1758" s="24" t="str">
        <f t="shared" si="551"/>
        <v/>
      </c>
      <c r="AG1758" s="24" t="str">
        <f t="shared" si="552"/>
        <v/>
      </c>
      <c r="AH1758" s="24" t="str">
        <f t="shared" si="553"/>
        <v/>
      </c>
      <c r="AI1758" s="24" t="str">
        <f t="shared" si="554"/>
        <v/>
      </c>
      <c r="AJ1758" s="24" t="str">
        <f t="shared" si="555"/>
        <v/>
      </c>
      <c r="AK1758" s="24" t="str">
        <f t="shared" si="556"/>
        <v/>
      </c>
      <c r="AL1758" s="24">
        <f t="shared" si="557"/>
        <v>-1</v>
      </c>
      <c r="AM1758" s="2" t="str">
        <f t="shared" si="558"/>
        <v/>
      </c>
      <c r="AN1758" s="60">
        <f t="shared" si="559"/>
        <v>0</v>
      </c>
    </row>
    <row r="1759" spans="21:40" ht="15.5" customHeight="1" x14ac:dyDescent="0.35">
      <c r="U1759" s="60" t="str">
        <f t="shared" si="540"/>
        <v/>
      </c>
      <c r="V1759" s="60" t="str">
        <f t="shared" si="541"/>
        <v/>
      </c>
      <c r="W1759" s="60" t="str">
        <f t="shared" si="542"/>
        <v/>
      </c>
      <c r="X1759" s="60" t="str">
        <f t="shared" si="543"/>
        <v/>
      </c>
      <c r="Y1759" s="24" t="str">
        <f t="shared" si="544"/>
        <v/>
      </c>
      <c r="Z1759" s="24" t="str">
        <f t="shared" si="545"/>
        <v/>
      </c>
      <c r="AA1759" s="24" t="str">
        <f t="shared" si="546"/>
        <v/>
      </c>
      <c r="AB1759" s="24" t="str">
        <f t="shared" si="547"/>
        <v/>
      </c>
      <c r="AC1759" s="24" t="str">
        <f t="shared" si="548"/>
        <v/>
      </c>
      <c r="AD1759" s="24" t="str">
        <f t="shared" si="549"/>
        <v/>
      </c>
      <c r="AE1759" s="24" t="str">
        <f t="shared" si="550"/>
        <v/>
      </c>
      <c r="AF1759" s="24" t="str">
        <f t="shared" si="551"/>
        <v/>
      </c>
      <c r="AG1759" s="24" t="str">
        <f t="shared" si="552"/>
        <v/>
      </c>
      <c r="AH1759" s="24" t="str">
        <f t="shared" si="553"/>
        <v/>
      </c>
      <c r="AI1759" s="24" t="str">
        <f t="shared" si="554"/>
        <v/>
      </c>
      <c r="AJ1759" s="24" t="str">
        <f t="shared" si="555"/>
        <v/>
      </c>
      <c r="AK1759" s="24" t="str">
        <f t="shared" si="556"/>
        <v/>
      </c>
      <c r="AL1759" s="24">
        <f t="shared" si="557"/>
        <v>-1</v>
      </c>
      <c r="AM1759" s="2" t="str">
        <f t="shared" si="558"/>
        <v/>
      </c>
      <c r="AN1759" s="60">
        <f t="shared" si="559"/>
        <v>0</v>
      </c>
    </row>
    <row r="1760" spans="21:40" ht="15.5" customHeight="1" x14ac:dyDescent="0.35">
      <c r="U1760" s="60" t="str">
        <f t="shared" si="540"/>
        <v/>
      </c>
      <c r="V1760" s="60" t="str">
        <f t="shared" si="541"/>
        <v/>
      </c>
      <c r="W1760" s="60" t="str">
        <f t="shared" si="542"/>
        <v/>
      </c>
      <c r="X1760" s="60" t="str">
        <f t="shared" si="543"/>
        <v/>
      </c>
      <c r="Y1760" s="24" t="str">
        <f t="shared" si="544"/>
        <v/>
      </c>
      <c r="Z1760" s="24" t="str">
        <f t="shared" si="545"/>
        <v/>
      </c>
      <c r="AA1760" s="24" t="str">
        <f t="shared" si="546"/>
        <v/>
      </c>
      <c r="AB1760" s="24" t="str">
        <f t="shared" si="547"/>
        <v/>
      </c>
      <c r="AC1760" s="24" t="str">
        <f t="shared" si="548"/>
        <v/>
      </c>
      <c r="AD1760" s="24" t="str">
        <f t="shared" si="549"/>
        <v/>
      </c>
      <c r="AE1760" s="24" t="str">
        <f t="shared" si="550"/>
        <v/>
      </c>
      <c r="AF1760" s="24" t="str">
        <f t="shared" si="551"/>
        <v/>
      </c>
      <c r="AG1760" s="24" t="str">
        <f t="shared" si="552"/>
        <v/>
      </c>
      <c r="AH1760" s="24" t="str">
        <f t="shared" si="553"/>
        <v/>
      </c>
      <c r="AI1760" s="24" t="str">
        <f t="shared" si="554"/>
        <v/>
      </c>
      <c r="AJ1760" s="24" t="str">
        <f t="shared" si="555"/>
        <v/>
      </c>
      <c r="AK1760" s="24" t="str">
        <f t="shared" si="556"/>
        <v/>
      </c>
      <c r="AL1760" s="24">
        <f t="shared" si="557"/>
        <v>-1</v>
      </c>
      <c r="AM1760" s="2" t="str">
        <f t="shared" si="558"/>
        <v/>
      </c>
      <c r="AN1760" s="60">
        <f t="shared" si="559"/>
        <v>0</v>
      </c>
    </row>
    <row r="1761" spans="21:40" ht="15.5" customHeight="1" x14ac:dyDescent="0.35">
      <c r="U1761" s="60" t="str">
        <f t="shared" si="540"/>
        <v/>
      </c>
      <c r="V1761" s="60" t="str">
        <f t="shared" si="541"/>
        <v/>
      </c>
      <c r="W1761" s="60" t="str">
        <f t="shared" si="542"/>
        <v/>
      </c>
      <c r="X1761" s="60" t="str">
        <f t="shared" si="543"/>
        <v/>
      </c>
      <c r="Y1761" s="24" t="str">
        <f t="shared" si="544"/>
        <v/>
      </c>
      <c r="Z1761" s="24" t="str">
        <f t="shared" si="545"/>
        <v/>
      </c>
      <c r="AA1761" s="24" t="str">
        <f t="shared" si="546"/>
        <v/>
      </c>
      <c r="AB1761" s="24" t="str">
        <f t="shared" si="547"/>
        <v/>
      </c>
      <c r="AC1761" s="24" t="str">
        <f t="shared" si="548"/>
        <v/>
      </c>
      <c r="AD1761" s="24" t="str">
        <f t="shared" si="549"/>
        <v/>
      </c>
      <c r="AE1761" s="24" t="str">
        <f t="shared" si="550"/>
        <v/>
      </c>
      <c r="AF1761" s="24" t="str">
        <f t="shared" si="551"/>
        <v/>
      </c>
      <c r="AG1761" s="24" t="str">
        <f t="shared" si="552"/>
        <v/>
      </c>
      <c r="AH1761" s="24" t="str">
        <f t="shared" si="553"/>
        <v/>
      </c>
      <c r="AI1761" s="24" t="str">
        <f t="shared" si="554"/>
        <v/>
      </c>
      <c r="AJ1761" s="24" t="str">
        <f t="shared" si="555"/>
        <v/>
      </c>
      <c r="AK1761" s="24" t="str">
        <f t="shared" si="556"/>
        <v/>
      </c>
      <c r="AL1761" s="24">
        <f t="shared" si="557"/>
        <v>-1</v>
      </c>
      <c r="AM1761" s="2" t="str">
        <f t="shared" si="558"/>
        <v/>
      </c>
      <c r="AN1761" s="60">
        <f t="shared" si="559"/>
        <v>0</v>
      </c>
    </row>
    <row r="1762" spans="21:40" ht="15.5" customHeight="1" x14ac:dyDescent="0.35">
      <c r="U1762" s="60" t="str">
        <f t="shared" si="540"/>
        <v/>
      </c>
      <c r="V1762" s="60" t="str">
        <f t="shared" si="541"/>
        <v/>
      </c>
      <c r="W1762" s="60" t="str">
        <f t="shared" si="542"/>
        <v/>
      </c>
      <c r="X1762" s="60" t="str">
        <f t="shared" si="543"/>
        <v/>
      </c>
      <c r="Y1762" s="24" t="str">
        <f t="shared" si="544"/>
        <v/>
      </c>
      <c r="Z1762" s="24" t="str">
        <f t="shared" si="545"/>
        <v/>
      </c>
      <c r="AA1762" s="24" t="str">
        <f t="shared" si="546"/>
        <v/>
      </c>
      <c r="AB1762" s="24" t="str">
        <f t="shared" si="547"/>
        <v/>
      </c>
      <c r="AC1762" s="24" t="str">
        <f t="shared" si="548"/>
        <v/>
      </c>
      <c r="AD1762" s="24" t="str">
        <f t="shared" si="549"/>
        <v/>
      </c>
      <c r="AE1762" s="24" t="str">
        <f t="shared" si="550"/>
        <v/>
      </c>
      <c r="AF1762" s="24" t="str">
        <f t="shared" si="551"/>
        <v/>
      </c>
      <c r="AG1762" s="24" t="str">
        <f t="shared" si="552"/>
        <v/>
      </c>
      <c r="AH1762" s="24" t="str">
        <f t="shared" si="553"/>
        <v/>
      </c>
      <c r="AI1762" s="24" t="str">
        <f t="shared" si="554"/>
        <v/>
      </c>
      <c r="AJ1762" s="24" t="str">
        <f t="shared" si="555"/>
        <v/>
      </c>
      <c r="AK1762" s="24" t="str">
        <f t="shared" si="556"/>
        <v/>
      </c>
      <c r="AL1762" s="24">
        <f t="shared" si="557"/>
        <v>-1</v>
      </c>
      <c r="AM1762" s="2" t="str">
        <f t="shared" si="558"/>
        <v/>
      </c>
      <c r="AN1762" s="60">
        <f t="shared" si="559"/>
        <v>0</v>
      </c>
    </row>
    <row r="1763" spans="21:40" ht="15.5" customHeight="1" x14ac:dyDescent="0.35">
      <c r="U1763" s="60" t="str">
        <f t="shared" si="540"/>
        <v/>
      </c>
      <c r="V1763" s="60" t="str">
        <f t="shared" si="541"/>
        <v/>
      </c>
      <c r="W1763" s="60" t="str">
        <f t="shared" si="542"/>
        <v/>
      </c>
      <c r="X1763" s="60" t="str">
        <f t="shared" si="543"/>
        <v/>
      </c>
      <c r="Y1763" s="24" t="str">
        <f t="shared" si="544"/>
        <v/>
      </c>
      <c r="Z1763" s="24" t="str">
        <f t="shared" si="545"/>
        <v/>
      </c>
      <c r="AA1763" s="24" t="str">
        <f t="shared" si="546"/>
        <v/>
      </c>
      <c r="AB1763" s="24" t="str">
        <f t="shared" si="547"/>
        <v/>
      </c>
      <c r="AC1763" s="24" t="str">
        <f t="shared" si="548"/>
        <v/>
      </c>
      <c r="AD1763" s="24" t="str">
        <f t="shared" si="549"/>
        <v/>
      </c>
      <c r="AE1763" s="24" t="str">
        <f t="shared" si="550"/>
        <v/>
      </c>
      <c r="AF1763" s="24" t="str">
        <f t="shared" si="551"/>
        <v/>
      </c>
      <c r="AG1763" s="24" t="str">
        <f t="shared" si="552"/>
        <v/>
      </c>
      <c r="AH1763" s="24" t="str">
        <f t="shared" si="553"/>
        <v/>
      </c>
      <c r="AI1763" s="24" t="str">
        <f t="shared" si="554"/>
        <v/>
      </c>
      <c r="AJ1763" s="24" t="str">
        <f t="shared" si="555"/>
        <v/>
      </c>
      <c r="AK1763" s="24" t="str">
        <f t="shared" si="556"/>
        <v/>
      </c>
      <c r="AL1763" s="24">
        <f t="shared" si="557"/>
        <v>-1</v>
      </c>
      <c r="AM1763" s="2" t="str">
        <f t="shared" si="558"/>
        <v/>
      </c>
      <c r="AN1763" s="60">
        <f t="shared" si="559"/>
        <v>0</v>
      </c>
    </row>
    <row r="1764" spans="21:40" ht="15.5" customHeight="1" x14ac:dyDescent="0.35">
      <c r="U1764" s="60" t="str">
        <f t="shared" si="540"/>
        <v/>
      </c>
      <c r="V1764" s="60" t="str">
        <f t="shared" si="541"/>
        <v/>
      </c>
      <c r="W1764" s="60" t="str">
        <f t="shared" si="542"/>
        <v/>
      </c>
      <c r="X1764" s="60" t="str">
        <f t="shared" si="543"/>
        <v/>
      </c>
      <c r="Y1764" s="24" t="str">
        <f t="shared" si="544"/>
        <v/>
      </c>
      <c r="Z1764" s="24" t="str">
        <f t="shared" si="545"/>
        <v/>
      </c>
      <c r="AA1764" s="24" t="str">
        <f t="shared" si="546"/>
        <v/>
      </c>
      <c r="AB1764" s="24" t="str">
        <f t="shared" si="547"/>
        <v/>
      </c>
      <c r="AC1764" s="24" t="str">
        <f t="shared" si="548"/>
        <v/>
      </c>
      <c r="AD1764" s="24" t="str">
        <f t="shared" si="549"/>
        <v/>
      </c>
      <c r="AE1764" s="24" t="str">
        <f t="shared" si="550"/>
        <v/>
      </c>
      <c r="AF1764" s="24" t="str">
        <f t="shared" si="551"/>
        <v/>
      </c>
      <c r="AG1764" s="24" t="str">
        <f t="shared" si="552"/>
        <v/>
      </c>
      <c r="AH1764" s="24" t="str">
        <f t="shared" si="553"/>
        <v/>
      </c>
      <c r="AI1764" s="24" t="str">
        <f t="shared" si="554"/>
        <v/>
      </c>
      <c r="AJ1764" s="24" t="str">
        <f t="shared" si="555"/>
        <v/>
      </c>
      <c r="AK1764" s="24" t="str">
        <f t="shared" si="556"/>
        <v/>
      </c>
      <c r="AL1764" s="24">
        <f t="shared" si="557"/>
        <v>-1</v>
      </c>
      <c r="AM1764" s="2" t="str">
        <f t="shared" si="558"/>
        <v/>
      </c>
      <c r="AN1764" s="60">
        <f t="shared" si="559"/>
        <v>0</v>
      </c>
    </row>
    <row r="1765" spans="21:40" ht="15.5" customHeight="1" x14ac:dyDescent="0.35">
      <c r="U1765" s="60" t="str">
        <f t="shared" si="540"/>
        <v/>
      </c>
      <c r="V1765" s="60" t="str">
        <f t="shared" si="541"/>
        <v/>
      </c>
      <c r="W1765" s="60" t="str">
        <f t="shared" si="542"/>
        <v/>
      </c>
      <c r="X1765" s="60" t="str">
        <f t="shared" si="543"/>
        <v/>
      </c>
      <c r="Y1765" s="24" t="str">
        <f t="shared" si="544"/>
        <v/>
      </c>
      <c r="Z1765" s="24" t="str">
        <f t="shared" si="545"/>
        <v/>
      </c>
      <c r="AA1765" s="24" t="str">
        <f t="shared" si="546"/>
        <v/>
      </c>
      <c r="AB1765" s="24" t="str">
        <f t="shared" si="547"/>
        <v/>
      </c>
      <c r="AC1765" s="24" t="str">
        <f t="shared" si="548"/>
        <v/>
      </c>
      <c r="AD1765" s="24" t="str">
        <f t="shared" si="549"/>
        <v/>
      </c>
      <c r="AE1765" s="24" t="str">
        <f t="shared" si="550"/>
        <v/>
      </c>
      <c r="AF1765" s="24" t="str">
        <f t="shared" si="551"/>
        <v/>
      </c>
      <c r="AG1765" s="24" t="str">
        <f t="shared" si="552"/>
        <v/>
      </c>
      <c r="AH1765" s="24" t="str">
        <f t="shared" si="553"/>
        <v/>
      </c>
      <c r="AI1765" s="24" t="str">
        <f t="shared" si="554"/>
        <v/>
      </c>
      <c r="AJ1765" s="24" t="str">
        <f t="shared" si="555"/>
        <v/>
      </c>
      <c r="AK1765" s="24" t="str">
        <f t="shared" si="556"/>
        <v/>
      </c>
      <c r="AL1765" s="24">
        <f t="shared" si="557"/>
        <v>-1</v>
      </c>
      <c r="AM1765" s="2" t="str">
        <f t="shared" si="558"/>
        <v/>
      </c>
      <c r="AN1765" s="60">
        <f t="shared" si="559"/>
        <v>0</v>
      </c>
    </row>
    <row r="1766" spans="21:40" ht="15.5" customHeight="1" x14ac:dyDescent="0.35">
      <c r="U1766" s="60" t="str">
        <f t="shared" si="540"/>
        <v/>
      </c>
      <c r="V1766" s="60" t="str">
        <f t="shared" si="541"/>
        <v/>
      </c>
      <c r="W1766" s="60" t="str">
        <f t="shared" si="542"/>
        <v/>
      </c>
      <c r="X1766" s="60" t="str">
        <f t="shared" si="543"/>
        <v/>
      </c>
      <c r="Y1766" s="24" t="str">
        <f t="shared" si="544"/>
        <v/>
      </c>
      <c r="Z1766" s="24" t="str">
        <f t="shared" si="545"/>
        <v/>
      </c>
      <c r="AA1766" s="24" t="str">
        <f t="shared" si="546"/>
        <v/>
      </c>
      <c r="AB1766" s="24" t="str">
        <f t="shared" si="547"/>
        <v/>
      </c>
      <c r="AC1766" s="24" t="str">
        <f t="shared" si="548"/>
        <v/>
      </c>
      <c r="AD1766" s="24" t="str">
        <f t="shared" si="549"/>
        <v/>
      </c>
      <c r="AE1766" s="24" t="str">
        <f t="shared" si="550"/>
        <v/>
      </c>
      <c r="AF1766" s="24" t="str">
        <f t="shared" si="551"/>
        <v/>
      </c>
      <c r="AG1766" s="24" t="str">
        <f t="shared" si="552"/>
        <v/>
      </c>
      <c r="AH1766" s="24" t="str">
        <f t="shared" si="553"/>
        <v/>
      </c>
      <c r="AI1766" s="24" t="str">
        <f t="shared" si="554"/>
        <v/>
      </c>
      <c r="AJ1766" s="24" t="str">
        <f t="shared" si="555"/>
        <v/>
      </c>
      <c r="AK1766" s="24" t="str">
        <f t="shared" si="556"/>
        <v/>
      </c>
      <c r="AL1766" s="24">
        <f t="shared" si="557"/>
        <v>-1</v>
      </c>
      <c r="AM1766" s="2" t="str">
        <f t="shared" si="558"/>
        <v/>
      </c>
      <c r="AN1766" s="60">
        <f t="shared" si="559"/>
        <v>0</v>
      </c>
    </row>
    <row r="1767" spans="21:40" ht="15.5" customHeight="1" x14ac:dyDescent="0.35">
      <c r="U1767" s="60" t="str">
        <f t="shared" si="540"/>
        <v/>
      </c>
      <c r="V1767" s="60" t="str">
        <f t="shared" si="541"/>
        <v/>
      </c>
      <c r="W1767" s="60" t="str">
        <f t="shared" si="542"/>
        <v/>
      </c>
      <c r="X1767" s="60" t="str">
        <f t="shared" si="543"/>
        <v/>
      </c>
      <c r="Y1767" s="24" t="str">
        <f t="shared" si="544"/>
        <v/>
      </c>
      <c r="Z1767" s="24" t="str">
        <f t="shared" si="545"/>
        <v/>
      </c>
      <c r="AA1767" s="24" t="str">
        <f t="shared" si="546"/>
        <v/>
      </c>
      <c r="AB1767" s="24" t="str">
        <f t="shared" si="547"/>
        <v/>
      </c>
      <c r="AC1767" s="24" t="str">
        <f t="shared" si="548"/>
        <v/>
      </c>
      <c r="AD1767" s="24" t="str">
        <f t="shared" si="549"/>
        <v/>
      </c>
      <c r="AE1767" s="24" t="str">
        <f t="shared" si="550"/>
        <v/>
      </c>
      <c r="AF1767" s="24" t="str">
        <f t="shared" si="551"/>
        <v/>
      </c>
      <c r="AG1767" s="24" t="str">
        <f t="shared" si="552"/>
        <v/>
      </c>
      <c r="AH1767" s="24" t="str">
        <f t="shared" si="553"/>
        <v/>
      </c>
      <c r="AI1767" s="24" t="str">
        <f t="shared" si="554"/>
        <v/>
      </c>
      <c r="AJ1767" s="24" t="str">
        <f t="shared" si="555"/>
        <v/>
      </c>
      <c r="AK1767" s="24" t="str">
        <f t="shared" si="556"/>
        <v/>
      </c>
      <c r="AL1767" s="24">
        <f t="shared" si="557"/>
        <v>-1</v>
      </c>
      <c r="AM1767" s="2" t="str">
        <f t="shared" si="558"/>
        <v/>
      </c>
      <c r="AN1767" s="60">
        <f t="shared" si="559"/>
        <v>0</v>
      </c>
    </row>
    <row r="1768" spans="21:40" ht="15.5" customHeight="1" x14ac:dyDescent="0.35">
      <c r="U1768" s="60" t="str">
        <f t="shared" si="540"/>
        <v/>
      </c>
      <c r="V1768" s="60" t="str">
        <f t="shared" si="541"/>
        <v/>
      </c>
      <c r="W1768" s="60" t="str">
        <f t="shared" si="542"/>
        <v/>
      </c>
      <c r="X1768" s="60" t="str">
        <f t="shared" si="543"/>
        <v/>
      </c>
      <c r="Y1768" s="24" t="str">
        <f t="shared" si="544"/>
        <v/>
      </c>
      <c r="Z1768" s="24" t="str">
        <f t="shared" si="545"/>
        <v/>
      </c>
      <c r="AA1768" s="24" t="str">
        <f t="shared" si="546"/>
        <v/>
      </c>
      <c r="AB1768" s="24" t="str">
        <f t="shared" si="547"/>
        <v/>
      </c>
      <c r="AC1768" s="24" t="str">
        <f t="shared" si="548"/>
        <v/>
      </c>
      <c r="AD1768" s="24" t="str">
        <f t="shared" si="549"/>
        <v/>
      </c>
      <c r="AE1768" s="24" t="str">
        <f t="shared" si="550"/>
        <v/>
      </c>
      <c r="AF1768" s="24" t="str">
        <f t="shared" si="551"/>
        <v/>
      </c>
      <c r="AG1768" s="24" t="str">
        <f t="shared" si="552"/>
        <v/>
      </c>
      <c r="AH1768" s="24" t="str">
        <f t="shared" si="553"/>
        <v/>
      </c>
      <c r="AI1768" s="24" t="str">
        <f t="shared" si="554"/>
        <v/>
      </c>
      <c r="AJ1768" s="24" t="str">
        <f t="shared" si="555"/>
        <v/>
      </c>
      <c r="AK1768" s="24" t="str">
        <f t="shared" si="556"/>
        <v/>
      </c>
      <c r="AL1768" s="24">
        <f t="shared" si="557"/>
        <v>-1</v>
      </c>
      <c r="AM1768" s="2" t="str">
        <f t="shared" si="558"/>
        <v/>
      </c>
      <c r="AN1768" s="60">
        <f t="shared" si="559"/>
        <v>0</v>
      </c>
    </row>
    <row r="1769" spans="21:40" ht="15.5" customHeight="1" x14ac:dyDescent="0.35">
      <c r="U1769" s="60" t="str">
        <f t="shared" si="540"/>
        <v/>
      </c>
      <c r="V1769" s="60" t="str">
        <f t="shared" si="541"/>
        <v/>
      </c>
      <c r="W1769" s="60" t="str">
        <f t="shared" si="542"/>
        <v/>
      </c>
      <c r="X1769" s="60" t="str">
        <f t="shared" si="543"/>
        <v/>
      </c>
      <c r="Y1769" s="24" t="str">
        <f t="shared" si="544"/>
        <v/>
      </c>
      <c r="Z1769" s="24" t="str">
        <f t="shared" si="545"/>
        <v/>
      </c>
      <c r="AA1769" s="24" t="str">
        <f t="shared" si="546"/>
        <v/>
      </c>
      <c r="AB1769" s="24" t="str">
        <f t="shared" si="547"/>
        <v/>
      </c>
      <c r="AC1769" s="24" t="str">
        <f t="shared" si="548"/>
        <v/>
      </c>
      <c r="AD1769" s="24" t="str">
        <f t="shared" si="549"/>
        <v/>
      </c>
      <c r="AE1769" s="24" t="str">
        <f t="shared" si="550"/>
        <v/>
      </c>
      <c r="AF1769" s="24" t="str">
        <f t="shared" si="551"/>
        <v/>
      </c>
      <c r="AG1769" s="24" t="str">
        <f t="shared" si="552"/>
        <v/>
      </c>
      <c r="AH1769" s="24" t="str">
        <f t="shared" si="553"/>
        <v/>
      </c>
      <c r="AI1769" s="24" t="str">
        <f t="shared" si="554"/>
        <v/>
      </c>
      <c r="AJ1769" s="24" t="str">
        <f t="shared" si="555"/>
        <v/>
      </c>
      <c r="AK1769" s="24" t="str">
        <f t="shared" si="556"/>
        <v/>
      </c>
      <c r="AL1769" s="24">
        <f t="shared" si="557"/>
        <v>-1</v>
      </c>
      <c r="AM1769" s="2" t="str">
        <f t="shared" si="558"/>
        <v/>
      </c>
      <c r="AN1769" s="60">
        <f t="shared" si="559"/>
        <v>0</v>
      </c>
    </row>
    <row r="1770" spans="21:40" ht="15.5" customHeight="1" x14ac:dyDescent="0.35">
      <c r="U1770" s="60" t="str">
        <f t="shared" si="540"/>
        <v/>
      </c>
      <c r="V1770" s="60" t="str">
        <f t="shared" si="541"/>
        <v/>
      </c>
      <c r="W1770" s="60" t="str">
        <f t="shared" si="542"/>
        <v/>
      </c>
      <c r="X1770" s="60" t="str">
        <f t="shared" si="543"/>
        <v/>
      </c>
      <c r="Y1770" s="24" t="str">
        <f t="shared" si="544"/>
        <v/>
      </c>
      <c r="Z1770" s="24" t="str">
        <f t="shared" si="545"/>
        <v/>
      </c>
      <c r="AA1770" s="24" t="str">
        <f t="shared" si="546"/>
        <v/>
      </c>
      <c r="AB1770" s="24" t="str">
        <f t="shared" si="547"/>
        <v/>
      </c>
      <c r="AC1770" s="24" t="str">
        <f t="shared" si="548"/>
        <v/>
      </c>
      <c r="AD1770" s="24" t="str">
        <f t="shared" si="549"/>
        <v/>
      </c>
      <c r="AE1770" s="24" t="str">
        <f t="shared" si="550"/>
        <v/>
      </c>
      <c r="AF1770" s="24" t="str">
        <f t="shared" si="551"/>
        <v/>
      </c>
      <c r="AG1770" s="24" t="str">
        <f t="shared" si="552"/>
        <v/>
      </c>
      <c r="AH1770" s="24" t="str">
        <f t="shared" si="553"/>
        <v/>
      </c>
      <c r="AI1770" s="24" t="str">
        <f t="shared" si="554"/>
        <v/>
      </c>
      <c r="AJ1770" s="24" t="str">
        <f t="shared" si="555"/>
        <v/>
      </c>
      <c r="AK1770" s="24" t="str">
        <f t="shared" si="556"/>
        <v/>
      </c>
      <c r="AL1770" s="24">
        <f t="shared" si="557"/>
        <v>-1</v>
      </c>
      <c r="AM1770" s="2" t="str">
        <f t="shared" si="558"/>
        <v/>
      </c>
      <c r="AN1770" s="60">
        <f t="shared" si="559"/>
        <v>0</v>
      </c>
    </row>
    <row r="1771" spans="21:40" ht="15.5" customHeight="1" x14ac:dyDescent="0.35">
      <c r="U1771" s="60" t="str">
        <f t="shared" si="540"/>
        <v/>
      </c>
      <c r="V1771" s="60" t="str">
        <f t="shared" si="541"/>
        <v/>
      </c>
      <c r="W1771" s="60" t="str">
        <f t="shared" si="542"/>
        <v/>
      </c>
      <c r="X1771" s="60" t="str">
        <f t="shared" si="543"/>
        <v/>
      </c>
      <c r="Y1771" s="24" t="str">
        <f t="shared" si="544"/>
        <v/>
      </c>
      <c r="Z1771" s="24" t="str">
        <f t="shared" si="545"/>
        <v/>
      </c>
      <c r="AA1771" s="24" t="str">
        <f t="shared" si="546"/>
        <v/>
      </c>
      <c r="AB1771" s="24" t="str">
        <f t="shared" si="547"/>
        <v/>
      </c>
      <c r="AC1771" s="24" t="str">
        <f t="shared" si="548"/>
        <v/>
      </c>
      <c r="AD1771" s="24" t="str">
        <f t="shared" si="549"/>
        <v/>
      </c>
      <c r="AE1771" s="24" t="str">
        <f t="shared" si="550"/>
        <v/>
      </c>
      <c r="AF1771" s="24" t="str">
        <f t="shared" si="551"/>
        <v/>
      </c>
      <c r="AG1771" s="24" t="str">
        <f t="shared" si="552"/>
        <v/>
      </c>
      <c r="AH1771" s="24" t="str">
        <f t="shared" si="553"/>
        <v/>
      </c>
      <c r="AI1771" s="24" t="str">
        <f t="shared" si="554"/>
        <v/>
      </c>
      <c r="AJ1771" s="24" t="str">
        <f t="shared" si="555"/>
        <v/>
      </c>
      <c r="AK1771" s="24" t="str">
        <f t="shared" si="556"/>
        <v/>
      </c>
      <c r="AL1771" s="24">
        <f t="shared" si="557"/>
        <v>-1</v>
      </c>
      <c r="AM1771" s="2" t="str">
        <f t="shared" si="558"/>
        <v/>
      </c>
      <c r="AN1771" s="60">
        <f t="shared" si="559"/>
        <v>0</v>
      </c>
    </row>
    <row r="1772" spans="21:40" ht="15.5" customHeight="1" x14ac:dyDescent="0.35">
      <c r="U1772" s="60" t="str">
        <f t="shared" si="540"/>
        <v/>
      </c>
      <c r="V1772" s="60" t="str">
        <f t="shared" si="541"/>
        <v/>
      </c>
      <c r="W1772" s="60" t="str">
        <f t="shared" si="542"/>
        <v/>
      </c>
      <c r="X1772" s="60" t="str">
        <f t="shared" si="543"/>
        <v/>
      </c>
      <c r="Y1772" s="24" t="str">
        <f t="shared" si="544"/>
        <v/>
      </c>
      <c r="Z1772" s="24" t="str">
        <f t="shared" si="545"/>
        <v/>
      </c>
      <c r="AA1772" s="24" t="str">
        <f t="shared" si="546"/>
        <v/>
      </c>
      <c r="AB1772" s="24" t="str">
        <f t="shared" si="547"/>
        <v/>
      </c>
      <c r="AC1772" s="24" t="str">
        <f t="shared" si="548"/>
        <v/>
      </c>
      <c r="AD1772" s="24" t="str">
        <f t="shared" si="549"/>
        <v/>
      </c>
      <c r="AE1772" s="24" t="str">
        <f t="shared" si="550"/>
        <v/>
      </c>
      <c r="AF1772" s="24" t="str">
        <f t="shared" si="551"/>
        <v/>
      </c>
      <c r="AG1772" s="24" t="str">
        <f t="shared" si="552"/>
        <v/>
      </c>
      <c r="AH1772" s="24" t="str">
        <f t="shared" si="553"/>
        <v/>
      </c>
      <c r="AI1772" s="24" t="str">
        <f t="shared" si="554"/>
        <v/>
      </c>
      <c r="AJ1772" s="24" t="str">
        <f t="shared" si="555"/>
        <v/>
      </c>
      <c r="AK1772" s="24" t="str">
        <f t="shared" si="556"/>
        <v/>
      </c>
      <c r="AL1772" s="24">
        <f t="shared" si="557"/>
        <v>-1</v>
      </c>
      <c r="AM1772" s="2" t="str">
        <f t="shared" si="558"/>
        <v/>
      </c>
      <c r="AN1772" s="60">
        <f t="shared" si="559"/>
        <v>0</v>
      </c>
    </row>
    <row r="1773" spans="21:40" ht="15.5" customHeight="1" x14ac:dyDescent="0.35">
      <c r="U1773" s="60" t="str">
        <f t="shared" si="540"/>
        <v/>
      </c>
      <c r="V1773" s="60" t="str">
        <f t="shared" si="541"/>
        <v/>
      </c>
      <c r="W1773" s="60" t="str">
        <f t="shared" si="542"/>
        <v/>
      </c>
      <c r="X1773" s="60" t="str">
        <f t="shared" si="543"/>
        <v/>
      </c>
      <c r="Y1773" s="24" t="str">
        <f t="shared" si="544"/>
        <v/>
      </c>
      <c r="Z1773" s="24" t="str">
        <f t="shared" si="545"/>
        <v/>
      </c>
      <c r="AA1773" s="24" t="str">
        <f t="shared" si="546"/>
        <v/>
      </c>
      <c r="AB1773" s="24" t="str">
        <f t="shared" si="547"/>
        <v/>
      </c>
      <c r="AC1773" s="24" t="str">
        <f t="shared" si="548"/>
        <v/>
      </c>
      <c r="AD1773" s="24" t="str">
        <f t="shared" si="549"/>
        <v/>
      </c>
      <c r="AE1773" s="24" t="str">
        <f t="shared" si="550"/>
        <v/>
      </c>
      <c r="AF1773" s="24" t="str">
        <f t="shared" si="551"/>
        <v/>
      </c>
      <c r="AG1773" s="24" t="str">
        <f t="shared" si="552"/>
        <v/>
      </c>
      <c r="AH1773" s="24" t="str">
        <f t="shared" si="553"/>
        <v/>
      </c>
      <c r="AI1773" s="24" t="str">
        <f t="shared" si="554"/>
        <v/>
      </c>
      <c r="AJ1773" s="24" t="str">
        <f t="shared" si="555"/>
        <v/>
      </c>
      <c r="AK1773" s="24" t="str">
        <f t="shared" si="556"/>
        <v/>
      </c>
      <c r="AL1773" s="24">
        <f t="shared" si="557"/>
        <v>-1</v>
      </c>
      <c r="AM1773" s="2" t="str">
        <f t="shared" si="558"/>
        <v/>
      </c>
      <c r="AN1773" s="60">
        <f t="shared" si="559"/>
        <v>0</v>
      </c>
    </row>
    <row r="1774" spans="21:40" ht="15.5" customHeight="1" x14ac:dyDescent="0.35">
      <c r="U1774" s="60" t="str">
        <f t="shared" si="540"/>
        <v/>
      </c>
      <c r="V1774" s="60" t="str">
        <f t="shared" si="541"/>
        <v/>
      </c>
      <c r="W1774" s="60" t="str">
        <f t="shared" si="542"/>
        <v/>
      </c>
      <c r="X1774" s="60" t="str">
        <f t="shared" si="543"/>
        <v/>
      </c>
      <c r="Y1774" s="24" t="str">
        <f t="shared" si="544"/>
        <v/>
      </c>
      <c r="Z1774" s="24" t="str">
        <f t="shared" si="545"/>
        <v/>
      </c>
      <c r="AA1774" s="24" t="str">
        <f t="shared" si="546"/>
        <v/>
      </c>
      <c r="AB1774" s="24" t="str">
        <f t="shared" si="547"/>
        <v/>
      </c>
      <c r="AC1774" s="24" t="str">
        <f t="shared" si="548"/>
        <v/>
      </c>
      <c r="AD1774" s="24" t="str">
        <f t="shared" si="549"/>
        <v/>
      </c>
      <c r="AE1774" s="24" t="str">
        <f t="shared" si="550"/>
        <v/>
      </c>
      <c r="AF1774" s="24" t="str">
        <f t="shared" si="551"/>
        <v/>
      </c>
      <c r="AG1774" s="24" t="str">
        <f t="shared" si="552"/>
        <v/>
      </c>
      <c r="AH1774" s="24" t="str">
        <f t="shared" si="553"/>
        <v/>
      </c>
      <c r="AI1774" s="24" t="str">
        <f t="shared" si="554"/>
        <v/>
      </c>
      <c r="AJ1774" s="24" t="str">
        <f t="shared" si="555"/>
        <v/>
      </c>
      <c r="AK1774" s="24" t="str">
        <f t="shared" si="556"/>
        <v/>
      </c>
      <c r="AL1774" s="24">
        <f t="shared" si="557"/>
        <v>-1</v>
      </c>
      <c r="AM1774" s="2" t="str">
        <f t="shared" si="558"/>
        <v/>
      </c>
      <c r="AN1774" s="60">
        <f t="shared" si="559"/>
        <v>0</v>
      </c>
    </row>
    <row r="1775" spans="21:40" ht="15.5" customHeight="1" x14ac:dyDescent="0.35">
      <c r="U1775" s="60" t="str">
        <f t="shared" si="540"/>
        <v/>
      </c>
      <c r="V1775" s="60" t="str">
        <f t="shared" si="541"/>
        <v/>
      </c>
      <c r="W1775" s="60" t="str">
        <f t="shared" si="542"/>
        <v/>
      </c>
      <c r="X1775" s="60" t="str">
        <f t="shared" si="543"/>
        <v/>
      </c>
      <c r="Y1775" s="24" t="str">
        <f t="shared" si="544"/>
        <v/>
      </c>
      <c r="Z1775" s="24" t="str">
        <f t="shared" si="545"/>
        <v/>
      </c>
      <c r="AA1775" s="24" t="str">
        <f t="shared" si="546"/>
        <v/>
      </c>
      <c r="AB1775" s="24" t="str">
        <f t="shared" si="547"/>
        <v/>
      </c>
      <c r="AC1775" s="24" t="str">
        <f t="shared" si="548"/>
        <v/>
      </c>
      <c r="AD1775" s="24" t="str">
        <f t="shared" si="549"/>
        <v/>
      </c>
      <c r="AE1775" s="24" t="str">
        <f t="shared" si="550"/>
        <v/>
      </c>
      <c r="AF1775" s="24" t="str">
        <f t="shared" si="551"/>
        <v/>
      </c>
      <c r="AG1775" s="24" t="str">
        <f t="shared" si="552"/>
        <v/>
      </c>
      <c r="AH1775" s="24" t="str">
        <f t="shared" si="553"/>
        <v/>
      </c>
      <c r="AI1775" s="24" t="str">
        <f t="shared" si="554"/>
        <v/>
      </c>
      <c r="AJ1775" s="24" t="str">
        <f t="shared" si="555"/>
        <v/>
      </c>
      <c r="AK1775" s="24" t="str">
        <f t="shared" si="556"/>
        <v/>
      </c>
      <c r="AL1775" s="24">
        <f t="shared" si="557"/>
        <v>-1</v>
      </c>
      <c r="AM1775" s="2" t="str">
        <f t="shared" si="558"/>
        <v/>
      </c>
      <c r="AN1775" s="60">
        <f t="shared" si="559"/>
        <v>0</v>
      </c>
    </row>
    <row r="1776" spans="21:40" ht="15.5" customHeight="1" x14ac:dyDescent="0.35">
      <c r="U1776" s="60" t="str">
        <f t="shared" si="540"/>
        <v/>
      </c>
      <c r="V1776" s="60" t="str">
        <f t="shared" si="541"/>
        <v/>
      </c>
      <c r="W1776" s="60" t="str">
        <f t="shared" si="542"/>
        <v/>
      </c>
      <c r="X1776" s="60" t="str">
        <f t="shared" si="543"/>
        <v/>
      </c>
      <c r="Y1776" s="24" t="str">
        <f t="shared" si="544"/>
        <v/>
      </c>
      <c r="Z1776" s="24" t="str">
        <f t="shared" si="545"/>
        <v/>
      </c>
      <c r="AA1776" s="24" t="str">
        <f t="shared" si="546"/>
        <v/>
      </c>
      <c r="AB1776" s="24" t="str">
        <f t="shared" si="547"/>
        <v/>
      </c>
      <c r="AC1776" s="24" t="str">
        <f t="shared" si="548"/>
        <v/>
      </c>
      <c r="AD1776" s="24" t="str">
        <f t="shared" si="549"/>
        <v/>
      </c>
      <c r="AE1776" s="24" t="str">
        <f t="shared" si="550"/>
        <v/>
      </c>
      <c r="AF1776" s="24" t="str">
        <f t="shared" si="551"/>
        <v/>
      </c>
      <c r="AG1776" s="24" t="str">
        <f t="shared" si="552"/>
        <v/>
      </c>
      <c r="AH1776" s="24" t="str">
        <f t="shared" si="553"/>
        <v/>
      </c>
      <c r="AI1776" s="24" t="str">
        <f t="shared" si="554"/>
        <v/>
      </c>
      <c r="AJ1776" s="24" t="str">
        <f t="shared" si="555"/>
        <v/>
      </c>
      <c r="AK1776" s="24" t="str">
        <f t="shared" si="556"/>
        <v/>
      </c>
      <c r="AL1776" s="24">
        <f t="shared" si="557"/>
        <v>-1</v>
      </c>
      <c r="AM1776" s="2" t="str">
        <f t="shared" si="558"/>
        <v/>
      </c>
      <c r="AN1776" s="60">
        <f t="shared" si="559"/>
        <v>0</v>
      </c>
    </row>
    <row r="1777" spans="21:40" ht="15.5" customHeight="1" x14ac:dyDescent="0.35">
      <c r="U1777" s="60" t="str">
        <f t="shared" si="540"/>
        <v/>
      </c>
      <c r="V1777" s="60" t="str">
        <f t="shared" si="541"/>
        <v/>
      </c>
      <c r="W1777" s="60" t="str">
        <f t="shared" si="542"/>
        <v/>
      </c>
      <c r="X1777" s="60" t="str">
        <f t="shared" si="543"/>
        <v/>
      </c>
      <c r="Y1777" s="24" t="str">
        <f t="shared" si="544"/>
        <v/>
      </c>
      <c r="Z1777" s="24" t="str">
        <f t="shared" si="545"/>
        <v/>
      </c>
      <c r="AA1777" s="24" t="str">
        <f t="shared" si="546"/>
        <v/>
      </c>
      <c r="AB1777" s="24" t="str">
        <f t="shared" si="547"/>
        <v/>
      </c>
      <c r="AC1777" s="24" t="str">
        <f t="shared" si="548"/>
        <v/>
      </c>
      <c r="AD1777" s="24" t="str">
        <f t="shared" si="549"/>
        <v/>
      </c>
      <c r="AE1777" s="24" t="str">
        <f t="shared" si="550"/>
        <v/>
      </c>
      <c r="AF1777" s="24" t="str">
        <f t="shared" si="551"/>
        <v/>
      </c>
      <c r="AG1777" s="24" t="str">
        <f t="shared" si="552"/>
        <v/>
      </c>
      <c r="AH1777" s="24" t="str">
        <f t="shared" si="553"/>
        <v/>
      </c>
      <c r="AI1777" s="24" t="str">
        <f t="shared" si="554"/>
        <v/>
      </c>
      <c r="AJ1777" s="24" t="str">
        <f t="shared" si="555"/>
        <v/>
      </c>
      <c r="AK1777" s="24" t="str">
        <f t="shared" si="556"/>
        <v/>
      </c>
      <c r="AL1777" s="24">
        <f t="shared" si="557"/>
        <v>-1</v>
      </c>
      <c r="AM1777" s="2" t="str">
        <f t="shared" si="558"/>
        <v/>
      </c>
      <c r="AN1777" s="60">
        <f t="shared" si="559"/>
        <v>0</v>
      </c>
    </row>
    <row r="1778" spans="21:40" ht="15.5" customHeight="1" x14ac:dyDescent="0.35">
      <c r="U1778" s="60" t="str">
        <f t="shared" si="540"/>
        <v/>
      </c>
      <c r="V1778" s="60" t="str">
        <f t="shared" si="541"/>
        <v/>
      </c>
      <c r="W1778" s="60" t="str">
        <f t="shared" si="542"/>
        <v/>
      </c>
      <c r="X1778" s="60" t="str">
        <f t="shared" si="543"/>
        <v/>
      </c>
      <c r="Y1778" s="24" t="str">
        <f t="shared" si="544"/>
        <v/>
      </c>
      <c r="Z1778" s="24" t="str">
        <f t="shared" si="545"/>
        <v/>
      </c>
      <c r="AA1778" s="24" t="str">
        <f t="shared" si="546"/>
        <v/>
      </c>
      <c r="AB1778" s="24" t="str">
        <f t="shared" si="547"/>
        <v/>
      </c>
      <c r="AC1778" s="24" t="str">
        <f t="shared" si="548"/>
        <v/>
      </c>
      <c r="AD1778" s="24" t="str">
        <f t="shared" si="549"/>
        <v/>
      </c>
      <c r="AE1778" s="24" t="str">
        <f t="shared" si="550"/>
        <v/>
      </c>
      <c r="AF1778" s="24" t="str">
        <f t="shared" si="551"/>
        <v/>
      </c>
      <c r="AG1778" s="24" t="str">
        <f t="shared" si="552"/>
        <v/>
      </c>
      <c r="AH1778" s="24" t="str">
        <f t="shared" si="553"/>
        <v/>
      </c>
      <c r="AI1778" s="24" t="str">
        <f t="shared" si="554"/>
        <v/>
      </c>
      <c r="AJ1778" s="24" t="str">
        <f t="shared" si="555"/>
        <v/>
      </c>
      <c r="AK1778" s="24" t="str">
        <f t="shared" si="556"/>
        <v/>
      </c>
      <c r="AL1778" s="24">
        <f t="shared" si="557"/>
        <v>-1</v>
      </c>
      <c r="AM1778" s="2" t="str">
        <f t="shared" si="558"/>
        <v/>
      </c>
      <c r="AN1778" s="60">
        <f t="shared" si="559"/>
        <v>0</v>
      </c>
    </row>
    <row r="1779" spans="21:40" ht="15.5" customHeight="1" x14ac:dyDescent="0.35">
      <c r="U1779" s="60" t="str">
        <f t="shared" si="540"/>
        <v/>
      </c>
      <c r="V1779" s="60" t="str">
        <f t="shared" si="541"/>
        <v/>
      </c>
      <c r="W1779" s="60" t="str">
        <f t="shared" si="542"/>
        <v/>
      </c>
      <c r="X1779" s="60" t="str">
        <f t="shared" si="543"/>
        <v/>
      </c>
      <c r="Y1779" s="24" t="str">
        <f t="shared" si="544"/>
        <v/>
      </c>
      <c r="Z1779" s="24" t="str">
        <f t="shared" si="545"/>
        <v/>
      </c>
      <c r="AA1779" s="24" t="str">
        <f t="shared" si="546"/>
        <v/>
      </c>
      <c r="AB1779" s="24" t="str">
        <f t="shared" si="547"/>
        <v/>
      </c>
      <c r="AC1779" s="24" t="str">
        <f t="shared" si="548"/>
        <v/>
      </c>
      <c r="AD1779" s="24" t="str">
        <f t="shared" si="549"/>
        <v/>
      </c>
      <c r="AE1779" s="24" t="str">
        <f t="shared" si="550"/>
        <v/>
      </c>
      <c r="AF1779" s="24" t="str">
        <f t="shared" si="551"/>
        <v/>
      </c>
      <c r="AG1779" s="24" t="str">
        <f t="shared" si="552"/>
        <v/>
      </c>
      <c r="AH1779" s="24" t="str">
        <f t="shared" si="553"/>
        <v/>
      </c>
      <c r="AI1779" s="24" t="str">
        <f t="shared" si="554"/>
        <v/>
      </c>
      <c r="AJ1779" s="24" t="str">
        <f t="shared" si="555"/>
        <v/>
      </c>
      <c r="AK1779" s="24" t="str">
        <f t="shared" si="556"/>
        <v/>
      </c>
      <c r="AL1779" s="24">
        <f t="shared" si="557"/>
        <v>-1</v>
      </c>
      <c r="AM1779" s="2" t="str">
        <f t="shared" si="558"/>
        <v/>
      </c>
      <c r="AN1779" s="60">
        <f t="shared" si="559"/>
        <v>0</v>
      </c>
    </row>
    <row r="1780" spans="21:40" ht="15.5" customHeight="1" x14ac:dyDescent="0.35">
      <c r="U1780" s="60" t="str">
        <f t="shared" si="540"/>
        <v/>
      </c>
      <c r="V1780" s="60" t="str">
        <f t="shared" si="541"/>
        <v/>
      </c>
      <c r="W1780" s="60" t="str">
        <f t="shared" si="542"/>
        <v/>
      </c>
      <c r="X1780" s="60" t="str">
        <f t="shared" si="543"/>
        <v/>
      </c>
      <c r="Y1780" s="24" t="str">
        <f t="shared" si="544"/>
        <v/>
      </c>
      <c r="Z1780" s="24" t="str">
        <f t="shared" si="545"/>
        <v/>
      </c>
      <c r="AA1780" s="24" t="str">
        <f t="shared" si="546"/>
        <v/>
      </c>
      <c r="AB1780" s="24" t="str">
        <f t="shared" si="547"/>
        <v/>
      </c>
      <c r="AC1780" s="24" t="str">
        <f t="shared" si="548"/>
        <v/>
      </c>
      <c r="AD1780" s="24" t="str">
        <f t="shared" si="549"/>
        <v/>
      </c>
      <c r="AE1780" s="24" t="str">
        <f t="shared" si="550"/>
        <v/>
      </c>
      <c r="AF1780" s="24" t="str">
        <f t="shared" si="551"/>
        <v/>
      </c>
      <c r="AG1780" s="24" t="str">
        <f t="shared" si="552"/>
        <v/>
      </c>
      <c r="AH1780" s="24" t="str">
        <f t="shared" si="553"/>
        <v/>
      </c>
      <c r="AI1780" s="24" t="str">
        <f t="shared" si="554"/>
        <v/>
      </c>
      <c r="AJ1780" s="24" t="str">
        <f t="shared" si="555"/>
        <v/>
      </c>
      <c r="AK1780" s="24" t="str">
        <f t="shared" si="556"/>
        <v/>
      </c>
      <c r="AL1780" s="24">
        <f t="shared" si="557"/>
        <v>-1</v>
      </c>
      <c r="AM1780" s="2" t="str">
        <f t="shared" si="558"/>
        <v/>
      </c>
      <c r="AN1780" s="60">
        <f t="shared" si="559"/>
        <v>0</v>
      </c>
    </row>
    <row r="1781" spans="21:40" ht="15.5" customHeight="1" x14ac:dyDescent="0.35">
      <c r="U1781" s="60" t="str">
        <f t="shared" si="540"/>
        <v/>
      </c>
      <c r="V1781" s="60" t="str">
        <f t="shared" si="541"/>
        <v/>
      </c>
      <c r="W1781" s="60" t="str">
        <f t="shared" si="542"/>
        <v/>
      </c>
      <c r="X1781" s="60" t="str">
        <f t="shared" si="543"/>
        <v/>
      </c>
      <c r="Y1781" s="24" t="str">
        <f t="shared" si="544"/>
        <v/>
      </c>
      <c r="Z1781" s="24" t="str">
        <f t="shared" si="545"/>
        <v/>
      </c>
      <c r="AA1781" s="24" t="str">
        <f t="shared" si="546"/>
        <v/>
      </c>
      <c r="AB1781" s="24" t="str">
        <f t="shared" si="547"/>
        <v/>
      </c>
      <c r="AC1781" s="24" t="str">
        <f t="shared" si="548"/>
        <v/>
      </c>
      <c r="AD1781" s="24" t="str">
        <f t="shared" si="549"/>
        <v/>
      </c>
      <c r="AE1781" s="24" t="str">
        <f t="shared" si="550"/>
        <v/>
      </c>
      <c r="AF1781" s="24" t="str">
        <f t="shared" si="551"/>
        <v/>
      </c>
      <c r="AG1781" s="24" t="str">
        <f t="shared" si="552"/>
        <v/>
      </c>
      <c r="AH1781" s="24" t="str">
        <f t="shared" si="553"/>
        <v/>
      </c>
      <c r="AI1781" s="24" t="str">
        <f t="shared" si="554"/>
        <v/>
      </c>
      <c r="AJ1781" s="24" t="str">
        <f t="shared" si="555"/>
        <v/>
      </c>
      <c r="AK1781" s="24" t="str">
        <f t="shared" si="556"/>
        <v/>
      </c>
      <c r="AL1781" s="24">
        <f t="shared" si="557"/>
        <v>-1</v>
      </c>
      <c r="AM1781" s="2" t="str">
        <f t="shared" si="558"/>
        <v/>
      </c>
      <c r="AN1781" s="60">
        <f t="shared" si="559"/>
        <v>0</v>
      </c>
    </row>
    <row r="1782" spans="21:40" ht="15.5" customHeight="1" x14ac:dyDescent="0.35">
      <c r="U1782" s="60" t="str">
        <f t="shared" si="540"/>
        <v/>
      </c>
      <c r="V1782" s="60" t="str">
        <f t="shared" si="541"/>
        <v/>
      </c>
      <c r="W1782" s="60" t="str">
        <f t="shared" si="542"/>
        <v/>
      </c>
      <c r="X1782" s="60" t="str">
        <f t="shared" si="543"/>
        <v/>
      </c>
      <c r="Y1782" s="24" t="str">
        <f t="shared" si="544"/>
        <v/>
      </c>
      <c r="Z1782" s="24" t="str">
        <f t="shared" si="545"/>
        <v/>
      </c>
      <c r="AA1782" s="24" t="str">
        <f t="shared" si="546"/>
        <v/>
      </c>
      <c r="AB1782" s="24" t="str">
        <f t="shared" si="547"/>
        <v/>
      </c>
      <c r="AC1782" s="24" t="str">
        <f t="shared" si="548"/>
        <v/>
      </c>
      <c r="AD1782" s="24" t="str">
        <f t="shared" si="549"/>
        <v/>
      </c>
      <c r="AE1782" s="24" t="str">
        <f t="shared" si="550"/>
        <v/>
      </c>
      <c r="AF1782" s="24" t="str">
        <f t="shared" si="551"/>
        <v/>
      </c>
      <c r="AG1782" s="24" t="str">
        <f t="shared" si="552"/>
        <v/>
      </c>
      <c r="AH1782" s="24" t="str">
        <f t="shared" si="553"/>
        <v/>
      </c>
      <c r="AI1782" s="24" t="str">
        <f t="shared" si="554"/>
        <v/>
      </c>
      <c r="AJ1782" s="24" t="str">
        <f t="shared" si="555"/>
        <v/>
      </c>
      <c r="AK1782" s="24" t="str">
        <f t="shared" si="556"/>
        <v/>
      </c>
      <c r="AL1782" s="24">
        <f t="shared" si="557"/>
        <v>-1</v>
      </c>
      <c r="AM1782" s="2" t="str">
        <f t="shared" si="558"/>
        <v/>
      </c>
      <c r="AN1782" s="60">
        <f t="shared" si="559"/>
        <v>0</v>
      </c>
    </row>
    <row r="1783" spans="21:40" ht="15.5" customHeight="1" x14ac:dyDescent="0.35">
      <c r="U1783" s="60" t="str">
        <f t="shared" si="540"/>
        <v/>
      </c>
      <c r="V1783" s="60" t="str">
        <f t="shared" si="541"/>
        <v/>
      </c>
      <c r="W1783" s="60" t="str">
        <f t="shared" si="542"/>
        <v/>
      </c>
      <c r="X1783" s="60" t="str">
        <f t="shared" si="543"/>
        <v/>
      </c>
      <c r="Y1783" s="24" t="str">
        <f t="shared" si="544"/>
        <v/>
      </c>
      <c r="Z1783" s="24" t="str">
        <f t="shared" si="545"/>
        <v/>
      </c>
      <c r="AA1783" s="24" t="str">
        <f t="shared" si="546"/>
        <v/>
      </c>
      <c r="AB1783" s="24" t="str">
        <f t="shared" si="547"/>
        <v/>
      </c>
      <c r="AC1783" s="24" t="str">
        <f t="shared" si="548"/>
        <v/>
      </c>
      <c r="AD1783" s="24" t="str">
        <f t="shared" si="549"/>
        <v/>
      </c>
      <c r="AE1783" s="24" t="str">
        <f t="shared" si="550"/>
        <v/>
      </c>
      <c r="AF1783" s="24" t="str">
        <f t="shared" si="551"/>
        <v/>
      </c>
      <c r="AG1783" s="24" t="str">
        <f t="shared" si="552"/>
        <v/>
      </c>
      <c r="AH1783" s="24" t="str">
        <f t="shared" si="553"/>
        <v/>
      </c>
      <c r="AI1783" s="24" t="str">
        <f t="shared" si="554"/>
        <v/>
      </c>
      <c r="AJ1783" s="24" t="str">
        <f t="shared" si="555"/>
        <v/>
      </c>
      <c r="AK1783" s="24" t="str">
        <f t="shared" si="556"/>
        <v/>
      </c>
      <c r="AL1783" s="24">
        <f t="shared" si="557"/>
        <v>-1</v>
      </c>
      <c r="AM1783" s="2" t="str">
        <f t="shared" si="558"/>
        <v/>
      </c>
      <c r="AN1783" s="60">
        <f t="shared" si="559"/>
        <v>0</v>
      </c>
    </row>
    <row r="1784" spans="21:40" ht="15.5" customHeight="1" x14ac:dyDescent="0.35">
      <c r="U1784" s="60" t="str">
        <f t="shared" si="540"/>
        <v/>
      </c>
      <c r="V1784" s="60" t="str">
        <f t="shared" si="541"/>
        <v/>
      </c>
      <c r="W1784" s="60" t="str">
        <f t="shared" si="542"/>
        <v/>
      </c>
      <c r="X1784" s="60" t="str">
        <f t="shared" si="543"/>
        <v/>
      </c>
      <c r="Y1784" s="24" t="str">
        <f t="shared" si="544"/>
        <v/>
      </c>
      <c r="Z1784" s="24" t="str">
        <f t="shared" si="545"/>
        <v/>
      </c>
      <c r="AA1784" s="24" t="str">
        <f t="shared" si="546"/>
        <v/>
      </c>
      <c r="AB1784" s="24" t="str">
        <f t="shared" si="547"/>
        <v/>
      </c>
      <c r="AC1784" s="24" t="str">
        <f t="shared" si="548"/>
        <v/>
      </c>
      <c r="AD1784" s="24" t="str">
        <f t="shared" si="549"/>
        <v/>
      </c>
      <c r="AE1784" s="24" t="str">
        <f t="shared" si="550"/>
        <v/>
      </c>
      <c r="AF1784" s="24" t="str">
        <f t="shared" si="551"/>
        <v/>
      </c>
      <c r="AG1784" s="24" t="str">
        <f t="shared" si="552"/>
        <v/>
      </c>
      <c r="AH1784" s="24" t="str">
        <f t="shared" si="553"/>
        <v/>
      </c>
      <c r="AI1784" s="24" t="str">
        <f t="shared" si="554"/>
        <v/>
      </c>
      <c r="AJ1784" s="24" t="str">
        <f t="shared" si="555"/>
        <v/>
      </c>
      <c r="AK1784" s="24" t="str">
        <f t="shared" si="556"/>
        <v/>
      </c>
      <c r="AL1784" s="24">
        <f t="shared" si="557"/>
        <v>-1</v>
      </c>
      <c r="AM1784" s="2" t="str">
        <f t="shared" si="558"/>
        <v/>
      </c>
      <c r="AN1784" s="60">
        <f t="shared" si="559"/>
        <v>0</v>
      </c>
    </row>
    <row r="1785" spans="21:40" ht="15.5" customHeight="1" x14ac:dyDescent="0.35">
      <c r="U1785" s="60" t="str">
        <f t="shared" si="540"/>
        <v/>
      </c>
      <c r="V1785" s="60" t="str">
        <f t="shared" si="541"/>
        <v/>
      </c>
      <c r="W1785" s="60" t="str">
        <f t="shared" si="542"/>
        <v/>
      </c>
      <c r="X1785" s="60" t="str">
        <f t="shared" si="543"/>
        <v/>
      </c>
      <c r="Y1785" s="24" t="str">
        <f t="shared" si="544"/>
        <v/>
      </c>
      <c r="Z1785" s="24" t="str">
        <f t="shared" si="545"/>
        <v/>
      </c>
      <c r="AA1785" s="24" t="str">
        <f t="shared" si="546"/>
        <v/>
      </c>
      <c r="AB1785" s="24" t="str">
        <f t="shared" si="547"/>
        <v/>
      </c>
      <c r="AC1785" s="24" t="str">
        <f t="shared" si="548"/>
        <v/>
      </c>
      <c r="AD1785" s="24" t="str">
        <f t="shared" si="549"/>
        <v/>
      </c>
      <c r="AE1785" s="24" t="str">
        <f t="shared" si="550"/>
        <v/>
      </c>
      <c r="AF1785" s="24" t="str">
        <f t="shared" si="551"/>
        <v/>
      </c>
      <c r="AG1785" s="24" t="str">
        <f t="shared" si="552"/>
        <v/>
      </c>
      <c r="AH1785" s="24" t="str">
        <f t="shared" si="553"/>
        <v/>
      </c>
      <c r="AI1785" s="24" t="str">
        <f t="shared" si="554"/>
        <v/>
      </c>
      <c r="AJ1785" s="24" t="str">
        <f t="shared" si="555"/>
        <v/>
      </c>
      <c r="AK1785" s="24" t="str">
        <f t="shared" si="556"/>
        <v/>
      </c>
      <c r="AL1785" s="24">
        <f t="shared" si="557"/>
        <v>-1</v>
      </c>
      <c r="AM1785" s="2" t="str">
        <f t="shared" si="558"/>
        <v/>
      </c>
      <c r="AN1785" s="60">
        <f t="shared" si="559"/>
        <v>0</v>
      </c>
    </row>
    <row r="1786" spans="21:40" ht="15.5" customHeight="1" x14ac:dyDescent="0.35">
      <c r="U1786" s="60" t="str">
        <f t="shared" si="540"/>
        <v/>
      </c>
      <c r="V1786" s="60" t="str">
        <f t="shared" si="541"/>
        <v/>
      </c>
      <c r="W1786" s="60" t="str">
        <f t="shared" si="542"/>
        <v/>
      </c>
      <c r="X1786" s="60" t="str">
        <f t="shared" si="543"/>
        <v/>
      </c>
      <c r="Y1786" s="24" t="str">
        <f t="shared" si="544"/>
        <v/>
      </c>
      <c r="Z1786" s="24" t="str">
        <f t="shared" si="545"/>
        <v/>
      </c>
      <c r="AA1786" s="24" t="str">
        <f t="shared" si="546"/>
        <v/>
      </c>
      <c r="AB1786" s="24" t="str">
        <f t="shared" si="547"/>
        <v/>
      </c>
      <c r="AC1786" s="24" t="str">
        <f t="shared" si="548"/>
        <v/>
      </c>
      <c r="AD1786" s="24" t="str">
        <f t="shared" si="549"/>
        <v/>
      </c>
      <c r="AE1786" s="24" t="str">
        <f t="shared" si="550"/>
        <v/>
      </c>
      <c r="AF1786" s="24" t="str">
        <f t="shared" si="551"/>
        <v/>
      </c>
      <c r="AG1786" s="24" t="str">
        <f t="shared" si="552"/>
        <v/>
      </c>
      <c r="AH1786" s="24" t="str">
        <f t="shared" si="553"/>
        <v/>
      </c>
      <c r="AI1786" s="24" t="str">
        <f t="shared" si="554"/>
        <v/>
      </c>
      <c r="AJ1786" s="24" t="str">
        <f t="shared" si="555"/>
        <v/>
      </c>
      <c r="AK1786" s="24" t="str">
        <f t="shared" si="556"/>
        <v/>
      </c>
      <c r="AL1786" s="24">
        <f t="shared" si="557"/>
        <v>-1</v>
      </c>
      <c r="AM1786" s="2" t="str">
        <f t="shared" si="558"/>
        <v/>
      </c>
      <c r="AN1786" s="60">
        <f t="shared" si="559"/>
        <v>0</v>
      </c>
    </row>
    <row r="1787" spans="21:40" ht="15.5" customHeight="1" x14ac:dyDescent="0.35">
      <c r="U1787" s="60" t="str">
        <f t="shared" si="540"/>
        <v/>
      </c>
      <c r="V1787" s="60" t="str">
        <f t="shared" si="541"/>
        <v/>
      </c>
      <c r="W1787" s="60" t="str">
        <f t="shared" si="542"/>
        <v/>
      </c>
      <c r="X1787" s="60" t="str">
        <f t="shared" si="543"/>
        <v/>
      </c>
      <c r="Y1787" s="24" t="str">
        <f t="shared" si="544"/>
        <v/>
      </c>
      <c r="Z1787" s="24" t="str">
        <f t="shared" si="545"/>
        <v/>
      </c>
      <c r="AA1787" s="24" t="str">
        <f t="shared" si="546"/>
        <v/>
      </c>
      <c r="AB1787" s="24" t="str">
        <f t="shared" si="547"/>
        <v/>
      </c>
      <c r="AC1787" s="24" t="str">
        <f t="shared" si="548"/>
        <v/>
      </c>
      <c r="AD1787" s="24" t="str">
        <f t="shared" si="549"/>
        <v/>
      </c>
      <c r="AE1787" s="24" t="str">
        <f t="shared" si="550"/>
        <v/>
      </c>
      <c r="AF1787" s="24" t="str">
        <f t="shared" si="551"/>
        <v/>
      </c>
      <c r="AG1787" s="24" t="str">
        <f t="shared" si="552"/>
        <v/>
      </c>
      <c r="AH1787" s="24" t="str">
        <f t="shared" si="553"/>
        <v/>
      </c>
      <c r="AI1787" s="24" t="str">
        <f t="shared" si="554"/>
        <v/>
      </c>
      <c r="AJ1787" s="24" t="str">
        <f t="shared" si="555"/>
        <v/>
      </c>
      <c r="AK1787" s="24" t="str">
        <f t="shared" si="556"/>
        <v/>
      </c>
      <c r="AL1787" s="24">
        <f t="shared" si="557"/>
        <v>-1</v>
      </c>
      <c r="AM1787" s="2" t="str">
        <f t="shared" si="558"/>
        <v/>
      </c>
      <c r="AN1787" s="60">
        <f t="shared" si="559"/>
        <v>0</v>
      </c>
    </row>
    <row r="1788" spans="21:40" ht="15.5" customHeight="1" x14ac:dyDescent="0.35">
      <c r="U1788" s="60" t="str">
        <f t="shared" si="540"/>
        <v/>
      </c>
      <c r="V1788" s="60" t="str">
        <f t="shared" si="541"/>
        <v/>
      </c>
      <c r="W1788" s="60" t="str">
        <f t="shared" si="542"/>
        <v/>
      </c>
      <c r="X1788" s="60" t="str">
        <f t="shared" si="543"/>
        <v/>
      </c>
      <c r="Y1788" s="24" t="str">
        <f t="shared" si="544"/>
        <v/>
      </c>
      <c r="Z1788" s="24" t="str">
        <f t="shared" si="545"/>
        <v/>
      </c>
      <c r="AA1788" s="24" t="str">
        <f t="shared" si="546"/>
        <v/>
      </c>
      <c r="AB1788" s="24" t="str">
        <f t="shared" si="547"/>
        <v/>
      </c>
      <c r="AC1788" s="24" t="str">
        <f t="shared" si="548"/>
        <v/>
      </c>
      <c r="AD1788" s="24" t="str">
        <f t="shared" si="549"/>
        <v/>
      </c>
      <c r="AE1788" s="24" t="str">
        <f t="shared" si="550"/>
        <v/>
      </c>
      <c r="AF1788" s="24" t="str">
        <f t="shared" si="551"/>
        <v/>
      </c>
      <c r="AG1788" s="24" t="str">
        <f t="shared" si="552"/>
        <v/>
      </c>
      <c r="AH1788" s="24" t="str">
        <f t="shared" si="553"/>
        <v/>
      </c>
      <c r="AI1788" s="24" t="str">
        <f t="shared" si="554"/>
        <v/>
      </c>
      <c r="AJ1788" s="24" t="str">
        <f t="shared" si="555"/>
        <v/>
      </c>
      <c r="AK1788" s="24" t="str">
        <f t="shared" si="556"/>
        <v/>
      </c>
      <c r="AL1788" s="24">
        <f t="shared" si="557"/>
        <v>-1</v>
      </c>
      <c r="AM1788" s="2" t="str">
        <f t="shared" si="558"/>
        <v/>
      </c>
      <c r="AN1788" s="60">
        <f t="shared" si="559"/>
        <v>0</v>
      </c>
    </row>
    <row r="1789" spans="21:40" ht="15.5" customHeight="1" x14ac:dyDescent="0.35">
      <c r="U1789" s="60" t="str">
        <f t="shared" si="540"/>
        <v/>
      </c>
      <c r="V1789" s="60" t="str">
        <f t="shared" si="541"/>
        <v/>
      </c>
      <c r="W1789" s="60" t="str">
        <f t="shared" si="542"/>
        <v/>
      </c>
      <c r="X1789" s="60" t="str">
        <f t="shared" si="543"/>
        <v/>
      </c>
      <c r="Y1789" s="24" t="str">
        <f t="shared" si="544"/>
        <v/>
      </c>
      <c r="Z1789" s="24" t="str">
        <f t="shared" si="545"/>
        <v/>
      </c>
      <c r="AA1789" s="24" t="str">
        <f t="shared" si="546"/>
        <v/>
      </c>
      <c r="AB1789" s="24" t="str">
        <f t="shared" si="547"/>
        <v/>
      </c>
      <c r="AC1789" s="24" t="str">
        <f t="shared" si="548"/>
        <v/>
      </c>
      <c r="AD1789" s="24" t="str">
        <f t="shared" si="549"/>
        <v/>
      </c>
      <c r="AE1789" s="24" t="str">
        <f t="shared" si="550"/>
        <v/>
      </c>
      <c r="AF1789" s="24" t="str">
        <f t="shared" si="551"/>
        <v/>
      </c>
      <c r="AG1789" s="24" t="str">
        <f t="shared" si="552"/>
        <v/>
      </c>
      <c r="AH1789" s="24" t="str">
        <f t="shared" si="553"/>
        <v/>
      </c>
      <c r="AI1789" s="24" t="str">
        <f t="shared" si="554"/>
        <v/>
      </c>
      <c r="AJ1789" s="24" t="str">
        <f t="shared" si="555"/>
        <v/>
      </c>
      <c r="AK1789" s="24" t="str">
        <f t="shared" si="556"/>
        <v/>
      </c>
      <c r="AL1789" s="24">
        <f t="shared" si="557"/>
        <v>-1</v>
      </c>
      <c r="AM1789" s="2" t="str">
        <f t="shared" si="558"/>
        <v/>
      </c>
      <c r="AN1789" s="60">
        <f t="shared" si="559"/>
        <v>0</v>
      </c>
    </row>
    <row r="1790" spans="21:40" ht="15.5" customHeight="1" x14ac:dyDescent="0.35">
      <c r="U1790" s="60" t="str">
        <f t="shared" si="540"/>
        <v/>
      </c>
      <c r="V1790" s="60" t="str">
        <f t="shared" si="541"/>
        <v/>
      </c>
      <c r="W1790" s="60" t="str">
        <f t="shared" si="542"/>
        <v/>
      </c>
      <c r="X1790" s="60" t="str">
        <f t="shared" si="543"/>
        <v/>
      </c>
      <c r="Y1790" s="24" t="str">
        <f t="shared" si="544"/>
        <v/>
      </c>
      <c r="Z1790" s="24" t="str">
        <f t="shared" si="545"/>
        <v/>
      </c>
      <c r="AA1790" s="24" t="str">
        <f t="shared" si="546"/>
        <v/>
      </c>
      <c r="AB1790" s="24" t="str">
        <f t="shared" si="547"/>
        <v/>
      </c>
      <c r="AC1790" s="24" t="str">
        <f t="shared" si="548"/>
        <v/>
      </c>
      <c r="AD1790" s="24" t="str">
        <f t="shared" si="549"/>
        <v/>
      </c>
      <c r="AE1790" s="24" t="str">
        <f t="shared" si="550"/>
        <v/>
      </c>
      <c r="AF1790" s="24" t="str">
        <f t="shared" si="551"/>
        <v/>
      </c>
      <c r="AG1790" s="24" t="str">
        <f t="shared" si="552"/>
        <v/>
      </c>
      <c r="AH1790" s="24" t="str">
        <f t="shared" si="553"/>
        <v/>
      </c>
      <c r="AI1790" s="24" t="str">
        <f t="shared" si="554"/>
        <v/>
      </c>
      <c r="AJ1790" s="24" t="str">
        <f t="shared" si="555"/>
        <v/>
      </c>
      <c r="AK1790" s="24" t="str">
        <f t="shared" si="556"/>
        <v/>
      </c>
      <c r="AL1790" s="24">
        <f t="shared" si="557"/>
        <v>-1</v>
      </c>
      <c r="AM1790" s="2" t="str">
        <f t="shared" si="558"/>
        <v/>
      </c>
      <c r="AN1790" s="60">
        <f t="shared" si="559"/>
        <v>0</v>
      </c>
    </row>
    <row r="1791" spans="21:40" ht="15.5" customHeight="1" x14ac:dyDescent="0.35">
      <c r="U1791" s="60" t="str">
        <f t="shared" si="540"/>
        <v/>
      </c>
      <c r="V1791" s="60" t="str">
        <f t="shared" si="541"/>
        <v/>
      </c>
      <c r="W1791" s="60" t="str">
        <f t="shared" si="542"/>
        <v/>
      </c>
      <c r="X1791" s="60" t="str">
        <f t="shared" si="543"/>
        <v/>
      </c>
      <c r="Y1791" s="24" t="str">
        <f t="shared" si="544"/>
        <v/>
      </c>
      <c r="Z1791" s="24" t="str">
        <f t="shared" si="545"/>
        <v/>
      </c>
      <c r="AA1791" s="24" t="str">
        <f t="shared" si="546"/>
        <v/>
      </c>
      <c r="AB1791" s="24" t="str">
        <f t="shared" si="547"/>
        <v/>
      </c>
      <c r="AC1791" s="24" t="str">
        <f t="shared" si="548"/>
        <v/>
      </c>
      <c r="AD1791" s="24" t="str">
        <f t="shared" si="549"/>
        <v/>
      </c>
      <c r="AE1791" s="24" t="str">
        <f t="shared" si="550"/>
        <v/>
      </c>
      <c r="AF1791" s="24" t="str">
        <f t="shared" si="551"/>
        <v/>
      </c>
      <c r="AG1791" s="24" t="str">
        <f t="shared" si="552"/>
        <v/>
      </c>
      <c r="AH1791" s="24" t="str">
        <f t="shared" si="553"/>
        <v/>
      </c>
      <c r="AI1791" s="24" t="str">
        <f t="shared" si="554"/>
        <v/>
      </c>
      <c r="AJ1791" s="24" t="str">
        <f t="shared" si="555"/>
        <v/>
      </c>
      <c r="AK1791" s="24" t="str">
        <f t="shared" si="556"/>
        <v/>
      </c>
      <c r="AL1791" s="24">
        <f t="shared" si="557"/>
        <v>-1</v>
      </c>
      <c r="AM1791" s="2" t="str">
        <f t="shared" si="558"/>
        <v/>
      </c>
      <c r="AN1791" s="60">
        <f t="shared" si="559"/>
        <v>0</v>
      </c>
    </row>
    <row r="1792" spans="21:40" ht="15.5" customHeight="1" x14ac:dyDescent="0.35">
      <c r="U1792" s="60" t="str">
        <f t="shared" si="540"/>
        <v/>
      </c>
      <c r="V1792" s="60" t="str">
        <f t="shared" si="541"/>
        <v/>
      </c>
      <c r="W1792" s="60" t="str">
        <f t="shared" si="542"/>
        <v/>
      </c>
      <c r="X1792" s="60" t="str">
        <f t="shared" si="543"/>
        <v/>
      </c>
      <c r="Y1792" s="24" t="str">
        <f t="shared" si="544"/>
        <v/>
      </c>
      <c r="Z1792" s="24" t="str">
        <f t="shared" si="545"/>
        <v/>
      </c>
      <c r="AA1792" s="24" t="str">
        <f t="shared" si="546"/>
        <v/>
      </c>
      <c r="AB1792" s="24" t="str">
        <f t="shared" si="547"/>
        <v/>
      </c>
      <c r="AC1792" s="24" t="str">
        <f t="shared" si="548"/>
        <v/>
      </c>
      <c r="AD1792" s="24" t="str">
        <f t="shared" si="549"/>
        <v/>
      </c>
      <c r="AE1792" s="24" t="str">
        <f t="shared" si="550"/>
        <v/>
      </c>
      <c r="AF1792" s="24" t="str">
        <f t="shared" si="551"/>
        <v/>
      </c>
      <c r="AG1792" s="24" t="str">
        <f t="shared" si="552"/>
        <v/>
      </c>
      <c r="AH1792" s="24" t="str">
        <f t="shared" si="553"/>
        <v/>
      </c>
      <c r="AI1792" s="24" t="str">
        <f t="shared" si="554"/>
        <v/>
      </c>
      <c r="AJ1792" s="24" t="str">
        <f t="shared" si="555"/>
        <v/>
      </c>
      <c r="AK1792" s="24" t="str">
        <f t="shared" si="556"/>
        <v/>
      </c>
      <c r="AL1792" s="24">
        <f t="shared" si="557"/>
        <v>-1</v>
      </c>
      <c r="AM1792" s="2" t="str">
        <f t="shared" si="558"/>
        <v/>
      </c>
      <c r="AN1792" s="60">
        <f t="shared" si="559"/>
        <v>0</v>
      </c>
    </row>
    <row r="1793" spans="21:40" ht="15.5" customHeight="1" x14ac:dyDescent="0.35">
      <c r="U1793" s="60" t="str">
        <f t="shared" si="540"/>
        <v/>
      </c>
      <c r="V1793" s="60" t="str">
        <f t="shared" si="541"/>
        <v/>
      </c>
      <c r="W1793" s="60" t="str">
        <f t="shared" si="542"/>
        <v/>
      </c>
      <c r="X1793" s="60" t="str">
        <f t="shared" si="543"/>
        <v/>
      </c>
      <c r="Y1793" s="24" t="str">
        <f t="shared" si="544"/>
        <v/>
      </c>
      <c r="Z1793" s="24" t="str">
        <f t="shared" si="545"/>
        <v/>
      </c>
      <c r="AA1793" s="24" t="str">
        <f t="shared" si="546"/>
        <v/>
      </c>
      <c r="AB1793" s="24" t="str">
        <f t="shared" si="547"/>
        <v/>
      </c>
      <c r="AC1793" s="24" t="str">
        <f t="shared" si="548"/>
        <v/>
      </c>
      <c r="AD1793" s="24" t="str">
        <f t="shared" si="549"/>
        <v/>
      </c>
      <c r="AE1793" s="24" t="str">
        <f t="shared" si="550"/>
        <v/>
      </c>
      <c r="AF1793" s="24" t="str">
        <f t="shared" si="551"/>
        <v/>
      </c>
      <c r="AG1793" s="24" t="str">
        <f t="shared" si="552"/>
        <v/>
      </c>
      <c r="AH1793" s="24" t="str">
        <f t="shared" si="553"/>
        <v/>
      </c>
      <c r="AI1793" s="24" t="str">
        <f t="shared" si="554"/>
        <v/>
      </c>
      <c r="AJ1793" s="24" t="str">
        <f t="shared" si="555"/>
        <v/>
      </c>
      <c r="AK1793" s="24" t="str">
        <f t="shared" si="556"/>
        <v/>
      </c>
      <c r="AL1793" s="24">
        <f t="shared" si="557"/>
        <v>-1</v>
      </c>
      <c r="AM1793" s="2" t="str">
        <f t="shared" si="558"/>
        <v/>
      </c>
      <c r="AN1793" s="60">
        <f t="shared" si="559"/>
        <v>0</v>
      </c>
    </row>
    <row r="1794" spans="21:40" ht="15.5" customHeight="1" x14ac:dyDescent="0.35">
      <c r="U1794" s="60" t="str">
        <f t="shared" si="540"/>
        <v/>
      </c>
      <c r="V1794" s="60" t="str">
        <f t="shared" si="541"/>
        <v/>
      </c>
      <c r="W1794" s="60" t="str">
        <f t="shared" si="542"/>
        <v/>
      </c>
      <c r="X1794" s="60" t="str">
        <f t="shared" si="543"/>
        <v/>
      </c>
      <c r="Y1794" s="24" t="str">
        <f t="shared" si="544"/>
        <v/>
      </c>
      <c r="Z1794" s="24" t="str">
        <f t="shared" si="545"/>
        <v/>
      </c>
      <c r="AA1794" s="24" t="str">
        <f t="shared" si="546"/>
        <v/>
      </c>
      <c r="AB1794" s="24" t="str">
        <f t="shared" si="547"/>
        <v/>
      </c>
      <c r="AC1794" s="24" t="str">
        <f t="shared" si="548"/>
        <v/>
      </c>
      <c r="AD1794" s="24" t="str">
        <f t="shared" si="549"/>
        <v/>
      </c>
      <c r="AE1794" s="24" t="str">
        <f t="shared" si="550"/>
        <v/>
      </c>
      <c r="AF1794" s="24" t="str">
        <f t="shared" si="551"/>
        <v/>
      </c>
      <c r="AG1794" s="24" t="str">
        <f t="shared" si="552"/>
        <v/>
      </c>
      <c r="AH1794" s="24" t="str">
        <f t="shared" si="553"/>
        <v/>
      </c>
      <c r="AI1794" s="24" t="str">
        <f t="shared" si="554"/>
        <v/>
      </c>
      <c r="AJ1794" s="24" t="str">
        <f t="shared" si="555"/>
        <v/>
      </c>
      <c r="AK1794" s="24" t="str">
        <f t="shared" si="556"/>
        <v/>
      </c>
      <c r="AL1794" s="24">
        <f t="shared" si="557"/>
        <v>-1</v>
      </c>
      <c r="AM1794" s="2" t="str">
        <f t="shared" si="558"/>
        <v/>
      </c>
      <c r="AN1794" s="60">
        <f t="shared" si="559"/>
        <v>0</v>
      </c>
    </row>
    <row r="1795" spans="21:40" ht="15.5" customHeight="1" x14ac:dyDescent="0.35">
      <c r="U1795" s="60" t="str">
        <f t="shared" ref="U1795:U1858" si="560">IF(A1795&gt;0,COUNTIF(W1795:X1795,"&lt;7") + COUNTIF(Z1795:AA1795,"&lt;7")+COUNTIF(AB1795:AE1795,"&lt;7"),"")</f>
        <v/>
      </c>
      <c r="V1795" s="60" t="str">
        <f t="shared" ref="V1795:V1858" si="561">IF(A1795&gt;0,COUNTIF(W1795:X1795,"&lt;=8") + COUNTIF(Z1795:AA1795,"&lt;=8")+COUNTIF(AB1795:AE1795,"&lt;=8"),"")</f>
        <v/>
      </c>
      <c r="W1795" s="60" t="str">
        <f t="shared" ref="W1795:W1858" si="562">IF(LEN(I1795) = 2,INT(RIGHT(I1795,1)),"")</f>
        <v/>
      </c>
      <c r="X1795" s="60" t="str">
        <f t="shared" ref="X1795:X1858" si="563">IF(LEN(L1795) = 2,INT(RIGHT(L1795,1)),"")</f>
        <v/>
      </c>
      <c r="Y1795" s="24" t="str">
        <f t="shared" ref="Y1795:Y1858" si="564">IF(LEN(I1795) = 2,IF(A1795&gt;0,MIN(W1795:X1795),""),"")</f>
        <v/>
      </c>
      <c r="Z1795" s="24" t="str">
        <f t="shared" ref="Z1795:Z1858" si="565">IF(LEN(J1795)=2,INT(RIGHT(J1795,1)),"")</f>
        <v/>
      </c>
      <c r="AA1795" s="24" t="str">
        <f t="shared" ref="AA1795:AA1858" si="566">IF(LEN(K1795) = 2,INT(RIGHT(K1795,1)),"")</f>
        <v/>
      </c>
      <c r="AB1795" s="24" t="str">
        <f t="shared" ref="AB1795:AB1858" si="567">IF(LEN(N1795)=2,INT(RIGHT(N1795,1)),"")</f>
        <v/>
      </c>
      <c r="AC1795" s="24" t="str">
        <f t="shared" ref="AC1795:AC1858" si="568">IF(LEN(P1795) = 2,INT(RIGHT(P1795,1)),"")</f>
        <v/>
      </c>
      <c r="AD1795" s="24" t="str">
        <f t="shared" ref="AD1795:AD1858" si="569">IF(LEN(R1795)=2,INT(RIGHT(R1795,1)),"")</f>
        <v/>
      </c>
      <c r="AE1795" s="24" t="str">
        <f t="shared" ref="AE1795:AE1858" si="570">IF(LEN(T1795)=2,INT(RIGHT(T1795,1)),"")</f>
        <v/>
      </c>
      <c r="AF1795" s="24" t="str">
        <f t="shared" ref="AF1795:AF1858" si="571">IF(A1795&gt;0,COUNTIF(Y1795:AA1795,"&lt;7"),"")</f>
        <v/>
      </c>
      <c r="AG1795" s="24" t="str">
        <f t="shared" ref="AG1795:AG1858" si="572">IF(A1795&gt;0,IF(COUNTIF(AB1795:AE1795,"&lt;7")&gt;3,3,COUNTIF(AB1795:AE1795,"&lt;7")),"")</f>
        <v/>
      </c>
      <c r="AH1795" s="24" t="str">
        <f t="shared" ref="AH1795:AH1858" si="573">IF(A1795&gt;0,AF1795+AG1795,"")</f>
        <v/>
      </c>
      <c r="AI1795" s="24" t="str">
        <f t="shared" ref="AI1795:AI1858" si="574">IF(A1795&gt;0,COUNTIF(Y1795:AA1795,"&lt;9"),"")</f>
        <v/>
      </c>
      <c r="AJ1795" s="24" t="str">
        <f t="shared" ref="AJ1795:AJ1858" si="575">IF(A1795&gt;0,IF(COUNTIF(AB1795:AE1795,"&lt;=8")&gt;3,3,COUNTIF(AB1795:AE1795,"&lt;=8")),"")</f>
        <v/>
      </c>
      <c r="AK1795" s="24" t="str">
        <f t="shared" ref="AK1795:AK1858" si="576">IF(A1795&gt;0,AI1795+AJ1795,"")</f>
        <v/>
      </c>
      <c r="AL1795" s="24">
        <f t="shared" ref="AL1795:AL1858" si="577">COUNTIF(Y1795:AE1795,"&gt;0")-1</f>
        <v>-1</v>
      </c>
      <c r="AM1795" s="2" t="str">
        <f t="shared" ref="AM1795:AM1858" si="578">IF(AL1795&gt;=6,IF(A1795&gt;0,IF(AE1795&lt;&gt;"",SUM(Y1795:AA1795) + SUM(AB1795:AE1795)-MAX(AB1795:AE1795),SUM(Y1795:AA1795) + SUM(AB1795:AE1795)),""),"")</f>
        <v/>
      </c>
      <c r="AN1795" s="60">
        <f t="shared" ref="AN1795:AN1858" si="579">COUNTIF(I1795:L1795,"A1")+COUNTIF(N1795,"A1")+COUNTIF(P1795,"A1")+COUNTIF(R1795,"A1")+COUNTIF(T1795,"A1")</f>
        <v>0</v>
      </c>
    </row>
    <row r="1796" spans="21:40" ht="15.5" customHeight="1" x14ac:dyDescent="0.35">
      <c r="U1796" s="60" t="str">
        <f t="shared" si="560"/>
        <v/>
      </c>
      <c r="V1796" s="60" t="str">
        <f t="shared" si="561"/>
        <v/>
      </c>
      <c r="W1796" s="60" t="str">
        <f t="shared" si="562"/>
        <v/>
      </c>
      <c r="X1796" s="60" t="str">
        <f t="shared" si="563"/>
        <v/>
      </c>
      <c r="Y1796" s="24" t="str">
        <f t="shared" si="564"/>
        <v/>
      </c>
      <c r="Z1796" s="24" t="str">
        <f t="shared" si="565"/>
        <v/>
      </c>
      <c r="AA1796" s="24" t="str">
        <f t="shared" si="566"/>
        <v/>
      </c>
      <c r="AB1796" s="24" t="str">
        <f t="shared" si="567"/>
        <v/>
      </c>
      <c r="AC1796" s="24" t="str">
        <f t="shared" si="568"/>
        <v/>
      </c>
      <c r="AD1796" s="24" t="str">
        <f t="shared" si="569"/>
        <v/>
      </c>
      <c r="AE1796" s="24" t="str">
        <f t="shared" si="570"/>
        <v/>
      </c>
      <c r="AF1796" s="24" t="str">
        <f t="shared" si="571"/>
        <v/>
      </c>
      <c r="AG1796" s="24" t="str">
        <f t="shared" si="572"/>
        <v/>
      </c>
      <c r="AH1796" s="24" t="str">
        <f t="shared" si="573"/>
        <v/>
      </c>
      <c r="AI1796" s="24" t="str">
        <f t="shared" si="574"/>
        <v/>
      </c>
      <c r="AJ1796" s="24" t="str">
        <f t="shared" si="575"/>
        <v/>
      </c>
      <c r="AK1796" s="24" t="str">
        <f t="shared" si="576"/>
        <v/>
      </c>
      <c r="AL1796" s="24">
        <f t="shared" si="577"/>
        <v>-1</v>
      </c>
      <c r="AM1796" s="2" t="str">
        <f t="shared" si="578"/>
        <v/>
      </c>
      <c r="AN1796" s="60">
        <f t="shared" si="579"/>
        <v>0</v>
      </c>
    </row>
    <row r="1797" spans="21:40" ht="15.5" customHeight="1" x14ac:dyDescent="0.35">
      <c r="U1797" s="60" t="str">
        <f t="shared" si="560"/>
        <v/>
      </c>
      <c r="V1797" s="60" t="str">
        <f t="shared" si="561"/>
        <v/>
      </c>
      <c r="W1797" s="60" t="str">
        <f t="shared" si="562"/>
        <v/>
      </c>
      <c r="X1797" s="60" t="str">
        <f t="shared" si="563"/>
        <v/>
      </c>
      <c r="Y1797" s="24" t="str">
        <f t="shared" si="564"/>
        <v/>
      </c>
      <c r="Z1797" s="24" t="str">
        <f t="shared" si="565"/>
        <v/>
      </c>
      <c r="AA1797" s="24" t="str">
        <f t="shared" si="566"/>
        <v/>
      </c>
      <c r="AB1797" s="24" t="str">
        <f t="shared" si="567"/>
        <v/>
      </c>
      <c r="AC1797" s="24" t="str">
        <f t="shared" si="568"/>
        <v/>
      </c>
      <c r="AD1797" s="24" t="str">
        <f t="shared" si="569"/>
        <v/>
      </c>
      <c r="AE1797" s="24" t="str">
        <f t="shared" si="570"/>
        <v/>
      </c>
      <c r="AF1797" s="24" t="str">
        <f t="shared" si="571"/>
        <v/>
      </c>
      <c r="AG1797" s="24" t="str">
        <f t="shared" si="572"/>
        <v/>
      </c>
      <c r="AH1797" s="24" t="str">
        <f t="shared" si="573"/>
        <v/>
      </c>
      <c r="AI1797" s="24" t="str">
        <f t="shared" si="574"/>
        <v/>
      </c>
      <c r="AJ1797" s="24" t="str">
        <f t="shared" si="575"/>
        <v/>
      </c>
      <c r="AK1797" s="24" t="str">
        <f t="shared" si="576"/>
        <v/>
      </c>
      <c r="AL1797" s="24">
        <f t="shared" si="577"/>
        <v>-1</v>
      </c>
      <c r="AM1797" s="2" t="str">
        <f t="shared" si="578"/>
        <v/>
      </c>
      <c r="AN1797" s="60">
        <f t="shared" si="579"/>
        <v>0</v>
      </c>
    </row>
    <row r="1798" spans="21:40" ht="15.5" customHeight="1" x14ac:dyDescent="0.35">
      <c r="U1798" s="60" t="str">
        <f t="shared" si="560"/>
        <v/>
      </c>
      <c r="V1798" s="60" t="str">
        <f t="shared" si="561"/>
        <v/>
      </c>
      <c r="W1798" s="60" t="str">
        <f t="shared" si="562"/>
        <v/>
      </c>
      <c r="X1798" s="60" t="str">
        <f t="shared" si="563"/>
        <v/>
      </c>
      <c r="Y1798" s="24" t="str">
        <f t="shared" si="564"/>
        <v/>
      </c>
      <c r="Z1798" s="24" t="str">
        <f t="shared" si="565"/>
        <v/>
      </c>
      <c r="AA1798" s="24" t="str">
        <f t="shared" si="566"/>
        <v/>
      </c>
      <c r="AB1798" s="24" t="str">
        <f t="shared" si="567"/>
        <v/>
      </c>
      <c r="AC1798" s="24" t="str">
        <f t="shared" si="568"/>
        <v/>
      </c>
      <c r="AD1798" s="24" t="str">
        <f t="shared" si="569"/>
        <v/>
      </c>
      <c r="AE1798" s="24" t="str">
        <f t="shared" si="570"/>
        <v/>
      </c>
      <c r="AF1798" s="24" t="str">
        <f t="shared" si="571"/>
        <v/>
      </c>
      <c r="AG1798" s="24" t="str">
        <f t="shared" si="572"/>
        <v/>
      </c>
      <c r="AH1798" s="24" t="str">
        <f t="shared" si="573"/>
        <v/>
      </c>
      <c r="AI1798" s="24" t="str">
        <f t="shared" si="574"/>
        <v/>
      </c>
      <c r="AJ1798" s="24" t="str">
        <f t="shared" si="575"/>
        <v/>
      </c>
      <c r="AK1798" s="24" t="str">
        <f t="shared" si="576"/>
        <v/>
      </c>
      <c r="AL1798" s="24">
        <f t="shared" si="577"/>
        <v>-1</v>
      </c>
      <c r="AM1798" s="2" t="str">
        <f t="shared" si="578"/>
        <v/>
      </c>
      <c r="AN1798" s="60">
        <f t="shared" si="579"/>
        <v>0</v>
      </c>
    </row>
    <row r="1799" spans="21:40" ht="15.5" customHeight="1" x14ac:dyDescent="0.35">
      <c r="U1799" s="60" t="str">
        <f t="shared" si="560"/>
        <v/>
      </c>
      <c r="V1799" s="60" t="str">
        <f t="shared" si="561"/>
        <v/>
      </c>
      <c r="W1799" s="60" t="str">
        <f t="shared" si="562"/>
        <v/>
      </c>
      <c r="X1799" s="60" t="str">
        <f t="shared" si="563"/>
        <v/>
      </c>
      <c r="Y1799" s="24" t="str">
        <f t="shared" si="564"/>
        <v/>
      </c>
      <c r="Z1799" s="24" t="str">
        <f t="shared" si="565"/>
        <v/>
      </c>
      <c r="AA1799" s="24" t="str">
        <f t="shared" si="566"/>
        <v/>
      </c>
      <c r="AB1799" s="24" t="str">
        <f t="shared" si="567"/>
        <v/>
      </c>
      <c r="AC1799" s="24" t="str">
        <f t="shared" si="568"/>
        <v/>
      </c>
      <c r="AD1799" s="24" t="str">
        <f t="shared" si="569"/>
        <v/>
      </c>
      <c r="AE1799" s="24" t="str">
        <f t="shared" si="570"/>
        <v/>
      </c>
      <c r="AF1799" s="24" t="str">
        <f t="shared" si="571"/>
        <v/>
      </c>
      <c r="AG1799" s="24" t="str">
        <f t="shared" si="572"/>
        <v/>
      </c>
      <c r="AH1799" s="24" t="str">
        <f t="shared" si="573"/>
        <v/>
      </c>
      <c r="AI1799" s="24" t="str">
        <f t="shared" si="574"/>
        <v/>
      </c>
      <c r="AJ1799" s="24" t="str">
        <f t="shared" si="575"/>
        <v/>
      </c>
      <c r="AK1799" s="24" t="str">
        <f t="shared" si="576"/>
        <v/>
      </c>
      <c r="AL1799" s="24">
        <f t="shared" si="577"/>
        <v>-1</v>
      </c>
      <c r="AM1799" s="2" t="str">
        <f t="shared" si="578"/>
        <v/>
      </c>
      <c r="AN1799" s="60">
        <f t="shared" si="579"/>
        <v>0</v>
      </c>
    </row>
    <row r="1800" spans="21:40" ht="15.5" customHeight="1" x14ac:dyDescent="0.35">
      <c r="U1800" s="60" t="str">
        <f t="shared" si="560"/>
        <v/>
      </c>
      <c r="V1800" s="60" t="str">
        <f t="shared" si="561"/>
        <v/>
      </c>
      <c r="W1800" s="60" t="str">
        <f t="shared" si="562"/>
        <v/>
      </c>
      <c r="X1800" s="60" t="str">
        <f t="shared" si="563"/>
        <v/>
      </c>
      <c r="Y1800" s="24" t="str">
        <f t="shared" si="564"/>
        <v/>
      </c>
      <c r="Z1800" s="24" t="str">
        <f t="shared" si="565"/>
        <v/>
      </c>
      <c r="AA1800" s="24" t="str">
        <f t="shared" si="566"/>
        <v/>
      </c>
      <c r="AB1800" s="24" t="str">
        <f t="shared" si="567"/>
        <v/>
      </c>
      <c r="AC1800" s="24" t="str">
        <f t="shared" si="568"/>
        <v/>
      </c>
      <c r="AD1800" s="24" t="str">
        <f t="shared" si="569"/>
        <v/>
      </c>
      <c r="AE1800" s="24" t="str">
        <f t="shared" si="570"/>
        <v/>
      </c>
      <c r="AF1800" s="24" t="str">
        <f t="shared" si="571"/>
        <v/>
      </c>
      <c r="AG1800" s="24" t="str">
        <f t="shared" si="572"/>
        <v/>
      </c>
      <c r="AH1800" s="24" t="str">
        <f t="shared" si="573"/>
        <v/>
      </c>
      <c r="AI1800" s="24" t="str">
        <f t="shared" si="574"/>
        <v/>
      </c>
      <c r="AJ1800" s="24" t="str">
        <f t="shared" si="575"/>
        <v/>
      </c>
      <c r="AK1800" s="24" t="str">
        <f t="shared" si="576"/>
        <v/>
      </c>
      <c r="AL1800" s="24">
        <f t="shared" si="577"/>
        <v>-1</v>
      </c>
      <c r="AM1800" s="2" t="str">
        <f t="shared" si="578"/>
        <v/>
      </c>
      <c r="AN1800" s="60">
        <f t="shared" si="579"/>
        <v>0</v>
      </c>
    </row>
    <row r="1801" spans="21:40" ht="15.5" customHeight="1" x14ac:dyDescent="0.35">
      <c r="U1801" s="60" t="str">
        <f t="shared" si="560"/>
        <v/>
      </c>
      <c r="V1801" s="60" t="str">
        <f t="shared" si="561"/>
        <v/>
      </c>
      <c r="W1801" s="60" t="str">
        <f t="shared" si="562"/>
        <v/>
      </c>
      <c r="X1801" s="60" t="str">
        <f t="shared" si="563"/>
        <v/>
      </c>
      <c r="Y1801" s="24" t="str">
        <f t="shared" si="564"/>
        <v/>
      </c>
      <c r="Z1801" s="24" t="str">
        <f t="shared" si="565"/>
        <v/>
      </c>
      <c r="AA1801" s="24" t="str">
        <f t="shared" si="566"/>
        <v/>
      </c>
      <c r="AB1801" s="24" t="str">
        <f t="shared" si="567"/>
        <v/>
      </c>
      <c r="AC1801" s="24" t="str">
        <f t="shared" si="568"/>
        <v/>
      </c>
      <c r="AD1801" s="24" t="str">
        <f t="shared" si="569"/>
        <v/>
      </c>
      <c r="AE1801" s="24" t="str">
        <f t="shared" si="570"/>
        <v/>
      </c>
      <c r="AF1801" s="24" t="str">
        <f t="shared" si="571"/>
        <v/>
      </c>
      <c r="AG1801" s="24" t="str">
        <f t="shared" si="572"/>
        <v/>
      </c>
      <c r="AH1801" s="24" t="str">
        <f t="shared" si="573"/>
        <v/>
      </c>
      <c r="AI1801" s="24" t="str">
        <f t="shared" si="574"/>
        <v/>
      </c>
      <c r="AJ1801" s="24" t="str">
        <f t="shared" si="575"/>
        <v/>
      </c>
      <c r="AK1801" s="24" t="str">
        <f t="shared" si="576"/>
        <v/>
      </c>
      <c r="AL1801" s="24">
        <f t="shared" si="577"/>
        <v>-1</v>
      </c>
      <c r="AM1801" s="2" t="str">
        <f t="shared" si="578"/>
        <v/>
      </c>
      <c r="AN1801" s="60">
        <f t="shared" si="579"/>
        <v>0</v>
      </c>
    </row>
    <row r="1802" spans="21:40" ht="15.5" customHeight="1" x14ac:dyDescent="0.35">
      <c r="U1802" s="60" t="str">
        <f t="shared" si="560"/>
        <v/>
      </c>
      <c r="V1802" s="60" t="str">
        <f t="shared" si="561"/>
        <v/>
      </c>
      <c r="W1802" s="60" t="str">
        <f t="shared" si="562"/>
        <v/>
      </c>
      <c r="X1802" s="60" t="str">
        <f t="shared" si="563"/>
        <v/>
      </c>
      <c r="Y1802" s="24" t="str">
        <f t="shared" si="564"/>
        <v/>
      </c>
      <c r="Z1802" s="24" t="str">
        <f t="shared" si="565"/>
        <v/>
      </c>
      <c r="AA1802" s="24" t="str">
        <f t="shared" si="566"/>
        <v/>
      </c>
      <c r="AB1802" s="24" t="str">
        <f t="shared" si="567"/>
        <v/>
      </c>
      <c r="AC1802" s="24" t="str">
        <f t="shared" si="568"/>
        <v/>
      </c>
      <c r="AD1802" s="24" t="str">
        <f t="shared" si="569"/>
        <v/>
      </c>
      <c r="AE1802" s="24" t="str">
        <f t="shared" si="570"/>
        <v/>
      </c>
      <c r="AF1802" s="24" t="str">
        <f t="shared" si="571"/>
        <v/>
      </c>
      <c r="AG1802" s="24" t="str">
        <f t="shared" si="572"/>
        <v/>
      </c>
      <c r="AH1802" s="24" t="str">
        <f t="shared" si="573"/>
        <v/>
      </c>
      <c r="AI1802" s="24" t="str">
        <f t="shared" si="574"/>
        <v/>
      </c>
      <c r="AJ1802" s="24" t="str">
        <f t="shared" si="575"/>
        <v/>
      </c>
      <c r="AK1802" s="24" t="str">
        <f t="shared" si="576"/>
        <v/>
      </c>
      <c r="AL1802" s="24">
        <f t="shared" si="577"/>
        <v>-1</v>
      </c>
      <c r="AM1802" s="2" t="str">
        <f t="shared" si="578"/>
        <v/>
      </c>
      <c r="AN1802" s="60">
        <f t="shared" si="579"/>
        <v>0</v>
      </c>
    </row>
    <row r="1803" spans="21:40" ht="15.5" customHeight="1" x14ac:dyDescent="0.35">
      <c r="U1803" s="60" t="str">
        <f t="shared" si="560"/>
        <v/>
      </c>
      <c r="V1803" s="60" t="str">
        <f t="shared" si="561"/>
        <v/>
      </c>
      <c r="W1803" s="60" t="str">
        <f t="shared" si="562"/>
        <v/>
      </c>
      <c r="X1803" s="60" t="str">
        <f t="shared" si="563"/>
        <v/>
      </c>
      <c r="Y1803" s="24" t="str">
        <f t="shared" si="564"/>
        <v/>
      </c>
      <c r="Z1803" s="24" t="str">
        <f t="shared" si="565"/>
        <v/>
      </c>
      <c r="AA1803" s="24" t="str">
        <f t="shared" si="566"/>
        <v/>
      </c>
      <c r="AB1803" s="24" t="str">
        <f t="shared" si="567"/>
        <v/>
      </c>
      <c r="AC1803" s="24" t="str">
        <f t="shared" si="568"/>
        <v/>
      </c>
      <c r="AD1803" s="24" t="str">
        <f t="shared" si="569"/>
        <v/>
      </c>
      <c r="AE1803" s="24" t="str">
        <f t="shared" si="570"/>
        <v/>
      </c>
      <c r="AF1803" s="24" t="str">
        <f t="shared" si="571"/>
        <v/>
      </c>
      <c r="AG1803" s="24" t="str">
        <f t="shared" si="572"/>
        <v/>
      </c>
      <c r="AH1803" s="24" t="str">
        <f t="shared" si="573"/>
        <v/>
      </c>
      <c r="AI1803" s="24" t="str">
        <f t="shared" si="574"/>
        <v/>
      </c>
      <c r="AJ1803" s="24" t="str">
        <f t="shared" si="575"/>
        <v/>
      </c>
      <c r="AK1803" s="24" t="str">
        <f t="shared" si="576"/>
        <v/>
      </c>
      <c r="AL1803" s="24">
        <f t="shared" si="577"/>
        <v>-1</v>
      </c>
      <c r="AM1803" s="2" t="str">
        <f t="shared" si="578"/>
        <v/>
      </c>
      <c r="AN1803" s="60">
        <f t="shared" si="579"/>
        <v>0</v>
      </c>
    </row>
    <row r="1804" spans="21:40" ht="15.5" customHeight="1" x14ac:dyDescent="0.35">
      <c r="U1804" s="60" t="str">
        <f t="shared" si="560"/>
        <v/>
      </c>
      <c r="V1804" s="60" t="str">
        <f t="shared" si="561"/>
        <v/>
      </c>
      <c r="W1804" s="60" t="str">
        <f t="shared" si="562"/>
        <v/>
      </c>
      <c r="X1804" s="60" t="str">
        <f t="shared" si="563"/>
        <v/>
      </c>
      <c r="Y1804" s="24" t="str">
        <f t="shared" si="564"/>
        <v/>
      </c>
      <c r="Z1804" s="24" t="str">
        <f t="shared" si="565"/>
        <v/>
      </c>
      <c r="AA1804" s="24" t="str">
        <f t="shared" si="566"/>
        <v/>
      </c>
      <c r="AB1804" s="24" t="str">
        <f t="shared" si="567"/>
        <v/>
      </c>
      <c r="AC1804" s="24" t="str">
        <f t="shared" si="568"/>
        <v/>
      </c>
      <c r="AD1804" s="24" t="str">
        <f t="shared" si="569"/>
        <v/>
      </c>
      <c r="AE1804" s="24" t="str">
        <f t="shared" si="570"/>
        <v/>
      </c>
      <c r="AF1804" s="24" t="str">
        <f t="shared" si="571"/>
        <v/>
      </c>
      <c r="AG1804" s="24" t="str">
        <f t="shared" si="572"/>
        <v/>
      </c>
      <c r="AH1804" s="24" t="str">
        <f t="shared" si="573"/>
        <v/>
      </c>
      <c r="AI1804" s="24" t="str">
        <f t="shared" si="574"/>
        <v/>
      </c>
      <c r="AJ1804" s="24" t="str">
        <f t="shared" si="575"/>
        <v/>
      </c>
      <c r="AK1804" s="24" t="str">
        <f t="shared" si="576"/>
        <v/>
      </c>
      <c r="AL1804" s="24">
        <f t="shared" si="577"/>
        <v>-1</v>
      </c>
      <c r="AM1804" s="2" t="str">
        <f t="shared" si="578"/>
        <v/>
      </c>
      <c r="AN1804" s="60">
        <f t="shared" si="579"/>
        <v>0</v>
      </c>
    </row>
    <row r="1805" spans="21:40" ht="15.5" customHeight="1" x14ac:dyDescent="0.35">
      <c r="U1805" s="60" t="str">
        <f t="shared" si="560"/>
        <v/>
      </c>
      <c r="V1805" s="60" t="str">
        <f t="shared" si="561"/>
        <v/>
      </c>
      <c r="W1805" s="60" t="str">
        <f t="shared" si="562"/>
        <v/>
      </c>
      <c r="X1805" s="60" t="str">
        <f t="shared" si="563"/>
        <v/>
      </c>
      <c r="Y1805" s="24" t="str">
        <f t="shared" si="564"/>
        <v/>
      </c>
      <c r="Z1805" s="24" t="str">
        <f t="shared" si="565"/>
        <v/>
      </c>
      <c r="AA1805" s="24" t="str">
        <f t="shared" si="566"/>
        <v/>
      </c>
      <c r="AB1805" s="24" t="str">
        <f t="shared" si="567"/>
        <v/>
      </c>
      <c r="AC1805" s="24" t="str">
        <f t="shared" si="568"/>
        <v/>
      </c>
      <c r="AD1805" s="24" t="str">
        <f t="shared" si="569"/>
        <v/>
      </c>
      <c r="AE1805" s="24" t="str">
        <f t="shared" si="570"/>
        <v/>
      </c>
      <c r="AF1805" s="24" t="str">
        <f t="shared" si="571"/>
        <v/>
      </c>
      <c r="AG1805" s="24" t="str">
        <f t="shared" si="572"/>
        <v/>
      </c>
      <c r="AH1805" s="24" t="str">
        <f t="shared" si="573"/>
        <v/>
      </c>
      <c r="AI1805" s="24" t="str">
        <f t="shared" si="574"/>
        <v/>
      </c>
      <c r="AJ1805" s="24" t="str">
        <f t="shared" si="575"/>
        <v/>
      </c>
      <c r="AK1805" s="24" t="str">
        <f t="shared" si="576"/>
        <v/>
      </c>
      <c r="AL1805" s="24">
        <f t="shared" si="577"/>
        <v>-1</v>
      </c>
      <c r="AM1805" s="2" t="str">
        <f t="shared" si="578"/>
        <v/>
      </c>
      <c r="AN1805" s="60">
        <f t="shared" si="579"/>
        <v>0</v>
      </c>
    </row>
    <row r="1806" spans="21:40" ht="15.5" customHeight="1" x14ac:dyDescent="0.35">
      <c r="U1806" s="60" t="str">
        <f t="shared" si="560"/>
        <v/>
      </c>
      <c r="V1806" s="60" t="str">
        <f t="shared" si="561"/>
        <v/>
      </c>
      <c r="W1806" s="60" t="str">
        <f t="shared" si="562"/>
        <v/>
      </c>
      <c r="X1806" s="60" t="str">
        <f t="shared" si="563"/>
        <v/>
      </c>
      <c r="Y1806" s="24" t="str">
        <f t="shared" si="564"/>
        <v/>
      </c>
      <c r="Z1806" s="24" t="str">
        <f t="shared" si="565"/>
        <v/>
      </c>
      <c r="AA1806" s="24" t="str">
        <f t="shared" si="566"/>
        <v/>
      </c>
      <c r="AB1806" s="24" t="str">
        <f t="shared" si="567"/>
        <v/>
      </c>
      <c r="AC1806" s="24" t="str">
        <f t="shared" si="568"/>
        <v/>
      </c>
      <c r="AD1806" s="24" t="str">
        <f t="shared" si="569"/>
        <v/>
      </c>
      <c r="AE1806" s="24" t="str">
        <f t="shared" si="570"/>
        <v/>
      </c>
      <c r="AF1806" s="24" t="str">
        <f t="shared" si="571"/>
        <v/>
      </c>
      <c r="AG1806" s="24" t="str">
        <f t="shared" si="572"/>
        <v/>
      </c>
      <c r="AH1806" s="24" t="str">
        <f t="shared" si="573"/>
        <v/>
      </c>
      <c r="AI1806" s="24" t="str">
        <f t="shared" si="574"/>
        <v/>
      </c>
      <c r="AJ1806" s="24" t="str">
        <f t="shared" si="575"/>
        <v/>
      </c>
      <c r="AK1806" s="24" t="str">
        <f t="shared" si="576"/>
        <v/>
      </c>
      <c r="AL1806" s="24">
        <f t="shared" si="577"/>
        <v>-1</v>
      </c>
      <c r="AM1806" s="2" t="str">
        <f t="shared" si="578"/>
        <v/>
      </c>
      <c r="AN1806" s="60">
        <f t="shared" si="579"/>
        <v>0</v>
      </c>
    </row>
    <row r="1807" spans="21:40" ht="15.5" customHeight="1" x14ac:dyDescent="0.35">
      <c r="U1807" s="60" t="str">
        <f t="shared" si="560"/>
        <v/>
      </c>
      <c r="V1807" s="60" t="str">
        <f t="shared" si="561"/>
        <v/>
      </c>
      <c r="W1807" s="60" t="str">
        <f t="shared" si="562"/>
        <v/>
      </c>
      <c r="X1807" s="60" t="str">
        <f t="shared" si="563"/>
        <v/>
      </c>
      <c r="Y1807" s="24" t="str">
        <f t="shared" si="564"/>
        <v/>
      </c>
      <c r="Z1807" s="24" t="str">
        <f t="shared" si="565"/>
        <v/>
      </c>
      <c r="AA1807" s="24" t="str">
        <f t="shared" si="566"/>
        <v/>
      </c>
      <c r="AB1807" s="24" t="str">
        <f t="shared" si="567"/>
        <v/>
      </c>
      <c r="AC1807" s="24" t="str">
        <f t="shared" si="568"/>
        <v/>
      </c>
      <c r="AD1807" s="24" t="str">
        <f t="shared" si="569"/>
        <v/>
      </c>
      <c r="AE1807" s="24" t="str">
        <f t="shared" si="570"/>
        <v/>
      </c>
      <c r="AF1807" s="24" t="str">
        <f t="shared" si="571"/>
        <v/>
      </c>
      <c r="AG1807" s="24" t="str">
        <f t="shared" si="572"/>
        <v/>
      </c>
      <c r="AH1807" s="24" t="str">
        <f t="shared" si="573"/>
        <v/>
      </c>
      <c r="AI1807" s="24" t="str">
        <f t="shared" si="574"/>
        <v/>
      </c>
      <c r="AJ1807" s="24" t="str">
        <f t="shared" si="575"/>
        <v/>
      </c>
      <c r="AK1807" s="24" t="str">
        <f t="shared" si="576"/>
        <v/>
      </c>
      <c r="AL1807" s="24">
        <f t="shared" si="577"/>
        <v>-1</v>
      </c>
      <c r="AM1807" s="2" t="str">
        <f t="shared" si="578"/>
        <v/>
      </c>
      <c r="AN1807" s="60">
        <f t="shared" si="579"/>
        <v>0</v>
      </c>
    </row>
    <row r="1808" spans="21:40" ht="15.5" customHeight="1" x14ac:dyDescent="0.35">
      <c r="U1808" s="60" t="str">
        <f t="shared" si="560"/>
        <v/>
      </c>
      <c r="V1808" s="60" t="str">
        <f t="shared" si="561"/>
        <v/>
      </c>
      <c r="W1808" s="60" t="str">
        <f t="shared" si="562"/>
        <v/>
      </c>
      <c r="X1808" s="60" t="str">
        <f t="shared" si="563"/>
        <v/>
      </c>
      <c r="Y1808" s="24" t="str">
        <f t="shared" si="564"/>
        <v/>
      </c>
      <c r="Z1808" s="24" t="str">
        <f t="shared" si="565"/>
        <v/>
      </c>
      <c r="AA1808" s="24" t="str">
        <f t="shared" si="566"/>
        <v/>
      </c>
      <c r="AB1808" s="24" t="str">
        <f t="shared" si="567"/>
        <v/>
      </c>
      <c r="AC1808" s="24" t="str">
        <f t="shared" si="568"/>
        <v/>
      </c>
      <c r="AD1808" s="24" t="str">
        <f t="shared" si="569"/>
        <v/>
      </c>
      <c r="AE1808" s="24" t="str">
        <f t="shared" si="570"/>
        <v/>
      </c>
      <c r="AF1808" s="24" t="str">
        <f t="shared" si="571"/>
        <v/>
      </c>
      <c r="AG1808" s="24" t="str">
        <f t="shared" si="572"/>
        <v/>
      </c>
      <c r="AH1808" s="24" t="str">
        <f t="shared" si="573"/>
        <v/>
      </c>
      <c r="AI1808" s="24" t="str">
        <f t="shared" si="574"/>
        <v/>
      </c>
      <c r="AJ1808" s="24" t="str">
        <f t="shared" si="575"/>
        <v/>
      </c>
      <c r="AK1808" s="24" t="str">
        <f t="shared" si="576"/>
        <v/>
      </c>
      <c r="AL1808" s="24">
        <f t="shared" si="577"/>
        <v>-1</v>
      </c>
      <c r="AM1808" s="2" t="str">
        <f t="shared" si="578"/>
        <v/>
      </c>
      <c r="AN1808" s="60">
        <f t="shared" si="579"/>
        <v>0</v>
      </c>
    </row>
    <row r="1809" spans="21:40" ht="15.5" customHeight="1" x14ac:dyDescent="0.35">
      <c r="U1809" s="60" t="str">
        <f t="shared" si="560"/>
        <v/>
      </c>
      <c r="V1809" s="60" t="str">
        <f t="shared" si="561"/>
        <v/>
      </c>
      <c r="W1809" s="60" t="str">
        <f t="shared" si="562"/>
        <v/>
      </c>
      <c r="X1809" s="60" t="str">
        <f t="shared" si="563"/>
        <v/>
      </c>
      <c r="Y1809" s="24" t="str">
        <f t="shared" si="564"/>
        <v/>
      </c>
      <c r="Z1809" s="24" t="str">
        <f t="shared" si="565"/>
        <v/>
      </c>
      <c r="AA1809" s="24" t="str">
        <f t="shared" si="566"/>
        <v/>
      </c>
      <c r="AB1809" s="24" t="str">
        <f t="shared" si="567"/>
        <v/>
      </c>
      <c r="AC1809" s="24" t="str">
        <f t="shared" si="568"/>
        <v/>
      </c>
      <c r="AD1809" s="24" t="str">
        <f t="shared" si="569"/>
        <v/>
      </c>
      <c r="AE1809" s="24" t="str">
        <f t="shared" si="570"/>
        <v/>
      </c>
      <c r="AF1809" s="24" t="str">
        <f t="shared" si="571"/>
        <v/>
      </c>
      <c r="AG1809" s="24" t="str">
        <f t="shared" si="572"/>
        <v/>
      </c>
      <c r="AH1809" s="24" t="str">
        <f t="shared" si="573"/>
        <v/>
      </c>
      <c r="AI1809" s="24" t="str">
        <f t="shared" si="574"/>
        <v/>
      </c>
      <c r="AJ1809" s="24" t="str">
        <f t="shared" si="575"/>
        <v/>
      </c>
      <c r="AK1809" s="24" t="str">
        <f t="shared" si="576"/>
        <v/>
      </c>
      <c r="AL1809" s="24">
        <f t="shared" si="577"/>
        <v>-1</v>
      </c>
      <c r="AM1809" s="2" t="str">
        <f t="shared" si="578"/>
        <v/>
      </c>
      <c r="AN1809" s="60">
        <f t="shared" si="579"/>
        <v>0</v>
      </c>
    </row>
    <row r="1810" spans="21:40" ht="15.5" customHeight="1" x14ac:dyDescent="0.35">
      <c r="U1810" s="60" t="str">
        <f t="shared" si="560"/>
        <v/>
      </c>
      <c r="V1810" s="60" t="str">
        <f t="shared" si="561"/>
        <v/>
      </c>
      <c r="W1810" s="60" t="str">
        <f t="shared" si="562"/>
        <v/>
      </c>
      <c r="X1810" s="60" t="str">
        <f t="shared" si="563"/>
        <v/>
      </c>
      <c r="Y1810" s="24" t="str">
        <f t="shared" si="564"/>
        <v/>
      </c>
      <c r="Z1810" s="24" t="str">
        <f t="shared" si="565"/>
        <v/>
      </c>
      <c r="AA1810" s="24" t="str">
        <f t="shared" si="566"/>
        <v/>
      </c>
      <c r="AB1810" s="24" t="str">
        <f t="shared" si="567"/>
        <v/>
      </c>
      <c r="AC1810" s="24" t="str">
        <f t="shared" si="568"/>
        <v/>
      </c>
      <c r="AD1810" s="24" t="str">
        <f t="shared" si="569"/>
        <v/>
      </c>
      <c r="AE1810" s="24" t="str">
        <f t="shared" si="570"/>
        <v/>
      </c>
      <c r="AF1810" s="24" t="str">
        <f t="shared" si="571"/>
        <v/>
      </c>
      <c r="AG1810" s="24" t="str">
        <f t="shared" si="572"/>
        <v/>
      </c>
      <c r="AH1810" s="24" t="str">
        <f t="shared" si="573"/>
        <v/>
      </c>
      <c r="AI1810" s="24" t="str">
        <f t="shared" si="574"/>
        <v/>
      </c>
      <c r="AJ1810" s="24" t="str">
        <f t="shared" si="575"/>
        <v/>
      </c>
      <c r="AK1810" s="24" t="str">
        <f t="shared" si="576"/>
        <v/>
      </c>
      <c r="AL1810" s="24">
        <f t="shared" si="577"/>
        <v>-1</v>
      </c>
      <c r="AM1810" s="2" t="str">
        <f t="shared" si="578"/>
        <v/>
      </c>
      <c r="AN1810" s="60">
        <f t="shared" si="579"/>
        <v>0</v>
      </c>
    </row>
    <row r="1811" spans="21:40" ht="15.5" customHeight="1" x14ac:dyDescent="0.35">
      <c r="U1811" s="60" t="str">
        <f t="shared" si="560"/>
        <v/>
      </c>
      <c r="V1811" s="60" t="str">
        <f t="shared" si="561"/>
        <v/>
      </c>
      <c r="W1811" s="60" t="str">
        <f t="shared" si="562"/>
        <v/>
      </c>
      <c r="X1811" s="60" t="str">
        <f t="shared" si="563"/>
        <v/>
      </c>
      <c r="Y1811" s="24" t="str">
        <f t="shared" si="564"/>
        <v/>
      </c>
      <c r="Z1811" s="24" t="str">
        <f t="shared" si="565"/>
        <v/>
      </c>
      <c r="AA1811" s="24" t="str">
        <f t="shared" si="566"/>
        <v/>
      </c>
      <c r="AB1811" s="24" t="str">
        <f t="shared" si="567"/>
        <v/>
      </c>
      <c r="AC1811" s="24" t="str">
        <f t="shared" si="568"/>
        <v/>
      </c>
      <c r="AD1811" s="24" t="str">
        <f t="shared" si="569"/>
        <v/>
      </c>
      <c r="AE1811" s="24" t="str">
        <f t="shared" si="570"/>
        <v/>
      </c>
      <c r="AF1811" s="24" t="str">
        <f t="shared" si="571"/>
        <v/>
      </c>
      <c r="AG1811" s="24" t="str">
        <f t="shared" si="572"/>
        <v/>
      </c>
      <c r="AH1811" s="24" t="str">
        <f t="shared" si="573"/>
        <v/>
      </c>
      <c r="AI1811" s="24" t="str">
        <f t="shared" si="574"/>
        <v/>
      </c>
      <c r="AJ1811" s="24" t="str">
        <f t="shared" si="575"/>
        <v/>
      </c>
      <c r="AK1811" s="24" t="str">
        <f t="shared" si="576"/>
        <v/>
      </c>
      <c r="AL1811" s="24">
        <f t="shared" si="577"/>
        <v>-1</v>
      </c>
      <c r="AM1811" s="2" t="str">
        <f t="shared" si="578"/>
        <v/>
      </c>
      <c r="AN1811" s="60">
        <f t="shared" si="579"/>
        <v>0</v>
      </c>
    </row>
    <row r="1812" spans="21:40" ht="15.5" customHeight="1" x14ac:dyDescent="0.35">
      <c r="U1812" s="60" t="str">
        <f t="shared" si="560"/>
        <v/>
      </c>
      <c r="V1812" s="60" t="str">
        <f t="shared" si="561"/>
        <v/>
      </c>
      <c r="W1812" s="60" t="str">
        <f t="shared" si="562"/>
        <v/>
      </c>
      <c r="X1812" s="60" t="str">
        <f t="shared" si="563"/>
        <v/>
      </c>
      <c r="Y1812" s="24" t="str">
        <f t="shared" si="564"/>
        <v/>
      </c>
      <c r="Z1812" s="24" t="str">
        <f t="shared" si="565"/>
        <v/>
      </c>
      <c r="AA1812" s="24" t="str">
        <f t="shared" si="566"/>
        <v/>
      </c>
      <c r="AB1812" s="24" t="str">
        <f t="shared" si="567"/>
        <v/>
      </c>
      <c r="AC1812" s="24" t="str">
        <f t="shared" si="568"/>
        <v/>
      </c>
      <c r="AD1812" s="24" t="str">
        <f t="shared" si="569"/>
        <v/>
      </c>
      <c r="AE1812" s="24" t="str">
        <f t="shared" si="570"/>
        <v/>
      </c>
      <c r="AF1812" s="24" t="str">
        <f t="shared" si="571"/>
        <v/>
      </c>
      <c r="AG1812" s="24" t="str">
        <f t="shared" si="572"/>
        <v/>
      </c>
      <c r="AH1812" s="24" t="str">
        <f t="shared" si="573"/>
        <v/>
      </c>
      <c r="AI1812" s="24" t="str">
        <f t="shared" si="574"/>
        <v/>
      </c>
      <c r="AJ1812" s="24" t="str">
        <f t="shared" si="575"/>
        <v/>
      </c>
      <c r="AK1812" s="24" t="str">
        <f t="shared" si="576"/>
        <v/>
      </c>
      <c r="AL1812" s="24">
        <f t="shared" si="577"/>
        <v>-1</v>
      </c>
      <c r="AM1812" s="2" t="str">
        <f t="shared" si="578"/>
        <v/>
      </c>
      <c r="AN1812" s="60">
        <f t="shared" si="579"/>
        <v>0</v>
      </c>
    </row>
    <row r="1813" spans="21:40" ht="15.5" customHeight="1" x14ac:dyDescent="0.35">
      <c r="U1813" s="60" t="str">
        <f t="shared" si="560"/>
        <v/>
      </c>
      <c r="V1813" s="60" t="str">
        <f t="shared" si="561"/>
        <v/>
      </c>
      <c r="W1813" s="60" t="str">
        <f t="shared" si="562"/>
        <v/>
      </c>
      <c r="X1813" s="60" t="str">
        <f t="shared" si="563"/>
        <v/>
      </c>
      <c r="Y1813" s="24" t="str">
        <f t="shared" si="564"/>
        <v/>
      </c>
      <c r="Z1813" s="24" t="str">
        <f t="shared" si="565"/>
        <v/>
      </c>
      <c r="AA1813" s="24" t="str">
        <f t="shared" si="566"/>
        <v/>
      </c>
      <c r="AB1813" s="24" t="str">
        <f t="shared" si="567"/>
        <v/>
      </c>
      <c r="AC1813" s="24" t="str">
        <f t="shared" si="568"/>
        <v/>
      </c>
      <c r="AD1813" s="24" t="str">
        <f t="shared" si="569"/>
        <v/>
      </c>
      <c r="AE1813" s="24" t="str">
        <f t="shared" si="570"/>
        <v/>
      </c>
      <c r="AF1813" s="24" t="str">
        <f t="shared" si="571"/>
        <v/>
      </c>
      <c r="AG1813" s="24" t="str">
        <f t="shared" si="572"/>
        <v/>
      </c>
      <c r="AH1813" s="24" t="str">
        <f t="shared" si="573"/>
        <v/>
      </c>
      <c r="AI1813" s="24" t="str">
        <f t="shared" si="574"/>
        <v/>
      </c>
      <c r="AJ1813" s="24" t="str">
        <f t="shared" si="575"/>
        <v/>
      </c>
      <c r="AK1813" s="24" t="str">
        <f t="shared" si="576"/>
        <v/>
      </c>
      <c r="AL1813" s="24">
        <f t="shared" si="577"/>
        <v>-1</v>
      </c>
      <c r="AM1813" s="2" t="str">
        <f t="shared" si="578"/>
        <v/>
      </c>
      <c r="AN1813" s="60">
        <f t="shared" si="579"/>
        <v>0</v>
      </c>
    </row>
    <row r="1814" spans="21:40" ht="15.5" customHeight="1" x14ac:dyDescent="0.35">
      <c r="U1814" s="60" t="str">
        <f t="shared" si="560"/>
        <v/>
      </c>
      <c r="V1814" s="60" t="str">
        <f t="shared" si="561"/>
        <v/>
      </c>
      <c r="W1814" s="60" t="str">
        <f t="shared" si="562"/>
        <v/>
      </c>
      <c r="X1814" s="60" t="str">
        <f t="shared" si="563"/>
        <v/>
      </c>
      <c r="Y1814" s="24" t="str">
        <f t="shared" si="564"/>
        <v/>
      </c>
      <c r="Z1814" s="24" t="str">
        <f t="shared" si="565"/>
        <v/>
      </c>
      <c r="AA1814" s="24" t="str">
        <f t="shared" si="566"/>
        <v/>
      </c>
      <c r="AB1814" s="24" t="str">
        <f t="shared" si="567"/>
        <v/>
      </c>
      <c r="AC1814" s="24" t="str">
        <f t="shared" si="568"/>
        <v/>
      </c>
      <c r="AD1814" s="24" t="str">
        <f t="shared" si="569"/>
        <v/>
      </c>
      <c r="AE1814" s="24" t="str">
        <f t="shared" si="570"/>
        <v/>
      </c>
      <c r="AF1814" s="24" t="str">
        <f t="shared" si="571"/>
        <v/>
      </c>
      <c r="AG1814" s="24" t="str">
        <f t="shared" si="572"/>
        <v/>
      </c>
      <c r="AH1814" s="24" t="str">
        <f t="shared" si="573"/>
        <v/>
      </c>
      <c r="AI1814" s="24" t="str">
        <f t="shared" si="574"/>
        <v/>
      </c>
      <c r="AJ1814" s="24" t="str">
        <f t="shared" si="575"/>
        <v/>
      </c>
      <c r="AK1814" s="24" t="str">
        <f t="shared" si="576"/>
        <v/>
      </c>
      <c r="AL1814" s="24">
        <f t="shared" si="577"/>
        <v>-1</v>
      </c>
      <c r="AM1814" s="2" t="str">
        <f t="shared" si="578"/>
        <v/>
      </c>
      <c r="AN1814" s="60">
        <f t="shared" si="579"/>
        <v>0</v>
      </c>
    </row>
    <row r="1815" spans="21:40" ht="15.5" customHeight="1" x14ac:dyDescent="0.35">
      <c r="U1815" s="60" t="str">
        <f t="shared" si="560"/>
        <v/>
      </c>
      <c r="V1815" s="60" t="str">
        <f t="shared" si="561"/>
        <v/>
      </c>
      <c r="W1815" s="60" t="str">
        <f t="shared" si="562"/>
        <v/>
      </c>
      <c r="X1815" s="60" t="str">
        <f t="shared" si="563"/>
        <v/>
      </c>
      <c r="Y1815" s="24" t="str">
        <f t="shared" si="564"/>
        <v/>
      </c>
      <c r="Z1815" s="24" t="str">
        <f t="shared" si="565"/>
        <v/>
      </c>
      <c r="AA1815" s="24" t="str">
        <f t="shared" si="566"/>
        <v/>
      </c>
      <c r="AB1815" s="24" t="str">
        <f t="shared" si="567"/>
        <v/>
      </c>
      <c r="AC1815" s="24" t="str">
        <f t="shared" si="568"/>
        <v/>
      </c>
      <c r="AD1815" s="24" t="str">
        <f t="shared" si="569"/>
        <v/>
      </c>
      <c r="AE1815" s="24" t="str">
        <f t="shared" si="570"/>
        <v/>
      </c>
      <c r="AF1815" s="24" t="str">
        <f t="shared" si="571"/>
        <v/>
      </c>
      <c r="AG1815" s="24" t="str">
        <f t="shared" si="572"/>
        <v/>
      </c>
      <c r="AH1815" s="24" t="str">
        <f t="shared" si="573"/>
        <v/>
      </c>
      <c r="AI1815" s="24" t="str">
        <f t="shared" si="574"/>
        <v/>
      </c>
      <c r="AJ1815" s="24" t="str">
        <f t="shared" si="575"/>
        <v/>
      </c>
      <c r="AK1815" s="24" t="str">
        <f t="shared" si="576"/>
        <v/>
      </c>
      <c r="AL1815" s="24">
        <f t="shared" si="577"/>
        <v>-1</v>
      </c>
      <c r="AM1815" s="2" t="str">
        <f t="shared" si="578"/>
        <v/>
      </c>
      <c r="AN1815" s="60">
        <f t="shared" si="579"/>
        <v>0</v>
      </c>
    </row>
    <row r="1816" spans="21:40" ht="15.5" customHeight="1" x14ac:dyDescent="0.35">
      <c r="U1816" s="60" t="str">
        <f t="shared" si="560"/>
        <v/>
      </c>
      <c r="V1816" s="60" t="str">
        <f t="shared" si="561"/>
        <v/>
      </c>
      <c r="W1816" s="60" t="str">
        <f t="shared" si="562"/>
        <v/>
      </c>
      <c r="X1816" s="60" t="str">
        <f t="shared" si="563"/>
        <v/>
      </c>
      <c r="Y1816" s="24" t="str">
        <f t="shared" si="564"/>
        <v/>
      </c>
      <c r="Z1816" s="24" t="str">
        <f t="shared" si="565"/>
        <v/>
      </c>
      <c r="AA1816" s="24" t="str">
        <f t="shared" si="566"/>
        <v/>
      </c>
      <c r="AB1816" s="24" t="str">
        <f t="shared" si="567"/>
        <v/>
      </c>
      <c r="AC1816" s="24" t="str">
        <f t="shared" si="568"/>
        <v/>
      </c>
      <c r="AD1816" s="24" t="str">
        <f t="shared" si="569"/>
        <v/>
      </c>
      <c r="AE1816" s="24" t="str">
        <f t="shared" si="570"/>
        <v/>
      </c>
      <c r="AF1816" s="24" t="str">
        <f t="shared" si="571"/>
        <v/>
      </c>
      <c r="AG1816" s="24" t="str">
        <f t="shared" si="572"/>
        <v/>
      </c>
      <c r="AH1816" s="24" t="str">
        <f t="shared" si="573"/>
        <v/>
      </c>
      <c r="AI1816" s="24" t="str">
        <f t="shared" si="574"/>
        <v/>
      </c>
      <c r="AJ1816" s="24" t="str">
        <f t="shared" si="575"/>
        <v/>
      </c>
      <c r="AK1816" s="24" t="str">
        <f t="shared" si="576"/>
        <v/>
      </c>
      <c r="AL1816" s="24">
        <f t="shared" si="577"/>
        <v>-1</v>
      </c>
      <c r="AM1816" s="2" t="str">
        <f t="shared" si="578"/>
        <v/>
      </c>
      <c r="AN1816" s="60">
        <f t="shared" si="579"/>
        <v>0</v>
      </c>
    </row>
    <row r="1817" spans="21:40" ht="15.5" customHeight="1" x14ac:dyDescent="0.35">
      <c r="U1817" s="60" t="str">
        <f t="shared" si="560"/>
        <v/>
      </c>
      <c r="V1817" s="60" t="str">
        <f t="shared" si="561"/>
        <v/>
      </c>
      <c r="W1817" s="60" t="str">
        <f t="shared" si="562"/>
        <v/>
      </c>
      <c r="X1817" s="60" t="str">
        <f t="shared" si="563"/>
        <v/>
      </c>
      <c r="Y1817" s="24" t="str">
        <f t="shared" si="564"/>
        <v/>
      </c>
      <c r="Z1817" s="24" t="str">
        <f t="shared" si="565"/>
        <v/>
      </c>
      <c r="AA1817" s="24" t="str">
        <f t="shared" si="566"/>
        <v/>
      </c>
      <c r="AB1817" s="24" t="str">
        <f t="shared" si="567"/>
        <v/>
      </c>
      <c r="AC1817" s="24" t="str">
        <f t="shared" si="568"/>
        <v/>
      </c>
      <c r="AD1817" s="24" t="str">
        <f t="shared" si="569"/>
        <v/>
      </c>
      <c r="AE1817" s="24" t="str">
        <f t="shared" si="570"/>
        <v/>
      </c>
      <c r="AF1817" s="24" t="str">
        <f t="shared" si="571"/>
        <v/>
      </c>
      <c r="AG1817" s="24" t="str">
        <f t="shared" si="572"/>
        <v/>
      </c>
      <c r="AH1817" s="24" t="str">
        <f t="shared" si="573"/>
        <v/>
      </c>
      <c r="AI1817" s="24" t="str">
        <f t="shared" si="574"/>
        <v/>
      </c>
      <c r="AJ1817" s="24" t="str">
        <f t="shared" si="575"/>
        <v/>
      </c>
      <c r="AK1817" s="24" t="str">
        <f t="shared" si="576"/>
        <v/>
      </c>
      <c r="AL1817" s="24">
        <f t="shared" si="577"/>
        <v>-1</v>
      </c>
      <c r="AM1817" s="2" t="str">
        <f t="shared" si="578"/>
        <v/>
      </c>
      <c r="AN1817" s="60">
        <f t="shared" si="579"/>
        <v>0</v>
      </c>
    </row>
    <row r="1818" spans="21:40" ht="15.5" customHeight="1" x14ac:dyDescent="0.35">
      <c r="U1818" s="60" t="str">
        <f t="shared" si="560"/>
        <v/>
      </c>
      <c r="V1818" s="60" t="str">
        <f t="shared" si="561"/>
        <v/>
      </c>
      <c r="W1818" s="60" t="str">
        <f t="shared" si="562"/>
        <v/>
      </c>
      <c r="X1818" s="60" t="str">
        <f t="shared" si="563"/>
        <v/>
      </c>
      <c r="Y1818" s="24" t="str">
        <f t="shared" si="564"/>
        <v/>
      </c>
      <c r="Z1818" s="24" t="str">
        <f t="shared" si="565"/>
        <v/>
      </c>
      <c r="AA1818" s="24" t="str">
        <f t="shared" si="566"/>
        <v/>
      </c>
      <c r="AB1818" s="24" t="str">
        <f t="shared" si="567"/>
        <v/>
      </c>
      <c r="AC1818" s="24" t="str">
        <f t="shared" si="568"/>
        <v/>
      </c>
      <c r="AD1818" s="24" t="str">
        <f t="shared" si="569"/>
        <v/>
      </c>
      <c r="AE1818" s="24" t="str">
        <f t="shared" si="570"/>
        <v/>
      </c>
      <c r="AF1818" s="24" t="str">
        <f t="shared" si="571"/>
        <v/>
      </c>
      <c r="AG1818" s="24" t="str">
        <f t="shared" si="572"/>
        <v/>
      </c>
      <c r="AH1818" s="24" t="str">
        <f t="shared" si="573"/>
        <v/>
      </c>
      <c r="AI1818" s="24" t="str">
        <f t="shared" si="574"/>
        <v/>
      </c>
      <c r="AJ1818" s="24" t="str">
        <f t="shared" si="575"/>
        <v/>
      </c>
      <c r="AK1818" s="24" t="str">
        <f t="shared" si="576"/>
        <v/>
      </c>
      <c r="AL1818" s="24">
        <f t="shared" si="577"/>
        <v>-1</v>
      </c>
      <c r="AM1818" s="2" t="str">
        <f t="shared" si="578"/>
        <v/>
      </c>
      <c r="AN1818" s="60">
        <f t="shared" si="579"/>
        <v>0</v>
      </c>
    </row>
    <row r="1819" spans="21:40" ht="15.5" customHeight="1" x14ac:dyDescent="0.35">
      <c r="U1819" s="60" t="str">
        <f t="shared" si="560"/>
        <v/>
      </c>
      <c r="V1819" s="60" t="str">
        <f t="shared" si="561"/>
        <v/>
      </c>
      <c r="W1819" s="60" t="str">
        <f t="shared" si="562"/>
        <v/>
      </c>
      <c r="X1819" s="60" t="str">
        <f t="shared" si="563"/>
        <v/>
      </c>
      <c r="Y1819" s="24" t="str">
        <f t="shared" si="564"/>
        <v/>
      </c>
      <c r="Z1819" s="24" t="str">
        <f t="shared" si="565"/>
        <v/>
      </c>
      <c r="AA1819" s="24" t="str">
        <f t="shared" si="566"/>
        <v/>
      </c>
      <c r="AB1819" s="24" t="str">
        <f t="shared" si="567"/>
        <v/>
      </c>
      <c r="AC1819" s="24" t="str">
        <f t="shared" si="568"/>
        <v/>
      </c>
      <c r="AD1819" s="24" t="str">
        <f t="shared" si="569"/>
        <v/>
      </c>
      <c r="AE1819" s="24" t="str">
        <f t="shared" si="570"/>
        <v/>
      </c>
      <c r="AF1819" s="24" t="str">
        <f t="shared" si="571"/>
        <v/>
      </c>
      <c r="AG1819" s="24" t="str">
        <f t="shared" si="572"/>
        <v/>
      </c>
      <c r="AH1819" s="24" t="str">
        <f t="shared" si="573"/>
        <v/>
      </c>
      <c r="AI1819" s="24" t="str">
        <f t="shared" si="574"/>
        <v/>
      </c>
      <c r="AJ1819" s="24" t="str">
        <f t="shared" si="575"/>
        <v/>
      </c>
      <c r="AK1819" s="24" t="str">
        <f t="shared" si="576"/>
        <v/>
      </c>
      <c r="AL1819" s="24">
        <f t="shared" si="577"/>
        <v>-1</v>
      </c>
      <c r="AM1819" s="2" t="str">
        <f t="shared" si="578"/>
        <v/>
      </c>
      <c r="AN1819" s="60">
        <f t="shared" si="579"/>
        <v>0</v>
      </c>
    </row>
    <row r="1820" spans="21:40" ht="15.5" customHeight="1" x14ac:dyDescent="0.35">
      <c r="U1820" s="60" t="str">
        <f t="shared" si="560"/>
        <v/>
      </c>
      <c r="V1820" s="60" t="str">
        <f t="shared" si="561"/>
        <v/>
      </c>
      <c r="W1820" s="60" t="str">
        <f t="shared" si="562"/>
        <v/>
      </c>
      <c r="X1820" s="60" t="str">
        <f t="shared" si="563"/>
        <v/>
      </c>
      <c r="Y1820" s="24" t="str">
        <f t="shared" si="564"/>
        <v/>
      </c>
      <c r="Z1820" s="24" t="str">
        <f t="shared" si="565"/>
        <v/>
      </c>
      <c r="AA1820" s="24" t="str">
        <f t="shared" si="566"/>
        <v/>
      </c>
      <c r="AB1820" s="24" t="str">
        <f t="shared" si="567"/>
        <v/>
      </c>
      <c r="AC1820" s="24" t="str">
        <f t="shared" si="568"/>
        <v/>
      </c>
      <c r="AD1820" s="24" t="str">
        <f t="shared" si="569"/>
        <v/>
      </c>
      <c r="AE1820" s="24" t="str">
        <f t="shared" si="570"/>
        <v/>
      </c>
      <c r="AF1820" s="24" t="str">
        <f t="shared" si="571"/>
        <v/>
      </c>
      <c r="AG1820" s="24" t="str">
        <f t="shared" si="572"/>
        <v/>
      </c>
      <c r="AH1820" s="24" t="str">
        <f t="shared" si="573"/>
        <v/>
      </c>
      <c r="AI1820" s="24" t="str">
        <f t="shared" si="574"/>
        <v/>
      </c>
      <c r="AJ1820" s="24" t="str">
        <f t="shared" si="575"/>
        <v/>
      </c>
      <c r="AK1820" s="24" t="str">
        <f t="shared" si="576"/>
        <v/>
      </c>
      <c r="AL1820" s="24">
        <f t="shared" si="577"/>
        <v>-1</v>
      </c>
      <c r="AM1820" s="2" t="str">
        <f t="shared" si="578"/>
        <v/>
      </c>
      <c r="AN1820" s="60">
        <f t="shared" si="579"/>
        <v>0</v>
      </c>
    </row>
    <row r="1821" spans="21:40" ht="15.5" customHeight="1" x14ac:dyDescent="0.35">
      <c r="U1821" s="60" t="str">
        <f t="shared" si="560"/>
        <v/>
      </c>
      <c r="V1821" s="60" t="str">
        <f t="shared" si="561"/>
        <v/>
      </c>
      <c r="W1821" s="60" t="str">
        <f t="shared" si="562"/>
        <v/>
      </c>
      <c r="X1821" s="60" t="str">
        <f t="shared" si="563"/>
        <v/>
      </c>
      <c r="Y1821" s="24" t="str">
        <f t="shared" si="564"/>
        <v/>
      </c>
      <c r="Z1821" s="24" t="str">
        <f t="shared" si="565"/>
        <v/>
      </c>
      <c r="AA1821" s="24" t="str">
        <f t="shared" si="566"/>
        <v/>
      </c>
      <c r="AB1821" s="24" t="str">
        <f t="shared" si="567"/>
        <v/>
      </c>
      <c r="AC1821" s="24" t="str">
        <f t="shared" si="568"/>
        <v/>
      </c>
      <c r="AD1821" s="24" t="str">
        <f t="shared" si="569"/>
        <v/>
      </c>
      <c r="AE1821" s="24" t="str">
        <f t="shared" si="570"/>
        <v/>
      </c>
      <c r="AF1821" s="24" t="str">
        <f t="shared" si="571"/>
        <v/>
      </c>
      <c r="AG1821" s="24" t="str">
        <f t="shared" si="572"/>
        <v/>
      </c>
      <c r="AH1821" s="24" t="str">
        <f t="shared" si="573"/>
        <v/>
      </c>
      <c r="AI1821" s="24" t="str">
        <f t="shared" si="574"/>
        <v/>
      </c>
      <c r="AJ1821" s="24" t="str">
        <f t="shared" si="575"/>
        <v/>
      </c>
      <c r="AK1821" s="24" t="str">
        <f t="shared" si="576"/>
        <v/>
      </c>
      <c r="AL1821" s="24">
        <f t="shared" si="577"/>
        <v>-1</v>
      </c>
      <c r="AM1821" s="2" t="str">
        <f t="shared" si="578"/>
        <v/>
      </c>
      <c r="AN1821" s="60">
        <f t="shared" si="579"/>
        <v>0</v>
      </c>
    </row>
    <row r="1822" spans="21:40" ht="15.5" customHeight="1" x14ac:dyDescent="0.35">
      <c r="U1822" s="60" t="str">
        <f t="shared" si="560"/>
        <v/>
      </c>
      <c r="V1822" s="60" t="str">
        <f t="shared" si="561"/>
        <v/>
      </c>
      <c r="W1822" s="60" t="str">
        <f t="shared" si="562"/>
        <v/>
      </c>
      <c r="X1822" s="60" t="str">
        <f t="shared" si="563"/>
        <v/>
      </c>
      <c r="Y1822" s="24" t="str">
        <f t="shared" si="564"/>
        <v/>
      </c>
      <c r="Z1822" s="24" t="str">
        <f t="shared" si="565"/>
        <v/>
      </c>
      <c r="AA1822" s="24" t="str">
        <f t="shared" si="566"/>
        <v/>
      </c>
      <c r="AB1822" s="24" t="str">
        <f t="shared" si="567"/>
        <v/>
      </c>
      <c r="AC1822" s="24" t="str">
        <f t="shared" si="568"/>
        <v/>
      </c>
      <c r="AD1822" s="24" t="str">
        <f t="shared" si="569"/>
        <v/>
      </c>
      <c r="AE1822" s="24" t="str">
        <f t="shared" si="570"/>
        <v/>
      </c>
      <c r="AF1822" s="24" t="str">
        <f t="shared" si="571"/>
        <v/>
      </c>
      <c r="AG1822" s="24" t="str">
        <f t="shared" si="572"/>
        <v/>
      </c>
      <c r="AH1822" s="24" t="str">
        <f t="shared" si="573"/>
        <v/>
      </c>
      <c r="AI1822" s="24" t="str">
        <f t="shared" si="574"/>
        <v/>
      </c>
      <c r="AJ1822" s="24" t="str">
        <f t="shared" si="575"/>
        <v/>
      </c>
      <c r="AK1822" s="24" t="str">
        <f t="shared" si="576"/>
        <v/>
      </c>
      <c r="AL1822" s="24">
        <f t="shared" si="577"/>
        <v>-1</v>
      </c>
      <c r="AM1822" s="2" t="str">
        <f t="shared" si="578"/>
        <v/>
      </c>
      <c r="AN1822" s="60">
        <f t="shared" si="579"/>
        <v>0</v>
      </c>
    </row>
    <row r="1823" spans="21:40" ht="15.5" customHeight="1" x14ac:dyDescent="0.35">
      <c r="U1823" s="60" t="str">
        <f t="shared" si="560"/>
        <v/>
      </c>
      <c r="V1823" s="60" t="str">
        <f t="shared" si="561"/>
        <v/>
      </c>
      <c r="W1823" s="60" t="str">
        <f t="shared" si="562"/>
        <v/>
      </c>
      <c r="X1823" s="60" t="str">
        <f t="shared" si="563"/>
        <v/>
      </c>
      <c r="Y1823" s="24" t="str">
        <f t="shared" si="564"/>
        <v/>
      </c>
      <c r="Z1823" s="24" t="str">
        <f t="shared" si="565"/>
        <v/>
      </c>
      <c r="AA1823" s="24" t="str">
        <f t="shared" si="566"/>
        <v/>
      </c>
      <c r="AB1823" s="24" t="str">
        <f t="shared" si="567"/>
        <v/>
      </c>
      <c r="AC1823" s="24" t="str">
        <f t="shared" si="568"/>
        <v/>
      </c>
      <c r="AD1823" s="24" t="str">
        <f t="shared" si="569"/>
        <v/>
      </c>
      <c r="AE1823" s="24" t="str">
        <f t="shared" si="570"/>
        <v/>
      </c>
      <c r="AF1823" s="24" t="str">
        <f t="shared" si="571"/>
        <v/>
      </c>
      <c r="AG1823" s="24" t="str">
        <f t="shared" si="572"/>
        <v/>
      </c>
      <c r="AH1823" s="24" t="str">
        <f t="shared" si="573"/>
        <v/>
      </c>
      <c r="AI1823" s="24" t="str">
        <f t="shared" si="574"/>
        <v/>
      </c>
      <c r="AJ1823" s="24" t="str">
        <f t="shared" si="575"/>
        <v/>
      </c>
      <c r="AK1823" s="24" t="str">
        <f t="shared" si="576"/>
        <v/>
      </c>
      <c r="AL1823" s="24">
        <f t="shared" si="577"/>
        <v>-1</v>
      </c>
      <c r="AM1823" s="2" t="str">
        <f t="shared" si="578"/>
        <v/>
      </c>
      <c r="AN1823" s="60">
        <f t="shared" si="579"/>
        <v>0</v>
      </c>
    </row>
    <row r="1824" spans="21:40" ht="15.5" customHeight="1" x14ac:dyDescent="0.35">
      <c r="U1824" s="60" t="str">
        <f t="shared" si="560"/>
        <v/>
      </c>
      <c r="V1824" s="60" t="str">
        <f t="shared" si="561"/>
        <v/>
      </c>
      <c r="W1824" s="60" t="str">
        <f t="shared" si="562"/>
        <v/>
      </c>
      <c r="X1824" s="60" t="str">
        <f t="shared" si="563"/>
        <v/>
      </c>
      <c r="Y1824" s="24" t="str">
        <f t="shared" si="564"/>
        <v/>
      </c>
      <c r="Z1824" s="24" t="str">
        <f t="shared" si="565"/>
        <v/>
      </c>
      <c r="AA1824" s="24" t="str">
        <f t="shared" si="566"/>
        <v/>
      </c>
      <c r="AB1824" s="24" t="str">
        <f t="shared" si="567"/>
        <v/>
      </c>
      <c r="AC1824" s="24" t="str">
        <f t="shared" si="568"/>
        <v/>
      </c>
      <c r="AD1824" s="24" t="str">
        <f t="shared" si="569"/>
        <v/>
      </c>
      <c r="AE1824" s="24" t="str">
        <f t="shared" si="570"/>
        <v/>
      </c>
      <c r="AF1824" s="24" t="str">
        <f t="shared" si="571"/>
        <v/>
      </c>
      <c r="AG1824" s="24" t="str">
        <f t="shared" si="572"/>
        <v/>
      </c>
      <c r="AH1824" s="24" t="str">
        <f t="shared" si="573"/>
        <v/>
      </c>
      <c r="AI1824" s="24" t="str">
        <f t="shared" si="574"/>
        <v/>
      </c>
      <c r="AJ1824" s="24" t="str">
        <f t="shared" si="575"/>
        <v/>
      </c>
      <c r="AK1824" s="24" t="str">
        <f t="shared" si="576"/>
        <v/>
      </c>
      <c r="AL1824" s="24">
        <f t="shared" si="577"/>
        <v>-1</v>
      </c>
      <c r="AM1824" s="2" t="str">
        <f t="shared" si="578"/>
        <v/>
      </c>
      <c r="AN1824" s="60">
        <f t="shared" si="579"/>
        <v>0</v>
      </c>
    </row>
    <row r="1825" spans="21:40" ht="15.5" customHeight="1" x14ac:dyDescent="0.35">
      <c r="U1825" s="60" t="str">
        <f t="shared" si="560"/>
        <v/>
      </c>
      <c r="V1825" s="60" t="str">
        <f t="shared" si="561"/>
        <v/>
      </c>
      <c r="W1825" s="60" t="str">
        <f t="shared" si="562"/>
        <v/>
      </c>
      <c r="X1825" s="60" t="str">
        <f t="shared" si="563"/>
        <v/>
      </c>
      <c r="Y1825" s="24" t="str">
        <f t="shared" si="564"/>
        <v/>
      </c>
      <c r="Z1825" s="24" t="str">
        <f t="shared" si="565"/>
        <v/>
      </c>
      <c r="AA1825" s="24" t="str">
        <f t="shared" si="566"/>
        <v/>
      </c>
      <c r="AB1825" s="24" t="str">
        <f t="shared" si="567"/>
        <v/>
      </c>
      <c r="AC1825" s="24" t="str">
        <f t="shared" si="568"/>
        <v/>
      </c>
      <c r="AD1825" s="24" t="str">
        <f t="shared" si="569"/>
        <v/>
      </c>
      <c r="AE1825" s="24" t="str">
        <f t="shared" si="570"/>
        <v/>
      </c>
      <c r="AF1825" s="24" t="str">
        <f t="shared" si="571"/>
        <v/>
      </c>
      <c r="AG1825" s="24" t="str">
        <f t="shared" si="572"/>
        <v/>
      </c>
      <c r="AH1825" s="24" t="str">
        <f t="shared" si="573"/>
        <v/>
      </c>
      <c r="AI1825" s="24" t="str">
        <f t="shared" si="574"/>
        <v/>
      </c>
      <c r="AJ1825" s="24" t="str">
        <f t="shared" si="575"/>
        <v/>
      </c>
      <c r="AK1825" s="24" t="str">
        <f t="shared" si="576"/>
        <v/>
      </c>
      <c r="AL1825" s="24">
        <f t="shared" si="577"/>
        <v>-1</v>
      </c>
      <c r="AM1825" s="2" t="str">
        <f t="shared" si="578"/>
        <v/>
      </c>
      <c r="AN1825" s="60">
        <f t="shared" si="579"/>
        <v>0</v>
      </c>
    </row>
    <row r="1826" spans="21:40" ht="15.5" customHeight="1" x14ac:dyDescent="0.35">
      <c r="U1826" s="60" t="str">
        <f t="shared" si="560"/>
        <v/>
      </c>
      <c r="V1826" s="60" t="str">
        <f t="shared" si="561"/>
        <v/>
      </c>
      <c r="W1826" s="60" t="str">
        <f t="shared" si="562"/>
        <v/>
      </c>
      <c r="X1826" s="60" t="str">
        <f t="shared" si="563"/>
        <v/>
      </c>
      <c r="Y1826" s="24" t="str">
        <f t="shared" si="564"/>
        <v/>
      </c>
      <c r="Z1826" s="24" t="str">
        <f t="shared" si="565"/>
        <v/>
      </c>
      <c r="AA1826" s="24" t="str">
        <f t="shared" si="566"/>
        <v/>
      </c>
      <c r="AB1826" s="24" t="str">
        <f t="shared" si="567"/>
        <v/>
      </c>
      <c r="AC1826" s="24" t="str">
        <f t="shared" si="568"/>
        <v/>
      </c>
      <c r="AD1826" s="24" t="str">
        <f t="shared" si="569"/>
        <v/>
      </c>
      <c r="AE1826" s="24" t="str">
        <f t="shared" si="570"/>
        <v/>
      </c>
      <c r="AF1826" s="24" t="str">
        <f t="shared" si="571"/>
        <v/>
      </c>
      <c r="AG1826" s="24" t="str">
        <f t="shared" si="572"/>
        <v/>
      </c>
      <c r="AH1826" s="24" t="str">
        <f t="shared" si="573"/>
        <v/>
      </c>
      <c r="AI1826" s="24" t="str">
        <f t="shared" si="574"/>
        <v/>
      </c>
      <c r="AJ1826" s="24" t="str">
        <f t="shared" si="575"/>
        <v/>
      </c>
      <c r="AK1826" s="24" t="str">
        <f t="shared" si="576"/>
        <v/>
      </c>
      <c r="AL1826" s="24">
        <f t="shared" si="577"/>
        <v>-1</v>
      </c>
      <c r="AM1826" s="2" t="str">
        <f t="shared" si="578"/>
        <v/>
      </c>
      <c r="AN1826" s="60">
        <f t="shared" si="579"/>
        <v>0</v>
      </c>
    </row>
    <row r="1827" spans="21:40" ht="15.5" customHeight="1" x14ac:dyDescent="0.35">
      <c r="U1827" s="60" t="str">
        <f t="shared" si="560"/>
        <v/>
      </c>
      <c r="V1827" s="60" t="str">
        <f t="shared" si="561"/>
        <v/>
      </c>
      <c r="W1827" s="60" t="str">
        <f t="shared" si="562"/>
        <v/>
      </c>
      <c r="X1827" s="60" t="str">
        <f t="shared" si="563"/>
        <v/>
      </c>
      <c r="Y1827" s="24" t="str">
        <f t="shared" si="564"/>
        <v/>
      </c>
      <c r="Z1827" s="24" t="str">
        <f t="shared" si="565"/>
        <v/>
      </c>
      <c r="AA1827" s="24" t="str">
        <f t="shared" si="566"/>
        <v/>
      </c>
      <c r="AB1827" s="24" t="str">
        <f t="shared" si="567"/>
        <v/>
      </c>
      <c r="AC1827" s="24" t="str">
        <f t="shared" si="568"/>
        <v/>
      </c>
      <c r="AD1827" s="24" t="str">
        <f t="shared" si="569"/>
        <v/>
      </c>
      <c r="AE1827" s="24" t="str">
        <f t="shared" si="570"/>
        <v/>
      </c>
      <c r="AF1827" s="24" t="str">
        <f t="shared" si="571"/>
        <v/>
      </c>
      <c r="AG1827" s="24" t="str">
        <f t="shared" si="572"/>
        <v/>
      </c>
      <c r="AH1827" s="24" t="str">
        <f t="shared" si="573"/>
        <v/>
      </c>
      <c r="AI1827" s="24" t="str">
        <f t="shared" si="574"/>
        <v/>
      </c>
      <c r="AJ1827" s="24" t="str">
        <f t="shared" si="575"/>
        <v/>
      </c>
      <c r="AK1827" s="24" t="str">
        <f t="shared" si="576"/>
        <v/>
      </c>
      <c r="AL1827" s="24">
        <f t="shared" si="577"/>
        <v>-1</v>
      </c>
      <c r="AM1827" s="2" t="str">
        <f t="shared" si="578"/>
        <v/>
      </c>
      <c r="AN1827" s="60">
        <f t="shared" si="579"/>
        <v>0</v>
      </c>
    </row>
    <row r="1828" spans="21:40" ht="15.5" customHeight="1" x14ac:dyDescent="0.35">
      <c r="U1828" s="60" t="str">
        <f t="shared" si="560"/>
        <v/>
      </c>
      <c r="V1828" s="60" t="str">
        <f t="shared" si="561"/>
        <v/>
      </c>
      <c r="W1828" s="60" t="str">
        <f t="shared" si="562"/>
        <v/>
      </c>
      <c r="X1828" s="60" t="str">
        <f t="shared" si="563"/>
        <v/>
      </c>
      <c r="Y1828" s="24" t="str">
        <f t="shared" si="564"/>
        <v/>
      </c>
      <c r="Z1828" s="24" t="str">
        <f t="shared" si="565"/>
        <v/>
      </c>
      <c r="AA1828" s="24" t="str">
        <f t="shared" si="566"/>
        <v/>
      </c>
      <c r="AB1828" s="24" t="str">
        <f t="shared" si="567"/>
        <v/>
      </c>
      <c r="AC1828" s="24" t="str">
        <f t="shared" si="568"/>
        <v/>
      </c>
      <c r="AD1828" s="24" t="str">
        <f t="shared" si="569"/>
        <v/>
      </c>
      <c r="AE1828" s="24" t="str">
        <f t="shared" si="570"/>
        <v/>
      </c>
      <c r="AF1828" s="24" t="str">
        <f t="shared" si="571"/>
        <v/>
      </c>
      <c r="AG1828" s="24" t="str">
        <f t="shared" si="572"/>
        <v/>
      </c>
      <c r="AH1828" s="24" t="str">
        <f t="shared" si="573"/>
        <v/>
      </c>
      <c r="AI1828" s="24" t="str">
        <f t="shared" si="574"/>
        <v/>
      </c>
      <c r="AJ1828" s="24" t="str">
        <f t="shared" si="575"/>
        <v/>
      </c>
      <c r="AK1828" s="24" t="str">
        <f t="shared" si="576"/>
        <v/>
      </c>
      <c r="AL1828" s="24">
        <f t="shared" si="577"/>
        <v>-1</v>
      </c>
      <c r="AM1828" s="2" t="str">
        <f t="shared" si="578"/>
        <v/>
      </c>
      <c r="AN1828" s="60">
        <f t="shared" si="579"/>
        <v>0</v>
      </c>
    </row>
    <row r="1829" spans="21:40" ht="15.5" customHeight="1" x14ac:dyDescent="0.35">
      <c r="U1829" s="60" t="str">
        <f t="shared" si="560"/>
        <v/>
      </c>
      <c r="V1829" s="60" t="str">
        <f t="shared" si="561"/>
        <v/>
      </c>
      <c r="W1829" s="60" t="str">
        <f t="shared" si="562"/>
        <v/>
      </c>
      <c r="X1829" s="60" t="str">
        <f t="shared" si="563"/>
        <v/>
      </c>
      <c r="Y1829" s="24" t="str">
        <f t="shared" si="564"/>
        <v/>
      </c>
      <c r="Z1829" s="24" t="str">
        <f t="shared" si="565"/>
        <v/>
      </c>
      <c r="AA1829" s="24" t="str">
        <f t="shared" si="566"/>
        <v/>
      </c>
      <c r="AB1829" s="24" t="str">
        <f t="shared" si="567"/>
        <v/>
      </c>
      <c r="AC1829" s="24" t="str">
        <f t="shared" si="568"/>
        <v/>
      </c>
      <c r="AD1829" s="24" t="str">
        <f t="shared" si="569"/>
        <v/>
      </c>
      <c r="AE1829" s="24" t="str">
        <f t="shared" si="570"/>
        <v/>
      </c>
      <c r="AF1829" s="24" t="str">
        <f t="shared" si="571"/>
        <v/>
      </c>
      <c r="AG1829" s="24" t="str">
        <f t="shared" si="572"/>
        <v/>
      </c>
      <c r="AH1829" s="24" t="str">
        <f t="shared" si="573"/>
        <v/>
      </c>
      <c r="AI1829" s="24" t="str">
        <f t="shared" si="574"/>
        <v/>
      </c>
      <c r="AJ1829" s="24" t="str">
        <f t="shared" si="575"/>
        <v/>
      </c>
      <c r="AK1829" s="24" t="str">
        <f t="shared" si="576"/>
        <v/>
      </c>
      <c r="AL1829" s="24">
        <f t="shared" si="577"/>
        <v>-1</v>
      </c>
      <c r="AM1829" s="2" t="str">
        <f t="shared" si="578"/>
        <v/>
      </c>
      <c r="AN1829" s="60">
        <f t="shared" si="579"/>
        <v>0</v>
      </c>
    </row>
    <row r="1830" spans="21:40" ht="15.5" customHeight="1" x14ac:dyDescent="0.35">
      <c r="U1830" s="60" t="str">
        <f t="shared" si="560"/>
        <v/>
      </c>
      <c r="V1830" s="60" t="str">
        <f t="shared" si="561"/>
        <v/>
      </c>
      <c r="W1830" s="60" t="str">
        <f t="shared" si="562"/>
        <v/>
      </c>
      <c r="X1830" s="60" t="str">
        <f t="shared" si="563"/>
        <v/>
      </c>
      <c r="Y1830" s="24" t="str">
        <f t="shared" si="564"/>
        <v/>
      </c>
      <c r="Z1830" s="24" t="str">
        <f t="shared" si="565"/>
        <v/>
      </c>
      <c r="AA1830" s="24" t="str">
        <f t="shared" si="566"/>
        <v/>
      </c>
      <c r="AB1830" s="24" t="str">
        <f t="shared" si="567"/>
        <v/>
      </c>
      <c r="AC1830" s="24" t="str">
        <f t="shared" si="568"/>
        <v/>
      </c>
      <c r="AD1830" s="24" t="str">
        <f t="shared" si="569"/>
        <v/>
      </c>
      <c r="AE1830" s="24" t="str">
        <f t="shared" si="570"/>
        <v/>
      </c>
      <c r="AF1830" s="24" t="str">
        <f t="shared" si="571"/>
        <v/>
      </c>
      <c r="AG1830" s="24" t="str">
        <f t="shared" si="572"/>
        <v/>
      </c>
      <c r="AH1830" s="24" t="str">
        <f t="shared" si="573"/>
        <v/>
      </c>
      <c r="AI1830" s="24" t="str">
        <f t="shared" si="574"/>
        <v/>
      </c>
      <c r="AJ1830" s="24" t="str">
        <f t="shared" si="575"/>
        <v/>
      </c>
      <c r="AK1830" s="24" t="str">
        <f t="shared" si="576"/>
        <v/>
      </c>
      <c r="AL1830" s="24">
        <f t="shared" si="577"/>
        <v>-1</v>
      </c>
      <c r="AM1830" s="2" t="str">
        <f t="shared" si="578"/>
        <v/>
      </c>
      <c r="AN1830" s="60">
        <f t="shared" si="579"/>
        <v>0</v>
      </c>
    </row>
    <row r="1831" spans="21:40" ht="15.5" customHeight="1" x14ac:dyDescent="0.35">
      <c r="U1831" s="60" t="str">
        <f t="shared" si="560"/>
        <v/>
      </c>
      <c r="V1831" s="60" t="str">
        <f t="shared" si="561"/>
        <v/>
      </c>
      <c r="W1831" s="60" t="str">
        <f t="shared" si="562"/>
        <v/>
      </c>
      <c r="X1831" s="60" t="str">
        <f t="shared" si="563"/>
        <v/>
      </c>
      <c r="Y1831" s="24" t="str">
        <f t="shared" si="564"/>
        <v/>
      </c>
      <c r="Z1831" s="24" t="str">
        <f t="shared" si="565"/>
        <v/>
      </c>
      <c r="AA1831" s="24" t="str">
        <f t="shared" si="566"/>
        <v/>
      </c>
      <c r="AB1831" s="24" t="str">
        <f t="shared" si="567"/>
        <v/>
      </c>
      <c r="AC1831" s="24" t="str">
        <f t="shared" si="568"/>
        <v/>
      </c>
      <c r="AD1831" s="24" t="str">
        <f t="shared" si="569"/>
        <v/>
      </c>
      <c r="AE1831" s="24" t="str">
        <f t="shared" si="570"/>
        <v/>
      </c>
      <c r="AF1831" s="24" t="str">
        <f t="shared" si="571"/>
        <v/>
      </c>
      <c r="AG1831" s="24" t="str">
        <f t="shared" si="572"/>
        <v/>
      </c>
      <c r="AH1831" s="24" t="str">
        <f t="shared" si="573"/>
        <v/>
      </c>
      <c r="AI1831" s="24" t="str">
        <f t="shared" si="574"/>
        <v/>
      </c>
      <c r="AJ1831" s="24" t="str">
        <f t="shared" si="575"/>
        <v/>
      </c>
      <c r="AK1831" s="24" t="str">
        <f t="shared" si="576"/>
        <v/>
      </c>
      <c r="AL1831" s="24">
        <f t="shared" si="577"/>
        <v>-1</v>
      </c>
      <c r="AM1831" s="2" t="str">
        <f t="shared" si="578"/>
        <v/>
      </c>
      <c r="AN1831" s="60">
        <f t="shared" si="579"/>
        <v>0</v>
      </c>
    </row>
    <row r="1832" spans="21:40" ht="15.5" customHeight="1" x14ac:dyDescent="0.35">
      <c r="U1832" s="60" t="str">
        <f t="shared" si="560"/>
        <v/>
      </c>
      <c r="V1832" s="60" t="str">
        <f t="shared" si="561"/>
        <v/>
      </c>
      <c r="W1832" s="60" t="str">
        <f t="shared" si="562"/>
        <v/>
      </c>
      <c r="X1832" s="60" t="str">
        <f t="shared" si="563"/>
        <v/>
      </c>
      <c r="Y1832" s="24" t="str">
        <f t="shared" si="564"/>
        <v/>
      </c>
      <c r="Z1832" s="24" t="str">
        <f t="shared" si="565"/>
        <v/>
      </c>
      <c r="AA1832" s="24" t="str">
        <f t="shared" si="566"/>
        <v/>
      </c>
      <c r="AB1832" s="24" t="str">
        <f t="shared" si="567"/>
        <v/>
      </c>
      <c r="AC1832" s="24" t="str">
        <f t="shared" si="568"/>
        <v/>
      </c>
      <c r="AD1832" s="24" t="str">
        <f t="shared" si="569"/>
        <v/>
      </c>
      <c r="AE1832" s="24" t="str">
        <f t="shared" si="570"/>
        <v/>
      </c>
      <c r="AF1832" s="24" t="str">
        <f t="shared" si="571"/>
        <v/>
      </c>
      <c r="AG1832" s="24" t="str">
        <f t="shared" si="572"/>
        <v/>
      </c>
      <c r="AH1832" s="24" t="str">
        <f t="shared" si="573"/>
        <v/>
      </c>
      <c r="AI1832" s="24" t="str">
        <f t="shared" si="574"/>
        <v/>
      </c>
      <c r="AJ1832" s="24" t="str">
        <f t="shared" si="575"/>
        <v/>
      </c>
      <c r="AK1832" s="24" t="str">
        <f t="shared" si="576"/>
        <v/>
      </c>
      <c r="AL1832" s="24">
        <f t="shared" si="577"/>
        <v>-1</v>
      </c>
      <c r="AM1832" s="2" t="str">
        <f t="shared" si="578"/>
        <v/>
      </c>
      <c r="AN1832" s="60">
        <f t="shared" si="579"/>
        <v>0</v>
      </c>
    </row>
    <row r="1833" spans="21:40" ht="15.5" customHeight="1" x14ac:dyDescent="0.35">
      <c r="U1833" s="60" t="str">
        <f t="shared" si="560"/>
        <v/>
      </c>
      <c r="V1833" s="60" t="str">
        <f t="shared" si="561"/>
        <v/>
      </c>
      <c r="W1833" s="60" t="str">
        <f t="shared" si="562"/>
        <v/>
      </c>
      <c r="X1833" s="60" t="str">
        <f t="shared" si="563"/>
        <v/>
      </c>
      <c r="Y1833" s="24" t="str">
        <f t="shared" si="564"/>
        <v/>
      </c>
      <c r="Z1833" s="24" t="str">
        <f t="shared" si="565"/>
        <v/>
      </c>
      <c r="AA1833" s="24" t="str">
        <f t="shared" si="566"/>
        <v/>
      </c>
      <c r="AB1833" s="24" t="str">
        <f t="shared" si="567"/>
        <v/>
      </c>
      <c r="AC1833" s="24" t="str">
        <f t="shared" si="568"/>
        <v/>
      </c>
      <c r="AD1833" s="24" t="str">
        <f t="shared" si="569"/>
        <v/>
      </c>
      <c r="AE1833" s="24" t="str">
        <f t="shared" si="570"/>
        <v/>
      </c>
      <c r="AF1833" s="24" t="str">
        <f t="shared" si="571"/>
        <v/>
      </c>
      <c r="AG1833" s="24" t="str">
        <f t="shared" si="572"/>
        <v/>
      </c>
      <c r="AH1833" s="24" t="str">
        <f t="shared" si="573"/>
        <v/>
      </c>
      <c r="AI1833" s="24" t="str">
        <f t="shared" si="574"/>
        <v/>
      </c>
      <c r="AJ1833" s="24" t="str">
        <f t="shared" si="575"/>
        <v/>
      </c>
      <c r="AK1833" s="24" t="str">
        <f t="shared" si="576"/>
        <v/>
      </c>
      <c r="AL1833" s="24">
        <f t="shared" si="577"/>
        <v>-1</v>
      </c>
      <c r="AM1833" s="2" t="str">
        <f t="shared" si="578"/>
        <v/>
      </c>
      <c r="AN1833" s="60">
        <f t="shared" si="579"/>
        <v>0</v>
      </c>
    </row>
    <row r="1834" spans="21:40" ht="15.5" customHeight="1" x14ac:dyDescent="0.35">
      <c r="U1834" s="60" t="str">
        <f t="shared" si="560"/>
        <v/>
      </c>
      <c r="V1834" s="60" t="str">
        <f t="shared" si="561"/>
        <v/>
      </c>
      <c r="W1834" s="60" t="str">
        <f t="shared" si="562"/>
        <v/>
      </c>
      <c r="X1834" s="60" t="str">
        <f t="shared" si="563"/>
        <v/>
      </c>
      <c r="Y1834" s="24" t="str">
        <f t="shared" si="564"/>
        <v/>
      </c>
      <c r="Z1834" s="24" t="str">
        <f t="shared" si="565"/>
        <v/>
      </c>
      <c r="AA1834" s="24" t="str">
        <f t="shared" si="566"/>
        <v/>
      </c>
      <c r="AB1834" s="24" t="str">
        <f t="shared" si="567"/>
        <v/>
      </c>
      <c r="AC1834" s="24" t="str">
        <f t="shared" si="568"/>
        <v/>
      </c>
      <c r="AD1834" s="24" t="str">
        <f t="shared" si="569"/>
        <v/>
      </c>
      <c r="AE1834" s="24" t="str">
        <f t="shared" si="570"/>
        <v/>
      </c>
      <c r="AF1834" s="24" t="str">
        <f t="shared" si="571"/>
        <v/>
      </c>
      <c r="AG1834" s="24" t="str">
        <f t="shared" si="572"/>
        <v/>
      </c>
      <c r="AH1834" s="24" t="str">
        <f t="shared" si="573"/>
        <v/>
      </c>
      <c r="AI1834" s="24" t="str">
        <f t="shared" si="574"/>
        <v/>
      </c>
      <c r="AJ1834" s="24" t="str">
        <f t="shared" si="575"/>
        <v/>
      </c>
      <c r="AK1834" s="24" t="str">
        <f t="shared" si="576"/>
        <v/>
      </c>
      <c r="AL1834" s="24">
        <f t="shared" si="577"/>
        <v>-1</v>
      </c>
      <c r="AM1834" s="2" t="str">
        <f t="shared" si="578"/>
        <v/>
      </c>
      <c r="AN1834" s="60">
        <f t="shared" si="579"/>
        <v>0</v>
      </c>
    </row>
    <row r="1835" spans="21:40" ht="15.5" customHeight="1" x14ac:dyDescent="0.35">
      <c r="U1835" s="60" t="str">
        <f t="shared" si="560"/>
        <v/>
      </c>
      <c r="V1835" s="60" t="str">
        <f t="shared" si="561"/>
        <v/>
      </c>
      <c r="W1835" s="60" t="str">
        <f t="shared" si="562"/>
        <v/>
      </c>
      <c r="X1835" s="60" t="str">
        <f t="shared" si="563"/>
        <v/>
      </c>
      <c r="Y1835" s="24" t="str">
        <f t="shared" si="564"/>
        <v/>
      </c>
      <c r="Z1835" s="24" t="str">
        <f t="shared" si="565"/>
        <v/>
      </c>
      <c r="AA1835" s="24" t="str">
        <f t="shared" si="566"/>
        <v/>
      </c>
      <c r="AB1835" s="24" t="str">
        <f t="shared" si="567"/>
        <v/>
      </c>
      <c r="AC1835" s="24" t="str">
        <f t="shared" si="568"/>
        <v/>
      </c>
      <c r="AD1835" s="24" t="str">
        <f t="shared" si="569"/>
        <v/>
      </c>
      <c r="AE1835" s="24" t="str">
        <f t="shared" si="570"/>
        <v/>
      </c>
      <c r="AF1835" s="24" t="str">
        <f t="shared" si="571"/>
        <v/>
      </c>
      <c r="AG1835" s="24" t="str">
        <f t="shared" si="572"/>
        <v/>
      </c>
      <c r="AH1835" s="24" t="str">
        <f t="shared" si="573"/>
        <v/>
      </c>
      <c r="AI1835" s="24" t="str">
        <f t="shared" si="574"/>
        <v/>
      </c>
      <c r="AJ1835" s="24" t="str">
        <f t="shared" si="575"/>
        <v/>
      </c>
      <c r="AK1835" s="24" t="str">
        <f t="shared" si="576"/>
        <v/>
      </c>
      <c r="AL1835" s="24">
        <f t="shared" si="577"/>
        <v>-1</v>
      </c>
      <c r="AM1835" s="2" t="str">
        <f t="shared" si="578"/>
        <v/>
      </c>
      <c r="AN1835" s="60">
        <f t="shared" si="579"/>
        <v>0</v>
      </c>
    </row>
    <row r="1836" spans="21:40" ht="15.5" customHeight="1" x14ac:dyDescent="0.35">
      <c r="U1836" s="60" t="str">
        <f t="shared" si="560"/>
        <v/>
      </c>
      <c r="V1836" s="60" t="str">
        <f t="shared" si="561"/>
        <v/>
      </c>
      <c r="W1836" s="60" t="str">
        <f t="shared" si="562"/>
        <v/>
      </c>
      <c r="X1836" s="60" t="str">
        <f t="shared" si="563"/>
        <v/>
      </c>
      <c r="Y1836" s="24" t="str">
        <f t="shared" si="564"/>
        <v/>
      </c>
      <c r="Z1836" s="24" t="str">
        <f t="shared" si="565"/>
        <v/>
      </c>
      <c r="AA1836" s="24" t="str">
        <f t="shared" si="566"/>
        <v/>
      </c>
      <c r="AB1836" s="24" t="str">
        <f t="shared" si="567"/>
        <v/>
      </c>
      <c r="AC1836" s="24" t="str">
        <f t="shared" si="568"/>
        <v/>
      </c>
      <c r="AD1836" s="24" t="str">
        <f t="shared" si="569"/>
        <v/>
      </c>
      <c r="AE1836" s="24" t="str">
        <f t="shared" si="570"/>
        <v/>
      </c>
      <c r="AF1836" s="24" t="str">
        <f t="shared" si="571"/>
        <v/>
      </c>
      <c r="AG1836" s="24" t="str">
        <f t="shared" si="572"/>
        <v/>
      </c>
      <c r="AH1836" s="24" t="str">
        <f t="shared" si="573"/>
        <v/>
      </c>
      <c r="AI1836" s="24" t="str">
        <f t="shared" si="574"/>
        <v/>
      </c>
      <c r="AJ1836" s="24" t="str">
        <f t="shared" si="575"/>
        <v/>
      </c>
      <c r="AK1836" s="24" t="str">
        <f t="shared" si="576"/>
        <v/>
      </c>
      <c r="AL1836" s="24">
        <f t="shared" si="577"/>
        <v>-1</v>
      </c>
      <c r="AM1836" s="2" t="str">
        <f t="shared" si="578"/>
        <v/>
      </c>
      <c r="AN1836" s="60">
        <f t="shared" si="579"/>
        <v>0</v>
      </c>
    </row>
    <row r="1837" spans="21:40" ht="15.5" customHeight="1" x14ac:dyDescent="0.35">
      <c r="U1837" s="60" t="str">
        <f t="shared" si="560"/>
        <v/>
      </c>
      <c r="V1837" s="60" t="str">
        <f t="shared" si="561"/>
        <v/>
      </c>
      <c r="W1837" s="60" t="str">
        <f t="shared" si="562"/>
        <v/>
      </c>
      <c r="X1837" s="60" t="str">
        <f t="shared" si="563"/>
        <v/>
      </c>
      <c r="Y1837" s="24" t="str">
        <f t="shared" si="564"/>
        <v/>
      </c>
      <c r="Z1837" s="24" t="str">
        <f t="shared" si="565"/>
        <v/>
      </c>
      <c r="AA1837" s="24" t="str">
        <f t="shared" si="566"/>
        <v/>
      </c>
      <c r="AB1837" s="24" t="str">
        <f t="shared" si="567"/>
        <v/>
      </c>
      <c r="AC1837" s="24" t="str">
        <f t="shared" si="568"/>
        <v/>
      </c>
      <c r="AD1837" s="24" t="str">
        <f t="shared" si="569"/>
        <v/>
      </c>
      <c r="AE1837" s="24" t="str">
        <f t="shared" si="570"/>
        <v/>
      </c>
      <c r="AF1837" s="24" t="str">
        <f t="shared" si="571"/>
        <v/>
      </c>
      <c r="AG1837" s="24" t="str">
        <f t="shared" si="572"/>
        <v/>
      </c>
      <c r="AH1837" s="24" t="str">
        <f t="shared" si="573"/>
        <v/>
      </c>
      <c r="AI1837" s="24" t="str">
        <f t="shared" si="574"/>
        <v/>
      </c>
      <c r="AJ1837" s="24" t="str">
        <f t="shared" si="575"/>
        <v/>
      </c>
      <c r="AK1837" s="24" t="str">
        <f t="shared" si="576"/>
        <v/>
      </c>
      <c r="AL1837" s="24">
        <f t="shared" si="577"/>
        <v>-1</v>
      </c>
      <c r="AM1837" s="2" t="str">
        <f t="shared" si="578"/>
        <v/>
      </c>
      <c r="AN1837" s="60">
        <f t="shared" si="579"/>
        <v>0</v>
      </c>
    </row>
    <row r="1838" spans="21:40" ht="15.5" customHeight="1" x14ac:dyDescent="0.35">
      <c r="U1838" s="60" t="str">
        <f t="shared" si="560"/>
        <v/>
      </c>
      <c r="V1838" s="60" t="str">
        <f t="shared" si="561"/>
        <v/>
      </c>
      <c r="W1838" s="60" t="str">
        <f t="shared" si="562"/>
        <v/>
      </c>
      <c r="X1838" s="60" t="str">
        <f t="shared" si="563"/>
        <v/>
      </c>
      <c r="Y1838" s="24" t="str">
        <f t="shared" si="564"/>
        <v/>
      </c>
      <c r="Z1838" s="24" t="str">
        <f t="shared" si="565"/>
        <v/>
      </c>
      <c r="AA1838" s="24" t="str">
        <f t="shared" si="566"/>
        <v/>
      </c>
      <c r="AB1838" s="24" t="str">
        <f t="shared" si="567"/>
        <v/>
      </c>
      <c r="AC1838" s="24" t="str">
        <f t="shared" si="568"/>
        <v/>
      </c>
      <c r="AD1838" s="24" t="str">
        <f t="shared" si="569"/>
        <v/>
      </c>
      <c r="AE1838" s="24" t="str">
        <f t="shared" si="570"/>
        <v/>
      </c>
      <c r="AF1838" s="24" t="str">
        <f t="shared" si="571"/>
        <v/>
      </c>
      <c r="AG1838" s="24" t="str">
        <f t="shared" si="572"/>
        <v/>
      </c>
      <c r="AH1838" s="24" t="str">
        <f t="shared" si="573"/>
        <v/>
      </c>
      <c r="AI1838" s="24" t="str">
        <f t="shared" si="574"/>
        <v/>
      </c>
      <c r="AJ1838" s="24" t="str">
        <f t="shared" si="575"/>
        <v/>
      </c>
      <c r="AK1838" s="24" t="str">
        <f t="shared" si="576"/>
        <v/>
      </c>
      <c r="AL1838" s="24">
        <f t="shared" si="577"/>
        <v>-1</v>
      </c>
      <c r="AM1838" s="2" t="str">
        <f t="shared" si="578"/>
        <v/>
      </c>
      <c r="AN1838" s="60">
        <f t="shared" si="579"/>
        <v>0</v>
      </c>
    </row>
    <row r="1839" spans="21:40" ht="15.5" customHeight="1" x14ac:dyDescent="0.35">
      <c r="U1839" s="60" t="str">
        <f t="shared" si="560"/>
        <v/>
      </c>
      <c r="V1839" s="60" t="str">
        <f t="shared" si="561"/>
        <v/>
      </c>
      <c r="W1839" s="60" t="str">
        <f t="shared" si="562"/>
        <v/>
      </c>
      <c r="X1839" s="60" t="str">
        <f t="shared" si="563"/>
        <v/>
      </c>
      <c r="Y1839" s="24" t="str">
        <f t="shared" si="564"/>
        <v/>
      </c>
      <c r="Z1839" s="24" t="str">
        <f t="shared" si="565"/>
        <v/>
      </c>
      <c r="AA1839" s="24" t="str">
        <f t="shared" si="566"/>
        <v/>
      </c>
      <c r="AB1839" s="24" t="str">
        <f t="shared" si="567"/>
        <v/>
      </c>
      <c r="AC1839" s="24" t="str">
        <f t="shared" si="568"/>
        <v/>
      </c>
      <c r="AD1839" s="24" t="str">
        <f t="shared" si="569"/>
        <v/>
      </c>
      <c r="AE1839" s="24" t="str">
        <f t="shared" si="570"/>
        <v/>
      </c>
      <c r="AF1839" s="24" t="str">
        <f t="shared" si="571"/>
        <v/>
      </c>
      <c r="AG1839" s="24" t="str">
        <f t="shared" si="572"/>
        <v/>
      </c>
      <c r="AH1839" s="24" t="str">
        <f t="shared" si="573"/>
        <v/>
      </c>
      <c r="AI1839" s="24" t="str">
        <f t="shared" si="574"/>
        <v/>
      </c>
      <c r="AJ1839" s="24" t="str">
        <f t="shared" si="575"/>
        <v/>
      </c>
      <c r="AK1839" s="24" t="str">
        <f t="shared" si="576"/>
        <v/>
      </c>
      <c r="AL1839" s="24">
        <f t="shared" si="577"/>
        <v>-1</v>
      </c>
      <c r="AM1839" s="2" t="str">
        <f t="shared" si="578"/>
        <v/>
      </c>
      <c r="AN1839" s="60">
        <f t="shared" si="579"/>
        <v>0</v>
      </c>
    </row>
    <row r="1840" spans="21:40" ht="15.5" customHeight="1" x14ac:dyDescent="0.35">
      <c r="U1840" s="60" t="str">
        <f t="shared" si="560"/>
        <v/>
      </c>
      <c r="V1840" s="60" t="str">
        <f t="shared" si="561"/>
        <v/>
      </c>
      <c r="W1840" s="60" t="str">
        <f t="shared" si="562"/>
        <v/>
      </c>
      <c r="X1840" s="60" t="str">
        <f t="shared" si="563"/>
        <v/>
      </c>
      <c r="Y1840" s="24" t="str">
        <f t="shared" si="564"/>
        <v/>
      </c>
      <c r="Z1840" s="24" t="str">
        <f t="shared" si="565"/>
        <v/>
      </c>
      <c r="AA1840" s="24" t="str">
        <f t="shared" si="566"/>
        <v/>
      </c>
      <c r="AB1840" s="24" t="str">
        <f t="shared" si="567"/>
        <v/>
      </c>
      <c r="AC1840" s="24" t="str">
        <f t="shared" si="568"/>
        <v/>
      </c>
      <c r="AD1840" s="24" t="str">
        <f t="shared" si="569"/>
        <v/>
      </c>
      <c r="AE1840" s="24" t="str">
        <f t="shared" si="570"/>
        <v/>
      </c>
      <c r="AF1840" s="24" t="str">
        <f t="shared" si="571"/>
        <v/>
      </c>
      <c r="AG1840" s="24" t="str">
        <f t="shared" si="572"/>
        <v/>
      </c>
      <c r="AH1840" s="24" t="str">
        <f t="shared" si="573"/>
        <v/>
      </c>
      <c r="AI1840" s="24" t="str">
        <f t="shared" si="574"/>
        <v/>
      </c>
      <c r="AJ1840" s="24" t="str">
        <f t="shared" si="575"/>
        <v/>
      </c>
      <c r="AK1840" s="24" t="str">
        <f t="shared" si="576"/>
        <v/>
      </c>
      <c r="AL1840" s="24">
        <f t="shared" si="577"/>
        <v>-1</v>
      </c>
      <c r="AM1840" s="2" t="str">
        <f t="shared" si="578"/>
        <v/>
      </c>
      <c r="AN1840" s="60">
        <f t="shared" si="579"/>
        <v>0</v>
      </c>
    </row>
    <row r="1841" spans="21:40" ht="15.5" customHeight="1" x14ac:dyDescent="0.35">
      <c r="U1841" s="60" t="str">
        <f t="shared" si="560"/>
        <v/>
      </c>
      <c r="V1841" s="60" t="str">
        <f t="shared" si="561"/>
        <v/>
      </c>
      <c r="W1841" s="60" t="str">
        <f t="shared" si="562"/>
        <v/>
      </c>
      <c r="X1841" s="60" t="str">
        <f t="shared" si="563"/>
        <v/>
      </c>
      <c r="Y1841" s="24" t="str">
        <f t="shared" si="564"/>
        <v/>
      </c>
      <c r="Z1841" s="24" t="str">
        <f t="shared" si="565"/>
        <v/>
      </c>
      <c r="AA1841" s="24" t="str">
        <f t="shared" si="566"/>
        <v/>
      </c>
      <c r="AB1841" s="24" t="str">
        <f t="shared" si="567"/>
        <v/>
      </c>
      <c r="AC1841" s="24" t="str">
        <f t="shared" si="568"/>
        <v/>
      </c>
      <c r="AD1841" s="24" t="str">
        <f t="shared" si="569"/>
        <v/>
      </c>
      <c r="AE1841" s="24" t="str">
        <f t="shared" si="570"/>
        <v/>
      </c>
      <c r="AF1841" s="24" t="str">
        <f t="shared" si="571"/>
        <v/>
      </c>
      <c r="AG1841" s="24" t="str">
        <f t="shared" si="572"/>
        <v/>
      </c>
      <c r="AH1841" s="24" t="str">
        <f t="shared" si="573"/>
        <v/>
      </c>
      <c r="AI1841" s="24" t="str">
        <f t="shared" si="574"/>
        <v/>
      </c>
      <c r="AJ1841" s="24" t="str">
        <f t="shared" si="575"/>
        <v/>
      </c>
      <c r="AK1841" s="24" t="str">
        <f t="shared" si="576"/>
        <v/>
      </c>
      <c r="AL1841" s="24">
        <f t="shared" si="577"/>
        <v>-1</v>
      </c>
      <c r="AM1841" s="2" t="str">
        <f t="shared" si="578"/>
        <v/>
      </c>
      <c r="AN1841" s="60">
        <f t="shared" si="579"/>
        <v>0</v>
      </c>
    </row>
    <row r="1842" spans="21:40" ht="15.5" customHeight="1" x14ac:dyDescent="0.35">
      <c r="U1842" s="60" t="str">
        <f t="shared" si="560"/>
        <v/>
      </c>
      <c r="V1842" s="60" t="str">
        <f t="shared" si="561"/>
        <v/>
      </c>
      <c r="W1842" s="60" t="str">
        <f t="shared" si="562"/>
        <v/>
      </c>
      <c r="X1842" s="60" t="str">
        <f t="shared" si="563"/>
        <v/>
      </c>
      <c r="Y1842" s="24" t="str">
        <f t="shared" si="564"/>
        <v/>
      </c>
      <c r="Z1842" s="24" t="str">
        <f t="shared" si="565"/>
        <v/>
      </c>
      <c r="AA1842" s="24" t="str">
        <f t="shared" si="566"/>
        <v/>
      </c>
      <c r="AB1842" s="24" t="str">
        <f t="shared" si="567"/>
        <v/>
      </c>
      <c r="AC1842" s="24" t="str">
        <f t="shared" si="568"/>
        <v/>
      </c>
      <c r="AD1842" s="24" t="str">
        <f t="shared" si="569"/>
        <v/>
      </c>
      <c r="AE1842" s="24" t="str">
        <f t="shared" si="570"/>
        <v/>
      </c>
      <c r="AF1842" s="24" t="str">
        <f t="shared" si="571"/>
        <v/>
      </c>
      <c r="AG1842" s="24" t="str">
        <f t="shared" si="572"/>
        <v/>
      </c>
      <c r="AH1842" s="24" t="str">
        <f t="shared" si="573"/>
        <v/>
      </c>
      <c r="AI1842" s="24" t="str">
        <f t="shared" si="574"/>
        <v/>
      </c>
      <c r="AJ1842" s="24" t="str">
        <f t="shared" si="575"/>
        <v/>
      </c>
      <c r="AK1842" s="24" t="str">
        <f t="shared" si="576"/>
        <v/>
      </c>
      <c r="AL1842" s="24">
        <f t="shared" si="577"/>
        <v>-1</v>
      </c>
      <c r="AM1842" s="2" t="str">
        <f t="shared" si="578"/>
        <v/>
      </c>
      <c r="AN1842" s="60">
        <f t="shared" si="579"/>
        <v>0</v>
      </c>
    </row>
    <row r="1843" spans="21:40" ht="15.5" customHeight="1" x14ac:dyDescent="0.35">
      <c r="U1843" s="60" t="str">
        <f t="shared" si="560"/>
        <v/>
      </c>
      <c r="V1843" s="60" t="str">
        <f t="shared" si="561"/>
        <v/>
      </c>
      <c r="W1843" s="60" t="str">
        <f t="shared" si="562"/>
        <v/>
      </c>
      <c r="X1843" s="60" t="str">
        <f t="shared" si="563"/>
        <v/>
      </c>
      <c r="Y1843" s="24" t="str">
        <f t="shared" si="564"/>
        <v/>
      </c>
      <c r="Z1843" s="24" t="str">
        <f t="shared" si="565"/>
        <v/>
      </c>
      <c r="AA1843" s="24" t="str">
        <f t="shared" si="566"/>
        <v/>
      </c>
      <c r="AB1843" s="24" t="str">
        <f t="shared" si="567"/>
        <v/>
      </c>
      <c r="AC1843" s="24" t="str">
        <f t="shared" si="568"/>
        <v/>
      </c>
      <c r="AD1843" s="24" t="str">
        <f t="shared" si="569"/>
        <v/>
      </c>
      <c r="AE1843" s="24" t="str">
        <f t="shared" si="570"/>
        <v/>
      </c>
      <c r="AF1843" s="24" t="str">
        <f t="shared" si="571"/>
        <v/>
      </c>
      <c r="AG1843" s="24" t="str">
        <f t="shared" si="572"/>
        <v/>
      </c>
      <c r="AH1843" s="24" t="str">
        <f t="shared" si="573"/>
        <v/>
      </c>
      <c r="AI1843" s="24" t="str">
        <f t="shared" si="574"/>
        <v/>
      </c>
      <c r="AJ1843" s="24" t="str">
        <f t="shared" si="575"/>
        <v/>
      </c>
      <c r="AK1843" s="24" t="str">
        <f t="shared" si="576"/>
        <v/>
      </c>
      <c r="AL1843" s="24">
        <f t="shared" si="577"/>
        <v>-1</v>
      </c>
      <c r="AM1843" s="2" t="str">
        <f t="shared" si="578"/>
        <v/>
      </c>
      <c r="AN1843" s="60">
        <f t="shared" si="579"/>
        <v>0</v>
      </c>
    </row>
    <row r="1844" spans="21:40" ht="15.5" customHeight="1" x14ac:dyDescent="0.35">
      <c r="U1844" s="60" t="str">
        <f t="shared" si="560"/>
        <v/>
      </c>
      <c r="V1844" s="60" t="str">
        <f t="shared" si="561"/>
        <v/>
      </c>
      <c r="W1844" s="60" t="str">
        <f t="shared" si="562"/>
        <v/>
      </c>
      <c r="X1844" s="60" t="str">
        <f t="shared" si="563"/>
        <v/>
      </c>
      <c r="Y1844" s="24" t="str">
        <f t="shared" si="564"/>
        <v/>
      </c>
      <c r="Z1844" s="24" t="str">
        <f t="shared" si="565"/>
        <v/>
      </c>
      <c r="AA1844" s="24" t="str">
        <f t="shared" si="566"/>
        <v/>
      </c>
      <c r="AB1844" s="24" t="str">
        <f t="shared" si="567"/>
        <v/>
      </c>
      <c r="AC1844" s="24" t="str">
        <f t="shared" si="568"/>
        <v/>
      </c>
      <c r="AD1844" s="24" t="str">
        <f t="shared" si="569"/>
        <v/>
      </c>
      <c r="AE1844" s="24" t="str">
        <f t="shared" si="570"/>
        <v/>
      </c>
      <c r="AF1844" s="24" t="str">
        <f t="shared" si="571"/>
        <v/>
      </c>
      <c r="AG1844" s="24" t="str">
        <f t="shared" si="572"/>
        <v/>
      </c>
      <c r="AH1844" s="24" t="str">
        <f t="shared" si="573"/>
        <v/>
      </c>
      <c r="AI1844" s="24" t="str">
        <f t="shared" si="574"/>
        <v/>
      </c>
      <c r="AJ1844" s="24" t="str">
        <f t="shared" si="575"/>
        <v/>
      </c>
      <c r="AK1844" s="24" t="str">
        <f t="shared" si="576"/>
        <v/>
      </c>
      <c r="AL1844" s="24">
        <f t="shared" si="577"/>
        <v>-1</v>
      </c>
      <c r="AM1844" s="2" t="str">
        <f t="shared" si="578"/>
        <v/>
      </c>
      <c r="AN1844" s="60">
        <f t="shared" si="579"/>
        <v>0</v>
      </c>
    </row>
    <row r="1845" spans="21:40" ht="15.5" customHeight="1" x14ac:dyDescent="0.35">
      <c r="U1845" s="60" t="str">
        <f t="shared" si="560"/>
        <v/>
      </c>
      <c r="V1845" s="60" t="str">
        <f t="shared" si="561"/>
        <v/>
      </c>
      <c r="W1845" s="60" t="str">
        <f t="shared" si="562"/>
        <v/>
      </c>
      <c r="X1845" s="60" t="str">
        <f t="shared" si="563"/>
        <v/>
      </c>
      <c r="Y1845" s="24" t="str">
        <f t="shared" si="564"/>
        <v/>
      </c>
      <c r="Z1845" s="24" t="str">
        <f t="shared" si="565"/>
        <v/>
      </c>
      <c r="AA1845" s="24" t="str">
        <f t="shared" si="566"/>
        <v/>
      </c>
      <c r="AB1845" s="24" t="str">
        <f t="shared" si="567"/>
        <v/>
      </c>
      <c r="AC1845" s="24" t="str">
        <f t="shared" si="568"/>
        <v/>
      </c>
      <c r="AD1845" s="24" t="str">
        <f t="shared" si="569"/>
        <v/>
      </c>
      <c r="AE1845" s="24" t="str">
        <f t="shared" si="570"/>
        <v/>
      </c>
      <c r="AF1845" s="24" t="str">
        <f t="shared" si="571"/>
        <v/>
      </c>
      <c r="AG1845" s="24" t="str">
        <f t="shared" si="572"/>
        <v/>
      </c>
      <c r="AH1845" s="24" t="str">
        <f t="shared" si="573"/>
        <v/>
      </c>
      <c r="AI1845" s="24" t="str">
        <f t="shared" si="574"/>
        <v/>
      </c>
      <c r="AJ1845" s="24" t="str">
        <f t="shared" si="575"/>
        <v/>
      </c>
      <c r="AK1845" s="24" t="str">
        <f t="shared" si="576"/>
        <v/>
      </c>
      <c r="AL1845" s="24">
        <f t="shared" si="577"/>
        <v>-1</v>
      </c>
      <c r="AM1845" s="2" t="str">
        <f t="shared" si="578"/>
        <v/>
      </c>
      <c r="AN1845" s="60">
        <f t="shared" si="579"/>
        <v>0</v>
      </c>
    </row>
    <row r="1846" spans="21:40" ht="15.5" customHeight="1" x14ac:dyDescent="0.35">
      <c r="U1846" s="60" t="str">
        <f t="shared" si="560"/>
        <v/>
      </c>
      <c r="V1846" s="60" t="str">
        <f t="shared" si="561"/>
        <v/>
      </c>
      <c r="W1846" s="60" t="str">
        <f t="shared" si="562"/>
        <v/>
      </c>
      <c r="X1846" s="60" t="str">
        <f t="shared" si="563"/>
        <v/>
      </c>
      <c r="Y1846" s="24" t="str">
        <f t="shared" si="564"/>
        <v/>
      </c>
      <c r="Z1846" s="24" t="str">
        <f t="shared" si="565"/>
        <v/>
      </c>
      <c r="AA1846" s="24" t="str">
        <f t="shared" si="566"/>
        <v/>
      </c>
      <c r="AB1846" s="24" t="str">
        <f t="shared" si="567"/>
        <v/>
      </c>
      <c r="AC1846" s="24" t="str">
        <f t="shared" si="568"/>
        <v/>
      </c>
      <c r="AD1846" s="24" t="str">
        <f t="shared" si="569"/>
        <v/>
      </c>
      <c r="AE1846" s="24" t="str">
        <f t="shared" si="570"/>
        <v/>
      </c>
      <c r="AF1846" s="24" t="str">
        <f t="shared" si="571"/>
        <v/>
      </c>
      <c r="AG1846" s="24" t="str">
        <f t="shared" si="572"/>
        <v/>
      </c>
      <c r="AH1846" s="24" t="str">
        <f t="shared" si="573"/>
        <v/>
      </c>
      <c r="AI1846" s="24" t="str">
        <f t="shared" si="574"/>
        <v/>
      </c>
      <c r="AJ1846" s="24" t="str">
        <f t="shared" si="575"/>
        <v/>
      </c>
      <c r="AK1846" s="24" t="str">
        <f t="shared" si="576"/>
        <v/>
      </c>
      <c r="AL1846" s="24">
        <f t="shared" si="577"/>
        <v>-1</v>
      </c>
      <c r="AM1846" s="2" t="str">
        <f t="shared" si="578"/>
        <v/>
      </c>
      <c r="AN1846" s="60">
        <f t="shared" si="579"/>
        <v>0</v>
      </c>
    </row>
    <row r="1847" spans="21:40" ht="15.5" customHeight="1" x14ac:dyDescent="0.35">
      <c r="U1847" s="60" t="str">
        <f t="shared" si="560"/>
        <v/>
      </c>
      <c r="V1847" s="60" t="str">
        <f t="shared" si="561"/>
        <v/>
      </c>
      <c r="W1847" s="60" t="str">
        <f t="shared" si="562"/>
        <v/>
      </c>
      <c r="X1847" s="60" t="str">
        <f t="shared" si="563"/>
        <v/>
      </c>
      <c r="Y1847" s="24" t="str">
        <f t="shared" si="564"/>
        <v/>
      </c>
      <c r="Z1847" s="24" t="str">
        <f t="shared" si="565"/>
        <v/>
      </c>
      <c r="AA1847" s="24" t="str">
        <f t="shared" si="566"/>
        <v/>
      </c>
      <c r="AB1847" s="24" t="str">
        <f t="shared" si="567"/>
        <v/>
      </c>
      <c r="AC1847" s="24" t="str">
        <f t="shared" si="568"/>
        <v/>
      </c>
      <c r="AD1847" s="24" t="str">
        <f t="shared" si="569"/>
        <v/>
      </c>
      <c r="AE1847" s="24" t="str">
        <f t="shared" si="570"/>
        <v/>
      </c>
      <c r="AF1847" s="24" t="str">
        <f t="shared" si="571"/>
        <v/>
      </c>
      <c r="AG1847" s="24" t="str">
        <f t="shared" si="572"/>
        <v/>
      </c>
      <c r="AH1847" s="24" t="str">
        <f t="shared" si="573"/>
        <v/>
      </c>
      <c r="AI1847" s="24" t="str">
        <f t="shared" si="574"/>
        <v/>
      </c>
      <c r="AJ1847" s="24" t="str">
        <f t="shared" si="575"/>
        <v/>
      </c>
      <c r="AK1847" s="24" t="str">
        <f t="shared" si="576"/>
        <v/>
      </c>
      <c r="AL1847" s="24">
        <f t="shared" si="577"/>
        <v>-1</v>
      </c>
      <c r="AM1847" s="2" t="str">
        <f t="shared" si="578"/>
        <v/>
      </c>
      <c r="AN1847" s="60">
        <f t="shared" si="579"/>
        <v>0</v>
      </c>
    </row>
    <row r="1848" spans="21:40" ht="15.5" customHeight="1" x14ac:dyDescent="0.35">
      <c r="U1848" s="60" t="str">
        <f t="shared" si="560"/>
        <v/>
      </c>
      <c r="V1848" s="60" t="str">
        <f t="shared" si="561"/>
        <v/>
      </c>
      <c r="W1848" s="60" t="str">
        <f t="shared" si="562"/>
        <v/>
      </c>
      <c r="X1848" s="60" t="str">
        <f t="shared" si="563"/>
        <v/>
      </c>
      <c r="Y1848" s="24" t="str">
        <f t="shared" si="564"/>
        <v/>
      </c>
      <c r="Z1848" s="24" t="str">
        <f t="shared" si="565"/>
        <v/>
      </c>
      <c r="AA1848" s="24" t="str">
        <f t="shared" si="566"/>
        <v/>
      </c>
      <c r="AB1848" s="24" t="str">
        <f t="shared" si="567"/>
        <v/>
      </c>
      <c r="AC1848" s="24" t="str">
        <f t="shared" si="568"/>
        <v/>
      </c>
      <c r="AD1848" s="24" t="str">
        <f t="shared" si="569"/>
        <v/>
      </c>
      <c r="AE1848" s="24" t="str">
        <f t="shared" si="570"/>
        <v/>
      </c>
      <c r="AF1848" s="24" t="str">
        <f t="shared" si="571"/>
        <v/>
      </c>
      <c r="AG1848" s="24" t="str">
        <f t="shared" si="572"/>
        <v/>
      </c>
      <c r="AH1848" s="24" t="str">
        <f t="shared" si="573"/>
        <v/>
      </c>
      <c r="AI1848" s="24" t="str">
        <f t="shared" si="574"/>
        <v/>
      </c>
      <c r="AJ1848" s="24" t="str">
        <f t="shared" si="575"/>
        <v/>
      </c>
      <c r="AK1848" s="24" t="str">
        <f t="shared" si="576"/>
        <v/>
      </c>
      <c r="AL1848" s="24">
        <f t="shared" si="577"/>
        <v>-1</v>
      </c>
      <c r="AM1848" s="2" t="str">
        <f t="shared" si="578"/>
        <v/>
      </c>
      <c r="AN1848" s="60">
        <f t="shared" si="579"/>
        <v>0</v>
      </c>
    </row>
    <row r="1849" spans="21:40" ht="15.5" customHeight="1" x14ac:dyDescent="0.35">
      <c r="U1849" s="60" t="str">
        <f t="shared" si="560"/>
        <v/>
      </c>
      <c r="V1849" s="60" t="str">
        <f t="shared" si="561"/>
        <v/>
      </c>
      <c r="W1849" s="60" t="str">
        <f t="shared" si="562"/>
        <v/>
      </c>
      <c r="X1849" s="60" t="str">
        <f t="shared" si="563"/>
        <v/>
      </c>
      <c r="Y1849" s="24" t="str">
        <f t="shared" si="564"/>
        <v/>
      </c>
      <c r="Z1849" s="24" t="str">
        <f t="shared" si="565"/>
        <v/>
      </c>
      <c r="AA1849" s="24" t="str">
        <f t="shared" si="566"/>
        <v/>
      </c>
      <c r="AB1849" s="24" t="str">
        <f t="shared" si="567"/>
        <v/>
      </c>
      <c r="AC1849" s="24" t="str">
        <f t="shared" si="568"/>
        <v/>
      </c>
      <c r="AD1849" s="24" t="str">
        <f t="shared" si="569"/>
        <v/>
      </c>
      <c r="AE1849" s="24" t="str">
        <f t="shared" si="570"/>
        <v/>
      </c>
      <c r="AF1849" s="24" t="str">
        <f t="shared" si="571"/>
        <v/>
      </c>
      <c r="AG1849" s="24" t="str">
        <f t="shared" si="572"/>
        <v/>
      </c>
      <c r="AH1849" s="24" t="str">
        <f t="shared" si="573"/>
        <v/>
      </c>
      <c r="AI1849" s="24" t="str">
        <f t="shared" si="574"/>
        <v/>
      </c>
      <c r="AJ1849" s="24" t="str">
        <f t="shared" si="575"/>
        <v/>
      </c>
      <c r="AK1849" s="24" t="str">
        <f t="shared" si="576"/>
        <v/>
      </c>
      <c r="AL1849" s="24">
        <f t="shared" si="577"/>
        <v>-1</v>
      </c>
      <c r="AM1849" s="2" t="str">
        <f t="shared" si="578"/>
        <v/>
      </c>
      <c r="AN1849" s="60">
        <f t="shared" si="579"/>
        <v>0</v>
      </c>
    </row>
    <row r="1850" spans="21:40" ht="15.5" customHeight="1" x14ac:dyDescent="0.35">
      <c r="U1850" s="60" t="str">
        <f t="shared" si="560"/>
        <v/>
      </c>
      <c r="V1850" s="60" t="str">
        <f t="shared" si="561"/>
        <v/>
      </c>
      <c r="W1850" s="60" t="str">
        <f t="shared" si="562"/>
        <v/>
      </c>
      <c r="X1850" s="60" t="str">
        <f t="shared" si="563"/>
        <v/>
      </c>
      <c r="Y1850" s="24" t="str">
        <f t="shared" si="564"/>
        <v/>
      </c>
      <c r="Z1850" s="24" t="str">
        <f t="shared" si="565"/>
        <v/>
      </c>
      <c r="AA1850" s="24" t="str">
        <f t="shared" si="566"/>
        <v/>
      </c>
      <c r="AB1850" s="24" t="str">
        <f t="shared" si="567"/>
        <v/>
      </c>
      <c r="AC1850" s="24" t="str">
        <f t="shared" si="568"/>
        <v/>
      </c>
      <c r="AD1850" s="24" t="str">
        <f t="shared" si="569"/>
        <v/>
      </c>
      <c r="AE1850" s="24" t="str">
        <f t="shared" si="570"/>
        <v/>
      </c>
      <c r="AF1850" s="24" t="str">
        <f t="shared" si="571"/>
        <v/>
      </c>
      <c r="AG1850" s="24" t="str">
        <f t="shared" si="572"/>
        <v/>
      </c>
      <c r="AH1850" s="24" t="str">
        <f t="shared" si="573"/>
        <v/>
      </c>
      <c r="AI1850" s="24" t="str">
        <f t="shared" si="574"/>
        <v/>
      </c>
      <c r="AJ1850" s="24" t="str">
        <f t="shared" si="575"/>
        <v/>
      </c>
      <c r="AK1850" s="24" t="str">
        <f t="shared" si="576"/>
        <v/>
      </c>
      <c r="AL1850" s="24">
        <f t="shared" si="577"/>
        <v>-1</v>
      </c>
      <c r="AM1850" s="2" t="str">
        <f t="shared" si="578"/>
        <v/>
      </c>
      <c r="AN1850" s="60">
        <f t="shared" si="579"/>
        <v>0</v>
      </c>
    </row>
    <row r="1851" spans="21:40" ht="15.5" customHeight="1" x14ac:dyDescent="0.35">
      <c r="U1851" s="60" t="str">
        <f t="shared" si="560"/>
        <v/>
      </c>
      <c r="V1851" s="60" t="str">
        <f t="shared" si="561"/>
        <v/>
      </c>
      <c r="W1851" s="60" t="str">
        <f t="shared" si="562"/>
        <v/>
      </c>
      <c r="X1851" s="60" t="str">
        <f t="shared" si="563"/>
        <v/>
      </c>
      <c r="Y1851" s="24" t="str">
        <f t="shared" si="564"/>
        <v/>
      </c>
      <c r="Z1851" s="24" t="str">
        <f t="shared" si="565"/>
        <v/>
      </c>
      <c r="AA1851" s="24" t="str">
        <f t="shared" si="566"/>
        <v/>
      </c>
      <c r="AB1851" s="24" t="str">
        <f t="shared" si="567"/>
        <v/>
      </c>
      <c r="AC1851" s="24" t="str">
        <f t="shared" si="568"/>
        <v/>
      </c>
      <c r="AD1851" s="24" t="str">
        <f t="shared" si="569"/>
        <v/>
      </c>
      <c r="AE1851" s="24" t="str">
        <f t="shared" si="570"/>
        <v/>
      </c>
      <c r="AF1851" s="24" t="str">
        <f t="shared" si="571"/>
        <v/>
      </c>
      <c r="AG1851" s="24" t="str">
        <f t="shared" si="572"/>
        <v/>
      </c>
      <c r="AH1851" s="24" t="str">
        <f t="shared" si="573"/>
        <v/>
      </c>
      <c r="AI1851" s="24" t="str">
        <f t="shared" si="574"/>
        <v/>
      </c>
      <c r="AJ1851" s="24" t="str">
        <f t="shared" si="575"/>
        <v/>
      </c>
      <c r="AK1851" s="24" t="str">
        <f t="shared" si="576"/>
        <v/>
      </c>
      <c r="AL1851" s="24">
        <f t="shared" si="577"/>
        <v>-1</v>
      </c>
      <c r="AM1851" s="2" t="str">
        <f t="shared" si="578"/>
        <v/>
      </c>
      <c r="AN1851" s="60">
        <f t="shared" si="579"/>
        <v>0</v>
      </c>
    </row>
    <row r="1852" spans="21:40" ht="15.5" customHeight="1" x14ac:dyDescent="0.35">
      <c r="U1852" s="60" t="str">
        <f t="shared" si="560"/>
        <v/>
      </c>
      <c r="V1852" s="60" t="str">
        <f t="shared" si="561"/>
        <v/>
      </c>
      <c r="W1852" s="60" t="str">
        <f t="shared" si="562"/>
        <v/>
      </c>
      <c r="X1852" s="60" t="str">
        <f t="shared" si="563"/>
        <v/>
      </c>
      <c r="Y1852" s="24" t="str">
        <f t="shared" si="564"/>
        <v/>
      </c>
      <c r="Z1852" s="24" t="str">
        <f t="shared" si="565"/>
        <v/>
      </c>
      <c r="AA1852" s="24" t="str">
        <f t="shared" si="566"/>
        <v/>
      </c>
      <c r="AB1852" s="24" t="str">
        <f t="shared" si="567"/>
        <v/>
      </c>
      <c r="AC1852" s="24" t="str">
        <f t="shared" si="568"/>
        <v/>
      </c>
      <c r="AD1852" s="24" t="str">
        <f t="shared" si="569"/>
        <v/>
      </c>
      <c r="AE1852" s="24" t="str">
        <f t="shared" si="570"/>
        <v/>
      </c>
      <c r="AF1852" s="24" t="str">
        <f t="shared" si="571"/>
        <v/>
      </c>
      <c r="AG1852" s="24" t="str">
        <f t="shared" si="572"/>
        <v/>
      </c>
      <c r="AH1852" s="24" t="str">
        <f t="shared" si="573"/>
        <v/>
      </c>
      <c r="AI1852" s="24" t="str">
        <f t="shared" si="574"/>
        <v/>
      </c>
      <c r="AJ1852" s="24" t="str">
        <f t="shared" si="575"/>
        <v/>
      </c>
      <c r="AK1852" s="24" t="str">
        <f t="shared" si="576"/>
        <v/>
      </c>
      <c r="AL1852" s="24">
        <f t="shared" si="577"/>
        <v>-1</v>
      </c>
      <c r="AM1852" s="2" t="str">
        <f t="shared" si="578"/>
        <v/>
      </c>
      <c r="AN1852" s="60">
        <f t="shared" si="579"/>
        <v>0</v>
      </c>
    </row>
    <row r="1853" spans="21:40" ht="15.5" customHeight="1" x14ac:dyDescent="0.35">
      <c r="U1853" s="60" t="str">
        <f t="shared" si="560"/>
        <v/>
      </c>
      <c r="V1853" s="60" t="str">
        <f t="shared" si="561"/>
        <v/>
      </c>
      <c r="W1853" s="60" t="str">
        <f t="shared" si="562"/>
        <v/>
      </c>
      <c r="X1853" s="60" t="str">
        <f t="shared" si="563"/>
        <v/>
      </c>
      <c r="Y1853" s="24" t="str">
        <f t="shared" si="564"/>
        <v/>
      </c>
      <c r="Z1853" s="24" t="str">
        <f t="shared" si="565"/>
        <v/>
      </c>
      <c r="AA1853" s="24" t="str">
        <f t="shared" si="566"/>
        <v/>
      </c>
      <c r="AB1853" s="24" t="str">
        <f t="shared" si="567"/>
        <v/>
      </c>
      <c r="AC1853" s="24" t="str">
        <f t="shared" si="568"/>
        <v/>
      </c>
      <c r="AD1853" s="24" t="str">
        <f t="shared" si="569"/>
        <v/>
      </c>
      <c r="AE1853" s="24" t="str">
        <f t="shared" si="570"/>
        <v/>
      </c>
      <c r="AF1853" s="24" t="str">
        <f t="shared" si="571"/>
        <v/>
      </c>
      <c r="AG1853" s="24" t="str">
        <f t="shared" si="572"/>
        <v/>
      </c>
      <c r="AH1853" s="24" t="str">
        <f t="shared" si="573"/>
        <v/>
      </c>
      <c r="AI1853" s="24" t="str">
        <f t="shared" si="574"/>
        <v/>
      </c>
      <c r="AJ1853" s="24" t="str">
        <f t="shared" si="575"/>
        <v/>
      </c>
      <c r="AK1853" s="24" t="str">
        <f t="shared" si="576"/>
        <v/>
      </c>
      <c r="AL1853" s="24">
        <f t="shared" si="577"/>
        <v>-1</v>
      </c>
      <c r="AM1853" s="2" t="str">
        <f t="shared" si="578"/>
        <v/>
      </c>
      <c r="AN1853" s="60">
        <f t="shared" si="579"/>
        <v>0</v>
      </c>
    </row>
    <row r="1854" spans="21:40" ht="15.5" customHeight="1" x14ac:dyDescent="0.35">
      <c r="U1854" s="60" t="str">
        <f t="shared" si="560"/>
        <v/>
      </c>
      <c r="V1854" s="60" t="str">
        <f t="shared" si="561"/>
        <v/>
      </c>
      <c r="W1854" s="60" t="str">
        <f t="shared" si="562"/>
        <v/>
      </c>
      <c r="X1854" s="60" t="str">
        <f t="shared" si="563"/>
        <v/>
      </c>
      <c r="Y1854" s="24" t="str">
        <f t="shared" si="564"/>
        <v/>
      </c>
      <c r="Z1854" s="24" t="str">
        <f t="shared" si="565"/>
        <v/>
      </c>
      <c r="AA1854" s="24" t="str">
        <f t="shared" si="566"/>
        <v/>
      </c>
      <c r="AB1854" s="24" t="str">
        <f t="shared" si="567"/>
        <v/>
      </c>
      <c r="AC1854" s="24" t="str">
        <f t="shared" si="568"/>
        <v/>
      </c>
      <c r="AD1854" s="24" t="str">
        <f t="shared" si="569"/>
        <v/>
      </c>
      <c r="AE1854" s="24" t="str">
        <f t="shared" si="570"/>
        <v/>
      </c>
      <c r="AF1854" s="24" t="str">
        <f t="shared" si="571"/>
        <v/>
      </c>
      <c r="AG1854" s="24" t="str">
        <f t="shared" si="572"/>
        <v/>
      </c>
      <c r="AH1854" s="24" t="str">
        <f t="shared" si="573"/>
        <v/>
      </c>
      <c r="AI1854" s="24" t="str">
        <f t="shared" si="574"/>
        <v/>
      </c>
      <c r="AJ1854" s="24" t="str">
        <f t="shared" si="575"/>
        <v/>
      </c>
      <c r="AK1854" s="24" t="str">
        <f t="shared" si="576"/>
        <v/>
      </c>
      <c r="AL1854" s="24">
        <f t="shared" si="577"/>
        <v>-1</v>
      </c>
      <c r="AM1854" s="2" t="str">
        <f t="shared" si="578"/>
        <v/>
      </c>
      <c r="AN1854" s="60">
        <f t="shared" si="579"/>
        <v>0</v>
      </c>
    </row>
    <row r="1855" spans="21:40" ht="15.5" customHeight="1" x14ac:dyDescent="0.35">
      <c r="U1855" s="60" t="str">
        <f t="shared" si="560"/>
        <v/>
      </c>
      <c r="V1855" s="60" t="str">
        <f t="shared" si="561"/>
        <v/>
      </c>
      <c r="W1855" s="60" t="str">
        <f t="shared" si="562"/>
        <v/>
      </c>
      <c r="X1855" s="60" t="str">
        <f t="shared" si="563"/>
        <v/>
      </c>
      <c r="Y1855" s="24" t="str">
        <f t="shared" si="564"/>
        <v/>
      </c>
      <c r="Z1855" s="24" t="str">
        <f t="shared" si="565"/>
        <v/>
      </c>
      <c r="AA1855" s="24" t="str">
        <f t="shared" si="566"/>
        <v/>
      </c>
      <c r="AB1855" s="24" t="str">
        <f t="shared" si="567"/>
        <v/>
      </c>
      <c r="AC1855" s="24" t="str">
        <f t="shared" si="568"/>
        <v/>
      </c>
      <c r="AD1855" s="24" t="str">
        <f t="shared" si="569"/>
        <v/>
      </c>
      <c r="AE1855" s="24" t="str">
        <f t="shared" si="570"/>
        <v/>
      </c>
      <c r="AF1855" s="24" t="str">
        <f t="shared" si="571"/>
        <v/>
      </c>
      <c r="AG1855" s="24" t="str">
        <f t="shared" si="572"/>
        <v/>
      </c>
      <c r="AH1855" s="24" t="str">
        <f t="shared" si="573"/>
        <v/>
      </c>
      <c r="AI1855" s="24" t="str">
        <f t="shared" si="574"/>
        <v/>
      </c>
      <c r="AJ1855" s="24" t="str">
        <f t="shared" si="575"/>
        <v/>
      </c>
      <c r="AK1855" s="24" t="str">
        <f t="shared" si="576"/>
        <v/>
      </c>
      <c r="AL1855" s="24">
        <f t="shared" si="577"/>
        <v>-1</v>
      </c>
      <c r="AM1855" s="2" t="str">
        <f t="shared" si="578"/>
        <v/>
      </c>
      <c r="AN1855" s="60">
        <f t="shared" si="579"/>
        <v>0</v>
      </c>
    </row>
    <row r="1856" spans="21:40" ht="15.5" customHeight="1" x14ac:dyDescent="0.35">
      <c r="U1856" s="60" t="str">
        <f t="shared" si="560"/>
        <v/>
      </c>
      <c r="V1856" s="60" t="str">
        <f t="shared" si="561"/>
        <v/>
      </c>
      <c r="W1856" s="60" t="str">
        <f t="shared" si="562"/>
        <v/>
      </c>
      <c r="X1856" s="60" t="str">
        <f t="shared" si="563"/>
        <v/>
      </c>
      <c r="Y1856" s="24" t="str">
        <f t="shared" si="564"/>
        <v/>
      </c>
      <c r="Z1856" s="24" t="str">
        <f t="shared" si="565"/>
        <v/>
      </c>
      <c r="AA1856" s="24" t="str">
        <f t="shared" si="566"/>
        <v/>
      </c>
      <c r="AB1856" s="24" t="str">
        <f t="shared" si="567"/>
        <v/>
      </c>
      <c r="AC1856" s="24" t="str">
        <f t="shared" si="568"/>
        <v/>
      </c>
      <c r="AD1856" s="24" t="str">
        <f t="shared" si="569"/>
        <v/>
      </c>
      <c r="AE1856" s="24" t="str">
        <f t="shared" si="570"/>
        <v/>
      </c>
      <c r="AF1856" s="24" t="str">
        <f t="shared" si="571"/>
        <v/>
      </c>
      <c r="AG1856" s="24" t="str">
        <f t="shared" si="572"/>
        <v/>
      </c>
      <c r="AH1856" s="24" t="str">
        <f t="shared" si="573"/>
        <v/>
      </c>
      <c r="AI1856" s="24" t="str">
        <f t="shared" si="574"/>
        <v/>
      </c>
      <c r="AJ1856" s="24" t="str">
        <f t="shared" si="575"/>
        <v/>
      </c>
      <c r="AK1856" s="24" t="str">
        <f t="shared" si="576"/>
        <v/>
      </c>
      <c r="AL1856" s="24">
        <f t="shared" si="577"/>
        <v>-1</v>
      </c>
      <c r="AM1856" s="2" t="str">
        <f t="shared" si="578"/>
        <v/>
      </c>
      <c r="AN1856" s="60">
        <f t="shared" si="579"/>
        <v>0</v>
      </c>
    </row>
    <row r="1857" spans="21:40" ht="15.5" customHeight="1" x14ac:dyDescent="0.35">
      <c r="U1857" s="60" t="str">
        <f t="shared" si="560"/>
        <v/>
      </c>
      <c r="V1857" s="60" t="str">
        <f t="shared" si="561"/>
        <v/>
      </c>
      <c r="W1857" s="60" t="str">
        <f t="shared" si="562"/>
        <v/>
      </c>
      <c r="X1857" s="60" t="str">
        <f t="shared" si="563"/>
        <v/>
      </c>
      <c r="Y1857" s="24" t="str">
        <f t="shared" si="564"/>
        <v/>
      </c>
      <c r="Z1857" s="24" t="str">
        <f t="shared" si="565"/>
        <v/>
      </c>
      <c r="AA1857" s="24" t="str">
        <f t="shared" si="566"/>
        <v/>
      </c>
      <c r="AB1857" s="24" t="str">
        <f t="shared" si="567"/>
        <v/>
      </c>
      <c r="AC1857" s="24" t="str">
        <f t="shared" si="568"/>
        <v/>
      </c>
      <c r="AD1857" s="24" t="str">
        <f t="shared" si="569"/>
        <v/>
      </c>
      <c r="AE1857" s="24" t="str">
        <f t="shared" si="570"/>
        <v/>
      </c>
      <c r="AF1857" s="24" t="str">
        <f t="shared" si="571"/>
        <v/>
      </c>
      <c r="AG1857" s="24" t="str">
        <f t="shared" si="572"/>
        <v/>
      </c>
      <c r="AH1857" s="24" t="str">
        <f t="shared" si="573"/>
        <v/>
      </c>
      <c r="AI1857" s="24" t="str">
        <f t="shared" si="574"/>
        <v/>
      </c>
      <c r="AJ1857" s="24" t="str">
        <f t="shared" si="575"/>
        <v/>
      </c>
      <c r="AK1857" s="24" t="str">
        <f t="shared" si="576"/>
        <v/>
      </c>
      <c r="AL1857" s="24">
        <f t="shared" si="577"/>
        <v>-1</v>
      </c>
      <c r="AM1857" s="2" t="str">
        <f t="shared" si="578"/>
        <v/>
      </c>
      <c r="AN1857" s="60">
        <f t="shared" si="579"/>
        <v>0</v>
      </c>
    </row>
    <row r="1858" spans="21:40" ht="15.5" customHeight="1" x14ac:dyDescent="0.35">
      <c r="U1858" s="60" t="str">
        <f t="shared" si="560"/>
        <v/>
      </c>
      <c r="V1858" s="60" t="str">
        <f t="shared" si="561"/>
        <v/>
      </c>
      <c r="W1858" s="60" t="str">
        <f t="shared" si="562"/>
        <v/>
      </c>
      <c r="X1858" s="60" t="str">
        <f t="shared" si="563"/>
        <v/>
      </c>
      <c r="Y1858" s="24" t="str">
        <f t="shared" si="564"/>
        <v/>
      </c>
      <c r="Z1858" s="24" t="str">
        <f t="shared" si="565"/>
        <v/>
      </c>
      <c r="AA1858" s="24" t="str">
        <f t="shared" si="566"/>
        <v/>
      </c>
      <c r="AB1858" s="24" t="str">
        <f t="shared" si="567"/>
        <v/>
      </c>
      <c r="AC1858" s="24" t="str">
        <f t="shared" si="568"/>
        <v/>
      </c>
      <c r="AD1858" s="24" t="str">
        <f t="shared" si="569"/>
        <v/>
      </c>
      <c r="AE1858" s="24" t="str">
        <f t="shared" si="570"/>
        <v/>
      </c>
      <c r="AF1858" s="24" t="str">
        <f t="shared" si="571"/>
        <v/>
      </c>
      <c r="AG1858" s="24" t="str">
        <f t="shared" si="572"/>
        <v/>
      </c>
      <c r="AH1858" s="24" t="str">
        <f t="shared" si="573"/>
        <v/>
      </c>
      <c r="AI1858" s="24" t="str">
        <f t="shared" si="574"/>
        <v/>
      </c>
      <c r="AJ1858" s="24" t="str">
        <f t="shared" si="575"/>
        <v/>
      </c>
      <c r="AK1858" s="24" t="str">
        <f t="shared" si="576"/>
        <v/>
      </c>
      <c r="AL1858" s="24">
        <f t="shared" si="577"/>
        <v>-1</v>
      </c>
      <c r="AM1858" s="2" t="str">
        <f t="shared" si="578"/>
        <v/>
      </c>
      <c r="AN1858" s="60">
        <f t="shared" si="579"/>
        <v>0</v>
      </c>
    </row>
    <row r="1859" spans="21:40" ht="15.5" customHeight="1" x14ac:dyDescent="0.35">
      <c r="U1859" s="60" t="str">
        <f t="shared" ref="U1859:U1922" si="580">IF(A1859&gt;0,COUNTIF(W1859:X1859,"&lt;7") + COUNTIF(Z1859:AA1859,"&lt;7")+COUNTIF(AB1859:AE1859,"&lt;7"),"")</f>
        <v/>
      </c>
      <c r="V1859" s="60" t="str">
        <f t="shared" ref="V1859:V1922" si="581">IF(A1859&gt;0,COUNTIF(W1859:X1859,"&lt;=8") + COUNTIF(Z1859:AA1859,"&lt;=8")+COUNTIF(AB1859:AE1859,"&lt;=8"),"")</f>
        <v/>
      </c>
      <c r="W1859" s="60" t="str">
        <f t="shared" ref="W1859:W1922" si="582">IF(LEN(I1859) = 2,INT(RIGHT(I1859,1)),"")</f>
        <v/>
      </c>
      <c r="X1859" s="60" t="str">
        <f t="shared" ref="X1859:X1922" si="583">IF(LEN(L1859) = 2,INT(RIGHT(L1859,1)),"")</f>
        <v/>
      </c>
      <c r="Y1859" s="24" t="str">
        <f t="shared" ref="Y1859:Y1922" si="584">IF(LEN(I1859) = 2,IF(A1859&gt;0,MIN(W1859:X1859),""),"")</f>
        <v/>
      </c>
      <c r="Z1859" s="24" t="str">
        <f t="shared" ref="Z1859:Z1922" si="585">IF(LEN(J1859)=2,INT(RIGHT(J1859,1)),"")</f>
        <v/>
      </c>
      <c r="AA1859" s="24" t="str">
        <f t="shared" ref="AA1859:AA1922" si="586">IF(LEN(K1859) = 2,INT(RIGHT(K1859,1)),"")</f>
        <v/>
      </c>
      <c r="AB1859" s="24" t="str">
        <f t="shared" ref="AB1859:AB1922" si="587">IF(LEN(N1859)=2,INT(RIGHT(N1859,1)),"")</f>
        <v/>
      </c>
      <c r="AC1859" s="24" t="str">
        <f t="shared" ref="AC1859:AC1922" si="588">IF(LEN(P1859) = 2,INT(RIGHT(P1859,1)),"")</f>
        <v/>
      </c>
      <c r="AD1859" s="24" t="str">
        <f t="shared" ref="AD1859:AD1922" si="589">IF(LEN(R1859)=2,INT(RIGHT(R1859,1)),"")</f>
        <v/>
      </c>
      <c r="AE1859" s="24" t="str">
        <f t="shared" ref="AE1859:AE1922" si="590">IF(LEN(T1859)=2,INT(RIGHT(T1859,1)),"")</f>
        <v/>
      </c>
      <c r="AF1859" s="24" t="str">
        <f t="shared" ref="AF1859:AF1922" si="591">IF(A1859&gt;0,COUNTIF(Y1859:AA1859,"&lt;7"),"")</f>
        <v/>
      </c>
      <c r="AG1859" s="24" t="str">
        <f t="shared" ref="AG1859:AG1922" si="592">IF(A1859&gt;0,IF(COUNTIF(AB1859:AE1859,"&lt;7")&gt;3,3,COUNTIF(AB1859:AE1859,"&lt;7")),"")</f>
        <v/>
      </c>
      <c r="AH1859" s="24" t="str">
        <f t="shared" ref="AH1859:AH1922" si="593">IF(A1859&gt;0,AF1859+AG1859,"")</f>
        <v/>
      </c>
      <c r="AI1859" s="24" t="str">
        <f t="shared" ref="AI1859:AI1922" si="594">IF(A1859&gt;0,COUNTIF(Y1859:AA1859,"&lt;9"),"")</f>
        <v/>
      </c>
      <c r="AJ1859" s="24" t="str">
        <f t="shared" ref="AJ1859:AJ1922" si="595">IF(A1859&gt;0,IF(COUNTIF(AB1859:AE1859,"&lt;=8")&gt;3,3,COUNTIF(AB1859:AE1859,"&lt;=8")),"")</f>
        <v/>
      </c>
      <c r="AK1859" s="24" t="str">
        <f t="shared" ref="AK1859:AK1922" si="596">IF(A1859&gt;0,AI1859+AJ1859,"")</f>
        <v/>
      </c>
      <c r="AL1859" s="24">
        <f t="shared" ref="AL1859:AL1922" si="597">COUNTIF(Y1859:AE1859,"&gt;0")-1</f>
        <v>-1</v>
      </c>
      <c r="AM1859" s="2" t="str">
        <f t="shared" ref="AM1859:AM1922" si="598">IF(AL1859&gt;=6,IF(A1859&gt;0,IF(AE1859&lt;&gt;"",SUM(Y1859:AA1859) + SUM(AB1859:AE1859)-MAX(AB1859:AE1859),SUM(Y1859:AA1859) + SUM(AB1859:AE1859)),""),"")</f>
        <v/>
      </c>
      <c r="AN1859" s="60">
        <f t="shared" ref="AN1859:AN1922" si="599">COUNTIF(I1859:L1859,"A1")+COUNTIF(N1859,"A1")+COUNTIF(P1859,"A1")+COUNTIF(R1859,"A1")+COUNTIF(T1859,"A1")</f>
        <v>0</v>
      </c>
    </row>
    <row r="1860" spans="21:40" ht="15.5" customHeight="1" x14ac:dyDescent="0.35">
      <c r="U1860" s="60" t="str">
        <f t="shared" si="580"/>
        <v/>
      </c>
      <c r="V1860" s="60" t="str">
        <f t="shared" si="581"/>
        <v/>
      </c>
      <c r="W1860" s="60" t="str">
        <f t="shared" si="582"/>
        <v/>
      </c>
      <c r="X1860" s="60" t="str">
        <f t="shared" si="583"/>
        <v/>
      </c>
      <c r="Y1860" s="24" t="str">
        <f t="shared" si="584"/>
        <v/>
      </c>
      <c r="Z1860" s="24" t="str">
        <f t="shared" si="585"/>
        <v/>
      </c>
      <c r="AA1860" s="24" t="str">
        <f t="shared" si="586"/>
        <v/>
      </c>
      <c r="AB1860" s="24" t="str">
        <f t="shared" si="587"/>
        <v/>
      </c>
      <c r="AC1860" s="24" t="str">
        <f t="shared" si="588"/>
        <v/>
      </c>
      <c r="AD1860" s="24" t="str">
        <f t="shared" si="589"/>
        <v/>
      </c>
      <c r="AE1860" s="24" t="str">
        <f t="shared" si="590"/>
        <v/>
      </c>
      <c r="AF1860" s="24" t="str">
        <f t="shared" si="591"/>
        <v/>
      </c>
      <c r="AG1860" s="24" t="str">
        <f t="shared" si="592"/>
        <v/>
      </c>
      <c r="AH1860" s="24" t="str">
        <f t="shared" si="593"/>
        <v/>
      </c>
      <c r="AI1860" s="24" t="str">
        <f t="shared" si="594"/>
        <v/>
      </c>
      <c r="AJ1860" s="24" t="str">
        <f t="shared" si="595"/>
        <v/>
      </c>
      <c r="AK1860" s="24" t="str">
        <f t="shared" si="596"/>
        <v/>
      </c>
      <c r="AL1860" s="24">
        <f t="shared" si="597"/>
        <v>-1</v>
      </c>
      <c r="AM1860" s="2" t="str">
        <f t="shared" si="598"/>
        <v/>
      </c>
      <c r="AN1860" s="60">
        <f t="shared" si="599"/>
        <v>0</v>
      </c>
    </row>
    <row r="1861" spans="21:40" ht="15.5" customHeight="1" x14ac:dyDescent="0.35">
      <c r="U1861" s="60" t="str">
        <f t="shared" si="580"/>
        <v/>
      </c>
      <c r="V1861" s="60" t="str">
        <f t="shared" si="581"/>
        <v/>
      </c>
      <c r="W1861" s="60" t="str">
        <f t="shared" si="582"/>
        <v/>
      </c>
      <c r="X1861" s="60" t="str">
        <f t="shared" si="583"/>
        <v/>
      </c>
      <c r="Y1861" s="24" t="str">
        <f t="shared" si="584"/>
        <v/>
      </c>
      <c r="Z1861" s="24" t="str">
        <f t="shared" si="585"/>
        <v/>
      </c>
      <c r="AA1861" s="24" t="str">
        <f t="shared" si="586"/>
        <v/>
      </c>
      <c r="AB1861" s="24" t="str">
        <f t="shared" si="587"/>
        <v/>
      </c>
      <c r="AC1861" s="24" t="str">
        <f t="shared" si="588"/>
        <v/>
      </c>
      <c r="AD1861" s="24" t="str">
        <f t="shared" si="589"/>
        <v/>
      </c>
      <c r="AE1861" s="24" t="str">
        <f t="shared" si="590"/>
        <v/>
      </c>
      <c r="AF1861" s="24" t="str">
        <f t="shared" si="591"/>
        <v/>
      </c>
      <c r="AG1861" s="24" t="str">
        <f t="shared" si="592"/>
        <v/>
      </c>
      <c r="AH1861" s="24" t="str">
        <f t="shared" si="593"/>
        <v/>
      </c>
      <c r="AI1861" s="24" t="str">
        <f t="shared" si="594"/>
        <v/>
      </c>
      <c r="AJ1861" s="24" t="str">
        <f t="shared" si="595"/>
        <v/>
      </c>
      <c r="AK1861" s="24" t="str">
        <f t="shared" si="596"/>
        <v/>
      </c>
      <c r="AL1861" s="24">
        <f t="shared" si="597"/>
        <v>-1</v>
      </c>
      <c r="AM1861" s="2" t="str">
        <f t="shared" si="598"/>
        <v/>
      </c>
      <c r="AN1861" s="60">
        <f t="shared" si="599"/>
        <v>0</v>
      </c>
    </row>
    <row r="1862" spans="21:40" ht="15.5" customHeight="1" x14ac:dyDescent="0.35">
      <c r="U1862" s="60" t="str">
        <f t="shared" si="580"/>
        <v/>
      </c>
      <c r="V1862" s="60" t="str">
        <f t="shared" si="581"/>
        <v/>
      </c>
      <c r="W1862" s="60" t="str">
        <f t="shared" si="582"/>
        <v/>
      </c>
      <c r="X1862" s="60" t="str">
        <f t="shared" si="583"/>
        <v/>
      </c>
      <c r="Y1862" s="24" t="str">
        <f t="shared" si="584"/>
        <v/>
      </c>
      <c r="Z1862" s="24" t="str">
        <f t="shared" si="585"/>
        <v/>
      </c>
      <c r="AA1862" s="24" t="str">
        <f t="shared" si="586"/>
        <v/>
      </c>
      <c r="AB1862" s="24" t="str">
        <f t="shared" si="587"/>
        <v/>
      </c>
      <c r="AC1862" s="24" t="str">
        <f t="shared" si="588"/>
        <v/>
      </c>
      <c r="AD1862" s="24" t="str">
        <f t="shared" si="589"/>
        <v/>
      </c>
      <c r="AE1862" s="24" t="str">
        <f t="shared" si="590"/>
        <v/>
      </c>
      <c r="AF1862" s="24" t="str">
        <f t="shared" si="591"/>
        <v/>
      </c>
      <c r="AG1862" s="24" t="str">
        <f t="shared" si="592"/>
        <v/>
      </c>
      <c r="AH1862" s="24" t="str">
        <f t="shared" si="593"/>
        <v/>
      </c>
      <c r="AI1862" s="24" t="str">
        <f t="shared" si="594"/>
        <v/>
      </c>
      <c r="AJ1862" s="24" t="str">
        <f t="shared" si="595"/>
        <v/>
      </c>
      <c r="AK1862" s="24" t="str">
        <f t="shared" si="596"/>
        <v/>
      </c>
      <c r="AL1862" s="24">
        <f t="shared" si="597"/>
        <v>-1</v>
      </c>
      <c r="AM1862" s="2" t="str">
        <f t="shared" si="598"/>
        <v/>
      </c>
      <c r="AN1862" s="60">
        <f t="shared" si="599"/>
        <v>0</v>
      </c>
    </row>
    <row r="1863" spans="21:40" ht="15.5" customHeight="1" x14ac:dyDescent="0.35">
      <c r="U1863" s="60" t="str">
        <f t="shared" si="580"/>
        <v/>
      </c>
      <c r="V1863" s="60" t="str">
        <f t="shared" si="581"/>
        <v/>
      </c>
      <c r="W1863" s="60" t="str">
        <f t="shared" si="582"/>
        <v/>
      </c>
      <c r="X1863" s="60" t="str">
        <f t="shared" si="583"/>
        <v/>
      </c>
      <c r="Y1863" s="24" t="str">
        <f t="shared" si="584"/>
        <v/>
      </c>
      <c r="Z1863" s="24" t="str">
        <f t="shared" si="585"/>
        <v/>
      </c>
      <c r="AA1863" s="24" t="str">
        <f t="shared" si="586"/>
        <v/>
      </c>
      <c r="AB1863" s="24" t="str">
        <f t="shared" si="587"/>
        <v/>
      </c>
      <c r="AC1863" s="24" t="str">
        <f t="shared" si="588"/>
        <v/>
      </c>
      <c r="AD1863" s="24" t="str">
        <f t="shared" si="589"/>
        <v/>
      </c>
      <c r="AE1863" s="24" t="str">
        <f t="shared" si="590"/>
        <v/>
      </c>
      <c r="AF1863" s="24" t="str">
        <f t="shared" si="591"/>
        <v/>
      </c>
      <c r="AG1863" s="24" t="str">
        <f t="shared" si="592"/>
        <v/>
      </c>
      <c r="AH1863" s="24" t="str">
        <f t="shared" si="593"/>
        <v/>
      </c>
      <c r="AI1863" s="24" t="str">
        <f t="shared" si="594"/>
        <v/>
      </c>
      <c r="AJ1863" s="24" t="str">
        <f t="shared" si="595"/>
        <v/>
      </c>
      <c r="AK1863" s="24" t="str">
        <f t="shared" si="596"/>
        <v/>
      </c>
      <c r="AL1863" s="24">
        <f t="shared" si="597"/>
        <v>-1</v>
      </c>
      <c r="AM1863" s="2" t="str">
        <f t="shared" si="598"/>
        <v/>
      </c>
      <c r="AN1863" s="60">
        <f t="shared" si="599"/>
        <v>0</v>
      </c>
    </row>
    <row r="1864" spans="21:40" ht="15.5" customHeight="1" x14ac:dyDescent="0.35">
      <c r="U1864" s="60" t="str">
        <f t="shared" si="580"/>
        <v/>
      </c>
      <c r="V1864" s="60" t="str">
        <f t="shared" si="581"/>
        <v/>
      </c>
      <c r="W1864" s="60" t="str">
        <f t="shared" si="582"/>
        <v/>
      </c>
      <c r="X1864" s="60" t="str">
        <f t="shared" si="583"/>
        <v/>
      </c>
      <c r="Y1864" s="24" t="str">
        <f t="shared" si="584"/>
        <v/>
      </c>
      <c r="Z1864" s="24" t="str">
        <f t="shared" si="585"/>
        <v/>
      </c>
      <c r="AA1864" s="24" t="str">
        <f t="shared" si="586"/>
        <v/>
      </c>
      <c r="AB1864" s="24" t="str">
        <f t="shared" si="587"/>
        <v/>
      </c>
      <c r="AC1864" s="24" t="str">
        <f t="shared" si="588"/>
        <v/>
      </c>
      <c r="AD1864" s="24" t="str">
        <f t="shared" si="589"/>
        <v/>
      </c>
      <c r="AE1864" s="24" t="str">
        <f t="shared" si="590"/>
        <v/>
      </c>
      <c r="AF1864" s="24" t="str">
        <f t="shared" si="591"/>
        <v/>
      </c>
      <c r="AG1864" s="24" t="str">
        <f t="shared" si="592"/>
        <v/>
      </c>
      <c r="AH1864" s="24" t="str">
        <f t="shared" si="593"/>
        <v/>
      </c>
      <c r="AI1864" s="24" t="str">
        <f t="shared" si="594"/>
        <v/>
      </c>
      <c r="AJ1864" s="24" t="str">
        <f t="shared" si="595"/>
        <v/>
      </c>
      <c r="AK1864" s="24" t="str">
        <f t="shared" si="596"/>
        <v/>
      </c>
      <c r="AL1864" s="24">
        <f t="shared" si="597"/>
        <v>-1</v>
      </c>
      <c r="AM1864" s="2" t="str">
        <f t="shared" si="598"/>
        <v/>
      </c>
      <c r="AN1864" s="60">
        <f t="shared" si="599"/>
        <v>0</v>
      </c>
    </row>
    <row r="1865" spans="21:40" ht="15.5" customHeight="1" x14ac:dyDescent="0.35">
      <c r="U1865" s="60" t="str">
        <f t="shared" si="580"/>
        <v/>
      </c>
      <c r="V1865" s="60" t="str">
        <f t="shared" si="581"/>
        <v/>
      </c>
      <c r="W1865" s="60" t="str">
        <f t="shared" si="582"/>
        <v/>
      </c>
      <c r="X1865" s="60" t="str">
        <f t="shared" si="583"/>
        <v/>
      </c>
      <c r="Y1865" s="24" t="str">
        <f t="shared" si="584"/>
        <v/>
      </c>
      <c r="Z1865" s="24" t="str">
        <f t="shared" si="585"/>
        <v/>
      </c>
      <c r="AA1865" s="24" t="str">
        <f t="shared" si="586"/>
        <v/>
      </c>
      <c r="AB1865" s="24" t="str">
        <f t="shared" si="587"/>
        <v/>
      </c>
      <c r="AC1865" s="24" t="str">
        <f t="shared" si="588"/>
        <v/>
      </c>
      <c r="AD1865" s="24" t="str">
        <f t="shared" si="589"/>
        <v/>
      </c>
      <c r="AE1865" s="24" t="str">
        <f t="shared" si="590"/>
        <v/>
      </c>
      <c r="AF1865" s="24" t="str">
        <f t="shared" si="591"/>
        <v/>
      </c>
      <c r="AG1865" s="24" t="str">
        <f t="shared" si="592"/>
        <v/>
      </c>
      <c r="AH1865" s="24" t="str">
        <f t="shared" si="593"/>
        <v/>
      </c>
      <c r="AI1865" s="24" t="str">
        <f t="shared" si="594"/>
        <v/>
      </c>
      <c r="AJ1865" s="24" t="str">
        <f t="shared" si="595"/>
        <v/>
      </c>
      <c r="AK1865" s="24" t="str">
        <f t="shared" si="596"/>
        <v/>
      </c>
      <c r="AL1865" s="24">
        <f t="shared" si="597"/>
        <v>-1</v>
      </c>
      <c r="AM1865" s="2" t="str">
        <f t="shared" si="598"/>
        <v/>
      </c>
      <c r="AN1865" s="60">
        <f t="shared" si="599"/>
        <v>0</v>
      </c>
    </row>
    <row r="1866" spans="21:40" ht="15.5" customHeight="1" x14ac:dyDescent="0.35">
      <c r="U1866" s="60" t="str">
        <f t="shared" si="580"/>
        <v/>
      </c>
      <c r="V1866" s="60" t="str">
        <f t="shared" si="581"/>
        <v/>
      </c>
      <c r="W1866" s="60" t="str">
        <f t="shared" si="582"/>
        <v/>
      </c>
      <c r="X1866" s="60" t="str">
        <f t="shared" si="583"/>
        <v/>
      </c>
      <c r="Y1866" s="24" t="str">
        <f t="shared" si="584"/>
        <v/>
      </c>
      <c r="Z1866" s="24" t="str">
        <f t="shared" si="585"/>
        <v/>
      </c>
      <c r="AA1866" s="24" t="str">
        <f t="shared" si="586"/>
        <v/>
      </c>
      <c r="AB1866" s="24" t="str">
        <f t="shared" si="587"/>
        <v/>
      </c>
      <c r="AC1866" s="24" t="str">
        <f t="shared" si="588"/>
        <v/>
      </c>
      <c r="AD1866" s="24" t="str">
        <f t="shared" si="589"/>
        <v/>
      </c>
      <c r="AE1866" s="24" t="str">
        <f t="shared" si="590"/>
        <v/>
      </c>
      <c r="AF1866" s="24" t="str">
        <f t="shared" si="591"/>
        <v/>
      </c>
      <c r="AG1866" s="24" t="str">
        <f t="shared" si="592"/>
        <v/>
      </c>
      <c r="AH1866" s="24" t="str">
        <f t="shared" si="593"/>
        <v/>
      </c>
      <c r="AI1866" s="24" t="str">
        <f t="shared" si="594"/>
        <v/>
      </c>
      <c r="AJ1866" s="24" t="str">
        <f t="shared" si="595"/>
        <v/>
      </c>
      <c r="AK1866" s="24" t="str">
        <f t="shared" si="596"/>
        <v/>
      </c>
      <c r="AL1866" s="24">
        <f t="shared" si="597"/>
        <v>-1</v>
      </c>
      <c r="AM1866" s="2" t="str">
        <f t="shared" si="598"/>
        <v/>
      </c>
      <c r="AN1866" s="60">
        <f t="shared" si="599"/>
        <v>0</v>
      </c>
    </row>
    <row r="1867" spans="21:40" ht="15.5" customHeight="1" x14ac:dyDescent="0.35">
      <c r="U1867" s="60" t="str">
        <f t="shared" si="580"/>
        <v/>
      </c>
      <c r="V1867" s="60" t="str">
        <f t="shared" si="581"/>
        <v/>
      </c>
      <c r="W1867" s="60" t="str">
        <f t="shared" si="582"/>
        <v/>
      </c>
      <c r="X1867" s="60" t="str">
        <f t="shared" si="583"/>
        <v/>
      </c>
      <c r="Y1867" s="24" t="str">
        <f t="shared" si="584"/>
        <v/>
      </c>
      <c r="Z1867" s="24" t="str">
        <f t="shared" si="585"/>
        <v/>
      </c>
      <c r="AA1867" s="24" t="str">
        <f t="shared" si="586"/>
        <v/>
      </c>
      <c r="AB1867" s="24" t="str">
        <f t="shared" si="587"/>
        <v/>
      </c>
      <c r="AC1867" s="24" t="str">
        <f t="shared" si="588"/>
        <v/>
      </c>
      <c r="AD1867" s="24" t="str">
        <f t="shared" si="589"/>
        <v/>
      </c>
      <c r="AE1867" s="24" t="str">
        <f t="shared" si="590"/>
        <v/>
      </c>
      <c r="AF1867" s="24" t="str">
        <f t="shared" si="591"/>
        <v/>
      </c>
      <c r="AG1867" s="24" t="str">
        <f t="shared" si="592"/>
        <v/>
      </c>
      <c r="AH1867" s="24" t="str">
        <f t="shared" si="593"/>
        <v/>
      </c>
      <c r="AI1867" s="24" t="str">
        <f t="shared" si="594"/>
        <v/>
      </c>
      <c r="AJ1867" s="24" t="str">
        <f t="shared" si="595"/>
        <v/>
      </c>
      <c r="AK1867" s="24" t="str">
        <f t="shared" si="596"/>
        <v/>
      </c>
      <c r="AL1867" s="24">
        <f t="shared" si="597"/>
        <v>-1</v>
      </c>
      <c r="AM1867" s="2" t="str">
        <f t="shared" si="598"/>
        <v/>
      </c>
      <c r="AN1867" s="60">
        <f t="shared" si="599"/>
        <v>0</v>
      </c>
    </row>
    <row r="1868" spans="21:40" ht="15.5" customHeight="1" x14ac:dyDescent="0.35">
      <c r="U1868" s="60" t="str">
        <f t="shared" si="580"/>
        <v/>
      </c>
      <c r="V1868" s="60" t="str">
        <f t="shared" si="581"/>
        <v/>
      </c>
      <c r="W1868" s="60" t="str">
        <f t="shared" si="582"/>
        <v/>
      </c>
      <c r="X1868" s="60" t="str">
        <f t="shared" si="583"/>
        <v/>
      </c>
      <c r="Y1868" s="24" t="str">
        <f t="shared" si="584"/>
        <v/>
      </c>
      <c r="Z1868" s="24" t="str">
        <f t="shared" si="585"/>
        <v/>
      </c>
      <c r="AA1868" s="24" t="str">
        <f t="shared" si="586"/>
        <v/>
      </c>
      <c r="AB1868" s="24" t="str">
        <f t="shared" si="587"/>
        <v/>
      </c>
      <c r="AC1868" s="24" t="str">
        <f t="shared" si="588"/>
        <v/>
      </c>
      <c r="AD1868" s="24" t="str">
        <f t="shared" si="589"/>
        <v/>
      </c>
      <c r="AE1868" s="24" t="str">
        <f t="shared" si="590"/>
        <v/>
      </c>
      <c r="AF1868" s="24" t="str">
        <f t="shared" si="591"/>
        <v/>
      </c>
      <c r="AG1868" s="24" t="str">
        <f t="shared" si="592"/>
        <v/>
      </c>
      <c r="AH1868" s="24" t="str">
        <f t="shared" si="593"/>
        <v/>
      </c>
      <c r="AI1868" s="24" t="str">
        <f t="shared" si="594"/>
        <v/>
      </c>
      <c r="AJ1868" s="24" t="str">
        <f t="shared" si="595"/>
        <v/>
      </c>
      <c r="AK1868" s="24" t="str">
        <f t="shared" si="596"/>
        <v/>
      </c>
      <c r="AL1868" s="24">
        <f t="shared" si="597"/>
        <v>-1</v>
      </c>
      <c r="AM1868" s="2" t="str">
        <f t="shared" si="598"/>
        <v/>
      </c>
      <c r="AN1868" s="60">
        <f t="shared" si="599"/>
        <v>0</v>
      </c>
    </row>
    <row r="1869" spans="21:40" ht="15.5" customHeight="1" x14ac:dyDescent="0.35">
      <c r="U1869" s="60" t="str">
        <f t="shared" si="580"/>
        <v/>
      </c>
      <c r="V1869" s="60" t="str">
        <f t="shared" si="581"/>
        <v/>
      </c>
      <c r="W1869" s="60" t="str">
        <f t="shared" si="582"/>
        <v/>
      </c>
      <c r="X1869" s="60" t="str">
        <f t="shared" si="583"/>
        <v/>
      </c>
      <c r="Y1869" s="24" t="str">
        <f t="shared" si="584"/>
        <v/>
      </c>
      <c r="Z1869" s="24" t="str">
        <f t="shared" si="585"/>
        <v/>
      </c>
      <c r="AA1869" s="24" t="str">
        <f t="shared" si="586"/>
        <v/>
      </c>
      <c r="AB1869" s="24" t="str">
        <f t="shared" si="587"/>
        <v/>
      </c>
      <c r="AC1869" s="24" t="str">
        <f t="shared" si="588"/>
        <v/>
      </c>
      <c r="AD1869" s="24" t="str">
        <f t="shared" si="589"/>
        <v/>
      </c>
      <c r="AE1869" s="24" t="str">
        <f t="shared" si="590"/>
        <v/>
      </c>
      <c r="AF1869" s="24" t="str">
        <f t="shared" si="591"/>
        <v/>
      </c>
      <c r="AG1869" s="24" t="str">
        <f t="shared" si="592"/>
        <v/>
      </c>
      <c r="AH1869" s="24" t="str">
        <f t="shared" si="593"/>
        <v/>
      </c>
      <c r="AI1869" s="24" t="str">
        <f t="shared" si="594"/>
        <v/>
      </c>
      <c r="AJ1869" s="24" t="str">
        <f t="shared" si="595"/>
        <v/>
      </c>
      <c r="AK1869" s="24" t="str">
        <f t="shared" si="596"/>
        <v/>
      </c>
      <c r="AL1869" s="24">
        <f t="shared" si="597"/>
        <v>-1</v>
      </c>
      <c r="AM1869" s="2" t="str">
        <f t="shared" si="598"/>
        <v/>
      </c>
      <c r="AN1869" s="60">
        <f t="shared" si="599"/>
        <v>0</v>
      </c>
    </row>
    <row r="1870" spans="21:40" ht="15.5" customHeight="1" x14ac:dyDescent="0.35">
      <c r="U1870" s="60" t="str">
        <f t="shared" si="580"/>
        <v/>
      </c>
      <c r="V1870" s="60" t="str">
        <f t="shared" si="581"/>
        <v/>
      </c>
      <c r="W1870" s="60" t="str">
        <f t="shared" si="582"/>
        <v/>
      </c>
      <c r="X1870" s="60" t="str">
        <f t="shared" si="583"/>
        <v/>
      </c>
      <c r="Y1870" s="24" t="str">
        <f t="shared" si="584"/>
        <v/>
      </c>
      <c r="Z1870" s="24" t="str">
        <f t="shared" si="585"/>
        <v/>
      </c>
      <c r="AA1870" s="24" t="str">
        <f t="shared" si="586"/>
        <v/>
      </c>
      <c r="AB1870" s="24" t="str">
        <f t="shared" si="587"/>
        <v/>
      </c>
      <c r="AC1870" s="24" t="str">
        <f t="shared" si="588"/>
        <v/>
      </c>
      <c r="AD1870" s="24" t="str">
        <f t="shared" si="589"/>
        <v/>
      </c>
      <c r="AE1870" s="24" t="str">
        <f t="shared" si="590"/>
        <v/>
      </c>
      <c r="AF1870" s="24" t="str">
        <f t="shared" si="591"/>
        <v/>
      </c>
      <c r="AG1870" s="24" t="str">
        <f t="shared" si="592"/>
        <v/>
      </c>
      <c r="AH1870" s="24" t="str">
        <f t="shared" si="593"/>
        <v/>
      </c>
      <c r="AI1870" s="24" t="str">
        <f t="shared" si="594"/>
        <v/>
      </c>
      <c r="AJ1870" s="24" t="str">
        <f t="shared" si="595"/>
        <v/>
      </c>
      <c r="AK1870" s="24" t="str">
        <f t="shared" si="596"/>
        <v/>
      </c>
      <c r="AL1870" s="24">
        <f t="shared" si="597"/>
        <v>-1</v>
      </c>
      <c r="AM1870" s="2" t="str">
        <f t="shared" si="598"/>
        <v/>
      </c>
      <c r="AN1870" s="60">
        <f t="shared" si="599"/>
        <v>0</v>
      </c>
    </row>
    <row r="1871" spans="21:40" ht="15.5" customHeight="1" x14ac:dyDescent="0.35">
      <c r="U1871" s="60" t="str">
        <f t="shared" si="580"/>
        <v/>
      </c>
      <c r="V1871" s="60" t="str">
        <f t="shared" si="581"/>
        <v/>
      </c>
      <c r="W1871" s="60" t="str">
        <f t="shared" si="582"/>
        <v/>
      </c>
      <c r="X1871" s="60" t="str">
        <f t="shared" si="583"/>
        <v/>
      </c>
      <c r="Y1871" s="24" t="str">
        <f t="shared" si="584"/>
        <v/>
      </c>
      <c r="Z1871" s="24" t="str">
        <f t="shared" si="585"/>
        <v/>
      </c>
      <c r="AA1871" s="24" t="str">
        <f t="shared" si="586"/>
        <v/>
      </c>
      <c r="AB1871" s="24" t="str">
        <f t="shared" si="587"/>
        <v/>
      </c>
      <c r="AC1871" s="24" t="str">
        <f t="shared" si="588"/>
        <v/>
      </c>
      <c r="AD1871" s="24" t="str">
        <f t="shared" si="589"/>
        <v/>
      </c>
      <c r="AE1871" s="24" t="str">
        <f t="shared" si="590"/>
        <v/>
      </c>
      <c r="AF1871" s="24" t="str">
        <f t="shared" si="591"/>
        <v/>
      </c>
      <c r="AG1871" s="24" t="str">
        <f t="shared" si="592"/>
        <v/>
      </c>
      <c r="AH1871" s="24" t="str">
        <f t="shared" si="593"/>
        <v/>
      </c>
      <c r="AI1871" s="24" t="str">
        <f t="shared" si="594"/>
        <v/>
      </c>
      <c r="AJ1871" s="24" t="str">
        <f t="shared" si="595"/>
        <v/>
      </c>
      <c r="AK1871" s="24" t="str">
        <f t="shared" si="596"/>
        <v/>
      </c>
      <c r="AL1871" s="24">
        <f t="shared" si="597"/>
        <v>-1</v>
      </c>
      <c r="AM1871" s="2" t="str">
        <f t="shared" si="598"/>
        <v/>
      </c>
      <c r="AN1871" s="60">
        <f t="shared" si="599"/>
        <v>0</v>
      </c>
    </row>
    <row r="1872" spans="21:40" ht="15.5" customHeight="1" x14ac:dyDescent="0.35">
      <c r="U1872" s="60" t="str">
        <f t="shared" si="580"/>
        <v/>
      </c>
      <c r="V1872" s="60" t="str">
        <f t="shared" si="581"/>
        <v/>
      </c>
      <c r="W1872" s="60" t="str">
        <f t="shared" si="582"/>
        <v/>
      </c>
      <c r="X1872" s="60" t="str">
        <f t="shared" si="583"/>
        <v/>
      </c>
      <c r="Y1872" s="24" t="str">
        <f t="shared" si="584"/>
        <v/>
      </c>
      <c r="Z1872" s="24" t="str">
        <f t="shared" si="585"/>
        <v/>
      </c>
      <c r="AA1872" s="24" t="str">
        <f t="shared" si="586"/>
        <v/>
      </c>
      <c r="AB1872" s="24" t="str">
        <f t="shared" si="587"/>
        <v/>
      </c>
      <c r="AC1872" s="24" t="str">
        <f t="shared" si="588"/>
        <v/>
      </c>
      <c r="AD1872" s="24" t="str">
        <f t="shared" si="589"/>
        <v/>
      </c>
      <c r="AE1872" s="24" t="str">
        <f t="shared" si="590"/>
        <v/>
      </c>
      <c r="AF1872" s="24" t="str">
        <f t="shared" si="591"/>
        <v/>
      </c>
      <c r="AG1872" s="24" t="str">
        <f t="shared" si="592"/>
        <v/>
      </c>
      <c r="AH1872" s="24" t="str">
        <f t="shared" si="593"/>
        <v/>
      </c>
      <c r="AI1872" s="24" t="str">
        <f t="shared" si="594"/>
        <v/>
      </c>
      <c r="AJ1872" s="24" t="str">
        <f t="shared" si="595"/>
        <v/>
      </c>
      <c r="AK1872" s="24" t="str">
        <f t="shared" si="596"/>
        <v/>
      </c>
      <c r="AL1872" s="24">
        <f t="shared" si="597"/>
        <v>-1</v>
      </c>
      <c r="AM1872" s="2" t="str">
        <f t="shared" si="598"/>
        <v/>
      </c>
      <c r="AN1872" s="60">
        <f t="shared" si="599"/>
        <v>0</v>
      </c>
    </row>
    <row r="1873" spans="21:40" ht="15.5" customHeight="1" x14ac:dyDescent="0.35">
      <c r="U1873" s="60" t="str">
        <f t="shared" si="580"/>
        <v/>
      </c>
      <c r="V1873" s="60" t="str">
        <f t="shared" si="581"/>
        <v/>
      </c>
      <c r="W1873" s="60" t="str">
        <f t="shared" si="582"/>
        <v/>
      </c>
      <c r="X1873" s="60" t="str">
        <f t="shared" si="583"/>
        <v/>
      </c>
      <c r="Y1873" s="24" t="str">
        <f t="shared" si="584"/>
        <v/>
      </c>
      <c r="Z1873" s="24" t="str">
        <f t="shared" si="585"/>
        <v/>
      </c>
      <c r="AA1873" s="24" t="str">
        <f t="shared" si="586"/>
        <v/>
      </c>
      <c r="AB1873" s="24" t="str">
        <f t="shared" si="587"/>
        <v/>
      </c>
      <c r="AC1873" s="24" t="str">
        <f t="shared" si="588"/>
        <v/>
      </c>
      <c r="AD1873" s="24" t="str">
        <f t="shared" si="589"/>
        <v/>
      </c>
      <c r="AE1873" s="24" t="str">
        <f t="shared" si="590"/>
        <v/>
      </c>
      <c r="AF1873" s="24" t="str">
        <f t="shared" si="591"/>
        <v/>
      </c>
      <c r="AG1873" s="24" t="str">
        <f t="shared" si="592"/>
        <v/>
      </c>
      <c r="AH1873" s="24" t="str">
        <f t="shared" si="593"/>
        <v/>
      </c>
      <c r="AI1873" s="24" t="str">
        <f t="shared" si="594"/>
        <v/>
      </c>
      <c r="AJ1873" s="24" t="str">
        <f t="shared" si="595"/>
        <v/>
      </c>
      <c r="AK1873" s="24" t="str">
        <f t="shared" si="596"/>
        <v/>
      </c>
      <c r="AL1873" s="24">
        <f t="shared" si="597"/>
        <v>-1</v>
      </c>
      <c r="AM1873" s="2" t="str">
        <f t="shared" si="598"/>
        <v/>
      </c>
      <c r="AN1873" s="60">
        <f t="shared" si="599"/>
        <v>0</v>
      </c>
    </row>
    <row r="1874" spans="21:40" ht="15.5" customHeight="1" x14ac:dyDescent="0.35">
      <c r="U1874" s="60" t="str">
        <f t="shared" si="580"/>
        <v/>
      </c>
      <c r="V1874" s="60" t="str">
        <f t="shared" si="581"/>
        <v/>
      </c>
      <c r="W1874" s="60" t="str">
        <f t="shared" si="582"/>
        <v/>
      </c>
      <c r="X1874" s="60" t="str">
        <f t="shared" si="583"/>
        <v/>
      </c>
      <c r="Y1874" s="24" t="str">
        <f t="shared" si="584"/>
        <v/>
      </c>
      <c r="Z1874" s="24" t="str">
        <f t="shared" si="585"/>
        <v/>
      </c>
      <c r="AA1874" s="24" t="str">
        <f t="shared" si="586"/>
        <v/>
      </c>
      <c r="AB1874" s="24" t="str">
        <f t="shared" si="587"/>
        <v/>
      </c>
      <c r="AC1874" s="24" t="str">
        <f t="shared" si="588"/>
        <v/>
      </c>
      <c r="AD1874" s="24" t="str">
        <f t="shared" si="589"/>
        <v/>
      </c>
      <c r="AE1874" s="24" t="str">
        <f t="shared" si="590"/>
        <v/>
      </c>
      <c r="AF1874" s="24" t="str">
        <f t="shared" si="591"/>
        <v/>
      </c>
      <c r="AG1874" s="24" t="str">
        <f t="shared" si="592"/>
        <v/>
      </c>
      <c r="AH1874" s="24" t="str">
        <f t="shared" si="593"/>
        <v/>
      </c>
      <c r="AI1874" s="24" t="str">
        <f t="shared" si="594"/>
        <v/>
      </c>
      <c r="AJ1874" s="24" t="str">
        <f t="shared" si="595"/>
        <v/>
      </c>
      <c r="AK1874" s="24" t="str">
        <f t="shared" si="596"/>
        <v/>
      </c>
      <c r="AL1874" s="24">
        <f t="shared" si="597"/>
        <v>-1</v>
      </c>
      <c r="AM1874" s="2" t="str">
        <f t="shared" si="598"/>
        <v/>
      </c>
      <c r="AN1874" s="60">
        <f t="shared" si="599"/>
        <v>0</v>
      </c>
    </row>
    <row r="1875" spans="21:40" ht="15.5" customHeight="1" x14ac:dyDescent="0.35">
      <c r="U1875" s="60" t="str">
        <f t="shared" si="580"/>
        <v/>
      </c>
      <c r="V1875" s="60" t="str">
        <f t="shared" si="581"/>
        <v/>
      </c>
      <c r="W1875" s="60" t="str">
        <f t="shared" si="582"/>
        <v/>
      </c>
      <c r="X1875" s="60" t="str">
        <f t="shared" si="583"/>
        <v/>
      </c>
      <c r="Y1875" s="24" t="str">
        <f t="shared" si="584"/>
        <v/>
      </c>
      <c r="Z1875" s="24" t="str">
        <f t="shared" si="585"/>
        <v/>
      </c>
      <c r="AA1875" s="24" t="str">
        <f t="shared" si="586"/>
        <v/>
      </c>
      <c r="AB1875" s="24" t="str">
        <f t="shared" si="587"/>
        <v/>
      </c>
      <c r="AC1875" s="24" t="str">
        <f t="shared" si="588"/>
        <v/>
      </c>
      <c r="AD1875" s="24" t="str">
        <f t="shared" si="589"/>
        <v/>
      </c>
      <c r="AE1875" s="24" t="str">
        <f t="shared" si="590"/>
        <v/>
      </c>
      <c r="AF1875" s="24" t="str">
        <f t="shared" si="591"/>
        <v/>
      </c>
      <c r="AG1875" s="24" t="str">
        <f t="shared" si="592"/>
        <v/>
      </c>
      <c r="AH1875" s="24" t="str">
        <f t="shared" si="593"/>
        <v/>
      </c>
      <c r="AI1875" s="24" t="str">
        <f t="shared" si="594"/>
        <v/>
      </c>
      <c r="AJ1875" s="24" t="str">
        <f t="shared" si="595"/>
        <v/>
      </c>
      <c r="AK1875" s="24" t="str">
        <f t="shared" si="596"/>
        <v/>
      </c>
      <c r="AL1875" s="24">
        <f t="shared" si="597"/>
        <v>-1</v>
      </c>
      <c r="AM1875" s="2" t="str">
        <f t="shared" si="598"/>
        <v/>
      </c>
      <c r="AN1875" s="60">
        <f t="shared" si="599"/>
        <v>0</v>
      </c>
    </row>
    <row r="1876" spans="21:40" ht="15.5" customHeight="1" x14ac:dyDescent="0.35">
      <c r="U1876" s="60" t="str">
        <f t="shared" si="580"/>
        <v/>
      </c>
      <c r="V1876" s="60" t="str">
        <f t="shared" si="581"/>
        <v/>
      </c>
      <c r="W1876" s="60" t="str">
        <f t="shared" si="582"/>
        <v/>
      </c>
      <c r="X1876" s="60" t="str">
        <f t="shared" si="583"/>
        <v/>
      </c>
      <c r="Y1876" s="24" t="str">
        <f t="shared" si="584"/>
        <v/>
      </c>
      <c r="Z1876" s="24" t="str">
        <f t="shared" si="585"/>
        <v/>
      </c>
      <c r="AA1876" s="24" t="str">
        <f t="shared" si="586"/>
        <v/>
      </c>
      <c r="AB1876" s="24" t="str">
        <f t="shared" si="587"/>
        <v/>
      </c>
      <c r="AC1876" s="24" t="str">
        <f t="shared" si="588"/>
        <v/>
      </c>
      <c r="AD1876" s="24" t="str">
        <f t="shared" si="589"/>
        <v/>
      </c>
      <c r="AE1876" s="24" t="str">
        <f t="shared" si="590"/>
        <v/>
      </c>
      <c r="AF1876" s="24" t="str">
        <f t="shared" si="591"/>
        <v/>
      </c>
      <c r="AG1876" s="24" t="str">
        <f t="shared" si="592"/>
        <v/>
      </c>
      <c r="AH1876" s="24" t="str">
        <f t="shared" si="593"/>
        <v/>
      </c>
      <c r="AI1876" s="24" t="str">
        <f t="shared" si="594"/>
        <v/>
      </c>
      <c r="AJ1876" s="24" t="str">
        <f t="shared" si="595"/>
        <v/>
      </c>
      <c r="AK1876" s="24" t="str">
        <f t="shared" si="596"/>
        <v/>
      </c>
      <c r="AL1876" s="24">
        <f t="shared" si="597"/>
        <v>-1</v>
      </c>
      <c r="AM1876" s="2" t="str">
        <f t="shared" si="598"/>
        <v/>
      </c>
      <c r="AN1876" s="60">
        <f t="shared" si="599"/>
        <v>0</v>
      </c>
    </row>
    <row r="1877" spans="21:40" ht="15.5" customHeight="1" x14ac:dyDescent="0.35">
      <c r="U1877" s="60" t="str">
        <f t="shared" si="580"/>
        <v/>
      </c>
      <c r="V1877" s="60" t="str">
        <f t="shared" si="581"/>
        <v/>
      </c>
      <c r="W1877" s="60" t="str">
        <f t="shared" si="582"/>
        <v/>
      </c>
      <c r="X1877" s="60" t="str">
        <f t="shared" si="583"/>
        <v/>
      </c>
      <c r="Y1877" s="24" t="str">
        <f t="shared" si="584"/>
        <v/>
      </c>
      <c r="Z1877" s="24" t="str">
        <f t="shared" si="585"/>
        <v/>
      </c>
      <c r="AA1877" s="24" t="str">
        <f t="shared" si="586"/>
        <v/>
      </c>
      <c r="AB1877" s="24" t="str">
        <f t="shared" si="587"/>
        <v/>
      </c>
      <c r="AC1877" s="24" t="str">
        <f t="shared" si="588"/>
        <v/>
      </c>
      <c r="AD1877" s="24" t="str">
        <f t="shared" si="589"/>
        <v/>
      </c>
      <c r="AE1877" s="24" t="str">
        <f t="shared" si="590"/>
        <v/>
      </c>
      <c r="AF1877" s="24" t="str">
        <f t="shared" si="591"/>
        <v/>
      </c>
      <c r="AG1877" s="24" t="str">
        <f t="shared" si="592"/>
        <v/>
      </c>
      <c r="AH1877" s="24" t="str">
        <f t="shared" si="593"/>
        <v/>
      </c>
      <c r="AI1877" s="24" t="str">
        <f t="shared" si="594"/>
        <v/>
      </c>
      <c r="AJ1877" s="24" t="str">
        <f t="shared" si="595"/>
        <v/>
      </c>
      <c r="AK1877" s="24" t="str">
        <f t="shared" si="596"/>
        <v/>
      </c>
      <c r="AL1877" s="24">
        <f t="shared" si="597"/>
        <v>-1</v>
      </c>
      <c r="AM1877" s="2" t="str">
        <f t="shared" si="598"/>
        <v/>
      </c>
      <c r="AN1877" s="60">
        <f t="shared" si="599"/>
        <v>0</v>
      </c>
    </row>
    <row r="1878" spans="21:40" ht="15.5" customHeight="1" x14ac:dyDescent="0.35">
      <c r="U1878" s="60" t="str">
        <f t="shared" si="580"/>
        <v/>
      </c>
      <c r="V1878" s="60" t="str">
        <f t="shared" si="581"/>
        <v/>
      </c>
      <c r="W1878" s="60" t="str">
        <f t="shared" si="582"/>
        <v/>
      </c>
      <c r="X1878" s="60" t="str">
        <f t="shared" si="583"/>
        <v/>
      </c>
      <c r="Y1878" s="24" t="str">
        <f t="shared" si="584"/>
        <v/>
      </c>
      <c r="Z1878" s="24" t="str">
        <f t="shared" si="585"/>
        <v/>
      </c>
      <c r="AA1878" s="24" t="str">
        <f t="shared" si="586"/>
        <v/>
      </c>
      <c r="AB1878" s="24" t="str">
        <f t="shared" si="587"/>
        <v/>
      </c>
      <c r="AC1878" s="24" t="str">
        <f t="shared" si="588"/>
        <v/>
      </c>
      <c r="AD1878" s="24" t="str">
        <f t="shared" si="589"/>
        <v/>
      </c>
      <c r="AE1878" s="24" t="str">
        <f t="shared" si="590"/>
        <v/>
      </c>
      <c r="AF1878" s="24" t="str">
        <f t="shared" si="591"/>
        <v/>
      </c>
      <c r="AG1878" s="24" t="str">
        <f t="shared" si="592"/>
        <v/>
      </c>
      <c r="AH1878" s="24" t="str">
        <f t="shared" si="593"/>
        <v/>
      </c>
      <c r="AI1878" s="24" t="str">
        <f t="shared" si="594"/>
        <v/>
      </c>
      <c r="AJ1878" s="24" t="str">
        <f t="shared" si="595"/>
        <v/>
      </c>
      <c r="AK1878" s="24" t="str">
        <f t="shared" si="596"/>
        <v/>
      </c>
      <c r="AL1878" s="24">
        <f t="shared" si="597"/>
        <v>-1</v>
      </c>
      <c r="AM1878" s="2" t="str">
        <f t="shared" si="598"/>
        <v/>
      </c>
      <c r="AN1878" s="60">
        <f t="shared" si="599"/>
        <v>0</v>
      </c>
    </row>
    <row r="1879" spans="21:40" ht="15.5" customHeight="1" x14ac:dyDescent="0.35">
      <c r="U1879" s="60" t="str">
        <f t="shared" si="580"/>
        <v/>
      </c>
      <c r="V1879" s="60" t="str">
        <f t="shared" si="581"/>
        <v/>
      </c>
      <c r="W1879" s="60" t="str">
        <f t="shared" si="582"/>
        <v/>
      </c>
      <c r="X1879" s="60" t="str">
        <f t="shared" si="583"/>
        <v/>
      </c>
      <c r="Y1879" s="24" t="str">
        <f t="shared" si="584"/>
        <v/>
      </c>
      <c r="Z1879" s="24" t="str">
        <f t="shared" si="585"/>
        <v/>
      </c>
      <c r="AA1879" s="24" t="str">
        <f t="shared" si="586"/>
        <v/>
      </c>
      <c r="AB1879" s="24" t="str">
        <f t="shared" si="587"/>
        <v/>
      </c>
      <c r="AC1879" s="24" t="str">
        <f t="shared" si="588"/>
        <v/>
      </c>
      <c r="AD1879" s="24" t="str">
        <f t="shared" si="589"/>
        <v/>
      </c>
      <c r="AE1879" s="24" t="str">
        <f t="shared" si="590"/>
        <v/>
      </c>
      <c r="AF1879" s="24" t="str">
        <f t="shared" si="591"/>
        <v/>
      </c>
      <c r="AG1879" s="24" t="str">
        <f t="shared" si="592"/>
        <v/>
      </c>
      <c r="AH1879" s="24" t="str">
        <f t="shared" si="593"/>
        <v/>
      </c>
      <c r="AI1879" s="24" t="str">
        <f t="shared" si="594"/>
        <v/>
      </c>
      <c r="AJ1879" s="24" t="str">
        <f t="shared" si="595"/>
        <v/>
      </c>
      <c r="AK1879" s="24" t="str">
        <f t="shared" si="596"/>
        <v/>
      </c>
      <c r="AL1879" s="24">
        <f t="shared" si="597"/>
        <v>-1</v>
      </c>
      <c r="AM1879" s="2" t="str">
        <f t="shared" si="598"/>
        <v/>
      </c>
      <c r="AN1879" s="60">
        <f t="shared" si="599"/>
        <v>0</v>
      </c>
    </row>
    <row r="1880" spans="21:40" ht="15.5" customHeight="1" x14ac:dyDescent="0.35">
      <c r="U1880" s="60" t="str">
        <f t="shared" si="580"/>
        <v/>
      </c>
      <c r="V1880" s="60" t="str">
        <f t="shared" si="581"/>
        <v/>
      </c>
      <c r="W1880" s="60" t="str">
        <f t="shared" si="582"/>
        <v/>
      </c>
      <c r="X1880" s="60" t="str">
        <f t="shared" si="583"/>
        <v/>
      </c>
      <c r="Y1880" s="24" t="str">
        <f t="shared" si="584"/>
        <v/>
      </c>
      <c r="Z1880" s="24" t="str">
        <f t="shared" si="585"/>
        <v/>
      </c>
      <c r="AA1880" s="24" t="str">
        <f t="shared" si="586"/>
        <v/>
      </c>
      <c r="AB1880" s="24" t="str">
        <f t="shared" si="587"/>
        <v/>
      </c>
      <c r="AC1880" s="24" t="str">
        <f t="shared" si="588"/>
        <v/>
      </c>
      <c r="AD1880" s="24" t="str">
        <f t="shared" si="589"/>
        <v/>
      </c>
      <c r="AE1880" s="24" t="str">
        <f t="shared" si="590"/>
        <v/>
      </c>
      <c r="AF1880" s="24" t="str">
        <f t="shared" si="591"/>
        <v/>
      </c>
      <c r="AG1880" s="24" t="str">
        <f t="shared" si="592"/>
        <v/>
      </c>
      <c r="AH1880" s="24" t="str">
        <f t="shared" si="593"/>
        <v/>
      </c>
      <c r="AI1880" s="24" t="str">
        <f t="shared" si="594"/>
        <v/>
      </c>
      <c r="AJ1880" s="24" t="str">
        <f t="shared" si="595"/>
        <v/>
      </c>
      <c r="AK1880" s="24" t="str">
        <f t="shared" si="596"/>
        <v/>
      </c>
      <c r="AL1880" s="24">
        <f t="shared" si="597"/>
        <v>-1</v>
      </c>
      <c r="AM1880" s="2" t="str">
        <f t="shared" si="598"/>
        <v/>
      </c>
      <c r="AN1880" s="60">
        <f t="shared" si="599"/>
        <v>0</v>
      </c>
    </row>
    <row r="1881" spans="21:40" ht="15.5" customHeight="1" x14ac:dyDescent="0.35">
      <c r="U1881" s="60" t="str">
        <f t="shared" si="580"/>
        <v/>
      </c>
      <c r="V1881" s="60" t="str">
        <f t="shared" si="581"/>
        <v/>
      </c>
      <c r="W1881" s="60" t="str">
        <f t="shared" si="582"/>
        <v/>
      </c>
      <c r="X1881" s="60" t="str">
        <f t="shared" si="583"/>
        <v/>
      </c>
      <c r="Y1881" s="24" t="str">
        <f t="shared" si="584"/>
        <v/>
      </c>
      <c r="Z1881" s="24" t="str">
        <f t="shared" si="585"/>
        <v/>
      </c>
      <c r="AA1881" s="24" t="str">
        <f t="shared" si="586"/>
        <v/>
      </c>
      <c r="AB1881" s="24" t="str">
        <f t="shared" si="587"/>
        <v/>
      </c>
      <c r="AC1881" s="24" t="str">
        <f t="shared" si="588"/>
        <v/>
      </c>
      <c r="AD1881" s="24" t="str">
        <f t="shared" si="589"/>
        <v/>
      </c>
      <c r="AE1881" s="24" t="str">
        <f t="shared" si="590"/>
        <v/>
      </c>
      <c r="AF1881" s="24" t="str">
        <f t="shared" si="591"/>
        <v/>
      </c>
      <c r="AG1881" s="24" t="str">
        <f t="shared" si="592"/>
        <v/>
      </c>
      <c r="AH1881" s="24" t="str">
        <f t="shared" si="593"/>
        <v/>
      </c>
      <c r="AI1881" s="24" t="str">
        <f t="shared" si="594"/>
        <v/>
      </c>
      <c r="AJ1881" s="24" t="str">
        <f t="shared" si="595"/>
        <v/>
      </c>
      <c r="AK1881" s="24" t="str">
        <f t="shared" si="596"/>
        <v/>
      </c>
      <c r="AL1881" s="24">
        <f t="shared" si="597"/>
        <v>-1</v>
      </c>
      <c r="AM1881" s="2" t="str">
        <f t="shared" si="598"/>
        <v/>
      </c>
      <c r="AN1881" s="60">
        <f t="shared" si="599"/>
        <v>0</v>
      </c>
    </row>
    <row r="1882" spans="21:40" ht="15.5" customHeight="1" x14ac:dyDescent="0.35">
      <c r="U1882" s="60" t="str">
        <f t="shared" si="580"/>
        <v/>
      </c>
      <c r="V1882" s="60" t="str">
        <f t="shared" si="581"/>
        <v/>
      </c>
      <c r="W1882" s="60" t="str">
        <f t="shared" si="582"/>
        <v/>
      </c>
      <c r="X1882" s="60" t="str">
        <f t="shared" si="583"/>
        <v/>
      </c>
      <c r="Y1882" s="24" t="str">
        <f t="shared" si="584"/>
        <v/>
      </c>
      <c r="Z1882" s="24" t="str">
        <f t="shared" si="585"/>
        <v/>
      </c>
      <c r="AA1882" s="24" t="str">
        <f t="shared" si="586"/>
        <v/>
      </c>
      <c r="AB1882" s="24" t="str">
        <f t="shared" si="587"/>
        <v/>
      </c>
      <c r="AC1882" s="24" t="str">
        <f t="shared" si="588"/>
        <v/>
      </c>
      <c r="AD1882" s="24" t="str">
        <f t="shared" si="589"/>
        <v/>
      </c>
      <c r="AE1882" s="24" t="str">
        <f t="shared" si="590"/>
        <v/>
      </c>
      <c r="AF1882" s="24" t="str">
        <f t="shared" si="591"/>
        <v/>
      </c>
      <c r="AG1882" s="24" t="str">
        <f t="shared" si="592"/>
        <v/>
      </c>
      <c r="AH1882" s="24" t="str">
        <f t="shared" si="593"/>
        <v/>
      </c>
      <c r="AI1882" s="24" t="str">
        <f t="shared" si="594"/>
        <v/>
      </c>
      <c r="AJ1882" s="24" t="str">
        <f t="shared" si="595"/>
        <v/>
      </c>
      <c r="AK1882" s="24" t="str">
        <f t="shared" si="596"/>
        <v/>
      </c>
      <c r="AL1882" s="24">
        <f t="shared" si="597"/>
        <v>-1</v>
      </c>
      <c r="AM1882" s="2" t="str">
        <f t="shared" si="598"/>
        <v/>
      </c>
      <c r="AN1882" s="60">
        <f t="shared" si="599"/>
        <v>0</v>
      </c>
    </row>
    <row r="1883" spans="21:40" ht="15.5" customHeight="1" x14ac:dyDescent="0.35">
      <c r="U1883" s="60" t="str">
        <f t="shared" si="580"/>
        <v/>
      </c>
      <c r="V1883" s="60" t="str">
        <f t="shared" si="581"/>
        <v/>
      </c>
      <c r="W1883" s="60" t="str">
        <f t="shared" si="582"/>
        <v/>
      </c>
      <c r="X1883" s="60" t="str">
        <f t="shared" si="583"/>
        <v/>
      </c>
      <c r="Y1883" s="24" t="str">
        <f t="shared" si="584"/>
        <v/>
      </c>
      <c r="Z1883" s="24" t="str">
        <f t="shared" si="585"/>
        <v/>
      </c>
      <c r="AA1883" s="24" t="str">
        <f t="shared" si="586"/>
        <v/>
      </c>
      <c r="AB1883" s="24" t="str">
        <f t="shared" si="587"/>
        <v/>
      </c>
      <c r="AC1883" s="24" t="str">
        <f t="shared" si="588"/>
        <v/>
      </c>
      <c r="AD1883" s="24" t="str">
        <f t="shared" si="589"/>
        <v/>
      </c>
      <c r="AE1883" s="24" t="str">
        <f t="shared" si="590"/>
        <v/>
      </c>
      <c r="AF1883" s="24" t="str">
        <f t="shared" si="591"/>
        <v/>
      </c>
      <c r="AG1883" s="24" t="str">
        <f t="shared" si="592"/>
        <v/>
      </c>
      <c r="AH1883" s="24" t="str">
        <f t="shared" si="593"/>
        <v/>
      </c>
      <c r="AI1883" s="24" t="str">
        <f t="shared" si="594"/>
        <v/>
      </c>
      <c r="AJ1883" s="24" t="str">
        <f t="shared" si="595"/>
        <v/>
      </c>
      <c r="AK1883" s="24" t="str">
        <f t="shared" si="596"/>
        <v/>
      </c>
      <c r="AL1883" s="24">
        <f t="shared" si="597"/>
        <v>-1</v>
      </c>
      <c r="AM1883" s="2" t="str">
        <f t="shared" si="598"/>
        <v/>
      </c>
      <c r="AN1883" s="60">
        <f t="shared" si="599"/>
        <v>0</v>
      </c>
    </row>
    <row r="1884" spans="21:40" ht="15.5" customHeight="1" x14ac:dyDescent="0.35">
      <c r="U1884" s="60" t="str">
        <f t="shared" si="580"/>
        <v/>
      </c>
      <c r="V1884" s="60" t="str">
        <f t="shared" si="581"/>
        <v/>
      </c>
      <c r="W1884" s="60" t="str">
        <f t="shared" si="582"/>
        <v/>
      </c>
      <c r="X1884" s="60" t="str">
        <f t="shared" si="583"/>
        <v/>
      </c>
      <c r="Y1884" s="24" t="str">
        <f t="shared" si="584"/>
        <v/>
      </c>
      <c r="Z1884" s="24" t="str">
        <f t="shared" si="585"/>
        <v/>
      </c>
      <c r="AA1884" s="24" t="str">
        <f t="shared" si="586"/>
        <v/>
      </c>
      <c r="AB1884" s="24" t="str">
        <f t="shared" si="587"/>
        <v/>
      </c>
      <c r="AC1884" s="24" t="str">
        <f t="shared" si="588"/>
        <v/>
      </c>
      <c r="AD1884" s="24" t="str">
        <f t="shared" si="589"/>
        <v/>
      </c>
      <c r="AE1884" s="24" t="str">
        <f t="shared" si="590"/>
        <v/>
      </c>
      <c r="AF1884" s="24" t="str">
        <f t="shared" si="591"/>
        <v/>
      </c>
      <c r="AG1884" s="24" t="str">
        <f t="shared" si="592"/>
        <v/>
      </c>
      <c r="AH1884" s="24" t="str">
        <f t="shared" si="593"/>
        <v/>
      </c>
      <c r="AI1884" s="24" t="str">
        <f t="shared" si="594"/>
        <v/>
      </c>
      <c r="AJ1884" s="24" t="str">
        <f t="shared" si="595"/>
        <v/>
      </c>
      <c r="AK1884" s="24" t="str">
        <f t="shared" si="596"/>
        <v/>
      </c>
      <c r="AL1884" s="24">
        <f t="shared" si="597"/>
        <v>-1</v>
      </c>
      <c r="AM1884" s="2" t="str">
        <f t="shared" si="598"/>
        <v/>
      </c>
      <c r="AN1884" s="60">
        <f t="shared" si="599"/>
        <v>0</v>
      </c>
    </row>
    <row r="1885" spans="21:40" ht="15.5" customHeight="1" x14ac:dyDescent="0.35">
      <c r="U1885" s="60" t="str">
        <f t="shared" si="580"/>
        <v/>
      </c>
      <c r="V1885" s="60" t="str">
        <f t="shared" si="581"/>
        <v/>
      </c>
      <c r="W1885" s="60" t="str">
        <f t="shared" si="582"/>
        <v/>
      </c>
      <c r="X1885" s="60" t="str">
        <f t="shared" si="583"/>
        <v/>
      </c>
      <c r="Y1885" s="24" t="str">
        <f t="shared" si="584"/>
        <v/>
      </c>
      <c r="Z1885" s="24" t="str">
        <f t="shared" si="585"/>
        <v/>
      </c>
      <c r="AA1885" s="24" t="str">
        <f t="shared" si="586"/>
        <v/>
      </c>
      <c r="AB1885" s="24" t="str">
        <f t="shared" si="587"/>
        <v/>
      </c>
      <c r="AC1885" s="24" t="str">
        <f t="shared" si="588"/>
        <v/>
      </c>
      <c r="AD1885" s="24" t="str">
        <f t="shared" si="589"/>
        <v/>
      </c>
      <c r="AE1885" s="24" t="str">
        <f t="shared" si="590"/>
        <v/>
      </c>
      <c r="AF1885" s="24" t="str">
        <f t="shared" si="591"/>
        <v/>
      </c>
      <c r="AG1885" s="24" t="str">
        <f t="shared" si="592"/>
        <v/>
      </c>
      <c r="AH1885" s="24" t="str">
        <f t="shared" si="593"/>
        <v/>
      </c>
      <c r="AI1885" s="24" t="str">
        <f t="shared" si="594"/>
        <v/>
      </c>
      <c r="AJ1885" s="24" t="str">
        <f t="shared" si="595"/>
        <v/>
      </c>
      <c r="AK1885" s="24" t="str">
        <f t="shared" si="596"/>
        <v/>
      </c>
      <c r="AL1885" s="24">
        <f t="shared" si="597"/>
        <v>-1</v>
      </c>
      <c r="AM1885" s="2" t="str">
        <f t="shared" si="598"/>
        <v/>
      </c>
      <c r="AN1885" s="60">
        <f t="shared" si="599"/>
        <v>0</v>
      </c>
    </row>
    <row r="1886" spans="21:40" ht="15.5" customHeight="1" x14ac:dyDescent="0.35">
      <c r="U1886" s="60" t="str">
        <f t="shared" si="580"/>
        <v/>
      </c>
      <c r="V1886" s="60" t="str">
        <f t="shared" si="581"/>
        <v/>
      </c>
      <c r="W1886" s="60" t="str">
        <f t="shared" si="582"/>
        <v/>
      </c>
      <c r="X1886" s="60" t="str">
        <f t="shared" si="583"/>
        <v/>
      </c>
      <c r="Y1886" s="24" t="str">
        <f t="shared" si="584"/>
        <v/>
      </c>
      <c r="Z1886" s="24" t="str">
        <f t="shared" si="585"/>
        <v/>
      </c>
      <c r="AA1886" s="24" t="str">
        <f t="shared" si="586"/>
        <v/>
      </c>
      <c r="AB1886" s="24" t="str">
        <f t="shared" si="587"/>
        <v/>
      </c>
      <c r="AC1886" s="24" t="str">
        <f t="shared" si="588"/>
        <v/>
      </c>
      <c r="AD1886" s="24" t="str">
        <f t="shared" si="589"/>
        <v/>
      </c>
      <c r="AE1886" s="24" t="str">
        <f t="shared" si="590"/>
        <v/>
      </c>
      <c r="AF1886" s="24" t="str">
        <f t="shared" si="591"/>
        <v/>
      </c>
      <c r="AG1886" s="24" t="str">
        <f t="shared" si="592"/>
        <v/>
      </c>
      <c r="AH1886" s="24" t="str">
        <f t="shared" si="593"/>
        <v/>
      </c>
      <c r="AI1886" s="24" t="str">
        <f t="shared" si="594"/>
        <v/>
      </c>
      <c r="AJ1886" s="24" t="str">
        <f t="shared" si="595"/>
        <v/>
      </c>
      <c r="AK1886" s="24" t="str">
        <f t="shared" si="596"/>
        <v/>
      </c>
      <c r="AL1886" s="24">
        <f t="shared" si="597"/>
        <v>-1</v>
      </c>
      <c r="AM1886" s="2" t="str">
        <f t="shared" si="598"/>
        <v/>
      </c>
      <c r="AN1886" s="60">
        <f t="shared" si="599"/>
        <v>0</v>
      </c>
    </row>
    <row r="1887" spans="21:40" ht="15.5" customHeight="1" x14ac:dyDescent="0.35">
      <c r="U1887" s="60" t="str">
        <f t="shared" si="580"/>
        <v/>
      </c>
      <c r="V1887" s="60" t="str">
        <f t="shared" si="581"/>
        <v/>
      </c>
      <c r="W1887" s="60" t="str">
        <f t="shared" si="582"/>
        <v/>
      </c>
      <c r="X1887" s="60" t="str">
        <f t="shared" si="583"/>
        <v/>
      </c>
      <c r="Y1887" s="24" t="str">
        <f t="shared" si="584"/>
        <v/>
      </c>
      <c r="Z1887" s="24" t="str">
        <f t="shared" si="585"/>
        <v/>
      </c>
      <c r="AA1887" s="24" t="str">
        <f t="shared" si="586"/>
        <v/>
      </c>
      <c r="AB1887" s="24" t="str">
        <f t="shared" si="587"/>
        <v/>
      </c>
      <c r="AC1887" s="24" t="str">
        <f t="shared" si="588"/>
        <v/>
      </c>
      <c r="AD1887" s="24" t="str">
        <f t="shared" si="589"/>
        <v/>
      </c>
      <c r="AE1887" s="24" t="str">
        <f t="shared" si="590"/>
        <v/>
      </c>
      <c r="AF1887" s="24" t="str">
        <f t="shared" si="591"/>
        <v/>
      </c>
      <c r="AG1887" s="24" t="str">
        <f t="shared" si="592"/>
        <v/>
      </c>
      <c r="AH1887" s="24" t="str">
        <f t="shared" si="593"/>
        <v/>
      </c>
      <c r="AI1887" s="24" t="str">
        <f t="shared" si="594"/>
        <v/>
      </c>
      <c r="AJ1887" s="24" t="str">
        <f t="shared" si="595"/>
        <v/>
      </c>
      <c r="AK1887" s="24" t="str">
        <f t="shared" si="596"/>
        <v/>
      </c>
      <c r="AL1887" s="24">
        <f t="shared" si="597"/>
        <v>-1</v>
      </c>
      <c r="AM1887" s="2" t="str">
        <f t="shared" si="598"/>
        <v/>
      </c>
      <c r="AN1887" s="60">
        <f t="shared" si="599"/>
        <v>0</v>
      </c>
    </row>
    <row r="1888" spans="21:40" ht="15.5" customHeight="1" x14ac:dyDescent="0.35">
      <c r="U1888" s="60" t="str">
        <f t="shared" si="580"/>
        <v/>
      </c>
      <c r="V1888" s="60" t="str">
        <f t="shared" si="581"/>
        <v/>
      </c>
      <c r="W1888" s="60" t="str">
        <f t="shared" si="582"/>
        <v/>
      </c>
      <c r="X1888" s="60" t="str">
        <f t="shared" si="583"/>
        <v/>
      </c>
      <c r="Y1888" s="24" t="str">
        <f t="shared" si="584"/>
        <v/>
      </c>
      <c r="Z1888" s="24" t="str">
        <f t="shared" si="585"/>
        <v/>
      </c>
      <c r="AA1888" s="24" t="str">
        <f t="shared" si="586"/>
        <v/>
      </c>
      <c r="AB1888" s="24" t="str">
        <f t="shared" si="587"/>
        <v/>
      </c>
      <c r="AC1888" s="24" t="str">
        <f t="shared" si="588"/>
        <v/>
      </c>
      <c r="AD1888" s="24" t="str">
        <f t="shared" si="589"/>
        <v/>
      </c>
      <c r="AE1888" s="24" t="str">
        <f t="shared" si="590"/>
        <v/>
      </c>
      <c r="AF1888" s="24" t="str">
        <f t="shared" si="591"/>
        <v/>
      </c>
      <c r="AG1888" s="24" t="str">
        <f t="shared" si="592"/>
        <v/>
      </c>
      <c r="AH1888" s="24" t="str">
        <f t="shared" si="593"/>
        <v/>
      </c>
      <c r="AI1888" s="24" t="str">
        <f t="shared" si="594"/>
        <v/>
      </c>
      <c r="AJ1888" s="24" t="str">
        <f t="shared" si="595"/>
        <v/>
      </c>
      <c r="AK1888" s="24" t="str">
        <f t="shared" si="596"/>
        <v/>
      </c>
      <c r="AL1888" s="24">
        <f t="shared" si="597"/>
        <v>-1</v>
      </c>
      <c r="AM1888" s="2" t="str">
        <f t="shared" si="598"/>
        <v/>
      </c>
      <c r="AN1888" s="60">
        <f t="shared" si="599"/>
        <v>0</v>
      </c>
    </row>
    <row r="1889" spans="21:40" ht="15.5" customHeight="1" x14ac:dyDescent="0.35">
      <c r="U1889" s="60" t="str">
        <f t="shared" si="580"/>
        <v/>
      </c>
      <c r="V1889" s="60" t="str">
        <f t="shared" si="581"/>
        <v/>
      </c>
      <c r="W1889" s="60" t="str">
        <f t="shared" si="582"/>
        <v/>
      </c>
      <c r="X1889" s="60" t="str">
        <f t="shared" si="583"/>
        <v/>
      </c>
      <c r="Y1889" s="24" t="str">
        <f t="shared" si="584"/>
        <v/>
      </c>
      <c r="Z1889" s="24" t="str">
        <f t="shared" si="585"/>
        <v/>
      </c>
      <c r="AA1889" s="24" t="str">
        <f t="shared" si="586"/>
        <v/>
      </c>
      <c r="AB1889" s="24" t="str">
        <f t="shared" si="587"/>
        <v/>
      </c>
      <c r="AC1889" s="24" t="str">
        <f t="shared" si="588"/>
        <v/>
      </c>
      <c r="AD1889" s="24" t="str">
        <f t="shared" si="589"/>
        <v/>
      </c>
      <c r="AE1889" s="24" t="str">
        <f t="shared" si="590"/>
        <v/>
      </c>
      <c r="AF1889" s="24" t="str">
        <f t="shared" si="591"/>
        <v/>
      </c>
      <c r="AG1889" s="24" t="str">
        <f t="shared" si="592"/>
        <v/>
      </c>
      <c r="AH1889" s="24" t="str">
        <f t="shared" si="593"/>
        <v/>
      </c>
      <c r="AI1889" s="24" t="str">
        <f t="shared" si="594"/>
        <v/>
      </c>
      <c r="AJ1889" s="24" t="str">
        <f t="shared" si="595"/>
        <v/>
      </c>
      <c r="AK1889" s="24" t="str">
        <f t="shared" si="596"/>
        <v/>
      </c>
      <c r="AL1889" s="24">
        <f t="shared" si="597"/>
        <v>-1</v>
      </c>
      <c r="AM1889" s="2" t="str">
        <f t="shared" si="598"/>
        <v/>
      </c>
      <c r="AN1889" s="60">
        <f t="shared" si="599"/>
        <v>0</v>
      </c>
    </row>
    <row r="1890" spans="21:40" ht="15.5" customHeight="1" x14ac:dyDescent="0.35">
      <c r="U1890" s="60" t="str">
        <f t="shared" si="580"/>
        <v/>
      </c>
      <c r="V1890" s="60" t="str">
        <f t="shared" si="581"/>
        <v/>
      </c>
      <c r="W1890" s="60" t="str">
        <f t="shared" si="582"/>
        <v/>
      </c>
      <c r="X1890" s="60" t="str">
        <f t="shared" si="583"/>
        <v/>
      </c>
      <c r="Y1890" s="24" t="str">
        <f t="shared" si="584"/>
        <v/>
      </c>
      <c r="Z1890" s="24" t="str">
        <f t="shared" si="585"/>
        <v/>
      </c>
      <c r="AA1890" s="24" t="str">
        <f t="shared" si="586"/>
        <v/>
      </c>
      <c r="AB1890" s="24" t="str">
        <f t="shared" si="587"/>
        <v/>
      </c>
      <c r="AC1890" s="24" t="str">
        <f t="shared" si="588"/>
        <v/>
      </c>
      <c r="AD1890" s="24" t="str">
        <f t="shared" si="589"/>
        <v/>
      </c>
      <c r="AE1890" s="24" t="str">
        <f t="shared" si="590"/>
        <v/>
      </c>
      <c r="AF1890" s="24" t="str">
        <f t="shared" si="591"/>
        <v/>
      </c>
      <c r="AG1890" s="24" t="str">
        <f t="shared" si="592"/>
        <v/>
      </c>
      <c r="AH1890" s="24" t="str">
        <f t="shared" si="593"/>
        <v/>
      </c>
      <c r="AI1890" s="24" t="str">
        <f t="shared" si="594"/>
        <v/>
      </c>
      <c r="AJ1890" s="24" t="str">
        <f t="shared" si="595"/>
        <v/>
      </c>
      <c r="AK1890" s="24" t="str">
        <f t="shared" si="596"/>
        <v/>
      </c>
      <c r="AL1890" s="24">
        <f t="shared" si="597"/>
        <v>-1</v>
      </c>
      <c r="AM1890" s="2" t="str">
        <f t="shared" si="598"/>
        <v/>
      </c>
      <c r="AN1890" s="60">
        <f t="shared" si="599"/>
        <v>0</v>
      </c>
    </row>
    <row r="1891" spans="21:40" ht="15.5" customHeight="1" x14ac:dyDescent="0.35">
      <c r="U1891" s="60" t="str">
        <f t="shared" si="580"/>
        <v/>
      </c>
      <c r="V1891" s="60" t="str">
        <f t="shared" si="581"/>
        <v/>
      </c>
      <c r="W1891" s="60" t="str">
        <f t="shared" si="582"/>
        <v/>
      </c>
      <c r="X1891" s="60" t="str">
        <f t="shared" si="583"/>
        <v/>
      </c>
      <c r="Y1891" s="24" t="str">
        <f t="shared" si="584"/>
        <v/>
      </c>
      <c r="Z1891" s="24" t="str">
        <f t="shared" si="585"/>
        <v/>
      </c>
      <c r="AA1891" s="24" t="str">
        <f t="shared" si="586"/>
        <v/>
      </c>
      <c r="AB1891" s="24" t="str">
        <f t="shared" si="587"/>
        <v/>
      </c>
      <c r="AC1891" s="24" t="str">
        <f t="shared" si="588"/>
        <v/>
      </c>
      <c r="AD1891" s="24" t="str">
        <f t="shared" si="589"/>
        <v/>
      </c>
      <c r="AE1891" s="24" t="str">
        <f t="shared" si="590"/>
        <v/>
      </c>
      <c r="AF1891" s="24" t="str">
        <f t="shared" si="591"/>
        <v/>
      </c>
      <c r="AG1891" s="24" t="str">
        <f t="shared" si="592"/>
        <v/>
      </c>
      <c r="AH1891" s="24" t="str">
        <f t="shared" si="593"/>
        <v/>
      </c>
      <c r="AI1891" s="24" t="str">
        <f t="shared" si="594"/>
        <v/>
      </c>
      <c r="AJ1891" s="24" t="str">
        <f t="shared" si="595"/>
        <v/>
      </c>
      <c r="AK1891" s="24" t="str">
        <f t="shared" si="596"/>
        <v/>
      </c>
      <c r="AL1891" s="24">
        <f t="shared" si="597"/>
        <v>-1</v>
      </c>
      <c r="AM1891" s="2" t="str">
        <f t="shared" si="598"/>
        <v/>
      </c>
      <c r="AN1891" s="60">
        <f t="shared" si="599"/>
        <v>0</v>
      </c>
    </row>
    <row r="1892" spans="21:40" ht="15.5" customHeight="1" x14ac:dyDescent="0.35">
      <c r="U1892" s="60" t="str">
        <f t="shared" si="580"/>
        <v/>
      </c>
      <c r="V1892" s="60" t="str">
        <f t="shared" si="581"/>
        <v/>
      </c>
      <c r="W1892" s="60" t="str">
        <f t="shared" si="582"/>
        <v/>
      </c>
      <c r="X1892" s="60" t="str">
        <f t="shared" si="583"/>
        <v/>
      </c>
      <c r="Y1892" s="24" t="str">
        <f t="shared" si="584"/>
        <v/>
      </c>
      <c r="Z1892" s="24" t="str">
        <f t="shared" si="585"/>
        <v/>
      </c>
      <c r="AA1892" s="24" t="str">
        <f t="shared" si="586"/>
        <v/>
      </c>
      <c r="AB1892" s="24" t="str">
        <f t="shared" si="587"/>
        <v/>
      </c>
      <c r="AC1892" s="24" t="str">
        <f t="shared" si="588"/>
        <v/>
      </c>
      <c r="AD1892" s="24" t="str">
        <f t="shared" si="589"/>
        <v/>
      </c>
      <c r="AE1892" s="24" t="str">
        <f t="shared" si="590"/>
        <v/>
      </c>
      <c r="AF1892" s="24" t="str">
        <f t="shared" si="591"/>
        <v/>
      </c>
      <c r="AG1892" s="24" t="str">
        <f t="shared" si="592"/>
        <v/>
      </c>
      <c r="AH1892" s="24" t="str">
        <f t="shared" si="593"/>
        <v/>
      </c>
      <c r="AI1892" s="24" t="str">
        <f t="shared" si="594"/>
        <v/>
      </c>
      <c r="AJ1892" s="24" t="str">
        <f t="shared" si="595"/>
        <v/>
      </c>
      <c r="AK1892" s="24" t="str">
        <f t="shared" si="596"/>
        <v/>
      </c>
      <c r="AL1892" s="24">
        <f t="shared" si="597"/>
        <v>-1</v>
      </c>
      <c r="AM1892" s="2" t="str">
        <f t="shared" si="598"/>
        <v/>
      </c>
      <c r="AN1892" s="60">
        <f t="shared" si="599"/>
        <v>0</v>
      </c>
    </row>
    <row r="1893" spans="21:40" ht="15.5" customHeight="1" x14ac:dyDescent="0.35">
      <c r="U1893" s="60" t="str">
        <f t="shared" si="580"/>
        <v/>
      </c>
      <c r="V1893" s="60" t="str">
        <f t="shared" si="581"/>
        <v/>
      </c>
      <c r="W1893" s="60" t="str">
        <f t="shared" si="582"/>
        <v/>
      </c>
      <c r="X1893" s="60" t="str">
        <f t="shared" si="583"/>
        <v/>
      </c>
      <c r="Y1893" s="24" t="str">
        <f t="shared" si="584"/>
        <v/>
      </c>
      <c r="Z1893" s="24" t="str">
        <f t="shared" si="585"/>
        <v/>
      </c>
      <c r="AA1893" s="24" t="str">
        <f t="shared" si="586"/>
        <v/>
      </c>
      <c r="AB1893" s="24" t="str">
        <f t="shared" si="587"/>
        <v/>
      </c>
      <c r="AC1893" s="24" t="str">
        <f t="shared" si="588"/>
        <v/>
      </c>
      <c r="AD1893" s="24" t="str">
        <f t="shared" si="589"/>
        <v/>
      </c>
      <c r="AE1893" s="24" t="str">
        <f t="shared" si="590"/>
        <v/>
      </c>
      <c r="AF1893" s="24" t="str">
        <f t="shared" si="591"/>
        <v/>
      </c>
      <c r="AG1893" s="24" t="str">
        <f t="shared" si="592"/>
        <v/>
      </c>
      <c r="AH1893" s="24" t="str">
        <f t="shared" si="593"/>
        <v/>
      </c>
      <c r="AI1893" s="24" t="str">
        <f t="shared" si="594"/>
        <v/>
      </c>
      <c r="AJ1893" s="24" t="str">
        <f t="shared" si="595"/>
        <v/>
      </c>
      <c r="AK1893" s="24" t="str">
        <f t="shared" si="596"/>
        <v/>
      </c>
      <c r="AL1893" s="24">
        <f t="shared" si="597"/>
        <v>-1</v>
      </c>
      <c r="AM1893" s="2" t="str">
        <f t="shared" si="598"/>
        <v/>
      </c>
      <c r="AN1893" s="60">
        <f t="shared" si="599"/>
        <v>0</v>
      </c>
    </row>
    <row r="1894" spans="21:40" ht="15.5" customHeight="1" x14ac:dyDescent="0.35">
      <c r="U1894" s="60" t="str">
        <f t="shared" si="580"/>
        <v/>
      </c>
      <c r="V1894" s="60" t="str">
        <f t="shared" si="581"/>
        <v/>
      </c>
      <c r="W1894" s="60" t="str">
        <f t="shared" si="582"/>
        <v/>
      </c>
      <c r="X1894" s="60" t="str">
        <f t="shared" si="583"/>
        <v/>
      </c>
      <c r="Y1894" s="24" t="str">
        <f t="shared" si="584"/>
        <v/>
      </c>
      <c r="Z1894" s="24" t="str">
        <f t="shared" si="585"/>
        <v/>
      </c>
      <c r="AA1894" s="24" t="str">
        <f t="shared" si="586"/>
        <v/>
      </c>
      <c r="AB1894" s="24" t="str">
        <f t="shared" si="587"/>
        <v/>
      </c>
      <c r="AC1894" s="24" t="str">
        <f t="shared" si="588"/>
        <v/>
      </c>
      <c r="AD1894" s="24" t="str">
        <f t="shared" si="589"/>
        <v/>
      </c>
      <c r="AE1894" s="24" t="str">
        <f t="shared" si="590"/>
        <v/>
      </c>
      <c r="AF1894" s="24" t="str">
        <f t="shared" si="591"/>
        <v/>
      </c>
      <c r="AG1894" s="24" t="str">
        <f t="shared" si="592"/>
        <v/>
      </c>
      <c r="AH1894" s="24" t="str">
        <f t="shared" si="593"/>
        <v/>
      </c>
      <c r="AI1894" s="24" t="str">
        <f t="shared" si="594"/>
        <v/>
      </c>
      <c r="AJ1894" s="24" t="str">
        <f t="shared" si="595"/>
        <v/>
      </c>
      <c r="AK1894" s="24" t="str">
        <f t="shared" si="596"/>
        <v/>
      </c>
      <c r="AL1894" s="24">
        <f t="shared" si="597"/>
        <v>-1</v>
      </c>
      <c r="AM1894" s="2" t="str">
        <f t="shared" si="598"/>
        <v/>
      </c>
      <c r="AN1894" s="60">
        <f t="shared" si="599"/>
        <v>0</v>
      </c>
    </row>
    <row r="1895" spans="21:40" ht="15.5" customHeight="1" x14ac:dyDescent="0.35">
      <c r="U1895" s="60" t="str">
        <f t="shared" si="580"/>
        <v/>
      </c>
      <c r="V1895" s="60" t="str">
        <f t="shared" si="581"/>
        <v/>
      </c>
      <c r="W1895" s="60" t="str">
        <f t="shared" si="582"/>
        <v/>
      </c>
      <c r="X1895" s="60" t="str">
        <f t="shared" si="583"/>
        <v/>
      </c>
      <c r="Y1895" s="24" t="str">
        <f t="shared" si="584"/>
        <v/>
      </c>
      <c r="Z1895" s="24" t="str">
        <f t="shared" si="585"/>
        <v/>
      </c>
      <c r="AA1895" s="24" t="str">
        <f t="shared" si="586"/>
        <v/>
      </c>
      <c r="AB1895" s="24" t="str">
        <f t="shared" si="587"/>
        <v/>
      </c>
      <c r="AC1895" s="24" t="str">
        <f t="shared" si="588"/>
        <v/>
      </c>
      <c r="AD1895" s="24" t="str">
        <f t="shared" si="589"/>
        <v/>
      </c>
      <c r="AE1895" s="24" t="str">
        <f t="shared" si="590"/>
        <v/>
      </c>
      <c r="AF1895" s="24" t="str">
        <f t="shared" si="591"/>
        <v/>
      </c>
      <c r="AG1895" s="24" t="str">
        <f t="shared" si="592"/>
        <v/>
      </c>
      <c r="AH1895" s="24" t="str">
        <f t="shared" si="593"/>
        <v/>
      </c>
      <c r="AI1895" s="24" t="str">
        <f t="shared" si="594"/>
        <v/>
      </c>
      <c r="AJ1895" s="24" t="str">
        <f t="shared" si="595"/>
        <v/>
      </c>
      <c r="AK1895" s="24" t="str">
        <f t="shared" si="596"/>
        <v/>
      </c>
      <c r="AL1895" s="24">
        <f t="shared" si="597"/>
        <v>-1</v>
      </c>
      <c r="AM1895" s="2" t="str">
        <f t="shared" si="598"/>
        <v/>
      </c>
      <c r="AN1895" s="60">
        <f t="shared" si="599"/>
        <v>0</v>
      </c>
    </row>
    <row r="1896" spans="21:40" ht="15.5" customHeight="1" x14ac:dyDescent="0.35">
      <c r="U1896" s="60" t="str">
        <f t="shared" si="580"/>
        <v/>
      </c>
      <c r="V1896" s="60" t="str">
        <f t="shared" si="581"/>
        <v/>
      </c>
      <c r="W1896" s="60" t="str">
        <f t="shared" si="582"/>
        <v/>
      </c>
      <c r="X1896" s="60" t="str">
        <f t="shared" si="583"/>
        <v/>
      </c>
      <c r="Y1896" s="24" t="str">
        <f t="shared" si="584"/>
        <v/>
      </c>
      <c r="Z1896" s="24" t="str">
        <f t="shared" si="585"/>
        <v/>
      </c>
      <c r="AA1896" s="24" t="str">
        <f t="shared" si="586"/>
        <v/>
      </c>
      <c r="AB1896" s="24" t="str">
        <f t="shared" si="587"/>
        <v/>
      </c>
      <c r="AC1896" s="24" t="str">
        <f t="shared" si="588"/>
        <v/>
      </c>
      <c r="AD1896" s="24" t="str">
        <f t="shared" si="589"/>
        <v/>
      </c>
      <c r="AE1896" s="24" t="str">
        <f t="shared" si="590"/>
        <v/>
      </c>
      <c r="AF1896" s="24" t="str">
        <f t="shared" si="591"/>
        <v/>
      </c>
      <c r="AG1896" s="24" t="str">
        <f t="shared" si="592"/>
        <v/>
      </c>
      <c r="AH1896" s="24" t="str">
        <f t="shared" si="593"/>
        <v/>
      </c>
      <c r="AI1896" s="24" t="str">
        <f t="shared" si="594"/>
        <v/>
      </c>
      <c r="AJ1896" s="24" t="str">
        <f t="shared" si="595"/>
        <v/>
      </c>
      <c r="AK1896" s="24" t="str">
        <f t="shared" si="596"/>
        <v/>
      </c>
      <c r="AL1896" s="24">
        <f t="shared" si="597"/>
        <v>-1</v>
      </c>
      <c r="AM1896" s="2" t="str">
        <f t="shared" si="598"/>
        <v/>
      </c>
      <c r="AN1896" s="60">
        <f t="shared" si="599"/>
        <v>0</v>
      </c>
    </row>
    <row r="1897" spans="21:40" ht="15.5" customHeight="1" x14ac:dyDescent="0.35">
      <c r="U1897" s="60" t="str">
        <f t="shared" si="580"/>
        <v/>
      </c>
      <c r="V1897" s="60" t="str">
        <f t="shared" si="581"/>
        <v/>
      </c>
      <c r="W1897" s="60" t="str">
        <f t="shared" si="582"/>
        <v/>
      </c>
      <c r="X1897" s="60" t="str">
        <f t="shared" si="583"/>
        <v/>
      </c>
      <c r="Y1897" s="24" t="str">
        <f t="shared" si="584"/>
        <v/>
      </c>
      <c r="Z1897" s="24" t="str">
        <f t="shared" si="585"/>
        <v/>
      </c>
      <c r="AA1897" s="24" t="str">
        <f t="shared" si="586"/>
        <v/>
      </c>
      <c r="AB1897" s="24" t="str">
        <f t="shared" si="587"/>
        <v/>
      </c>
      <c r="AC1897" s="24" t="str">
        <f t="shared" si="588"/>
        <v/>
      </c>
      <c r="AD1897" s="24" t="str">
        <f t="shared" si="589"/>
        <v/>
      </c>
      <c r="AE1897" s="24" t="str">
        <f t="shared" si="590"/>
        <v/>
      </c>
      <c r="AF1897" s="24" t="str">
        <f t="shared" si="591"/>
        <v/>
      </c>
      <c r="AG1897" s="24" t="str">
        <f t="shared" si="592"/>
        <v/>
      </c>
      <c r="AH1897" s="24" t="str">
        <f t="shared" si="593"/>
        <v/>
      </c>
      <c r="AI1897" s="24" t="str">
        <f t="shared" si="594"/>
        <v/>
      </c>
      <c r="AJ1897" s="24" t="str">
        <f t="shared" si="595"/>
        <v/>
      </c>
      <c r="AK1897" s="24" t="str">
        <f t="shared" si="596"/>
        <v/>
      </c>
      <c r="AL1897" s="24">
        <f t="shared" si="597"/>
        <v>-1</v>
      </c>
      <c r="AM1897" s="2" t="str">
        <f t="shared" si="598"/>
        <v/>
      </c>
      <c r="AN1897" s="60">
        <f t="shared" si="599"/>
        <v>0</v>
      </c>
    </row>
    <row r="1898" spans="21:40" ht="15.5" customHeight="1" x14ac:dyDescent="0.35">
      <c r="U1898" s="60" t="str">
        <f t="shared" si="580"/>
        <v/>
      </c>
      <c r="V1898" s="60" t="str">
        <f t="shared" si="581"/>
        <v/>
      </c>
      <c r="W1898" s="60" t="str">
        <f t="shared" si="582"/>
        <v/>
      </c>
      <c r="X1898" s="60" t="str">
        <f t="shared" si="583"/>
        <v/>
      </c>
      <c r="Y1898" s="24" t="str">
        <f t="shared" si="584"/>
        <v/>
      </c>
      <c r="Z1898" s="24" t="str">
        <f t="shared" si="585"/>
        <v/>
      </c>
      <c r="AA1898" s="24" t="str">
        <f t="shared" si="586"/>
        <v/>
      </c>
      <c r="AB1898" s="24" t="str">
        <f t="shared" si="587"/>
        <v/>
      </c>
      <c r="AC1898" s="24" t="str">
        <f t="shared" si="588"/>
        <v/>
      </c>
      <c r="AD1898" s="24" t="str">
        <f t="shared" si="589"/>
        <v/>
      </c>
      <c r="AE1898" s="24" t="str">
        <f t="shared" si="590"/>
        <v/>
      </c>
      <c r="AF1898" s="24" t="str">
        <f t="shared" si="591"/>
        <v/>
      </c>
      <c r="AG1898" s="24" t="str">
        <f t="shared" si="592"/>
        <v/>
      </c>
      <c r="AH1898" s="24" t="str">
        <f t="shared" si="593"/>
        <v/>
      </c>
      <c r="AI1898" s="24" t="str">
        <f t="shared" si="594"/>
        <v/>
      </c>
      <c r="AJ1898" s="24" t="str">
        <f t="shared" si="595"/>
        <v/>
      </c>
      <c r="AK1898" s="24" t="str">
        <f t="shared" si="596"/>
        <v/>
      </c>
      <c r="AL1898" s="24">
        <f t="shared" si="597"/>
        <v>-1</v>
      </c>
      <c r="AM1898" s="2" t="str">
        <f t="shared" si="598"/>
        <v/>
      </c>
      <c r="AN1898" s="60">
        <f t="shared" si="599"/>
        <v>0</v>
      </c>
    </row>
    <row r="1899" spans="21:40" ht="15.5" customHeight="1" x14ac:dyDescent="0.35">
      <c r="U1899" s="60" t="str">
        <f t="shared" si="580"/>
        <v/>
      </c>
      <c r="V1899" s="60" t="str">
        <f t="shared" si="581"/>
        <v/>
      </c>
      <c r="W1899" s="60" t="str">
        <f t="shared" si="582"/>
        <v/>
      </c>
      <c r="X1899" s="60" t="str">
        <f t="shared" si="583"/>
        <v/>
      </c>
      <c r="Y1899" s="24" t="str">
        <f t="shared" si="584"/>
        <v/>
      </c>
      <c r="Z1899" s="24" t="str">
        <f t="shared" si="585"/>
        <v/>
      </c>
      <c r="AA1899" s="24" t="str">
        <f t="shared" si="586"/>
        <v/>
      </c>
      <c r="AB1899" s="24" t="str">
        <f t="shared" si="587"/>
        <v/>
      </c>
      <c r="AC1899" s="24" t="str">
        <f t="shared" si="588"/>
        <v/>
      </c>
      <c r="AD1899" s="24" t="str">
        <f t="shared" si="589"/>
        <v/>
      </c>
      <c r="AE1899" s="24" t="str">
        <f t="shared" si="590"/>
        <v/>
      </c>
      <c r="AF1899" s="24" t="str">
        <f t="shared" si="591"/>
        <v/>
      </c>
      <c r="AG1899" s="24" t="str">
        <f t="shared" si="592"/>
        <v/>
      </c>
      <c r="AH1899" s="24" t="str">
        <f t="shared" si="593"/>
        <v/>
      </c>
      <c r="AI1899" s="24" t="str">
        <f t="shared" si="594"/>
        <v/>
      </c>
      <c r="AJ1899" s="24" t="str">
        <f t="shared" si="595"/>
        <v/>
      </c>
      <c r="AK1899" s="24" t="str">
        <f t="shared" si="596"/>
        <v/>
      </c>
      <c r="AL1899" s="24">
        <f t="shared" si="597"/>
        <v>-1</v>
      </c>
      <c r="AM1899" s="2" t="str">
        <f t="shared" si="598"/>
        <v/>
      </c>
      <c r="AN1899" s="60">
        <f t="shared" si="599"/>
        <v>0</v>
      </c>
    </row>
    <row r="1900" spans="21:40" ht="15.5" customHeight="1" x14ac:dyDescent="0.35">
      <c r="U1900" s="60" t="str">
        <f t="shared" si="580"/>
        <v/>
      </c>
      <c r="V1900" s="60" t="str">
        <f t="shared" si="581"/>
        <v/>
      </c>
      <c r="W1900" s="60" t="str">
        <f t="shared" si="582"/>
        <v/>
      </c>
      <c r="X1900" s="60" t="str">
        <f t="shared" si="583"/>
        <v/>
      </c>
      <c r="Y1900" s="24" t="str">
        <f t="shared" si="584"/>
        <v/>
      </c>
      <c r="Z1900" s="24" t="str">
        <f t="shared" si="585"/>
        <v/>
      </c>
      <c r="AA1900" s="24" t="str">
        <f t="shared" si="586"/>
        <v/>
      </c>
      <c r="AB1900" s="24" t="str">
        <f t="shared" si="587"/>
        <v/>
      </c>
      <c r="AC1900" s="24" t="str">
        <f t="shared" si="588"/>
        <v/>
      </c>
      <c r="AD1900" s="24" t="str">
        <f t="shared" si="589"/>
        <v/>
      </c>
      <c r="AE1900" s="24" t="str">
        <f t="shared" si="590"/>
        <v/>
      </c>
      <c r="AF1900" s="24" t="str">
        <f t="shared" si="591"/>
        <v/>
      </c>
      <c r="AG1900" s="24" t="str">
        <f t="shared" si="592"/>
        <v/>
      </c>
      <c r="AH1900" s="24" t="str">
        <f t="shared" si="593"/>
        <v/>
      </c>
      <c r="AI1900" s="24" t="str">
        <f t="shared" si="594"/>
        <v/>
      </c>
      <c r="AJ1900" s="24" t="str">
        <f t="shared" si="595"/>
        <v/>
      </c>
      <c r="AK1900" s="24" t="str">
        <f t="shared" si="596"/>
        <v/>
      </c>
      <c r="AL1900" s="24">
        <f t="shared" si="597"/>
        <v>-1</v>
      </c>
      <c r="AM1900" s="2" t="str">
        <f t="shared" si="598"/>
        <v/>
      </c>
      <c r="AN1900" s="60">
        <f t="shared" si="599"/>
        <v>0</v>
      </c>
    </row>
    <row r="1901" spans="21:40" ht="15.5" customHeight="1" x14ac:dyDescent="0.35">
      <c r="U1901" s="60" t="str">
        <f t="shared" si="580"/>
        <v/>
      </c>
      <c r="V1901" s="60" t="str">
        <f t="shared" si="581"/>
        <v/>
      </c>
      <c r="W1901" s="60" t="str">
        <f t="shared" si="582"/>
        <v/>
      </c>
      <c r="X1901" s="60" t="str">
        <f t="shared" si="583"/>
        <v/>
      </c>
      <c r="Y1901" s="24" t="str">
        <f t="shared" si="584"/>
        <v/>
      </c>
      <c r="Z1901" s="24" t="str">
        <f t="shared" si="585"/>
        <v/>
      </c>
      <c r="AA1901" s="24" t="str">
        <f t="shared" si="586"/>
        <v/>
      </c>
      <c r="AB1901" s="24" t="str">
        <f t="shared" si="587"/>
        <v/>
      </c>
      <c r="AC1901" s="24" t="str">
        <f t="shared" si="588"/>
        <v/>
      </c>
      <c r="AD1901" s="24" t="str">
        <f t="shared" si="589"/>
        <v/>
      </c>
      <c r="AE1901" s="24" t="str">
        <f t="shared" si="590"/>
        <v/>
      </c>
      <c r="AF1901" s="24" t="str">
        <f t="shared" si="591"/>
        <v/>
      </c>
      <c r="AG1901" s="24" t="str">
        <f t="shared" si="592"/>
        <v/>
      </c>
      <c r="AH1901" s="24" t="str">
        <f t="shared" si="593"/>
        <v/>
      </c>
      <c r="AI1901" s="24" t="str">
        <f t="shared" si="594"/>
        <v/>
      </c>
      <c r="AJ1901" s="24" t="str">
        <f t="shared" si="595"/>
        <v/>
      </c>
      <c r="AK1901" s="24" t="str">
        <f t="shared" si="596"/>
        <v/>
      </c>
      <c r="AL1901" s="24">
        <f t="shared" si="597"/>
        <v>-1</v>
      </c>
      <c r="AM1901" s="2" t="str">
        <f t="shared" si="598"/>
        <v/>
      </c>
      <c r="AN1901" s="60">
        <f t="shared" si="599"/>
        <v>0</v>
      </c>
    </row>
    <row r="1902" spans="21:40" ht="15.5" customHeight="1" x14ac:dyDescent="0.35">
      <c r="U1902" s="60" t="str">
        <f t="shared" si="580"/>
        <v/>
      </c>
      <c r="V1902" s="60" t="str">
        <f t="shared" si="581"/>
        <v/>
      </c>
      <c r="W1902" s="60" t="str">
        <f t="shared" si="582"/>
        <v/>
      </c>
      <c r="X1902" s="60" t="str">
        <f t="shared" si="583"/>
        <v/>
      </c>
      <c r="Y1902" s="24" t="str">
        <f t="shared" si="584"/>
        <v/>
      </c>
      <c r="Z1902" s="24" t="str">
        <f t="shared" si="585"/>
        <v/>
      </c>
      <c r="AA1902" s="24" t="str">
        <f t="shared" si="586"/>
        <v/>
      </c>
      <c r="AB1902" s="24" t="str">
        <f t="shared" si="587"/>
        <v/>
      </c>
      <c r="AC1902" s="24" t="str">
        <f t="shared" si="588"/>
        <v/>
      </c>
      <c r="AD1902" s="24" t="str">
        <f t="shared" si="589"/>
        <v/>
      </c>
      <c r="AE1902" s="24" t="str">
        <f t="shared" si="590"/>
        <v/>
      </c>
      <c r="AF1902" s="24" t="str">
        <f t="shared" si="591"/>
        <v/>
      </c>
      <c r="AG1902" s="24" t="str">
        <f t="shared" si="592"/>
        <v/>
      </c>
      <c r="AH1902" s="24" t="str">
        <f t="shared" si="593"/>
        <v/>
      </c>
      <c r="AI1902" s="24" t="str">
        <f t="shared" si="594"/>
        <v/>
      </c>
      <c r="AJ1902" s="24" t="str">
        <f t="shared" si="595"/>
        <v/>
      </c>
      <c r="AK1902" s="24" t="str">
        <f t="shared" si="596"/>
        <v/>
      </c>
      <c r="AL1902" s="24">
        <f t="shared" si="597"/>
        <v>-1</v>
      </c>
      <c r="AM1902" s="2" t="str">
        <f t="shared" si="598"/>
        <v/>
      </c>
      <c r="AN1902" s="60">
        <f t="shared" si="599"/>
        <v>0</v>
      </c>
    </row>
    <row r="1903" spans="21:40" ht="15.5" customHeight="1" x14ac:dyDescent="0.35">
      <c r="U1903" s="60" t="str">
        <f t="shared" si="580"/>
        <v/>
      </c>
      <c r="V1903" s="60" t="str">
        <f t="shared" si="581"/>
        <v/>
      </c>
      <c r="W1903" s="60" t="str">
        <f t="shared" si="582"/>
        <v/>
      </c>
      <c r="X1903" s="60" t="str">
        <f t="shared" si="583"/>
        <v/>
      </c>
      <c r="Y1903" s="24" t="str">
        <f t="shared" si="584"/>
        <v/>
      </c>
      <c r="Z1903" s="24" t="str">
        <f t="shared" si="585"/>
        <v/>
      </c>
      <c r="AA1903" s="24" t="str">
        <f t="shared" si="586"/>
        <v/>
      </c>
      <c r="AB1903" s="24" t="str">
        <f t="shared" si="587"/>
        <v/>
      </c>
      <c r="AC1903" s="24" t="str">
        <f t="shared" si="588"/>
        <v/>
      </c>
      <c r="AD1903" s="24" t="str">
        <f t="shared" si="589"/>
        <v/>
      </c>
      <c r="AE1903" s="24" t="str">
        <f t="shared" si="590"/>
        <v/>
      </c>
      <c r="AF1903" s="24" t="str">
        <f t="shared" si="591"/>
        <v/>
      </c>
      <c r="AG1903" s="24" t="str">
        <f t="shared" si="592"/>
        <v/>
      </c>
      <c r="AH1903" s="24" t="str">
        <f t="shared" si="593"/>
        <v/>
      </c>
      <c r="AI1903" s="24" t="str">
        <f t="shared" si="594"/>
        <v/>
      </c>
      <c r="AJ1903" s="24" t="str">
        <f t="shared" si="595"/>
        <v/>
      </c>
      <c r="AK1903" s="24" t="str">
        <f t="shared" si="596"/>
        <v/>
      </c>
      <c r="AL1903" s="24">
        <f t="shared" si="597"/>
        <v>-1</v>
      </c>
      <c r="AM1903" s="2" t="str">
        <f t="shared" si="598"/>
        <v/>
      </c>
      <c r="AN1903" s="60">
        <f t="shared" si="599"/>
        <v>0</v>
      </c>
    </row>
    <row r="1904" spans="21:40" ht="15.5" customHeight="1" x14ac:dyDescent="0.35">
      <c r="U1904" s="60" t="str">
        <f t="shared" si="580"/>
        <v/>
      </c>
      <c r="V1904" s="60" t="str">
        <f t="shared" si="581"/>
        <v/>
      </c>
      <c r="W1904" s="60" t="str">
        <f t="shared" si="582"/>
        <v/>
      </c>
      <c r="X1904" s="60" t="str">
        <f t="shared" si="583"/>
        <v/>
      </c>
      <c r="Y1904" s="24" t="str">
        <f t="shared" si="584"/>
        <v/>
      </c>
      <c r="Z1904" s="24" t="str">
        <f t="shared" si="585"/>
        <v/>
      </c>
      <c r="AA1904" s="24" t="str">
        <f t="shared" si="586"/>
        <v/>
      </c>
      <c r="AB1904" s="24" t="str">
        <f t="shared" si="587"/>
        <v/>
      </c>
      <c r="AC1904" s="24" t="str">
        <f t="shared" si="588"/>
        <v/>
      </c>
      <c r="AD1904" s="24" t="str">
        <f t="shared" si="589"/>
        <v/>
      </c>
      <c r="AE1904" s="24" t="str">
        <f t="shared" si="590"/>
        <v/>
      </c>
      <c r="AF1904" s="24" t="str">
        <f t="shared" si="591"/>
        <v/>
      </c>
      <c r="AG1904" s="24" t="str">
        <f t="shared" si="592"/>
        <v/>
      </c>
      <c r="AH1904" s="24" t="str">
        <f t="shared" si="593"/>
        <v/>
      </c>
      <c r="AI1904" s="24" t="str">
        <f t="shared" si="594"/>
        <v/>
      </c>
      <c r="AJ1904" s="24" t="str">
        <f t="shared" si="595"/>
        <v/>
      </c>
      <c r="AK1904" s="24" t="str">
        <f t="shared" si="596"/>
        <v/>
      </c>
      <c r="AL1904" s="24">
        <f t="shared" si="597"/>
        <v>-1</v>
      </c>
      <c r="AM1904" s="2" t="str">
        <f t="shared" si="598"/>
        <v/>
      </c>
      <c r="AN1904" s="60">
        <f t="shared" si="599"/>
        <v>0</v>
      </c>
    </row>
    <row r="1905" spans="21:40" ht="15.5" customHeight="1" x14ac:dyDescent="0.35">
      <c r="U1905" s="60" t="str">
        <f t="shared" si="580"/>
        <v/>
      </c>
      <c r="V1905" s="60" t="str">
        <f t="shared" si="581"/>
        <v/>
      </c>
      <c r="W1905" s="60" t="str">
        <f t="shared" si="582"/>
        <v/>
      </c>
      <c r="X1905" s="60" t="str">
        <f t="shared" si="583"/>
        <v/>
      </c>
      <c r="Y1905" s="24" t="str">
        <f t="shared" si="584"/>
        <v/>
      </c>
      <c r="Z1905" s="24" t="str">
        <f t="shared" si="585"/>
        <v/>
      </c>
      <c r="AA1905" s="24" t="str">
        <f t="shared" si="586"/>
        <v/>
      </c>
      <c r="AB1905" s="24" t="str">
        <f t="shared" si="587"/>
        <v/>
      </c>
      <c r="AC1905" s="24" t="str">
        <f t="shared" si="588"/>
        <v/>
      </c>
      <c r="AD1905" s="24" t="str">
        <f t="shared" si="589"/>
        <v/>
      </c>
      <c r="AE1905" s="24" t="str">
        <f t="shared" si="590"/>
        <v/>
      </c>
      <c r="AF1905" s="24" t="str">
        <f t="shared" si="591"/>
        <v/>
      </c>
      <c r="AG1905" s="24" t="str">
        <f t="shared" si="592"/>
        <v/>
      </c>
      <c r="AH1905" s="24" t="str">
        <f t="shared" si="593"/>
        <v/>
      </c>
      <c r="AI1905" s="24" t="str">
        <f t="shared" si="594"/>
        <v/>
      </c>
      <c r="AJ1905" s="24" t="str">
        <f t="shared" si="595"/>
        <v/>
      </c>
      <c r="AK1905" s="24" t="str">
        <f t="shared" si="596"/>
        <v/>
      </c>
      <c r="AL1905" s="24">
        <f t="shared" si="597"/>
        <v>-1</v>
      </c>
      <c r="AM1905" s="2" t="str">
        <f t="shared" si="598"/>
        <v/>
      </c>
      <c r="AN1905" s="60">
        <f t="shared" si="599"/>
        <v>0</v>
      </c>
    </row>
    <row r="1906" spans="21:40" ht="15.5" customHeight="1" x14ac:dyDescent="0.35">
      <c r="U1906" s="60" t="str">
        <f t="shared" si="580"/>
        <v/>
      </c>
      <c r="V1906" s="60" t="str">
        <f t="shared" si="581"/>
        <v/>
      </c>
      <c r="W1906" s="60" t="str">
        <f t="shared" si="582"/>
        <v/>
      </c>
      <c r="X1906" s="60" t="str">
        <f t="shared" si="583"/>
        <v/>
      </c>
      <c r="Y1906" s="24" t="str">
        <f t="shared" si="584"/>
        <v/>
      </c>
      <c r="Z1906" s="24" t="str">
        <f t="shared" si="585"/>
        <v/>
      </c>
      <c r="AA1906" s="24" t="str">
        <f t="shared" si="586"/>
        <v/>
      </c>
      <c r="AB1906" s="24" t="str">
        <f t="shared" si="587"/>
        <v/>
      </c>
      <c r="AC1906" s="24" t="str">
        <f t="shared" si="588"/>
        <v/>
      </c>
      <c r="AD1906" s="24" t="str">
        <f t="shared" si="589"/>
        <v/>
      </c>
      <c r="AE1906" s="24" t="str">
        <f t="shared" si="590"/>
        <v/>
      </c>
      <c r="AF1906" s="24" t="str">
        <f t="shared" si="591"/>
        <v/>
      </c>
      <c r="AG1906" s="24" t="str">
        <f t="shared" si="592"/>
        <v/>
      </c>
      <c r="AH1906" s="24" t="str">
        <f t="shared" si="593"/>
        <v/>
      </c>
      <c r="AI1906" s="24" t="str">
        <f t="shared" si="594"/>
        <v/>
      </c>
      <c r="AJ1906" s="24" t="str">
        <f t="shared" si="595"/>
        <v/>
      </c>
      <c r="AK1906" s="24" t="str">
        <f t="shared" si="596"/>
        <v/>
      </c>
      <c r="AL1906" s="24">
        <f t="shared" si="597"/>
        <v>-1</v>
      </c>
      <c r="AM1906" s="2" t="str">
        <f t="shared" si="598"/>
        <v/>
      </c>
      <c r="AN1906" s="60">
        <f t="shared" si="599"/>
        <v>0</v>
      </c>
    </row>
    <row r="1907" spans="21:40" ht="15.5" customHeight="1" x14ac:dyDescent="0.35">
      <c r="U1907" s="60" t="str">
        <f t="shared" si="580"/>
        <v/>
      </c>
      <c r="V1907" s="60" t="str">
        <f t="shared" si="581"/>
        <v/>
      </c>
      <c r="W1907" s="60" t="str">
        <f t="shared" si="582"/>
        <v/>
      </c>
      <c r="X1907" s="60" t="str">
        <f t="shared" si="583"/>
        <v/>
      </c>
      <c r="Y1907" s="24" t="str">
        <f t="shared" si="584"/>
        <v/>
      </c>
      <c r="Z1907" s="24" t="str">
        <f t="shared" si="585"/>
        <v/>
      </c>
      <c r="AA1907" s="24" t="str">
        <f t="shared" si="586"/>
        <v/>
      </c>
      <c r="AB1907" s="24" t="str">
        <f t="shared" si="587"/>
        <v/>
      </c>
      <c r="AC1907" s="24" t="str">
        <f t="shared" si="588"/>
        <v/>
      </c>
      <c r="AD1907" s="24" t="str">
        <f t="shared" si="589"/>
        <v/>
      </c>
      <c r="AE1907" s="24" t="str">
        <f t="shared" si="590"/>
        <v/>
      </c>
      <c r="AF1907" s="24" t="str">
        <f t="shared" si="591"/>
        <v/>
      </c>
      <c r="AG1907" s="24" t="str">
        <f t="shared" si="592"/>
        <v/>
      </c>
      <c r="AH1907" s="24" t="str">
        <f t="shared" si="593"/>
        <v/>
      </c>
      <c r="AI1907" s="24" t="str">
        <f t="shared" si="594"/>
        <v/>
      </c>
      <c r="AJ1907" s="24" t="str">
        <f t="shared" si="595"/>
        <v/>
      </c>
      <c r="AK1907" s="24" t="str">
        <f t="shared" si="596"/>
        <v/>
      </c>
      <c r="AL1907" s="24">
        <f t="shared" si="597"/>
        <v>-1</v>
      </c>
      <c r="AM1907" s="2" t="str">
        <f t="shared" si="598"/>
        <v/>
      </c>
      <c r="AN1907" s="60">
        <f t="shared" si="599"/>
        <v>0</v>
      </c>
    </row>
    <row r="1908" spans="21:40" ht="15.5" customHeight="1" x14ac:dyDescent="0.35">
      <c r="U1908" s="60" t="str">
        <f t="shared" si="580"/>
        <v/>
      </c>
      <c r="V1908" s="60" t="str">
        <f t="shared" si="581"/>
        <v/>
      </c>
      <c r="W1908" s="60" t="str">
        <f t="shared" si="582"/>
        <v/>
      </c>
      <c r="X1908" s="60" t="str">
        <f t="shared" si="583"/>
        <v/>
      </c>
      <c r="Y1908" s="24" t="str">
        <f t="shared" si="584"/>
        <v/>
      </c>
      <c r="Z1908" s="24" t="str">
        <f t="shared" si="585"/>
        <v/>
      </c>
      <c r="AA1908" s="24" t="str">
        <f t="shared" si="586"/>
        <v/>
      </c>
      <c r="AB1908" s="24" t="str">
        <f t="shared" si="587"/>
        <v/>
      </c>
      <c r="AC1908" s="24" t="str">
        <f t="shared" si="588"/>
        <v/>
      </c>
      <c r="AD1908" s="24" t="str">
        <f t="shared" si="589"/>
        <v/>
      </c>
      <c r="AE1908" s="24" t="str">
        <f t="shared" si="590"/>
        <v/>
      </c>
      <c r="AF1908" s="24" t="str">
        <f t="shared" si="591"/>
        <v/>
      </c>
      <c r="AG1908" s="24" t="str">
        <f t="shared" si="592"/>
        <v/>
      </c>
      <c r="AH1908" s="24" t="str">
        <f t="shared" si="593"/>
        <v/>
      </c>
      <c r="AI1908" s="24" t="str">
        <f t="shared" si="594"/>
        <v/>
      </c>
      <c r="AJ1908" s="24" t="str">
        <f t="shared" si="595"/>
        <v/>
      </c>
      <c r="AK1908" s="24" t="str">
        <f t="shared" si="596"/>
        <v/>
      </c>
      <c r="AL1908" s="24">
        <f t="shared" si="597"/>
        <v>-1</v>
      </c>
      <c r="AM1908" s="2" t="str">
        <f t="shared" si="598"/>
        <v/>
      </c>
      <c r="AN1908" s="60">
        <f t="shared" si="599"/>
        <v>0</v>
      </c>
    </row>
    <row r="1909" spans="21:40" ht="15.5" customHeight="1" x14ac:dyDescent="0.35">
      <c r="U1909" s="60" t="str">
        <f t="shared" si="580"/>
        <v/>
      </c>
      <c r="V1909" s="60" t="str">
        <f t="shared" si="581"/>
        <v/>
      </c>
      <c r="W1909" s="60" t="str">
        <f t="shared" si="582"/>
        <v/>
      </c>
      <c r="X1909" s="60" t="str">
        <f t="shared" si="583"/>
        <v/>
      </c>
      <c r="Y1909" s="24" t="str">
        <f t="shared" si="584"/>
        <v/>
      </c>
      <c r="Z1909" s="24" t="str">
        <f t="shared" si="585"/>
        <v/>
      </c>
      <c r="AA1909" s="24" t="str">
        <f t="shared" si="586"/>
        <v/>
      </c>
      <c r="AB1909" s="24" t="str">
        <f t="shared" si="587"/>
        <v/>
      </c>
      <c r="AC1909" s="24" t="str">
        <f t="shared" si="588"/>
        <v/>
      </c>
      <c r="AD1909" s="24" t="str">
        <f t="shared" si="589"/>
        <v/>
      </c>
      <c r="AE1909" s="24" t="str">
        <f t="shared" si="590"/>
        <v/>
      </c>
      <c r="AF1909" s="24" t="str">
        <f t="shared" si="591"/>
        <v/>
      </c>
      <c r="AG1909" s="24" t="str">
        <f t="shared" si="592"/>
        <v/>
      </c>
      <c r="AH1909" s="24" t="str">
        <f t="shared" si="593"/>
        <v/>
      </c>
      <c r="AI1909" s="24" t="str">
        <f t="shared" si="594"/>
        <v/>
      </c>
      <c r="AJ1909" s="24" t="str">
        <f t="shared" si="595"/>
        <v/>
      </c>
      <c r="AK1909" s="24" t="str">
        <f t="shared" si="596"/>
        <v/>
      </c>
      <c r="AL1909" s="24">
        <f t="shared" si="597"/>
        <v>-1</v>
      </c>
      <c r="AM1909" s="2" t="str">
        <f t="shared" si="598"/>
        <v/>
      </c>
      <c r="AN1909" s="60">
        <f t="shared" si="599"/>
        <v>0</v>
      </c>
    </row>
    <row r="1910" spans="21:40" ht="15.5" customHeight="1" x14ac:dyDescent="0.35">
      <c r="U1910" s="60" t="str">
        <f t="shared" si="580"/>
        <v/>
      </c>
      <c r="V1910" s="60" t="str">
        <f t="shared" si="581"/>
        <v/>
      </c>
      <c r="W1910" s="60" t="str">
        <f t="shared" si="582"/>
        <v/>
      </c>
      <c r="X1910" s="60" t="str">
        <f t="shared" si="583"/>
        <v/>
      </c>
      <c r="Y1910" s="24" t="str">
        <f t="shared" si="584"/>
        <v/>
      </c>
      <c r="Z1910" s="24" t="str">
        <f t="shared" si="585"/>
        <v/>
      </c>
      <c r="AA1910" s="24" t="str">
        <f t="shared" si="586"/>
        <v/>
      </c>
      <c r="AB1910" s="24" t="str">
        <f t="shared" si="587"/>
        <v/>
      </c>
      <c r="AC1910" s="24" t="str">
        <f t="shared" si="588"/>
        <v/>
      </c>
      <c r="AD1910" s="24" t="str">
        <f t="shared" si="589"/>
        <v/>
      </c>
      <c r="AE1910" s="24" t="str">
        <f t="shared" si="590"/>
        <v/>
      </c>
      <c r="AF1910" s="24" t="str">
        <f t="shared" si="591"/>
        <v/>
      </c>
      <c r="AG1910" s="24" t="str">
        <f t="shared" si="592"/>
        <v/>
      </c>
      <c r="AH1910" s="24" t="str">
        <f t="shared" si="593"/>
        <v/>
      </c>
      <c r="AI1910" s="24" t="str">
        <f t="shared" si="594"/>
        <v/>
      </c>
      <c r="AJ1910" s="24" t="str">
        <f t="shared" si="595"/>
        <v/>
      </c>
      <c r="AK1910" s="24" t="str">
        <f t="shared" si="596"/>
        <v/>
      </c>
      <c r="AL1910" s="24">
        <f t="shared" si="597"/>
        <v>-1</v>
      </c>
      <c r="AM1910" s="2" t="str">
        <f t="shared" si="598"/>
        <v/>
      </c>
      <c r="AN1910" s="60">
        <f t="shared" si="599"/>
        <v>0</v>
      </c>
    </row>
    <row r="1911" spans="21:40" ht="15.5" customHeight="1" x14ac:dyDescent="0.35">
      <c r="U1911" s="60" t="str">
        <f t="shared" si="580"/>
        <v/>
      </c>
      <c r="V1911" s="60" t="str">
        <f t="shared" si="581"/>
        <v/>
      </c>
      <c r="W1911" s="60" t="str">
        <f t="shared" si="582"/>
        <v/>
      </c>
      <c r="X1911" s="60" t="str">
        <f t="shared" si="583"/>
        <v/>
      </c>
      <c r="Y1911" s="24" t="str">
        <f t="shared" si="584"/>
        <v/>
      </c>
      <c r="Z1911" s="24" t="str">
        <f t="shared" si="585"/>
        <v/>
      </c>
      <c r="AA1911" s="24" t="str">
        <f t="shared" si="586"/>
        <v/>
      </c>
      <c r="AB1911" s="24" t="str">
        <f t="shared" si="587"/>
        <v/>
      </c>
      <c r="AC1911" s="24" t="str">
        <f t="shared" si="588"/>
        <v/>
      </c>
      <c r="AD1911" s="24" t="str">
        <f t="shared" si="589"/>
        <v/>
      </c>
      <c r="AE1911" s="24" t="str">
        <f t="shared" si="590"/>
        <v/>
      </c>
      <c r="AF1911" s="24" t="str">
        <f t="shared" si="591"/>
        <v/>
      </c>
      <c r="AG1911" s="24" t="str">
        <f t="shared" si="592"/>
        <v/>
      </c>
      <c r="AH1911" s="24" t="str">
        <f t="shared" si="593"/>
        <v/>
      </c>
      <c r="AI1911" s="24" t="str">
        <f t="shared" si="594"/>
        <v/>
      </c>
      <c r="AJ1911" s="24" t="str">
        <f t="shared" si="595"/>
        <v/>
      </c>
      <c r="AK1911" s="24" t="str">
        <f t="shared" si="596"/>
        <v/>
      </c>
      <c r="AL1911" s="24">
        <f t="shared" si="597"/>
        <v>-1</v>
      </c>
      <c r="AM1911" s="2" t="str">
        <f t="shared" si="598"/>
        <v/>
      </c>
      <c r="AN1911" s="60">
        <f t="shared" si="599"/>
        <v>0</v>
      </c>
    </row>
    <row r="1912" spans="21:40" ht="15.5" customHeight="1" x14ac:dyDescent="0.35">
      <c r="U1912" s="60" t="str">
        <f t="shared" si="580"/>
        <v/>
      </c>
      <c r="V1912" s="60" t="str">
        <f t="shared" si="581"/>
        <v/>
      </c>
      <c r="W1912" s="60" t="str">
        <f t="shared" si="582"/>
        <v/>
      </c>
      <c r="X1912" s="60" t="str">
        <f t="shared" si="583"/>
        <v/>
      </c>
      <c r="Y1912" s="24" t="str">
        <f t="shared" si="584"/>
        <v/>
      </c>
      <c r="Z1912" s="24" t="str">
        <f t="shared" si="585"/>
        <v/>
      </c>
      <c r="AA1912" s="24" t="str">
        <f t="shared" si="586"/>
        <v/>
      </c>
      <c r="AB1912" s="24" t="str">
        <f t="shared" si="587"/>
        <v/>
      </c>
      <c r="AC1912" s="24" t="str">
        <f t="shared" si="588"/>
        <v/>
      </c>
      <c r="AD1912" s="24" t="str">
        <f t="shared" si="589"/>
        <v/>
      </c>
      <c r="AE1912" s="24" t="str">
        <f t="shared" si="590"/>
        <v/>
      </c>
      <c r="AF1912" s="24" t="str">
        <f t="shared" si="591"/>
        <v/>
      </c>
      <c r="AG1912" s="24" t="str">
        <f t="shared" si="592"/>
        <v/>
      </c>
      <c r="AH1912" s="24" t="str">
        <f t="shared" si="593"/>
        <v/>
      </c>
      <c r="AI1912" s="24" t="str">
        <f t="shared" si="594"/>
        <v/>
      </c>
      <c r="AJ1912" s="24" t="str">
        <f t="shared" si="595"/>
        <v/>
      </c>
      <c r="AK1912" s="24" t="str">
        <f t="shared" si="596"/>
        <v/>
      </c>
      <c r="AL1912" s="24">
        <f t="shared" si="597"/>
        <v>-1</v>
      </c>
      <c r="AM1912" s="2" t="str">
        <f t="shared" si="598"/>
        <v/>
      </c>
      <c r="AN1912" s="60">
        <f t="shared" si="599"/>
        <v>0</v>
      </c>
    </row>
    <row r="1913" spans="21:40" ht="15.5" customHeight="1" x14ac:dyDescent="0.35">
      <c r="U1913" s="60" t="str">
        <f t="shared" si="580"/>
        <v/>
      </c>
      <c r="V1913" s="60" t="str">
        <f t="shared" si="581"/>
        <v/>
      </c>
      <c r="W1913" s="60" t="str">
        <f t="shared" si="582"/>
        <v/>
      </c>
      <c r="X1913" s="60" t="str">
        <f t="shared" si="583"/>
        <v/>
      </c>
      <c r="Y1913" s="24" t="str">
        <f t="shared" si="584"/>
        <v/>
      </c>
      <c r="Z1913" s="24" t="str">
        <f t="shared" si="585"/>
        <v/>
      </c>
      <c r="AA1913" s="24" t="str">
        <f t="shared" si="586"/>
        <v/>
      </c>
      <c r="AB1913" s="24" t="str">
        <f t="shared" si="587"/>
        <v/>
      </c>
      <c r="AC1913" s="24" t="str">
        <f t="shared" si="588"/>
        <v/>
      </c>
      <c r="AD1913" s="24" t="str">
        <f t="shared" si="589"/>
        <v/>
      </c>
      <c r="AE1913" s="24" t="str">
        <f t="shared" si="590"/>
        <v/>
      </c>
      <c r="AF1913" s="24" t="str">
        <f t="shared" si="591"/>
        <v/>
      </c>
      <c r="AG1913" s="24" t="str">
        <f t="shared" si="592"/>
        <v/>
      </c>
      <c r="AH1913" s="24" t="str">
        <f t="shared" si="593"/>
        <v/>
      </c>
      <c r="AI1913" s="24" t="str">
        <f t="shared" si="594"/>
        <v/>
      </c>
      <c r="AJ1913" s="24" t="str">
        <f t="shared" si="595"/>
        <v/>
      </c>
      <c r="AK1913" s="24" t="str">
        <f t="shared" si="596"/>
        <v/>
      </c>
      <c r="AL1913" s="24">
        <f t="shared" si="597"/>
        <v>-1</v>
      </c>
      <c r="AM1913" s="2" t="str">
        <f t="shared" si="598"/>
        <v/>
      </c>
      <c r="AN1913" s="60">
        <f t="shared" si="599"/>
        <v>0</v>
      </c>
    </row>
    <row r="1914" spans="21:40" ht="15.5" customHeight="1" x14ac:dyDescent="0.35">
      <c r="U1914" s="60" t="str">
        <f t="shared" si="580"/>
        <v/>
      </c>
      <c r="V1914" s="60" t="str">
        <f t="shared" si="581"/>
        <v/>
      </c>
      <c r="W1914" s="60" t="str">
        <f t="shared" si="582"/>
        <v/>
      </c>
      <c r="X1914" s="60" t="str">
        <f t="shared" si="583"/>
        <v/>
      </c>
      <c r="Y1914" s="24" t="str">
        <f t="shared" si="584"/>
        <v/>
      </c>
      <c r="Z1914" s="24" t="str">
        <f t="shared" si="585"/>
        <v/>
      </c>
      <c r="AA1914" s="24" t="str">
        <f t="shared" si="586"/>
        <v/>
      </c>
      <c r="AB1914" s="24" t="str">
        <f t="shared" si="587"/>
        <v/>
      </c>
      <c r="AC1914" s="24" t="str">
        <f t="shared" si="588"/>
        <v/>
      </c>
      <c r="AD1914" s="24" t="str">
        <f t="shared" si="589"/>
        <v/>
      </c>
      <c r="AE1914" s="24" t="str">
        <f t="shared" si="590"/>
        <v/>
      </c>
      <c r="AF1914" s="24" t="str">
        <f t="shared" si="591"/>
        <v/>
      </c>
      <c r="AG1914" s="24" t="str">
        <f t="shared" si="592"/>
        <v/>
      </c>
      <c r="AH1914" s="24" t="str">
        <f t="shared" si="593"/>
        <v/>
      </c>
      <c r="AI1914" s="24" t="str">
        <f t="shared" si="594"/>
        <v/>
      </c>
      <c r="AJ1914" s="24" t="str">
        <f t="shared" si="595"/>
        <v/>
      </c>
      <c r="AK1914" s="24" t="str">
        <f t="shared" si="596"/>
        <v/>
      </c>
      <c r="AL1914" s="24">
        <f t="shared" si="597"/>
        <v>-1</v>
      </c>
      <c r="AM1914" s="2" t="str">
        <f t="shared" si="598"/>
        <v/>
      </c>
      <c r="AN1914" s="60">
        <f t="shared" si="599"/>
        <v>0</v>
      </c>
    </row>
    <row r="1915" spans="21:40" ht="15.5" customHeight="1" x14ac:dyDescent="0.35">
      <c r="U1915" s="60" t="str">
        <f t="shared" si="580"/>
        <v/>
      </c>
      <c r="V1915" s="60" t="str">
        <f t="shared" si="581"/>
        <v/>
      </c>
      <c r="W1915" s="60" t="str">
        <f t="shared" si="582"/>
        <v/>
      </c>
      <c r="X1915" s="60" t="str">
        <f t="shared" si="583"/>
        <v/>
      </c>
      <c r="Y1915" s="24" t="str">
        <f t="shared" si="584"/>
        <v/>
      </c>
      <c r="Z1915" s="24" t="str">
        <f t="shared" si="585"/>
        <v/>
      </c>
      <c r="AA1915" s="24" t="str">
        <f t="shared" si="586"/>
        <v/>
      </c>
      <c r="AB1915" s="24" t="str">
        <f t="shared" si="587"/>
        <v/>
      </c>
      <c r="AC1915" s="24" t="str">
        <f t="shared" si="588"/>
        <v/>
      </c>
      <c r="AD1915" s="24" t="str">
        <f t="shared" si="589"/>
        <v/>
      </c>
      <c r="AE1915" s="24" t="str">
        <f t="shared" si="590"/>
        <v/>
      </c>
      <c r="AF1915" s="24" t="str">
        <f t="shared" si="591"/>
        <v/>
      </c>
      <c r="AG1915" s="24" t="str">
        <f t="shared" si="592"/>
        <v/>
      </c>
      <c r="AH1915" s="24" t="str">
        <f t="shared" si="593"/>
        <v/>
      </c>
      <c r="AI1915" s="24" t="str">
        <f t="shared" si="594"/>
        <v/>
      </c>
      <c r="AJ1915" s="24" t="str">
        <f t="shared" si="595"/>
        <v/>
      </c>
      <c r="AK1915" s="24" t="str">
        <f t="shared" si="596"/>
        <v/>
      </c>
      <c r="AL1915" s="24">
        <f t="shared" si="597"/>
        <v>-1</v>
      </c>
      <c r="AM1915" s="2" t="str">
        <f t="shared" si="598"/>
        <v/>
      </c>
      <c r="AN1915" s="60">
        <f t="shared" si="599"/>
        <v>0</v>
      </c>
    </row>
    <row r="1916" spans="21:40" ht="15.5" customHeight="1" x14ac:dyDescent="0.35">
      <c r="U1916" s="60" t="str">
        <f t="shared" si="580"/>
        <v/>
      </c>
      <c r="V1916" s="60" t="str">
        <f t="shared" si="581"/>
        <v/>
      </c>
      <c r="W1916" s="60" t="str">
        <f t="shared" si="582"/>
        <v/>
      </c>
      <c r="X1916" s="60" t="str">
        <f t="shared" si="583"/>
        <v/>
      </c>
      <c r="Y1916" s="24" t="str">
        <f t="shared" si="584"/>
        <v/>
      </c>
      <c r="Z1916" s="24" t="str">
        <f t="shared" si="585"/>
        <v/>
      </c>
      <c r="AA1916" s="24" t="str">
        <f t="shared" si="586"/>
        <v/>
      </c>
      <c r="AB1916" s="24" t="str">
        <f t="shared" si="587"/>
        <v/>
      </c>
      <c r="AC1916" s="24" t="str">
        <f t="shared" si="588"/>
        <v/>
      </c>
      <c r="AD1916" s="24" t="str">
        <f t="shared" si="589"/>
        <v/>
      </c>
      <c r="AE1916" s="24" t="str">
        <f t="shared" si="590"/>
        <v/>
      </c>
      <c r="AF1916" s="24" t="str">
        <f t="shared" si="591"/>
        <v/>
      </c>
      <c r="AG1916" s="24" t="str">
        <f t="shared" si="592"/>
        <v/>
      </c>
      <c r="AH1916" s="24" t="str">
        <f t="shared" si="593"/>
        <v/>
      </c>
      <c r="AI1916" s="24" t="str">
        <f t="shared" si="594"/>
        <v/>
      </c>
      <c r="AJ1916" s="24" t="str">
        <f t="shared" si="595"/>
        <v/>
      </c>
      <c r="AK1916" s="24" t="str">
        <f t="shared" si="596"/>
        <v/>
      </c>
      <c r="AL1916" s="24">
        <f t="shared" si="597"/>
        <v>-1</v>
      </c>
      <c r="AM1916" s="2" t="str">
        <f t="shared" si="598"/>
        <v/>
      </c>
      <c r="AN1916" s="60">
        <f t="shared" si="599"/>
        <v>0</v>
      </c>
    </row>
    <row r="1917" spans="21:40" ht="15.5" customHeight="1" x14ac:dyDescent="0.35">
      <c r="U1917" s="60" t="str">
        <f t="shared" si="580"/>
        <v/>
      </c>
      <c r="V1917" s="60" t="str">
        <f t="shared" si="581"/>
        <v/>
      </c>
      <c r="W1917" s="60" t="str">
        <f t="shared" si="582"/>
        <v/>
      </c>
      <c r="X1917" s="60" t="str">
        <f t="shared" si="583"/>
        <v/>
      </c>
      <c r="Y1917" s="24" t="str">
        <f t="shared" si="584"/>
        <v/>
      </c>
      <c r="Z1917" s="24" t="str">
        <f t="shared" si="585"/>
        <v/>
      </c>
      <c r="AA1917" s="24" t="str">
        <f t="shared" si="586"/>
        <v/>
      </c>
      <c r="AB1917" s="24" t="str">
        <f t="shared" si="587"/>
        <v/>
      </c>
      <c r="AC1917" s="24" t="str">
        <f t="shared" si="588"/>
        <v/>
      </c>
      <c r="AD1917" s="24" t="str">
        <f t="shared" si="589"/>
        <v/>
      </c>
      <c r="AE1917" s="24" t="str">
        <f t="shared" si="590"/>
        <v/>
      </c>
      <c r="AF1917" s="24" t="str">
        <f t="shared" si="591"/>
        <v/>
      </c>
      <c r="AG1917" s="24" t="str">
        <f t="shared" si="592"/>
        <v/>
      </c>
      <c r="AH1917" s="24" t="str">
        <f t="shared" si="593"/>
        <v/>
      </c>
      <c r="AI1917" s="24" t="str">
        <f t="shared" si="594"/>
        <v/>
      </c>
      <c r="AJ1917" s="24" t="str">
        <f t="shared" si="595"/>
        <v/>
      </c>
      <c r="AK1917" s="24" t="str">
        <f t="shared" si="596"/>
        <v/>
      </c>
      <c r="AL1917" s="24">
        <f t="shared" si="597"/>
        <v>-1</v>
      </c>
      <c r="AM1917" s="2" t="str">
        <f t="shared" si="598"/>
        <v/>
      </c>
      <c r="AN1917" s="60">
        <f t="shared" si="599"/>
        <v>0</v>
      </c>
    </row>
    <row r="1918" spans="21:40" ht="15.5" customHeight="1" x14ac:dyDescent="0.35">
      <c r="U1918" s="60" t="str">
        <f t="shared" si="580"/>
        <v/>
      </c>
      <c r="V1918" s="60" t="str">
        <f t="shared" si="581"/>
        <v/>
      </c>
      <c r="W1918" s="60" t="str">
        <f t="shared" si="582"/>
        <v/>
      </c>
      <c r="X1918" s="60" t="str">
        <f t="shared" si="583"/>
        <v/>
      </c>
      <c r="Y1918" s="24" t="str">
        <f t="shared" si="584"/>
        <v/>
      </c>
      <c r="Z1918" s="24" t="str">
        <f t="shared" si="585"/>
        <v/>
      </c>
      <c r="AA1918" s="24" t="str">
        <f t="shared" si="586"/>
        <v/>
      </c>
      <c r="AB1918" s="24" t="str">
        <f t="shared" si="587"/>
        <v/>
      </c>
      <c r="AC1918" s="24" t="str">
        <f t="shared" si="588"/>
        <v/>
      </c>
      <c r="AD1918" s="24" t="str">
        <f t="shared" si="589"/>
        <v/>
      </c>
      <c r="AE1918" s="24" t="str">
        <f t="shared" si="590"/>
        <v/>
      </c>
      <c r="AF1918" s="24" t="str">
        <f t="shared" si="591"/>
        <v/>
      </c>
      <c r="AG1918" s="24" t="str">
        <f t="shared" si="592"/>
        <v/>
      </c>
      <c r="AH1918" s="24" t="str">
        <f t="shared" si="593"/>
        <v/>
      </c>
      <c r="AI1918" s="24" t="str">
        <f t="shared" si="594"/>
        <v/>
      </c>
      <c r="AJ1918" s="24" t="str">
        <f t="shared" si="595"/>
        <v/>
      </c>
      <c r="AK1918" s="24" t="str">
        <f t="shared" si="596"/>
        <v/>
      </c>
      <c r="AL1918" s="24">
        <f t="shared" si="597"/>
        <v>-1</v>
      </c>
      <c r="AM1918" s="2" t="str">
        <f t="shared" si="598"/>
        <v/>
      </c>
      <c r="AN1918" s="60">
        <f t="shared" si="599"/>
        <v>0</v>
      </c>
    </row>
    <row r="1919" spans="21:40" ht="15.5" customHeight="1" x14ac:dyDescent="0.35">
      <c r="U1919" s="60" t="str">
        <f t="shared" si="580"/>
        <v/>
      </c>
      <c r="V1919" s="60" t="str">
        <f t="shared" si="581"/>
        <v/>
      </c>
      <c r="W1919" s="60" t="str">
        <f t="shared" si="582"/>
        <v/>
      </c>
      <c r="X1919" s="60" t="str">
        <f t="shared" si="583"/>
        <v/>
      </c>
      <c r="Y1919" s="24" t="str">
        <f t="shared" si="584"/>
        <v/>
      </c>
      <c r="Z1919" s="24" t="str">
        <f t="shared" si="585"/>
        <v/>
      </c>
      <c r="AA1919" s="24" t="str">
        <f t="shared" si="586"/>
        <v/>
      </c>
      <c r="AB1919" s="24" t="str">
        <f t="shared" si="587"/>
        <v/>
      </c>
      <c r="AC1919" s="24" t="str">
        <f t="shared" si="588"/>
        <v/>
      </c>
      <c r="AD1919" s="24" t="str">
        <f t="shared" si="589"/>
        <v/>
      </c>
      <c r="AE1919" s="24" t="str">
        <f t="shared" si="590"/>
        <v/>
      </c>
      <c r="AF1919" s="24" t="str">
        <f t="shared" si="591"/>
        <v/>
      </c>
      <c r="AG1919" s="24" t="str">
        <f t="shared" si="592"/>
        <v/>
      </c>
      <c r="AH1919" s="24" t="str">
        <f t="shared" si="593"/>
        <v/>
      </c>
      <c r="AI1919" s="24" t="str">
        <f t="shared" si="594"/>
        <v/>
      </c>
      <c r="AJ1919" s="24" t="str">
        <f t="shared" si="595"/>
        <v/>
      </c>
      <c r="AK1919" s="24" t="str">
        <f t="shared" si="596"/>
        <v/>
      </c>
      <c r="AL1919" s="24">
        <f t="shared" si="597"/>
        <v>-1</v>
      </c>
      <c r="AM1919" s="2" t="str">
        <f t="shared" si="598"/>
        <v/>
      </c>
      <c r="AN1919" s="60">
        <f t="shared" si="599"/>
        <v>0</v>
      </c>
    </row>
    <row r="1920" spans="21:40" ht="15.5" customHeight="1" x14ac:dyDescent="0.35">
      <c r="U1920" s="60" t="str">
        <f t="shared" si="580"/>
        <v/>
      </c>
      <c r="V1920" s="60" t="str">
        <f t="shared" si="581"/>
        <v/>
      </c>
      <c r="W1920" s="60" t="str">
        <f t="shared" si="582"/>
        <v/>
      </c>
      <c r="X1920" s="60" t="str">
        <f t="shared" si="583"/>
        <v/>
      </c>
      <c r="Y1920" s="24" t="str">
        <f t="shared" si="584"/>
        <v/>
      </c>
      <c r="Z1920" s="24" t="str">
        <f t="shared" si="585"/>
        <v/>
      </c>
      <c r="AA1920" s="24" t="str">
        <f t="shared" si="586"/>
        <v/>
      </c>
      <c r="AB1920" s="24" t="str">
        <f t="shared" si="587"/>
        <v/>
      </c>
      <c r="AC1920" s="24" t="str">
        <f t="shared" si="588"/>
        <v/>
      </c>
      <c r="AD1920" s="24" t="str">
        <f t="shared" si="589"/>
        <v/>
      </c>
      <c r="AE1920" s="24" t="str">
        <f t="shared" si="590"/>
        <v/>
      </c>
      <c r="AF1920" s="24" t="str">
        <f t="shared" si="591"/>
        <v/>
      </c>
      <c r="AG1920" s="24" t="str">
        <f t="shared" si="592"/>
        <v/>
      </c>
      <c r="AH1920" s="24" t="str">
        <f t="shared" si="593"/>
        <v/>
      </c>
      <c r="AI1920" s="24" t="str">
        <f t="shared" si="594"/>
        <v/>
      </c>
      <c r="AJ1920" s="24" t="str">
        <f t="shared" si="595"/>
        <v/>
      </c>
      <c r="AK1920" s="24" t="str">
        <f t="shared" si="596"/>
        <v/>
      </c>
      <c r="AL1920" s="24">
        <f t="shared" si="597"/>
        <v>-1</v>
      </c>
      <c r="AM1920" s="2" t="str">
        <f t="shared" si="598"/>
        <v/>
      </c>
      <c r="AN1920" s="60">
        <f t="shared" si="599"/>
        <v>0</v>
      </c>
    </row>
    <row r="1921" spans="21:40" ht="15.5" customHeight="1" x14ac:dyDescent="0.35">
      <c r="U1921" s="60" t="str">
        <f t="shared" si="580"/>
        <v/>
      </c>
      <c r="V1921" s="60" t="str">
        <f t="shared" si="581"/>
        <v/>
      </c>
      <c r="W1921" s="60" t="str">
        <f t="shared" si="582"/>
        <v/>
      </c>
      <c r="X1921" s="60" t="str">
        <f t="shared" si="583"/>
        <v/>
      </c>
      <c r="Y1921" s="24" t="str">
        <f t="shared" si="584"/>
        <v/>
      </c>
      <c r="Z1921" s="24" t="str">
        <f t="shared" si="585"/>
        <v/>
      </c>
      <c r="AA1921" s="24" t="str">
        <f t="shared" si="586"/>
        <v/>
      </c>
      <c r="AB1921" s="24" t="str">
        <f t="shared" si="587"/>
        <v/>
      </c>
      <c r="AC1921" s="24" t="str">
        <f t="shared" si="588"/>
        <v/>
      </c>
      <c r="AD1921" s="24" t="str">
        <f t="shared" si="589"/>
        <v/>
      </c>
      <c r="AE1921" s="24" t="str">
        <f t="shared" si="590"/>
        <v/>
      </c>
      <c r="AF1921" s="24" t="str">
        <f t="shared" si="591"/>
        <v/>
      </c>
      <c r="AG1921" s="24" t="str">
        <f t="shared" si="592"/>
        <v/>
      </c>
      <c r="AH1921" s="24" t="str">
        <f t="shared" si="593"/>
        <v/>
      </c>
      <c r="AI1921" s="24" t="str">
        <f t="shared" si="594"/>
        <v/>
      </c>
      <c r="AJ1921" s="24" t="str">
        <f t="shared" si="595"/>
        <v/>
      </c>
      <c r="AK1921" s="24" t="str">
        <f t="shared" si="596"/>
        <v/>
      </c>
      <c r="AL1921" s="24">
        <f t="shared" si="597"/>
        <v>-1</v>
      </c>
      <c r="AM1921" s="2" t="str">
        <f t="shared" si="598"/>
        <v/>
      </c>
      <c r="AN1921" s="60">
        <f t="shared" si="599"/>
        <v>0</v>
      </c>
    </row>
    <row r="1922" spans="21:40" ht="15.5" customHeight="1" x14ac:dyDescent="0.35">
      <c r="U1922" s="60" t="str">
        <f t="shared" si="580"/>
        <v/>
      </c>
      <c r="V1922" s="60" t="str">
        <f t="shared" si="581"/>
        <v/>
      </c>
      <c r="W1922" s="60" t="str">
        <f t="shared" si="582"/>
        <v/>
      </c>
      <c r="X1922" s="60" t="str">
        <f t="shared" si="583"/>
        <v/>
      </c>
      <c r="Y1922" s="24" t="str">
        <f t="shared" si="584"/>
        <v/>
      </c>
      <c r="Z1922" s="24" t="str">
        <f t="shared" si="585"/>
        <v/>
      </c>
      <c r="AA1922" s="24" t="str">
        <f t="shared" si="586"/>
        <v/>
      </c>
      <c r="AB1922" s="24" t="str">
        <f t="shared" si="587"/>
        <v/>
      </c>
      <c r="AC1922" s="24" t="str">
        <f t="shared" si="588"/>
        <v/>
      </c>
      <c r="AD1922" s="24" t="str">
        <f t="shared" si="589"/>
        <v/>
      </c>
      <c r="AE1922" s="24" t="str">
        <f t="shared" si="590"/>
        <v/>
      </c>
      <c r="AF1922" s="24" t="str">
        <f t="shared" si="591"/>
        <v/>
      </c>
      <c r="AG1922" s="24" t="str">
        <f t="shared" si="592"/>
        <v/>
      </c>
      <c r="AH1922" s="24" t="str">
        <f t="shared" si="593"/>
        <v/>
      </c>
      <c r="AI1922" s="24" t="str">
        <f t="shared" si="594"/>
        <v/>
      </c>
      <c r="AJ1922" s="24" t="str">
        <f t="shared" si="595"/>
        <v/>
      </c>
      <c r="AK1922" s="24" t="str">
        <f t="shared" si="596"/>
        <v/>
      </c>
      <c r="AL1922" s="24">
        <f t="shared" si="597"/>
        <v>-1</v>
      </c>
      <c r="AM1922" s="2" t="str">
        <f t="shared" si="598"/>
        <v/>
      </c>
      <c r="AN1922" s="60">
        <f t="shared" si="599"/>
        <v>0</v>
      </c>
    </row>
    <row r="1923" spans="21:40" ht="15.5" customHeight="1" x14ac:dyDescent="0.35">
      <c r="U1923" s="60" t="str">
        <f t="shared" ref="U1923:U1986" si="600">IF(A1923&gt;0,COUNTIF(W1923:X1923,"&lt;7") + COUNTIF(Z1923:AA1923,"&lt;7")+COUNTIF(AB1923:AE1923,"&lt;7"),"")</f>
        <v/>
      </c>
      <c r="V1923" s="60" t="str">
        <f t="shared" ref="V1923:V1986" si="601">IF(A1923&gt;0,COUNTIF(W1923:X1923,"&lt;=8") + COUNTIF(Z1923:AA1923,"&lt;=8")+COUNTIF(AB1923:AE1923,"&lt;=8"),"")</f>
        <v/>
      </c>
      <c r="W1923" s="60" t="str">
        <f t="shared" ref="W1923:W1986" si="602">IF(LEN(I1923) = 2,INT(RIGHT(I1923,1)),"")</f>
        <v/>
      </c>
      <c r="X1923" s="60" t="str">
        <f t="shared" ref="X1923:X1986" si="603">IF(LEN(L1923) = 2,INT(RIGHT(L1923,1)),"")</f>
        <v/>
      </c>
      <c r="Y1923" s="24" t="str">
        <f t="shared" ref="Y1923:Y1986" si="604">IF(LEN(I1923) = 2,IF(A1923&gt;0,MIN(W1923:X1923),""),"")</f>
        <v/>
      </c>
      <c r="Z1923" s="24" t="str">
        <f t="shared" ref="Z1923:Z1986" si="605">IF(LEN(J1923)=2,INT(RIGHT(J1923,1)),"")</f>
        <v/>
      </c>
      <c r="AA1923" s="24" t="str">
        <f t="shared" ref="AA1923:AA1986" si="606">IF(LEN(K1923) = 2,INT(RIGHT(K1923,1)),"")</f>
        <v/>
      </c>
      <c r="AB1923" s="24" t="str">
        <f t="shared" ref="AB1923:AB1986" si="607">IF(LEN(N1923)=2,INT(RIGHT(N1923,1)),"")</f>
        <v/>
      </c>
      <c r="AC1923" s="24" t="str">
        <f t="shared" ref="AC1923:AC1986" si="608">IF(LEN(P1923) = 2,INT(RIGHT(P1923,1)),"")</f>
        <v/>
      </c>
      <c r="AD1923" s="24" t="str">
        <f t="shared" ref="AD1923:AD1986" si="609">IF(LEN(R1923)=2,INT(RIGHT(R1923,1)),"")</f>
        <v/>
      </c>
      <c r="AE1923" s="24" t="str">
        <f t="shared" ref="AE1923:AE1986" si="610">IF(LEN(T1923)=2,INT(RIGHT(T1923,1)),"")</f>
        <v/>
      </c>
      <c r="AF1923" s="24" t="str">
        <f t="shared" ref="AF1923:AF1986" si="611">IF(A1923&gt;0,COUNTIF(Y1923:AA1923,"&lt;7"),"")</f>
        <v/>
      </c>
      <c r="AG1923" s="24" t="str">
        <f t="shared" ref="AG1923:AG1986" si="612">IF(A1923&gt;0,IF(COUNTIF(AB1923:AE1923,"&lt;7")&gt;3,3,COUNTIF(AB1923:AE1923,"&lt;7")),"")</f>
        <v/>
      </c>
      <c r="AH1923" s="24" t="str">
        <f t="shared" ref="AH1923:AH1986" si="613">IF(A1923&gt;0,AF1923+AG1923,"")</f>
        <v/>
      </c>
      <c r="AI1923" s="24" t="str">
        <f t="shared" ref="AI1923:AI1986" si="614">IF(A1923&gt;0,COUNTIF(Y1923:AA1923,"&lt;9"),"")</f>
        <v/>
      </c>
      <c r="AJ1923" s="24" t="str">
        <f t="shared" ref="AJ1923:AJ1986" si="615">IF(A1923&gt;0,IF(COUNTIF(AB1923:AE1923,"&lt;=8")&gt;3,3,COUNTIF(AB1923:AE1923,"&lt;=8")),"")</f>
        <v/>
      </c>
      <c r="AK1923" s="24" t="str">
        <f t="shared" ref="AK1923:AK1986" si="616">IF(A1923&gt;0,AI1923+AJ1923,"")</f>
        <v/>
      </c>
      <c r="AL1923" s="24">
        <f t="shared" ref="AL1923:AL1986" si="617">COUNTIF(Y1923:AE1923,"&gt;0")-1</f>
        <v>-1</v>
      </c>
      <c r="AM1923" s="2" t="str">
        <f t="shared" ref="AM1923:AM1986" si="618">IF(AL1923&gt;=6,IF(A1923&gt;0,IF(AE1923&lt;&gt;"",SUM(Y1923:AA1923) + SUM(AB1923:AE1923)-MAX(AB1923:AE1923),SUM(Y1923:AA1923) + SUM(AB1923:AE1923)),""),"")</f>
        <v/>
      </c>
      <c r="AN1923" s="60">
        <f t="shared" ref="AN1923:AN1986" si="619">COUNTIF(I1923:L1923,"A1")+COUNTIF(N1923,"A1")+COUNTIF(P1923,"A1")+COUNTIF(R1923,"A1")+COUNTIF(T1923,"A1")</f>
        <v>0</v>
      </c>
    </row>
    <row r="1924" spans="21:40" ht="15.5" customHeight="1" x14ac:dyDescent="0.35">
      <c r="U1924" s="60" t="str">
        <f t="shared" si="600"/>
        <v/>
      </c>
      <c r="V1924" s="60" t="str">
        <f t="shared" si="601"/>
        <v/>
      </c>
      <c r="W1924" s="60" t="str">
        <f t="shared" si="602"/>
        <v/>
      </c>
      <c r="X1924" s="60" t="str">
        <f t="shared" si="603"/>
        <v/>
      </c>
      <c r="Y1924" s="24" t="str">
        <f t="shared" si="604"/>
        <v/>
      </c>
      <c r="Z1924" s="24" t="str">
        <f t="shared" si="605"/>
        <v/>
      </c>
      <c r="AA1924" s="24" t="str">
        <f t="shared" si="606"/>
        <v/>
      </c>
      <c r="AB1924" s="24" t="str">
        <f t="shared" si="607"/>
        <v/>
      </c>
      <c r="AC1924" s="24" t="str">
        <f t="shared" si="608"/>
        <v/>
      </c>
      <c r="AD1924" s="24" t="str">
        <f t="shared" si="609"/>
        <v/>
      </c>
      <c r="AE1924" s="24" t="str">
        <f t="shared" si="610"/>
        <v/>
      </c>
      <c r="AF1924" s="24" t="str">
        <f t="shared" si="611"/>
        <v/>
      </c>
      <c r="AG1924" s="24" t="str">
        <f t="shared" si="612"/>
        <v/>
      </c>
      <c r="AH1924" s="24" t="str">
        <f t="shared" si="613"/>
        <v/>
      </c>
      <c r="AI1924" s="24" t="str">
        <f t="shared" si="614"/>
        <v/>
      </c>
      <c r="AJ1924" s="24" t="str">
        <f t="shared" si="615"/>
        <v/>
      </c>
      <c r="AK1924" s="24" t="str">
        <f t="shared" si="616"/>
        <v/>
      </c>
      <c r="AL1924" s="24">
        <f t="shared" si="617"/>
        <v>-1</v>
      </c>
      <c r="AM1924" s="2" t="str">
        <f t="shared" si="618"/>
        <v/>
      </c>
      <c r="AN1924" s="60">
        <f t="shared" si="619"/>
        <v>0</v>
      </c>
    </row>
    <row r="1925" spans="21:40" ht="15.5" customHeight="1" x14ac:dyDescent="0.35">
      <c r="U1925" s="60" t="str">
        <f t="shared" si="600"/>
        <v/>
      </c>
      <c r="V1925" s="60" t="str">
        <f t="shared" si="601"/>
        <v/>
      </c>
      <c r="W1925" s="60" t="str">
        <f t="shared" si="602"/>
        <v/>
      </c>
      <c r="X1925" s="60" t="str">
        <f t="shared" si="603"/>
        <v/>
      </c>
      <c r="Y1925" s="24" t="str">
        <f t="shared" si="604"/>
        <v/>
      </c>
      <c r="Z1925" s="24" t="str">
        <f t="shared" si="605"/>
        <v/>
      </c>
      <c r="AA1925" s="24" t="str">
        <f t="shared" si="606"/>
        <v/>
      </c>
      <c r="AB1925" s="24" t="str">
        <f t="shared" si="607"/>
        <v/>
      </c>
      <c r="AC1925" s="24" t="str">
        <f t="shared" si="608"/>
        <v/>
      </c>
      <c r="AD1925" s="24" t="str">
        <f t="shared" si="609"/>
        <v/>
      </c>
      <c r="AE1925" s="24" t="str">
        <f t="shared" si="610"/>
        <v/>
      </c>
      <c r="AF1925" s="24" t="str">
        <f t="shared" si="611"/>
        <v/>
      </c>
      <c r="AG1925" s="24" t="str">
        <f t="shared" si="612"/>
        <v/>
      </c>
      <c r="AH1925" s="24" t="str">
        <f t="shared" si="613"/>
        <v/>
      </c>
      <c r="AI1925" s="24" t="str">
        <f t="shared" si="614"/>
        <v/>
      </c>
      <c r="AJ1925" s="24" t="str">
        <f t="shared" si="615"/>
        <v/>
      </c>
      <c r="AK1925" s="24" t="str">
        <f t="shared" si="616"/>
        <v/>
      </c>
      <c r="AL1925" s="24">
        <f t="shared" si="617"/>
        <v>-1</v>
      </c>
      <c r="AM1925" s="2" t="str">
        <f t="shared" si="618"/>
        <v/>
      </c>
      <c r="AN1925" s="60">
        <f t="shared" si="619"/>
        <v>0</v>
      </c>
    </row>
    <row r="1926" spans="21:40" ht="15.5" customHeight="1" x14ac:dyDescent="0.35">
      <c r="U1926" s="60" t="str">
        <f t="shared" si="600"/>
        <v/>
      </c>
      <c r="V1926" s="60" t="str">
        <f t="shared" si="601"/>
        <v/>
      </c>
      <c r="W1926" s="60" t="str">
        <f t="shared" si="602"/>
        <v/>
      </c>
      <c r="X1926" s="60" t="str">
        <f t="shared" si="603"/>
        <v/>
      </c>
      <c r="Y1926" s="24" t="str">
        <f t="shared" si="604"/>
        <v/>
      </c>
      <c r="Z1926" s="24" t="str">
        <f t="shared" si="605"/>
        <v/>
      </c>
      <c r="AA1926" s="24" t="str">
        <f t="shared" si="606"/>
        <v/>
      </c>
      <c r="AB1926" s="24" t="str">
        <f t="shared" si="607"/>
        <v/>
      </c>
      <c r="AC1926" s="24" t="str">
        <f t="shared" si="608"/>
        <v/>
      </c>
      <c r="AD1926" s="24" t="str">
        <f t="shared" si="609"/>
        <v/>
      </c>
      <c r="AE1926" s="24" t="str">
        <f t="shared" si="610"/>
        <v/>
      </c>
      <c r="AF1926" s="24" t="str">
        <f t="shared" si="611"/>
        <v/>
      </c>
      <c r="AG1926" s="24" t="str">
        <f t="shared" si="612"/>
        <v/>
      </c>
      <c r="AH1926" s="24" t="str">
        <f t="shared" si="613"/>
        <v/>
      </c>
      <c r="AI1926" s="24" t="str">
        <f t="shared" si="614"/>
        <v/>
      </c>
      <c r="AJ1926" s="24" t="str">
        <f t="shared" si="615"/>
        <v/>
      </c>
      <c r="AK1926" s="24" t="str">
        <f t="shared" si="616"/>
        <v/>
      </c>
      <c r="AL1926" s="24">
        <f t="shared" si="617"/>
        <v>-1</v>
      </c>
      <c r="AM1926" s="2" t="str">
        <f t="shared" si="618"/>
        <v/>
      </c>
      <c r="AN1926" s="60">
        <f t="shared" si="619"/>
        <v>0</v>
      </c>
    </row>
    <row r="1927" spans="21:40" ht="15.5" customHeight="1" x14ac:dyDescent="0.35">
      <c r="U1927" s="60" t="str">
        <f t="shared" si="600"/>
        <v/>
      </c>
      <c r="V1927" s="60" t="str">
        <f t="shared" si="601"/>
        <v/>
      </c>
      <c r="W1927" s="60" t="str">
        <f t="shared" si="602"/>
        <v/>
      </c>
      <c r="X1927" s="60" t="str">
        <f t="shared" si="603"/>
        <v/>
      </c>
      <c r="Y1927" s="24" t="str">
        <f t="shared" si="604"/>
        <v/>
      </c>
      <c r="Z1927" s="24" t="str">
        <f t="shared" si="605"/>
        <v/>
      </c>
      <c r="AA1927" s="24" t="str">
        <f t="shared" si="606"/>
        <v/>
      </c>
      <c r="AB1927" s="24" t="str">
        <f t="shared" si="607"/>
        <v/>
      </c>
      <c r="AC1927" s="24" t="str">
        <f t="shared" si="608"/>
        <v/>
      </c>
      <c r="AD1927" s="24" t="str">
        <f t="shared" si="609"/>
        <v/>
      </c>
      <c r="AE1927" s="24" t="str">
        <f t="shared" si="610"/>
        <v/>
      </c>
      <c r="AF1927" s="24" t="str">
        <f t="shared" si="611"/>
        <v/>
      </c>
      <c r="AG1927" s="24" t="str">
        <f t="shared" si="612"/>
        <v/>
      </c>
      <c r="AH1927" s="24" t="str">
        <f t="shared" si="613"/>
        <v/>
      </c>
      <c r="AI1927" s="24" t="str">
        <f t="shared" si="614"/>
        <v/>
      </c>
      <c r="AJ1927" s="24" t="str">
        <f t="shared" si="615"/>
        <v/>
      </c>
      <c r="AK1927" s="24" t="str">
        <f t="shared" si="616"/>
        <v/>
      </c>
      <c r="AL1927" s="24">
        <f t="shared" si="617"/>
        <v>-1</v>
      </c>
      <c r="AM1927" s="2" t="str">
        <f t="shared" si="618"/>
        <v/>
      </c>
      <c r="AN1927" s="60">
        <f t="shared" si="619"/>
        <v>0</v>
      </c>
    </row>
    <row r="1928" spans="21:40" ht="15.5" customHeight="1" x14ac:dyDescent="0.35">
      <c r="U1928" s="60" t="str">
        <f t="shared" si="600"/>
        <v/>
      </c>
      <c r="V1928" s="60" t="str">
        <f t="shared" si="601"/>
        <v/>
      </c>
      <c r="W1928" s="60" t="str">
        <f t="shared" si="602"/>
        <v/>
      </c>
      <c r="X1928" s="60" t="str">
        <f t="shared" si="603"/>
        <v/>
      </c>
      <c r="Y1928" s="24" t="str">
        <f t="shared" si="604"/>
        <v/>
      </c>
      <c r="Z1928" s="24" t="str">
        <f t="shared" si="605"/>
        <v/>
      </c>
      <c r="AA1928" s="24" t="str">
        <f t="shared" si="606"/>
        <v/>
      </c>
      <c r="AB1928" s="24" t="str">
        <f t="shared" si="607"/>
        <v/>
      </c>
      <c r="AC1928" s="24" t="str">
        <f t="shared" si="608"/>
        <v/>
      </c>
      <c r="AD1928" s="24" t="str">
        <f t="shared" si="609"/>
        <v/>
      </c>
      <c r="AE1928" s="24" t="str">
        <f t="shared" si="610"/>
        <v/>
      </c>
      <c r="AF1928" s="24" t="str">
        <f t="shared" si="611"/>
        <v/>
      </c>
      <c r="AG1928" s="24" t="str">
        <f t="shared" si="612"/>
        <v/>
      </c>
      <c r="AH1928" s="24" t="str">
        <f t="shared" si="613"/>
        <v/>
      </c>
      <c r="AI1928" s="24" t="str">
        <f t="shared" si="614"/>
        <v/>
      </c>
      <c r="AJ1928" s="24" t="str">
        <f t="shared" si="615"/>
        <v/>
      </c>
      <c r="AK1928" s="24" t="str">
        <f t="shared" si="616"/>
        <v/>
      </c>
      <c r="AL1928" s="24">
        <f t="shared" si="617"/>
        <v>-1</v>
      </c>
      <c r="AM1928" s="2" t="str">
        <f t="shared" si="618"/>
        <v/>
      </c>
      <c r="AN1928" s="60">
        <f t="shared" si="619"/>
        <v>0</v>
      </c>
    </row>
    <row r="1929" spans="21:40" ht="15.5" customHeight="1" x14ac:dyDescent="0.35">
      <c r="U1929" s="60" t="str">
        <f t="shared" si="600"/>
        <v/>
      </c>
      <c r="V1929" s="60" t="str">
        <f t="shared" si="601"/>
        <v/>
      </c>
      <c r="W1929" s="60" t="str">
        <f t="shared" si="602"/>
        <v/>
      </c>
      <c r="X1929" s="60" t="str">
        <f t="shared" si="603"/>
        <v/>
      </c>
      <c r="Y1929" s="24" t="str">
        <f t="shared" si="604"/>
        <v/>
      </c>
      <c r="Z1929" s="24" t="str">
        <f t="shared" si="605"/>
        <v/>
      </c>
      <c r="AA1929" s="24" t="str">
        <f t="shared" si="606"/>
        <v/>
      </c>
      <c r="AB1929" s="24" t="str">
        <f t="shared" si="607"/>
        <v/>
      </c>
      <c r="AC1929" s="24" t="str">
        <f t="shared" si="608"/>
        <v/>
      </c>
      <c r="AD1929" s="24" t="str">
        <f t="shared" si="609"/>
        <v/>
      </c>
      <c r="AE1929" s="24" t="str">
        <f t="shared" si="610"/>
        <v/>
      </c>
      <c r="AF1929" s="24" t="str">
        <f t="shared" si="611"/>
        <v/>
      </c>
      <c r="AG1929" s="24" t="str">
        <f t="shared" si="612"/>
        <v/>
      </c>
      <c r="AH1929" s="24" t="str">
        <f t="shared" si="613"/>
        <v/>
      </c>
      <c r="AI1929" s="24" t="str">
        <f t="shared" si="614"/>
        <v/>
      </c>
      <c r="AJ1929" s="24" t="str">
        <f t="shared" si="615"/>
        <v/>
      </c>
      <c r="AK1929" s="24" t="str">
        <f t="shared" si="616"/>
        <v/>
      </c>
      <c r="AL1929" s="24">
        <f t="shared" si="617"/>
        <v>-1</v>
      </c>
      <c r="AM1929" s="2" t="str">
        <f t="shared" si="618"/>
        <v/>
      </c>
      <c r="AN1929" s="60">
        <f t="shared" si="619"/>
        <v>0</v>
      </c>
    </row>
    <row r="1930" spans="21:40" ht="15.5" customHeight="1" x14ac:dyDescent="0.35">
      <c r="U1930" s="60" t="str">
        <f t="shared" si="600"/>
        <v/>
      </c>
      <c r="V1930" s="60" t="str">
        <f t="shared" si="601"/>
        <v/>
      </c>
      <c r="W1930" s="60" t="str">
        <f t="shared" si="602"/>
        <v/>
      </c>
      <c r="X1930" s="60" t="str">
        <f t="shared" si="603"/>
        <v/>
      </c>
      <c r="Y1930" s="24" t="str">
        <f t="shared" si="604"/>
        <v/>
      </c>
      <c r="Z1930" s="24" t="str">
        <f t="shared" si="605"/>
        <v/>
      </c>
      <c r="AA1930" s="24" t="str">
        <f t="shared" si="606"/>
        <v/>
      </c>
      <c r="AB1930" s="24" t="str">
        <f t="shared" si="607"/>
        <v/>
      </c>
      <c r="AC1930" s="24" t="str">
        <f t="shared" si="608"/>
        <v/>
      </c>
      <c r="AD1930" s="24" t="str">
        <f t="shared" si="609"/>
        <v/>
      </c>
      <c r="AE1930" s="24" t="str">
        <f t="shared" si="610"/>
        <v/>
      </c>
      <c r="AF1930" s="24" t="str">
        <f t="shared" si="611"/>
        <v/>
      </c>
      <c r="AG1930" s="24" t="str">
        <f t="shared" si="612"/>
        <v/>
      </c>
      <c r="AH1930" s="24" t="str">
        <f t="shared" si="613"/>
        <v/>
      </c>
      <c r="AI1930" s="24" t="str">
        <f t="shared" si="614"/>
        <v/>
      </c>
      <c r="AJ1930" s="24" t="str">
        <f t="shared" si="615"/>
        <v/>
      </c>
      <c r="AK1930" s="24" t="str">
        <f t="shared" si="616"/>
        <v/>
      </c>
      <c r="AL1930" s="24">
        <f t="shared" si="617"/>
        <v>-1</v>
      </c>
      <c r="AM1930" s="2" t="str">
        <f t="shared" si="618"/>
        <v/>
      </c>
      <c r="AN1930" s="60">
        <f t="shared" si="619"/>
        <v>0</v>
      </c>
    </row>
    <row r="1931" spans="21:40" ht="15.5" customHeight="1" x14ac:dyDescent="0.35">
      <c r="U1931" s="60" t="str">
        <f t="shared" si="600"/>
        <v/>
      </c>
      <c r="V1931" s="60" t="str">
        <f t="shared" si="601"/>
        <v/>
      </c>
      <c r="W1931" s="60" t="str">
        <f t="shared" si="602"/>
        <v/>
      </c>
      <c r="X1931" s="60" t="str">
        <f t="shared" si="603"/>
        <v/>
      </c>
      <c r="Y1931" s="24" t="str">
        <f t="shared" si="604"/>
        <v/>
      </c>
      <c r="Z1931" s="24" t="str">
        <f t="shared" si="605"/>
        <v/>
      </c>
      <c r="AA1931" s="24" t="str">
        <f t="shared" si="606"/>
        <v/>
      </c>
      <c r="AB1931" s="24" t="str">
        <f t="shared" si="607"/>
        <v/>
      </c>
      <c r="AC1931" s="24" t="str">
        <f t="shared" si="608"/>
        <v/>
      </c>
      <c r="AD1931" s="24" t="str">
        <f t="shared" si="609"/>
        <v/>
      </c>
      <c r="AE1931" s="24" t="str">
        <f t="shared" si="610"/>
        <v/>
      </c>
      <c r="AF1931" s="24" t="str">
        <f t="shared" si="611"/>
        <v/>
      </c>
      <c r="AG1931" s="24" t="str">
        <f t="shared" si="612"/>
        <v/>
      </c>
      <c r="AH1931" s="24" t="str">
        <f t="shared" si="613"/>
        <v/>
      </c>
      <c r="AI1931" s="24" t="str">
        <f t="shared" si="614"/>
        <v/>
      </c>
      <c r="AJ1931" s="24" t="str">
        <f t="shared" si="615"/>
        <v/>
      </c>
      <c r="AK1931" s="24" t="str">
        <f t="shared" si="616"/>
        <v/>
      </c>
      <c r="AL1931" s="24">
        <f t="shared" si="617"/>
        <v>-1</v>
      </c>
      <c r="AM1931" s="2" t="str">
        <f t="shared" si="618"/>
        <v/>
      </c>
      <c r="AN1931" s="60">
        <f t="shared" si="619"/>
        <v>0</v>
      </c>
    </row>
    <row r="1932" spans="21:40" ht="15.5" customHeight="1" x14ac:dyDescent="0.35">
      <c r="U1932" s="60" t="str">
        <f t="shared" si="600"/>
        <v/>
      </c>
      <c r="V1932" s="60" t="str">
        <f t="shared" si="601"/>
        <v/>
      </c>
      <c r="W1932" s="60" t="str">
        <f t="shared" si="602"/>
        <v/>
      </c>
      <c r="X1932" s="60" t="str">
        <f t="shared" si="603"/>
        <v/>
      </c>
      <c r="Y1932" s="24" t="str">
        <f t="shared" si="604"/>
        <v/>
      </c>
      <c r="Z1932" s="24" t="str">
        <f t="shared" si="605"/>
        <v/>
      </c>
      <c r="AA1932" s="24" t="str">
        <f t="shared" si="606"/>
        <v/>
      </c>
      <c r="AB1932" s="24" t="str">
        <f t="shared" si="607"/>
        <v/>
      </c>
      <c r="AC1932" s="24" t="str">
        <f t="shared" si="608"/>
        <v/>
      </c>
      <c r="AD1932" s="24" t="str">
        <f t="shared" si="609"/>
        <v/>
      </c>
      <c r="AE1932" s="24" t="str">
        <f t="shared" si="610"/>
        <v/>
      </c>
      <c r="AF1932" s="24" t="str">
        <f t="shared" si="611"/>
        <v/>
      </c>
      <c r="AG1932" s="24" t="str">
        <f t="shared" si="612"/>
        <v/>
      </c>
      <c r="AH1932" s="24" t="str">
        <f t="shared" si="613"/>
        <v/>
      </c>
      <c r="AI1932" s="24" t="str">
        <f t="shared" si="614"/>
        <v/>
      </c>
      <c r="AJ1932" s="24" t="str">
        <f t="shared" si="615"/>
        <v/>
      </c>
      <c r="AK1932" s="24" t="str">
        <f t="shared" si="616"/>
        <v/>
      </c>
      <c r="AL1932" s="24">
        <f t="shared" si="617"/>
        <v>-1</v>
      </c>
      <c r="AM1932" s="2" t="str">
        <f t="shared" si="618"/>
        <v/>
      </c>
      <c r="AN1932" s="60">
        <f t="shared" si="619"/>
        <v>0</v>
      </c>
    </row>
    <row r="1933" spans="21:40" ht="15.5" customHeight="1" x14ac:dyDescent="0.35">
      <c r="U1933" s="60" t="str">
        <f t="shared" si="600"/>
        <v/>
      </c>
      <c r="V1933" s="60" t="str">
        <f t="shared" si="601"/>
        <v/>
      </c>
      <c r="W1933" s="60" t="str">
        <f t="shared" si="602"/>
        <v/>
      </c>
      <c r="X1933" s="60" t="str">
        <f t="shared" si="603"/>
        <v/>
      </c>
      <c r="Y1933" s="24" t="str">
        <f t="shared" si="604"/>
        <v/>
      </c>
      <c r="Z1933" s="24" t="str">
        <f t="shared" si="605"/>
        <v/>
      </c>
      <c r="AA1933" s="24" t="str">
        <f t="shared" si="606"/>
        <v/>
      </c>
      <c r="AB1933" s="24" t="str">
        <f t="shared" si="607"/>
        <v/>
      </c>
      <c r="AC1933" s="24" t="str">
        <f t="shared" si="608"/>
        <v/>
      </c>
      <c r="AD1933" s="24" t="str">
        <f t="shared" si="609"/>
        <v/>
      </c>
      <c r="AE1933" s="24" t="str">
        <f t="shared" si="610"/>
        <v/>
      </c>
      <c r="AF1933" s="24" t="str">
        <f t="shared" si="611"/>
        <v/>
      </c>
      <c r="AG1933" s="24" t="str">
        <f t="shared" si="612"/>
        <v/>
      </c>
      <c r="AH1933" s="24" t="str">
        <f t="shared" si="613"/>
        <v/>
      </c>
      <c r="AI1933" s="24" t="str">
        <f t="shared" si="614"/>
        <v/>
      </c>
      <c r="AJ1933" s="24" t="str">
        <f t="shared" si="615"/>
        <v/>
      </c>
      <c r="AK1933" s="24" t="str">
        <f t="shared" si="616"/>
        <v/>
      </c>
      <c r="AL1933" s="24">
        <f t="shared" si="617"/>
        <v>-1</v>
      </c>
      <c r="AM1933" s="2" t="str">
        <f t="shared" si="618"/>
        <v/>
      </c>
      <c r="AN1933" s="60">
        <f t="shared" si="619"/>
        <v>0</v>
      </c>
    </row>
    <row r="1934" spans="21:40" ht="15.5" customHeight="1" x14ac:dyDescent="0.35">
      <c r="U1934" s="60" t="str">
        <f t="shared" si="600"/>
        <v/>
      </c>
      <c r="V1934" s="60" t="str">
        <f t="shared" si="601"/>
        <v/>
      </c>
      <c r="W1934" s="60" t="str">
        <f t="shared" si="602"/>
        <v/>
      </c>
      <c r="X1934" s="60" t="str">
        <f t="shared" si="603"/>
        <v/>
      </c>
      <c r="Y1934" s="24" t="str">
        <f t="shared" si="604"/>
        <v/>
      </c>
      <c r="Z1934" s="24" t="str">
        <f t="shared" si="605"/>
        <v/>
      </c>
      <c r="AA1934" s="24" t="str">
        <f t="shared" si="606"/>
        <v/>
      </c>
      <c r="AB1934" s="24" t="str">
        <f t="shared" si="607"/>
        <v/>
      </c>
      <c r="AC1934" s="24" t="str">
        <f t="shared" si="608"/>
        <v/>
      </c>
      <c r="AD1934" s="24" t="str">
        <f t="shared" si="609"/>
        <v/>
      </c>
      <c r="AE1934" s="24" t="str">
        <f t="shared" si="610"/>
        <v/>
      </c>
      <c r="AF1934" s="24" t="str">
        <f t="shared" si="611"/>
        <v/>
      </c>
      <c r="AG1934" s="24" t="str">
        <f t="shared" si="612"/>
        <v/>
      </c>
      <c r="AH1934" s="24" t="str">
        <f t="shared" si="613"/>
        <v/>
      </c>
      <c r="AI1934" s="24" t="str">
        <f t="shared" si="614"/>
        <v/>
      </c>
      <c r="AJ1934" s="24" t="str">
        <f t="shared" si="615"/>
        <v/>
      </c>
      <c r="AK1934" s="24" t="str">
        <f t="shared" si="616"/>
        <v/>
      </c>
      <c r="AL1934" s="24">
        <f t="shared" si="617"/>
        <v>-1</v>
      </c>
      <c r="AM1934" s="2" t="str">
        <f t="shared" si="618"/>
        <v/>
      </c>
      <c r="AN1934" s="60">
        <f t="shared" si="619"/>
        <v>0</v>
      </c>
    </row>
    <row r="1935" spans="21:40" ht="15.5" customHeight="1" x14ac:dyDescent="0.35">
      <c r="U1935" s="60" t="str">
        <f t="shared" si="600"/>
        <v/>
      </c>
      <c r="V1935" s="60" t="str">
        <f t="shared" si="601"/>
        <v/>
      </c>
      <c r="W1935" s="60" t="str">
        <f t="shared" si="602"/>
        <v/>
      </c>
      <c r="X1935" s="60" t="str">
        <f t="shared" si="603"/>
        <v/>
      </c>
      <c r="Y1935" s="24" t="str">
        <f t="shared" si="604"/>
        <v/>
      </c>
      <c r="Z1935" s="24" t="str">
        <f t="shared" si="605"/>
        <v/>
      </c>
      <c r="AA1935" s="24" t="str">
        <f t="shared" si="606"/>
        <v/>
      </c>
      <c r="AB1935" s="24" t="str">
        <f t="shared" si="607"/>
        <v/>
      </c>
      <c r="AC1935" s="24" t="str">
        <f t="shared" si="608"/>
        <v/>
      </c>
      <c r="AD1935" s="24" t="str">
        <f t="shared" si="609"/>
        <v/>
      </c>
      <c r="AE1935" s="24" t="str">
        <f t="shared" si="610"/>
        <v/>
      </c>
      <c r="AF1935" s="24" t="str">
        <f t="shared" si="611"/>
        <v/>
      </c>
      <c r="AG1935" s="24" t="str">
        <f t="shared" si="612"/>
        <v/>
      </c>
      <c r="AH1935" s="24" t="str">
        <f t="shared" si="613"/>
        <v/>
      </c>
      <c r="AI1935" s="24" t="str">
        <f t="shared" si="614"/>
        <v/>
      </c>
      <c r="AJ1935" s="24" t="str">
        <f t="shared" si="615"/>
        <v/>
      </c>
      <c r="AK1935" s="24" t="str">
        <f t="shared" si="616"/>
        <v/>
      </c>
      <c r="AL1935" s="24">
        <f t="shared" si="617"/>
        <v>-1</v>
      </c>
      <c r="AM1935" s="2" t="str">
        <f t="shared" si="618"/>
        <v/>
      </c>
      <c r="AN1935" s="60">
        <f t="shared" si="619"/>
        <v>0</v>
      </c>
    </row>
    <row r="1936" spans="21:40" ht="15.5" customHeight="1" x14ac:dyDescent="0.35">
      <c r="U1936" s="60" t="str">
        <f t="shared" si="600"/>
        <v/>
      </c>
      <c r="V1936" s="60" t="str">
        <f t="shared" si="601"/>
        <v/>
      </c>
      <c r="W1936" s="60" t="str">
        <f t="shared" si="602"/>
        <v/>
      </c>
      <c r="X1936" s="60" t="str">
        <f t="shared" si="603"/>
        <v/>
      </c>
      <c r="Y1936" s="24" t="str">
        <f t="shared" si="604"/>
        <v/>
      </c>
      <c r="Z1936" s="24" t="str">
        <f t="shared" si="605"/>
        <v/>
      </c>
      <c r="AA1936" s="24" t="str">
        <f t="shared" si="606"/>
        <v/>
      </c>
      <c r="AB1936" s="24" t="str">
        <f t="shared" si="607"/>
        <v/>
      </c>
      <c r="AC1936" s="24" t="str">
        <f t="shared" si="608"/>
        <v/>
      </c>
      <c r="AD1936" s="24" t="str">
        <f t="shared" si="609"/>
        <v/>
      </c>
      <c r="AE1936" s="24" t="str">
        <f t="shared" si="610"/>
        <v/>
      </c>
      <c r="AF1936" s="24" t="str">
        <f t="shared" si="611"/>
        <v/>
      </c>
      <c r="AG1936" s="24" t="str">
        <f t="shared" si="612"/>
        <v/>
      </c>
      <c r="AH1936" s="24" t="str">
        <f t="shared" si="613"/>
        <v/>
      </c>
      <c r="AI1936" s="24" t="str">
        <f t="shared" si="614"/>
        <v/>
      </c>
      <c r="AJ1936" s="24" t="str">
        <f t="shared" si="615"/>
        <v/>
      </c>
      <c r="AK1936" s="24" t="str">
        <f t="shared" si="616"/>
        <v/>
      </c>
      <c r="AL1936" s="24">
        <f t="shared" si="617"/>
        <v>-1</v>
      </c>
      <c r="AM1936" s="2" t="str">
        <f t="shared" si="618"/>
        <v/>
      </c>
      <c r="AN1936" s="60">
        <f t="shared" si="619"/>
        <v>0</v>
      </c>
    </row>
    <row r="1937" spans="21:40" ht="15.5" customHeight="1" x14ac:dyDescent="0.35">
      <c r="U1937" s="60" t="str">
        <f t="shared" si="600"/>
        <v/>
      </c>
      <c r="V1937" s="60" t="str">
        <f t="shared" si="601"/>
        <v/>
      </c>
      <c r="W1937" s="60" t="str">
        <f t="shared" si="602"/>
        <v/>
      </c>
      <c r="X1937" s="60" t="str">
        <f t="shared" si="603"/>
        <v/>
      </c>
      <c r="Y1937" s="24" t="str">
        <f t="shared" si="604"/>
        <v/>
      </c>
      <c r="Z1937" s="24" t="str">
        <f t="shared" si="605"/>
        <v/>
      </c>
      <c r="AA1937" s="24" t="str">
        <f t="shared" si="606"/>
        <v/>
      </c>
      <c r="AB1937" s="24" t="str">
        <f t="shared" si="607"/>
        <v/>
      </c>
      <c r="AC1937" s="24" t="str">
        <f t="shared" si="608"/>
        <v/>
      </c>
      <c r="AD1937" s="24" t="str">
        <f t="shared" si="609"/>
        <v/>
      </c>
      <c r="AE1937" s="24" t="str">
        <f t="shared" si="610"/>
        <v/>
      </c>
      <c r="AF1937" s="24" t="str">
        <f t="shared" si="611"/>
        <v/>
      </c>
      <c r="AG1937" s="24" t="str">
        <f t="shared" si="612"/>
        <v/>
      </c>
      <c r="AH1937" s="24" t="str">
        <f t="shared" si="613"/>
        <v/>
      </c>
      <c r="AI1937" s="24" t="str">
        <f t="shared" si="614"/>
        <v/>
      </c>
      <c r="AJ1937" s="24" t="str">
        <f t="shared" si="615"/>
        <v/>
      </c>
      <c r="AK1937" s="24" t="str">
        <f t="shared" si="616"/>
        <v/>
      </c>
      <c r="AL1937" s="24">
        <f t="shared" si="617"/>
        <v>-1</v>
      </c>
      <c r="AM1937" s="2" t="str">
        <f t="shared" si="618"/>
        <v/>
      </c>
      <c r="AN1937" s="60">
        <f t="shared" si="619"/>
        <v>0</v>
      </c>
    </row>
    <row r="1938" spans="21:40" ht="15.5" customHeight="1" x14ac:dyDescent="0.35">
      <c r="U1938" s="60" t="str">
        <f t="shared" si="600"/>
        <v/>
      </c>
      <c r="V1938" s="60" t="str">
        <f t="shared" si="601"/>
        <v/>
      </c>
      <c r="W1938" s="60" t="str">
        <f t="shared" si="602"/>
        <v/>
      </c>
      <c r="X1938" s="60" t="str">
        <f t="shared" si="603"/>
        <v/>
      </c>
      <c r="Y1938" s="24" t="str">
        <f t="shared" si="604"/>
        <v/>
      </c>
      <c r="Z1938" s="24" t="str">
        <f t="shared" si="605"/>
        <v/>
      </c>
      <c r="AA1938" s="24" t="str">
        <f t="shared" si="606"/>
        <v/>
      </c>
      <c r="AB1938" s="24" t="str">
        <f t="shared" si="607"/>
        <v/>
      </c>
      <c r="AC1938" s="24" t="str">
        <f t="shared" si="608"/>
        <v/>
      </c>
      <c r="AD1938" s="24" t="str">
        <f t="shared" si="609"/>
        <v/>
      </c>
      <c r="AE1938" s="24" t="str">
        <f t="shared" si="610"/>
        <v/>
      </c>
      <c r="AF1938" s="24" t="str">
        <f t="shared" si="611"/>
        <v/>
      </c>
      <c r="AG1938" s="24" t="str">
        <f t="shared" si="612"/>
        <v/>
      </c>
      <c r="AH1938" s="24" t="str">
        <f t="shared" si="613"/>
        <v/>
      </c>
      <c r="AI1938" s="24" t="str">
        <f t="shared" si="614"/>
        <v/>
      </c>
      <c r="AJ1938" s="24" t="str">
        <f t="shared" si="615"/>
        <v/>
      </c>
      <c r="AK1938" s="24" t="str">
        <f t="shared" si="616"/>
        <v/>
      </c>
      <c r="AL1938" s="24">
        <f t="shared" si="617"/>
        <v>-1</v>
      </c>
      <c r="AM1938" s="2" t="str">
        <f t="shared" si="618"/>
        <v/>
      </c>
      <c r="AN1938" s="60">
        <f t="shared" si="619"/>
        <v>0</v>
      </c>
    </row>
    <row r="1939" spans="21:40" ht="15.5" customHeight="1" x14ac:dyDescent="0.35">
      <c r="U1939" s="60" t="str">
        <f t="shared" si="600"/>
        <v/>
      </c>
      <c r="V1939" s="60" t="str">
        <f t="shared" si="601"/>
        <v/>
      </c>
      <c r="W1939" s="60" t="str">
        <f t="shared" si="602"/>
        <v/>
      </c>
      <c r="X1939" s="60" t="str">
        <f t="shared" si="603"/>
        <v/>
      </c>
      <c r="Y1939" s="24" t="str">
        <f t="shared" si="604"/>
        <v/>
      </c>
      <c r="Z1939" s="24" t="str">
        <f t="shared" si="605"/>
        <v/>
      </c>
      <c r="AA1939" s="24" t="str">
        <f t="shared" si="606"/>
        <v/>
      </c>
      <c r="AB1939" s="24" t="str">
        <f t="shared" si="607"/>
        <v/>
      </c>
      <c r="AC1939" s="24" t="str">
        <f t="shared" si="608"/>
        <v/>
      </c>
      <c r="AD1939" s="24" t="str">
        <f t="shared" si="609"/>
        <v/>
      </c>
      <c r="AE1939" s="24" t="str">
        <f t="shared" si="610"/>
        <v/>
      </c>
      <c r="AF1939" s="24" t="str">
        <f t="shared" si="611"/>
        <v/>
      </c>
      <c r="AG1939" s="24" t="str">
        <f t="shared" si="612"/>
        <v/>
      </c>
      <c r="AH1939" s="24" t="str">
        <f t="shared" si="613"/>
        <v/>
      </c>
      <c r="AI1939" s="24" t="str">
        <f t="shared" si="614"/>
        <v/>
      </c>
      <c r="AJ1939" s="24" t="str">
        <f t="shared" si="615"/>
        <v/>
      </c>
      <c r="AK1939" s="24" t="str">
        <f t="shared" si="616"/>
        <v/>
      </c>
      <c r="AL1939" s="24">
        <f t="shared" si="617"/>
        <v>-1</v>
      </c>
      <c r="AM1939" s="2" t="str">
        <f t="shared" si="618"/>
        <v/>
      </c>
      <c r="AN1939" s="60">
        <f t="shared" si="619"/>
        <v>0</v>
      </c>
    </row>
    <row r="1940" spans="21:40" ht="15.5" customHeight="1" x14ac:dyDescent="0.35">
      <c r="U1940" s="60" t="str">
        <f t="shared" si="600"/>
        <v/>
      </c>
      <c r="V1940" s="60" t="str">
        <f t="shared" si="601"/>
        <v/>
      </c>
      <c r="W1940" s="60" t="str">
        <f t="shared" si="602"/>
        <v/>
      </c>
      <c r="X1940" s="60" t="str">
        <f t="shared" si="603"/>
        <v/>
      </c>
      <c r="Y1940" s="24" t="str">
        <f t="shared" si="604"/>
        <v/>
      </c>
      <c r="Z1940" s="24" t="str">
        <f t="shared" si="605"/>
        <v/>
      </c>
      <c r="AA1940" s="24" t="str">
        <f t="shared" si="606"/>
        <v/>
      </c>
      <c r="AB1940" s="24" t="str">
        <f t="shared" si="607"/>
        <v/>
      </c>
      <c r="AC1940" s="24" t="str">
        <f t="shared" si="608"/>
        <v/>
      </c>
      <c r="AD1940" s="24" t="str">
        <f t="shared" si="609"/>
        <v/>
      </c>
      <c r="AE1940" s="24" t="str">
        <f t="shared" si="610"/>
        <v/>
      </c>
      <c r="AF1940" s="24" t="str">
        <f t="shared" si="611"/>
        <v/>
      </c>
      <c r="AG1940" s="24" t="str">
        <f t="shared" si="612"/>
        <v/>
      </c>
      <c r="AH1940" s="24" t="str">
        <f t="shared" si="613"/>
        <v/>
      </c>
      <c r="AI1940" s="24" t="str">
        <f t="shared" si="614"/>
        <v/>
      </c>
      <c r="AJ1940" s="24" t="str">
        <f t="shared" si="615"/>
        <v/>
      </c>
      <c r="AK1940" s="24" t="str">
        <f t="shared" si="616"/>
        <v/>
      </c>
      <c r="AL1940" s="24">
        <f t="shared" si="617"/>
        <v>-1</v>
      </c>
      <c r="AM1940" s="2" t="str">
        <f t="shared" si="618"/>
        <v/>
      </c>
      <c r="AN1940" s="60">
        <f t="shared" si="619"/>
        <v>0</v>
      </c>
    </row>
    <row r="1941" spans="21:40" ht="15.5" customHeight="1" x14ac:dyDescent="0.35">
      <c r="U1941" s="60" t="str">
        <f t="shared" si="600"/>
        <v/>
      </c>
      <c r="V1941" s="60" t="str">
        <f t="shared" si="601"/>
        <v/>
      </c>
      <c r="W1941" s="60" t="str">
        <f t="shared" si="602"/>
        <v/>
      </c>
      <c r="X1941" s="60" t="str">
        <f t="shared" si="603"/>
        <v/>
      </c>
      <c r="Y1941" s="24" t="str">
        <f t="shared" si="604"/>
        <v/>
      </c>
      <c r="Z1941" s="24" t="str">
        <f t="shared" si="605"/>
        <v/>
      </c>
      <c r="AA1941" s="24" t="str">
        <f t="shared" si="606"/>
        <v/>
      </c>
      <c r="AB1941" s="24" t="str">
        <f t="shared" si="607"/>
        <v/>
      </c>
      <c r="AC1941" s="24" t="str">
        <f t="shared" si="608"/>
        <v/>
      </c>
      <c r="AD1941" s="24" t="str">
        <f t="shared" si="609"/>
        <v/>
      </c>
      <c r="AE1941" s="24" t="str">
        <f t="shared" si="610"/>
        <v/>
      </c>
      <c r="AF1941" s="24" t="str">
        <f t="shared" si="611"/>
        <v/>
      </c>
      <c r="AG1941" s="24" t="str">
        <f t="shared" si="612"/>
        <v/>
      </c>
      <c r="AH1941" s="24" t="str">
        <f t="shared" si="613"/>
        <v/>
      </c>
      <c r="AI1941" s="24" t="str">
        <f t="shared" si="614"/>
        <v/>
      </c>
      <c r="AJ1941" s="24" t="str">
        <f t="shared" si="615"/>
        <v/>
      </c>
      <c r="AK1941" s="24" t="str">
        <f t="shared" si="616"/>
        <v/>
      </c>
      <c r="AL1941" s="24">
        <f t="shared" si="617"/>
        <v>-1</v>
      </c>
      <c r="AM1941" s="2" t="str">
        <f t="shared" si="618"/>
        <v/>
      </c>
      <c r="AN1941" s="60">
        <f t="shared" si="619"/>
        <v>0</v>
      </c>
    </row>
    <row r="1942" spans="21:40" ht="15.5" customHeight="1" x14ac:dyDescent="0.35">
      <c r="U1942" s="60" t="str">
        <f t="shared" si="600"/>
        <v/>
      </c>
      <c r="V1942" s="60" t="str">
        <f t="shared" si="601"/>
        <v/>
      </c>
      <c r="W1942" s="60" t="str">
        <f t="shared" si="602"/>
        <v/>
      </c>
      <c r="X1942" s="60" t="str">
        <f t="shared" si="603"/>
        <v/>
      </c>
      <c r="Y1942" s="24" t="str">
        <f t="shared" si="604"/>
        <v/>
      </c>
      <c r="Z1942" s="24" t="str">
        <f t="shared" si="605"/>
        <v/>
      </c>
      <c r="AA1942" s="24" t="str">
        <f t="shared" si="606"/>
        <v/>
      </c>
      <c r="AB1942" s="24" t="str">
        <f t="shared" si="607"/>
        <v/>
      </c>
      <c r="AC1942" s="24" t="str">
        <f t="shared" si="608"/>
        <v/>
      </c>
      <c r="AD1942" s="24" t="str">
        <f t="shared" si="609"/>
        <v/>
      </c>
      <c r="AE1942" s="24" t="str">
        <f t="shared" si="610"/>
        <v/>
      </c>
      <c r="AF1942" s="24" t="str">
        <f t="shared" si="611"/>
        <v/>
      </c>
      <c r="AG1942" s="24" t="str">
        <f t="shared" si="612"/>
        <v/>
      </c>
      <c r="AH1942" s="24" t="str">
        <f t="shared" si="613"/>
        <v/>
      </c>
      <c r="AI1942" s="24" t="str">
        <f t="shared" si="614"/>
        <v/>
      </c>
      <c r="AJ1942" s="24" t="str">
        <f t="shared" si="615"/>
        <v/>
      </c>
      <c r="AK1942" s="24" t="str">
        <f t="shared" si="616"/>
        <v/>
      </c>
      <c r="AL1942" s="24">
        <f t="shared" si="617"/>
        <v>-1</v>
      </c>
      <c r="AM1942" s="2" t="str">
        <f t="shared" si="618"/>
        <v/>
      </c>
      <c r="AN1942" s="60">
        <f t="shared" si="619"/>
        <v>0</v>
      </c>
    </row>
    <row r="1943" spans="21:40" ht="15.5" customHeight="1" x14ac:dyDescent="0.35">
      <c r="U1943" s="60" t="str">
        <f t="shared" si="600"/>
        <v/>
      </c>
      <c r="V1943" s="60" t="str">
        <f t="shared" si="601"/>
        <v/>
      </c>
      <c r="W1943" s="60" t="str">
        <f t="shared" si="602"/>
        <v/>
      </c>
      <c r="X1943" s="60" t="str">
        <f t="shared" si="603"/>
        <v/>
      </c>
      <c r="Y1943" s="24" t="str">
        <f t="shared" si="604"/>
        <v/>
      </c>
      <c r="Z1943" s="24" t="str">
        <f t="shared" si="605"/>
        <v/>
      </c>
      <c r="AA1943" s="24" t="str">
        <f t="shared" si="606"/>
        <v/>
      </c>
      <c r="AB1943" s="24" t="str">
        <f t="shared" si="607"/>
        <v/>
      </c>
      <c r="AC1943" s="24" t="str">
        <f t="shared" si="608"/>
        <v/>
      </c>
      <c r="AD1943" s="24" t="str">
        <f t="shared" si="609"/>
        <v/>
      </c>
      <c r="AE1943" s="24" t="str">
        <f t="shared" si="610"/>
        <v/>
      </c>
      <c r="AF1943" s="24" t="str">
        <f t="shared" si="611"/>
        <v/>
      </c>
      <c r="AG1943" s="24" t="str">
        <f t="shared" si="612"/>
        <v/>
      </c>
      <c r="AH1943" s="24" t="str">
        <f t="shared" si="613"/>
        <v/>
      </c>
      <c r="AI1943" s="24" t="str">
        <f t="shared" si="614"/>
        <v/>
      </c>
      <c r="AJ1943" s="24" t="str">
        <f t="shared" si="615"/>
        <v/>
      </c>
      <c r="AK1943" s="24" t="str">
        <f t="shared" si="616"/>
        <v/>
      </c>
      <c r="AL1943" s="24">
        <f t="shared" si="617"/>
        <v>-1</v>
      </c>
      <c r="AM1943" s="2" t="str">
        <f t="shared" si="618"/>
        <v/>
      </c>
      <c r="AN1943" s="60">
        <f t="shared" si="619"/>
        <v>0</v>
      </c>
    </row>
    <row r="1944" spans="21:40" ht="15.5" customHeight="1" x14ac:dyDescent="0.35">
      <c r="U1944" s="60" t="str">
        <f t="shared" si="600"/>
        <v/>
      </c>
      <c r="V1944" s="60" t="str">
        <f t="shared" si="601"/>
        <v/>
      </c>
      <c r="W1944" s="60" t="str">
        <f t="shared" si="602"/>
        <v/>
      </c>
      <c r="X1944" s="60" t="str">
        <f t="shared" si="603"/>
        <v/>
      </c>
      <c r="Y1944" s="24" t="str">
        <f t="shared" si="604"/>
        <v/>
      </c>
      <c r="Z1944" s="24" t="str">
        <f t="shared" si="605"/>
        <v/>
      </c>
      <c r="AA1944" s="24" t="str">
        <f t="shared" si="606"/>
        <v/>
      </c>
      <c r="AB1944" s="24" t="str">
        <f t="shared" si="607"/>
        <v/>
      </c>
      <c r="AC1944" s="24" t="str">
        <f t="shared" si="608"/>
        <v/>
      </c>
      <c r="AD1944" s="24" t="str">
        <f t="shared" si="609"/>
        <v/>
      </c>
      <c r="AE1944" s="24" t="str">
        <f t="shared" si="610"/>
        <v/>
      </c>
      <c r="AF1944" s="24" t="str">
        <f t="shared" si="611"/>
        <v/>
      </c>
      <c r="AG1944" s="24" t="str">
        <f t="shared" si="612"/>
        <v/>
      </c>
      <c r="AH1944" s="24" t="str">
        <f t="shared" si="613"/>
        <v/>
      </c>
      <c r="AI1944" s="24" t="str">
        <f t="shared" si="614"/>
        <v/>
      </c>
      <c r="AJ1944" s="24" t="str">
        <f t="shared" si="615"/>
        <v/>
      </c>
      <c r="AK1944" s="24" t="str">
        <f t="shared" si="616"/>
        <v/>
      </c>
      <c r="AL1944" s="24">
        <f t="shared" si="617"/>
        <v>-1</v>
      </c>
      <c r="AM1944" s="2" t="str">
        <f t="shared" si="618"/>
        <v/>
      </c>
      <c r="AN1944" s="60">
        <f t="shared" si="619"/>
        <v>0</v>
      </c>
    </row>
    <row r="1945" spans="21:40" ht="15.5" customHeight="1" x14ac:dyDescent="0.35">
      <c r="U1945" s="60" t="str">
        <f t="shared" si="600"/>
        <v/>
      </c>
      <c r="V1945" s="60" t="str">
        <f t="shared" si="601"/>
        <v/>
      </c>
      <c r="W1945" s="60" t="str">
        <f t="shared" si="602"/>
        <v/>
      </c>
      <c r="X1945" s="60" t="str">
        <f t="shared" si="603"/>
        <v/>
      </c>
      <c r="Y1945" s="24" t="str">
        <f t="shared" si="604"/>
        <v/>
      </c>
      <c r="Z1945" s="24" t="str">
        <f t="shared" si="605"/>
        <v/>
      </c>
      <c r="AA1945" s="24" t="str">
        <f t="shared" si="606"/>
        <v/>
      </c>
      <c r="AB1945" s="24" t="str">
        <f t="shared" si="607"/>
        <v/>
      </c>
      <c r="AC1945" s="24" t="str">
        <f t="shared" si="608"/>
        <v/>
      </c>
      <c r="AD1945" s="24" t="str">
        <f t="shared" si="609"/>
        <v/>
      </c>
      <c r="AE1945" s="24" t="str">
        <f t="shared" si="610"/>
        <v/>
      </c>
      <c r="AF1945" s="24" t="str">
        <f t="shared" si="611"/>
        <v/>
      </c>
      <c r="AG1945" s="24" t="str">
        <f t="shared" si="612"/>
        <v/>
      </c>
      <c r="AH1945" s="24" t="str">
        <f t="shared" si="613"/>
        <v/>
      </c>
      <c r="AI1945" s="24" t="str">
        <f t="shared" si="614"/>
        <v/>
      </c>
      <c r="AJ1945" s="24" t="str">
        <f t="shared" si="615"/>
        <v/>
      </c>
      <c r="AK1945" s="24" t="str">
        <f t="shared" si="616"/>
        <v/>
      </c>
      <c r="AL1945" s="24">
        <f t="shared" si="617"/>
        <v>-1</v>
      </c>
      <c r="AM1945" s="2" t="str">
        <f t="shared" si="618"/>
        <v/>
      </c>
      <c r="AN1945" s="60">
        <f t="shared" si="619"/>
        <v>0</v>
      </c>
    </row>
    <row r="1946" spans="21:40" ht="15.5" customHeight="1" x14ac:dyDescent="0.35">
      <c r="U1946" s="60" t="str">
        <f t="shared" si="600"/>
        <v/>
      </c>
      <c r="V1946" s="60" t="str">
        <f t="shared" si="601"/>
        <v/>
      </c>
      <c r="W1946" s="60" t="str">
        <f t="shared" si="602"/>
        <v/>
      </c>
      <c r="X1946" s="60" t="str">
        <f t="shared" si="603"/>
        <v/>
      </c>
      <c r="Y1946" s="24" t="str">
        <f t="shared" si="604"/>
        <v/>
      </c>
      <c r="Z1946" s="24" t="str">
        <f t="shared" si="605"/>
        <v/>
      </c>
      <c r="AA1946" s="24" t="str">
        <f t="shared" si="606"/>
        <v/>
      </c>
      <c r="AB1946" s="24" t="str">
        <f t="shared" si="607"/>
        <v/>
      </c>
      <c r="AC1946" s="24" t="str">
        <f t="shared" si="608"/>
        <v/>
      </c>
      <c r="AD1946" s="24" t="str">
        <f t="shared" si="609"/>
        <v/>
      </c>
      <c r="AE1946" s="24" t="str">
        <f t="shared" si="610"/>
        <v/>
      </c>
      <c r="AF1946" s="24" t="str">
        <f t="shared" si="611"/>
        <v/>
      </c>
      <c r="AG1946" s="24" t="str">
        <f t="shared" si="612"/>
        <v/>
      </c>
      <c r="AH1946" s="24" t="str">
        <f t="shared" si="613"/>
        <v/>
      </c>
      <c r="AI1946" s="24" t="str">
        <f t="shared" si="614"/>
        <v/>
      </c>
      <c r="AJ1946" s="24" t="str">
        <f t="shared" si="615"/>
        <v/>
      </c>
      <c r="AK1946" s="24" t="str">
        <f t="shared" si="616"/>
        <v/>
      </c>
      <c r="AL1946" s="24">
        <f t="shared" si="617"/>
        <v>-1</v>
      </c>
      <c r="AM1946" s="2" t="str">
        <f t="shared" si="618"/>
        <v/>
      </c>
      <c r="AN1946" s="60">
        <f t="shared" si="619"/>
        <v>0</v>
      </c>
    </row>
    <row r="1947" spans="21:40" ht="15.5" customHeight="1" x14ac:dyDescent="0.35">
      <c r="U1947" s="60" t="str">
        <f t="shared" si="600"/>
        <v/>
      </c>
      <c r="V1947" s="60" t="str">
        <f t="shared" si="601"/>
        <v/>
      </c>
      <c r="W1947" s="60" t="str">
        <f t="shared" si="602"/>
        <v/>
      </c>
      <c r="X1947" s="60" t="str">
        <f t="shared" si="603"/>
        <v/>
      </c>
      <c r="Y1947" s="24" t="str">
        <f t="shared" si="604"/>
        <v/>
      </c>
      <c r="Z1947" s="24" t="str">
        <f t="shared" si="605"/>
        <v/>
      </c>
      <c r="AA1947" s="24" t="str">
        <f t="shared" si="606"/>
        <v/>
      </c>
      <c r="AB1947" s="24" t="str">
        <f t="shared" si="607"/>
        <v/>
      </c>
      <c r="AC1947" s="24" t="str">
        <f t="shared" si="608"/>
        <v/>
      </c>
      <c r="AD1947" s="24" t="str">
        <f t="shared" si="609"/>
        <v/>
      </c>
      <c r="AE1947" s="24" t="str">
        <f t="shared" si="610"/>
        <v/>
      </c>
      <c r="AF1947" s="24" t="str">
        <f t="shared" si="611"/>
        <v/>
      </c>
      <c r="AG1947" s="24" t="str">
        <f t="shared" si="612"/>
        <v/>
      </c>
      <c r="AH1947" s="24" t="str">
        <f t="shared" si="613"/>
        <v/>
      </c>
      <c r="AI1947" s="24" t="str">
        <f t="shared" si="614"/>
        <v/>
      </c>
      <c r="AJ1947" s="24" t="str">
        <f t="shared" si="615"/>
        <v/>
      </c>
      <c r="AK1947" s="24" t="str">
        <f t="shared" si="616"/>
        <v/>
      </c>
      <c r="AL1947" s="24">
        <f t="shared" si="617"/>
        <v>-1</v>
      </c>
      <c r="AM1947" s="2" t="str">
        <f t="shared" si="618"/>
        <v/>
      </c>
      <c r="AN1947" s="60">
        <f t="shared" si="619"/>
        <v>0</v>
      </c>
    </row>
    <row r="1948" spans="21:40" ht="15.5" customHeight="1" x14ac:dyDescent="0.35">
      <c r="U1948" s="60" t="str">
        <f t="shared" si="600"/>
        <v/>
      </c>
      <c r="V1948" s="60" t="str">
        <f t="shared" si="601"/>
        <v/>
      </c>
      <c r="W1948" s="60" t="str">
        <f t="shared" si="602"/>
        <v/>
      </c>
      <c r="X1948" s="60" t="str">
        <f t="shared" si="603"/>
        <v/>
      </c>
      <c r="Y1948" s="24" t="str">
        <f t="shared" si="604"/>
        <v/>
      </c>
      <c r="Z1948" s="24" t="str">
        <f t="shared" si="605"/>
        <v/>
      </c>
      <c r="AA1948" s="24" t="str">
        <f t="shared" si="606"/>
        <v/>
      </c>
      <c r="AB1948" s="24" t="str">
        <f t="shared" si="607"/>
        <v/>
      </c>
      <c r="AC1948" s="24" t="str">
        <f t="shared" si="608"/>
        <v/>
      </c>
      <c r="AD1948" s="24" t="str">
        <f t="shared" si="609"/>
        <v/>
      </c>
      <c r="AE1948" s="24" t="str">
        <f t="shared" si="610"/>
        <v/>
      </c>
      <c r="AF1948" s="24" t="str">
        <f t="shared" si="611"/>
        <v/>
      </c>
      <c r="AG1948" s="24" t="str">
        <f t="shared" si="612"/>
        <v/>
      </c>
      <c r="AH1948" s="24" t="str">
        <f t="shared" si="613"/>
        <v/>
      </c>
      <c r="AI1948" s="24" t="str">
        <f t="shared" si="614"/>
        <v/>
      </c>
      <c r="AJ1948" s="24" t="str">
        <f t="shared" si="615"/>
        <v/>
      </c>
      <c r="AK1948" s="24" t="str">
        <f t="shared" si="616"/>
        <v/>
      </c>
      <c r="AL1948" s="24">
        <f t="shared" si="617"/>
        <v>-1</v>
      </c>
      <c r="AM1948" s="2" t="str">
        <f t="shared" si="618"/>
        <v/>
      </c>
      <c r="AN1948" s="60">
        <f t="shared" si="619"/>
        <v>0</v>
      </c>
    </row>
    <row r="1949" spans="21:40" ht="15.5" customHeight="1" x14ac:dyDescent="0.35">
      <c r="U1949" s="60" t="str">
        <f t="shared" si="600"/>
        <v/>
      </c>
      <c r="V1949" s="60" t="str">
        <f t="shared" si="601"/>
        <v/>
      </c>
      <c r="W1949" s="60" t="str">
        <f t="shared" si="602"/>
        <v/>
      </c>
      <c r="X1949" s="60" t="str">
        <f t="shared" si="603"/>
        <v/>
      </c>
      <c r="Y1949" s="24" t="str">
        <f t="shared" si="604"/>
        <v/>
      </c>
      <c r="Z1949" s="24" t="str">
        <f t="shared" si="605"/>
        <v/>
      </c>
      <c r="AA1949" s="24" t="str">
        <f t="shared" si="606"/>
        <v/>
      </c>
      <c r="AB1949" s="24" t="str">
        <f t="shared" si="607"/>
        <v/>
      </c>
      <c r="AC1949" s="24" t="str">
        <f t="shared" si="608"/>
        <v/>
      </c>
      <c r="AD1949" s="24" t="str">
        <f t="shared" si="609"/>
        <v/>
      </c>
      <c r="AE1949" s="24" t="str">
        <f t="shared" si="610"/>
        <v/>
      </c>
      <c r="AF1949" s="24" t="str">
        <f t="shared" si="611"/>
        <v/>
      </c>
      <c r="AG1949" s="24" t="str">
        <f t="shared" si="612"/>
        <v/>
      </c>
      <c r="AH1949" s="24" t="str">
        <f t="shared" si="613"/>
        <v/>
      </c>
      <c r="AI1949" s="24" t="str">
        <f t="shared" si="614"/>
        <v/>
      </c>
      <c r="AJ1949" s="24" t="str">
        <f t="shared" si="615"/>
        <v/>
      </c>
      <c r="AK1949" s="24" t="str">
        <f t="shared" si="616"/>
        <v/>
      </c>
      <c r="AL1949" s="24">
        <f t="shared" si="617"/>
        <v>-1</v>
      </c>
      <c r="AM1949" s="2" t="str">
        <f t="shared" si="618"/>
        <v/>
      </c>
      <c r="AN1949" s="60">
        <f t="shared" si="619"/>
        <v>0</v>
      </c>
    </row>
    <row r="1950" spans="21:40" ht="15.5" customHeight="1" x14ac:dyDescent="0.35">
      <c r="U1950" s="60" t="str">
        <f t="shared" si="600"/>
        <v/>
      </c>
      <c r="V1950" s="60" t="str">
        <f t="shared" si="601"/>
        <v/>
      </c>
      <c r="W1950" s="60" t="str">
        <f t="shared" si="602"/>
        <v/>
      </c>
      <c r="X1950" s="60" t="str">
        <f t="shared" si="603"/>
        <v/>
      </c>
      <c r="Y1950" s="24" t="str">
        <f t="shared" si="604"/>
        <v/>
      </c>
      <c r="Z1950" s="24" t="str">
        <f t="shared" si="605"/>
        <v/>
      </c>
      <c r="AA1950" s="24" t="str">
        <f t="shared" si="606"/>
        <v/>
      </c>
      <c r="AB1950" s="24" t="str">
        <f t="shared" si="607"/>
        <v/>
      </c>
      <c r="AC1950" s="24" t="str">
        <f t="shared" si="608"/>
        <v/>
      </c>
      <c r="AD1950" s="24" t="str">
        <f t="shared" si="609"/>
        <v/>
      </c>
      <c r="AE1950" s="24" t="str">
        <f t="shared" si="610"/>
        <v/>
      </c>
      <c r="AF1950" s="24" t="str">
        <f t="shared" si="611"/>
        <v/>
      </c>
      <c r="AG1950" s="24" t="str">
        <f t="shared" si="612"/>
        <v/>
      </c>
      <c r="AH1950" s="24" t="str">
        <f t="shared" si="613"/>
        <v/>
      </c>
      <c r="AI1950" s="24" t="str">
        <f t="shared" si="614"/>
        <v/>
      </c>
      <c r="AJ1950" s="24" t="str">
        <f t="shared" si="615"/>
        <v/>
      </c>
      <c r="AK1950" s="24" t="str">
        <f t="shared" si="616"/>
        <v/>
      </c>
      <c r="AL1950" s="24">
        <f t="shared" si="617"/>
        <v>-1</v>
      </c>
      <c r="AM1950" s="2" t="str">
        <f t="shared" si="618"/>
        <v/>
      </c>
      <c r="AN1950" s="60">
        <f t="shared" si="619"/>
        <v>0</v>
      </c>
    </row>
    <row r="1951" spans="21:40" ht="15.5" customHeight="1" x14ac:dyDescent="0.35">
      <c r="U1951" s="60" t="str">
        <f t="shared" si="600"/>
        <v/>
      </c>
      <c r="V1951" s="60" t="str">
        <f t="shared" si="601"/>
        <v/>
      </c>
      <c r="W1951" s="60" t="str">
        <f t="shared" si="602"/>
        <v/>
      </c>
      <c r="X1951" s="60" t="str">
        <f t="shared" si="603"/>
        <v/>
      </c>
      <c r="Y1951" s="24" t="str">
        <f t="shared" si="604"/>
        <v/>
      </c>
      <c r="Z1951" s="24" t="str">
        <f t="shared" si="605"/>
        <v/>
      </c>
      <c r="AA1951" s="24" t="str">
        <f t="shared" si="606"/>
        <v/>
      </c>
      <c r="AB1951" s="24" t="str">
        <f t="shared" si="607"/>
        <v/>
      </c>
      <c r="AC1951" s="24" t="str">
        <f t="shared" si="608"/>
        <v/>
      </c>
      <c r="AD1951" s="24" t="str">
        <f t="shared" si="609"/>
        <v/>
      </c>
      <c r="AE1951" s="24" t="str">
        <f t="shared" si="610"/>
        <v/>
      </c>
      <c r="AF1951" s="24" t="str">
        <f t="shared" si="611"/>
        <v/>
      </c>
      <c r="AG1951" s="24" t="str">
        <f t="shared" si="612"/>
        <v/>
      </c>
      <c r="AH1951" s="24" t="str">
        <f t="shared" si="613"/>
        <v/>
      </c>
      <c r="AI1951" s="24" t="str">
        <f t="shared" si="614"/>
        <v/>
      </c>
      <c r="AJ1951" s="24" t="str">
        <f t="shared" si="615"/>
        <v/>
      </c>
      <c r="AK1951" s="24" t="str">
        <f t="shared" si="616"/>
        <v/>
      </c>
      <c r="AL1951" s="24">
        <f t="shared" si="617"/>
        <v>-1</v>
      </c>
      <c r="AM1951" s="2" t="str">
        <f t="shared" si="618"/>
        <v/>
      </c>
      <c r="AN1951" s="60">
        <f t="shared" si="619"/>
        <v>0</v>
      </c>
    </row>
    <row r="1952" spans="21:40" ht="15.5" customHeight="1" x14ac:dyDescent="0.35">
      <c r="U1952" s="60" t="str">
        <f t="shared" si="600"/>
        <v/>
      </c>
      <c r="V1952" s="60" t="str">
        <f t="shared" si="601"/>
        <v/>
      </c>
      <c r="W1952" s="60" t="str">
        <f t="shared" si="602"/>
        <v/>
      </c>
      <c r="X1952" s="60" t="str">
        <f t="shared" si="603"/>
        <v/>
      </c>
      <c r="Y1952" s="24" t="str">
        <f t="shared" si="604"/>
        <v/>
      </c>
      <c r="Z1952" s="24" t="str">
        <f t="shared" si="605"/>
        <v/>
      </c>
      <c r="AA1952" s="24" t="str">
        <f t="shared" si="606"/>
        <v/>
      </c>
      <c r="AB1952" s="24" t="str">
        <f t="shared" si="607"/>
        <v/>
      </c>
      <c r="AC1952" s="24" t="str">
        <f t="shared" si="608"/>
        <v/>
      </c>
      <c r="AD1952" s="24" t="str">
        <f t="shared" si="609"/>
        <v/>
      </c>
      <c r="AE1952" s="24" t="str">
        <f t="shared" si="610"/>
        <v/>
      </c>
      <c r="AF1952" s="24" t="str">
        <f t="shared" si="611"/>
        <v/>
      </c>
      <c r="AG1952" s="24" t="str">
        <f t="shared" si="612"/>
        <v/>
      </c>
      <c r="AH1952" s="24" t="str">
        <f t="shared" si="613"/>
        <v/>
      </c>
      <c r="AI1952" s="24" t="str">
        <f t="shared" si="614"/>
        <v/>
      </c>
      <c r="AJ1952" s="24" t="str">
        <f t="shared" si="615"/>
        <v/>
      </c>
      <c r="AK1952" s="24" t="str">
        <f t="shared" si="616"/>
        <v/>
      </c>
      <c r="AL1952" s="24">
        <f t="shared" si="617"/>
        <v>-1</v>
      </c>
      <c r="AM1952" s="2" t="str">
        <f t="shared" si="618"/>
        <v/>
      </c>
      <c r="AN1952" s="60">
        <f t="shared" si="619"/>
        <v>0</v>
      </c>
    </row>
    <row r="1953" spans="21:40" ht="15.5" customHeight="1" x14ac:dyDescent="0.35">
      <c r="U1953" s="60" t="str">
        <f t="shared" si="600"/>
        <v/>
      </c>
      <c r="V1953" s="60" t="str">
        <f t="shared" si="601"/>
        <v/>
      </c>
      <c r="W1953" s="60" t="str">
        <f t="shared" si="602"/>
        <v/>
      </c>
      <c r="X1953" s="60" t="str">
        <f t="shared" si="603"/>
        <v/>
      </c>
      <c r="Y1953" s="24" t="str">
        <f t="shared" si="604"/>
        <v/>
      </c>
      <c r="Z1953" s="24" t="str">
        <f t="shared" si="605"/>
        <v/>
      </c>
      <c r="AA1953" s="24" t="str">
        <f t="shared" si="606"/>
        <v/>
      </c>
      <c r="AB1953" s="24" t="str">
        <f t="shared" si="607"/>
        <v/>
      </c>
      <c r="AC1953" s="24" t="str">
        <f t="shared" si="608"/>
        <v/>
      </c>
      <c r="AD1953" s="24" t="str">
        <f t="shared" si="609"/>
        <v/>
      </c>
      <c r="AE1953" s="24" t="str">
        <f t="shared" si="610"/>
        <v/>
      </c>
      <c r="AF1953" s="24" t="str">
        <f t="shared" si="611"/>
        <v/>
      </c>
      <c r="AG1953" s="24" t="str">
        <f t="shared" si="612"/>
        <v/>
      </c>
      <c r="AH1953" s="24" t="str">
        <f t="shared" si="613"/>
        <v/>
      </c>
      <c r="AI1953" s="24" t="str">
        <f t="shared" si="614"/>
        <v/>
      </c>
      <c r="AJ1953" s="24" t="str">
        <f t="shared" si="615"/>
        <v/>
      </c>
      <c r="AK1953" s="24" t="str">
        <f t="shared" si="616"/>
        <v/>
      </c>
      <c r="AL1953" s="24">
        <f t="shared" si="617"/>
        <v>-1</v>
      </c>
      <c r="AM1953" s="2" t="str">
        <f t="shared" si="618"/>
        <v/>
      </c>
      <c r="AN1953" s="60">
        <f t="shared" si="619"/>
        <v>0</v>
      </c>
    </row>
    <row r="1954" spans="21:40" ht="15.5" customHeight="1" x14ac:dyDescent="0.35">
      <c r="U1954" s="60" t="str">
        <f t="shared" si="600"/>
        <v/>
      </c>
      <c r="V1954" s="60" t="str">
        <f t="shared" si="601"/>
        <v/>
      </c>
      <c r="W1954" s="60" t="str">
        <f t="shared" si="602"/>
        <v/>
      </c>
      <c r="X1954" s="60" t="str">
        <f t="shared" si="603"/>
        <v/>
      </c>
      <c r="Y1954" s="24" t="str">
        <f t="shared" si="604"/>
        <v/>
      </c>
      <c r="Z1954" s="24" t="str">
        <f t="shared" si="605"/>
        <v/>
      </c>
      <c r="AA1954" s="24" t="str">
        <f t="shared" si="606"/>
        <v/>
      </c>
      <c r="AB1954" s="24" t="str">
        <f t="shared" si="607"/>
        <v/>
      </c>
      <c r="AC1954" s="24" t="str">
        <f t="shared" si="608"/>
        <v/>
      </c>
      <c r="AD1954" s="24" t="str">
        <f t="shared" si="609"/>
        <v/>
      </c>
      <c r="AE1954" s="24" t="str">
        <f t="shared" si="610"/>
        <v/>
      </c>
      <c r="AF1954" s="24" t="str">
        <f t="shared" si="611"/>
        <v/>
      </c>
      <c r="AG1954" s="24" t="str">
        <f t="shared" si="612"/>
        <v/>
      </c>
      <c r="AH1954" s="24" t="str">
        <f t="shared" si="613"/>
        <v/>
      </c>
      <c r="AI1954" s="24" t="str">
        <f t="shared" si="614"/>
        <v/>
      </c>
      <c r="AJ1954" s="24" t="str">
        <f t="shared" si="615"/>
        <v/>
      </c>
      <c r="AK1954" s="24" t="str">
        <f t="shared" si="616"/>
        <v/>
      </c>
      <c r="AL1954" s="24">
        <f t="shared" si="617"/>
        <v>-1</v>
      </c>
      <c r="AM1954" s="2" t="str">
        <f t="shared" si="618"/>
        <v/>
      </c>
      <c r="AN1954" s="60">
        <f t="shared" si="619"/>
        <v>0</v>
      </c>
    </row>
    <row r="1955" spans="21:40" ht="15.5" customHeight="1" x14ac:dyDescent="0.35">
      <c r="U1955" s="60" t="str">
        <f t="shared" si="600"/>
        <v/>
      </c>
      <c r="V1955" s="60" t="str">
        <f t="shared" si="601"/>
        <v/>
      </c>
      <c r="W1955" s="60" t="str">
        <f t="shared" si="602"/>
        <v/>
      </c>
      <c r="X1955" s="60" t="str">
        <f t="shared" si="603"/>
        <v/>
      </c>
      <c r="Y1955" s="24" t="str">
        <f t="shared" si="604"/>
        <v/>
      </c>
      <c r="Z1955" s="24" t="str">
        <f t="shared" si="605"/>
        <v/>
      </c>
      <c r="AA1955" s="24" t="str">
        <f t="shared" si="606"/>
        <v/>
      </c>
      <c r="AB1955" s="24" t="str">
        <f t="shared" si="607"/>
        <v/>
      </c>
      <c r="AC1955" s="24" t="str">
        <f t="shared" si="608"/>
        <v/>
      </c>
      <c r="AD1955" s="24" t="str">
        <f t="shared" si="609"/>
        <v/>
      </c>
      <c r="AE1955" s="24" t="str">
        <f t="shared" si="610"/>
        <v/>
      </c>
      <c r="AF1955" s="24" t="str">
        <f t="shared" si="611"/>
        <v/>
      </c>
      <c r="AG1955" s="24" t="str">
        <f t="shared" si="612"/>
        <v/>
      </c>
      <c r="AH1955" s="24" t="str">
        <f t="shared" si="613"/>
        <v/>
      </c>
      <c r="AI1955" s="24" t="str">
        <f t="shared" si="614"/>
        <v/>
      </c>
      <c r="AJ1955" s="24" t="str">
        <f t="shared" si="615"/>
        <v/>
      </c>
      <c r="AK1955" s="24" t="str">
        <f t="shared" si="616"/>
        <v/>
      </c>
      <c r="AL1955" s="24">
        <f t="shared" si="617"/>
        <v>-1</v>
      </c>
      <c r="AM1955" s="2" t="str">
        <f t="shared" si="618"/>
        <v/>
      </c>
      <c r="AN1955" s="60">
        <f t="shared" si="619"/>
        <v>0</v>
      </c>
    </row>
    <row r="1956" spans="21:40" ht="15.5" customHeight="1" x14ac:dyDescent="0.35">
      <c r="U1956" s="60" t="str">
        <f t="shared" si="600"/>
        <v/>
      </c>
      <c r="V1956" s="60" t="str">
        <f t="shared" si="601"/>
        <v/>
      </c>
      <c r="W1956" s="60" t="str">
        <f t="shared" si="602"/>
        <v/>
      </c>
      <c r="X1956" s="60" t="str">
        <f t="shared" si="603"/>
        <v/>
      </c>
      <c r="Y1956" s="24" t="str">
        <f t="shared" si="604"/>
        <v/>
      </c>
      <c r="Z1956" s="24" t="str">
        <f t="shared" si="605"/>
        <v/>
      </c>
      <c r="AA1956" s="24" t="str">
        <f t="shared" si="606"/>
        <v/>
      </c>
      <c r="AB1956" s="24" t="str">
        <f t="shared" si="607"/>
        <v/>
      </c>
      <c r="AC1956" s="24" t="str">
        <f t="shared" si="608"/>
        <v/>
      </c>
      <c r="AD1956" s="24" t="str">
        <f t="shared" si="609"/>
        <v/>
      </c>
      <c r="AE1956" s="24" t="str">
        <f t="shared" si="610"/>
        <v/>
      </c>
      <c r="AF1956" s="24" t="str">
        <f t="shared" si="611"/>
        <v/>
      </c>
      <c r="AG1956" s="24" t="str">
        <f t="shared" si="612"/>
        <v/>
      </c>
      <c r="AH1956" s="24" t="str">
        <f t="shared" si="613"/>
        <v/>
      </c>
      <c r="AI1956" s="24" t="str">
        <f t="shared" si="614"/>
        <v/>
      </c>
      <c r="AJ1956" s="24" t="str">
        <f t="shared" si="615"/>
        <v/>
      </c>
      <c r="AK1956" s="24" t="str">
        <f t="shared" si="616"/>
        <v/>
      </c>
      <c r="AL1956" s="24">
        <f t="shared" si="617"/>
        <v>-1</v>
      </c>
      <c r="AM1956" s="2" t="str">
        <f t="shared" si="618"/>
        <v/>
      </c>
      <c r="AN1956" s="60">
        <f t="shared" si="619"/>
        <v>0</v>
      </c>
    </row>
    <row r="1957" spans="21:40" ht="15.5" customHeight="1" x14ac:dyDescent="0.35">
      <c r="U1957" s="60" t="str">
        <f t="shared" si="600"/>
        <v/>
      </c>
      <c r="V1957" s="60" t="str">
        <f t="shared" si="601"/>
        <v/>
      </c>
      <c r="W1957" s="60" t="str">
        <f t="shared" si="602"/>
        <v/>
      </c>
      <c r="X1957" s="60" t="str">
        <f t="shared" si="603"/>
        <v/>
      </c>
      <c r="Y1957" s="24" t="str">
        <f t="shared" si="604"/>
        <v/>
      </c>
      <c r="Z1957" s="24" t="str">
        <f t="shared" si="605"/>
        <v/>
      </c>
      <c r="AA1957" s="24" t="str">
        <f t="shared" si="606"/>
        <v/>
      </c>
      <c r="AB1957" s="24" t="str">
        <f t="shared" si="607"/>
        <v/>
      </c>
      <c r="AC1957" s="24" t="str">
        <f t="shared" si="608"/>
        <v/>
      </c>
      <c r="AD1957" s="24" t="str">
        <f t="shared" si="609"/>
        <v/>
      </c>
      <c r="AE1957" s="24" t="str">
        <f t="shared" si="610"/>
        <v/>
      </c>
      <c r="AF1957" s="24" t="str">
        <f t="shared" si="611"/>
        <v/>
      </c>
      <c r="AG1957" s="24" t="str">
        <f t="shared" si="612"/>
        <v/>
      </c>
      <c r="AH1957" s="24" t="str">
        <f t="shared" si="613"/>
        <v/>
      </c>
      <c r="AI1957" s="24" t="str">
        <f t="shared" si="614"/>
        <v/>
      </c>
      <c r="AJ1957" s="24" t="str">
        <f t="shared" si="615"/>
        <v/>
      </c>
      <c r="AK1957" s="24" t="str">
        <f t="shared" si="616"/>
        <v/>
      </c>
      <c r="AL1957" s="24">
        <f t="shared" si="617"/>
        <v>-1</v>
      </c>
      <c r="AM1957" s="2" t="str">
        <f t="shared" si="618"/>
        <v/>
      </c>
      <c r="AN1957" s="60">
        <f t="shared" si="619"/>
        <v>0</v>
      </c>
    </row>
    <row r="1958" spans="21:40" ht="15.5" customHeight="1" x14ac:dyDescent="0.35">
      <c r="U1958" s="60" t="str">
        <f t="shared" si="600"/>
        <v/>
      </c>
      <c r="V1958" s="60" t="str">
        <f t="shared" si="601"/>
        <v/>
      </c>
      <c r="W1958" s="60" t="str">
        <f t="shared" si="602"/>
        <v/>
      </c>
      <c r="X1958" s="60" t="str">
        <f t="shared" si="603"/>
        <v/>
      </c>
      <c r="Y1958" s="24" t="str">
        <f t="shared" si="604"/>
        <v/>
      </c>
      <c r="Z1958" s="24" t="str">
        <f t="shared" si="605"/>
        <v/>
      </c>
      <c r="AA1958" s="24" t="str">
        <f t="shared" si="606"/>
        <v/>
      </c>
      <c r="AB1958" s="24" t="str">
        <f t="shared" si="607"/>
        <v/>
      </c>
      <c r="AC1958" s="24" t="str">
        <f t="shared" si="608"/>
        <v/>
      </c>
      <c r="AD1958" s="24" t="str">
        <f t="shared" si="609"/>
        <v/>
      </c>
      <c r="AE1958" s="24" t="str">
        <f t="shared" si="610"/>
        <v/>
      </c>
      <c r="AF1958" s="24" t="str">
        <f t="shared" si="611"/>
        <v/>
      </c>
      <c r="AG1958" s="24" t="str">
        <f t="shared" si="612"/>
        <v/>
      </c>
      <c r="AH1958" s="24" t="str">
        <f t="shared" si="613"/>
        <v/>
      </c>
      <c r="AI1958" s="24" t="str">
        <f t="shared" si="614"/>
        <v/>
      </c>
      <c r="AJ1958" s="24" t="str">
        <f t="shared" si="615"/>
        <v/>
      </c>
      <c r="AK1958" s="24" t="str">
        <f t="shared" si="616"/>
        <v/>
      </c>
      <c r="AL1958" s="24">
        <f t="shared" si="617"/>
        <v>-1</v>
      </c>
      <c r="AM1958" s="2" t="str">
        <f t="shared" si="618"/>
        <v/>
      </c>
      <c r="AN1958" s="60">
        <f t="shared" si="619"/>
        <v>0</v>
      </c>
    </row>
    <row r="1959" spans="21:40" ht="15.5" customHeight="1" x14ac:dyDescent="0.35">
      <c r="U1959" s="60" t="str">
        <f t="shared" si="600"/>
        <v/>
      </c>
      <c r="V1959" s="60" t="str">
        <f t="shared" si="601"/>
        <v/>
      </c>
      <c r="W1959" s="60" t="str">
        <f t="shared" si="602"/>
        <v/>
      </c>
      <c r="X1959" s="60" t="str">
        <f t="shared" si="603"/>
        <v/>
      </c>
      <c r="Y1959" s="24" t="str">
        <f t="shared" si="604"/>
        <v/>
      </c>
      <c r="Z1959" s="24" t="str">
        <f t="shared" si="605"/>
        <v/>
      </c>
      <c r="AA1959" s="24" t="str">
        <f t="shared" si="606"/>
        <v/>
      </c>
      <c r="AB1959" s="24" t="str">
        <f t="shared" si="607"/>
        <v/>
      </c>
      <c r="AC1959" s="24" t="str">
        <f t="shared" si="608"/>
        <v/>
      </c>
      <c r="AD1959" s="24" t="str">
        <f t="shared" si="609"/>
        <v/>
      </c>
      <c r="AE1959" s="24" t="str">
        <f t="shared" si="610"/>
        <v/>
      </c>
      <c r="AF1959" s="24" t="str">
        <f t="shared" si="611"/>
        <v/>
      </c>
      <c r="AG1959" s="24" t="str">
        <f t="shared" si="612"/>
        <v/>
      </c>
      <c r="AH1959" s="24" t="str">
        <f t="shared" si="613"/>
        <v/>
      </c>
      <c r="AI1959" s="24" t="str">
        <f t="shared" si="614"/>
        <v/>
      </c>
      <c r="AJ1959" s="24" t="str">
        <f t="shared" si="615"/>
        <v/>
      </c>
      <c r="AK1959" s="24" t="str">
        <f t="shared" si="616"/>
        <v/>
      </c>
      <c r="AL1959" s="24">
        <f t="shared" si="617"/>
        <v>-1</v>
      </c>
      <c r="AM1959" s="2" t="str">
        <f t="shared" si="618"/>
        <v/>
      </c>
      <c r="AN1959" s="60">
        <f t="shared" si="619"/>
        <v>0</v>
      </c>
    </row>
    <row r="1960" spans="21:40" ht="15.5" customHeight="1" x14ac:dyDescent="0.35">
      <c r="U1960" s="60" t="str">
        <f t="shared" si="600"/>
        <v/>
      </c>
      <c r="V1960" s="60" t="str">
        <f t="shared" si="601"/>
        <v/>
      </c>
      <c r="W1960" s="60" t="str">
        <f t="shared" si="602"/>
        <v/>
      </c>
      <c r="X1960" s="60" t="str">
        <f t="shared" si="603"/>
        <v/>
      </c>
      <c r="Y1960" s="24" t="str">
        <f t="shared" si="604"/>
        <v/>
      </c>
      <c r="Z1960" s="24" t="str">
        <f t="shared" si="605"/>
        <v/>
      </c>
      <c r="AA1960" s="24" t="str">
        <f t="shared" si="606"/>
        <v/>
      </c>
      <c r="AB1960" s="24" t="str">
        <f t="shared" si="607"/>
        <v/>
      </c>
      <c r="AC1960" s="24" t="str">
        <f t="shared" si="608"/>
        <v/>
      </c>
      <c r="AD1960" s="24" t="str">
        <f t="shared" si="609"/>
        <v/>
      </c>
      <c r="AE1960" s="24" t="str">
        <f t="shared" si="610"/>
        <v/>
      </c>
      <c r="AF1960" s="24" t="str">
        <f t="shared" si="611"/>
        <v/>
      </c>
      <c r="AG1960" s="24" t="str">
        <f t="shared" si="612"/>
        <v/>
      </c>
      <c r="AH1960" s="24" t="str">
        <f t="shared" si="613"/>
        <v/>
      </c>
      <c r="AI1960" s="24" t="str">
        <f t="shared" si="614"/>
        <v/>
      </c>
      <c r="AJ1960" s="24" t="str">
        <f t="shared" si="615"/>
        <v/>
      </c>
      <c r="AK1960" s="24" t="str">
        <f t="shared" si="616"/>
        <v/>
      </c>
      <c r="AL1960" s="24">
        <f t="shared" si="617"/>
        <v>-1</v>
      </c>
      <c r="AM1960" s="2" t="str">
        <f t="shared" si="618"/>
        <v/>
      </c>
      <c r="AN1960" s="60">
        <f t="shared" si="619"/>
        <v>0</v>
      </c>
    </row>
    <row r="1961" spans="21:40" ht="15.5" customHeight="1" x14ac:dyDescent="0.35">
      <c r="U1961" s="60" t="str">
        <f t="shared" si="600"/>
        <v/>
      </c>
      <c r="V1961" s="60" t="str">
        <f t="shared" si="601"/>
        <v/>
      </c>
      <c r="W1961" s="60" t="str">
        <f t="shared" si="602"/>
        <v/>
      </c>
      <c r="X1961" s="60" t="str">
        <f t="shared" si="603"/>
        <v/>
      </c>
      <c r="Y1961" s="24" t="str">
        <f t="shared" si="604"/>
        <v/>
      </c>
      <c r="Z1961" s="24" t="str">
        <f t="shared" si="605"/>
        <v/>
      </c>
      <c r="AA1961" s="24" t="str">
        <f t="shared" si="606"/>
        <v/>
      </c>
      <c r="AB1961" s="24" t="str">
        <f t="shared" si="607"/>
        <v/>
      </c>
      <c r="AC1961" s="24" t="str">
        <f t="shared" si="608"/>
        <v/>
      </c>
      <c r="AD1961" s="24" t="str">
        <f t="shared" si="609"/>
        <v/>
      </c>
      <c r="AE1961" s="24" t="str">
        <f t="shared" si="610"/>
        <v/>
      </c>
      <c r="AF1961" s="24" t="str">
        <f t="shared" si="611"/>
        <v/>
      </c>
      <c r="AG1961" s="24" t="str">
        <f t="shared" si="612"/>
        <v/>
      </c>
      <c r="AH1961" s="24" t="str">
        <f t="shared" si="613"/>
        <v/>
      </c>
      <c r="AI1961" s="24" t="str">
        <f t="shared" si="614"/>
        <v/>
      </c>
      <c r="AJ1961" s="24" t="str">
        <f t="shared" si="615"/>
        <v/>
      </c>
      <c r="AK1961" s="24" t="str">
        <f t="shared" si="616"/>
        <v/>
      </c>
      <c r="AL1961" s="24">
        <f t="shared" si="617"/>
        <v>-1</v>
      </c>
      <c r="AM1961" s="2" t="str">
        <f t="shared" si="618"/>
        <v/>
      </c>
      <c r="AN1961" s="60">
        <f t="shared" si="619"/>
        <v>0</v>
      </c>
    </row>
    <row r="1962" spans="21:40" ht="15.5" customHeight="1" x14ac:dyDescent="0.35">
      <c r="U1962" s="60" t="str">
        <f t="shared" si="600"/>
        <v/>
      </c>
      <c r="V1962" s="60" t="str">
        <f t="shared" si="601"/>
        <v/>
      </c>
      <c r="W1962" s="60" t="str">
        <f t="shared" si="602"/>
        <v/>
      </c>
      <c r="X1962" s="60" t="str">
        <f t="shared" si="603"/>
        <v/>
      </c>
      <c r="Y1962" s="24" t="str">
        <f t="shared" si="604"/>
        <v/>
      </c>
      <c r="Z1962" s="24" t="str">
        <f t="shared" si="605"/>
        <v/>
      </c>
      <c r="AA1962" s="24" t="str">
        <f t="shared" si="606"/>
        <v/>
      </c>
      <c r="AB1962" s="24" t="str">
        <f t="shared" si="607"/>
        <v/>
      </c>
      <c r="AC1962" s="24" t="str">
        <f t="shared" si="608"/>
        <v/>
      </c>
      <c r="AD1962" s="24" t="str">
        <f t="shared" si="609"/>
        <v/>
      </c>
      <c r="AE1962" s="24" t="str">
        <f t="shared" si="610"/>
        <v/>
      </c>
      <c r="AF1962" s="24" t="str">
        <f t="shared" si="611"/>
        <v/>
      </c>
      <c r="AG1962" s="24" t="str">
        <f t="shared" si="612"/>
        <v/>
      </c>
      <c r="AH1962" s="24" t="str">
        <f t="shared" si="613"/>
        <v/>
      </c>
      <c r="AI1962" s="24" t="str">
        <f t="shared" si="614"/>
        <v/>
      </c>
      <c r="AJ1962" s="24" t="str">
        <f t="shared" si="615"/>
        <v/>
      </c>
      <c r="AK1962" s="24" t="str">
        <f t="shared" si="616"/>
        <v/>
      </c>
      <c r="AL1962" s="24">
        <f t="shared" si="617"/>
        <v>-1</v>
      </c>
      <c r="AM1962" s="2" t="str">
        <f t="shared" si="618"/>
        <v/>
      </c>
      <c r="AN1962" s="60">
        <f t="shared" si="619"/>
        <v>0</v>
      </c>
    </row>
    <row r="1963" spans="21:40" ht="15.5" customHeight="1" x14ac:dyDescent="0.35">
      <c r="U1963" s="60" t="str">
        <f t="shared" si="600"/>
        <v/>
      </c>
      <c r="V1963" s="60" t="str">
        <f t="shared" si="601"/>
        <v/>
      </c>
      <c r="W1963" s="60" t="str">
        <f t="shared" si="602"/>
        <v/>
      </c>
      <c r="X1963" s="60" t="str">
        <f t="shared" si="603"/>
        <v/>
      </c>
      <c r="Y1963" s="24" t="str">
        <f t="shared" si="604"/>
        <v/>
      </c>
      <c r="Z1963" s="24" t="str">
        <f t="shared" si="605"/>
        <v/>
      </c>
      <c r="AA1963" s="24" t="str">
        <f t="shared" si="606"/>
        <v/>
      </c>
      <c r="AB1963" s="24" t="str">
        <f t="shared" si="607"/>
        <v/>
      </c>
      <c r="AC1963" s="24" t="str">
        <f t="shared" si="608"/>
        <v/>
      </c>
      <c r="AD1963" s="24" t="str">
        <f t="shared" si="609"/>
        <v/>
      </c>
      <c r="AE1963" s="24" t="str">
        <f t="shared" si="610"/>
        <v/>
      </c>
      <c r="AF1963" s="24" t="str">
        <f t="shared" si="611"/>
        <v/>
      </c>
      <c r="AG1963" s="24" t="str">
        <f t="shared" si="612"/>
        <v/>
      </c>
      <c r="AH1963" s="24" t="str">
        <f t="shared" si="613"/>
        <v/>
      </c>
      <c r="AI1963" s="24" t="str">
        <f t="shared" si="614"/>
        <v/>
      </c>
      <c r="AJ1963" s="24" t="str">
        <f t="shared" si="615"/>
        <v/>
      </c>
      <c r="AK1963" s="24" t="str">
        <f t="shared" si="616"/>
        <v/>
      </c>
      <c r="AL1963" s="24">
        <f t="shared" si="617"/>
        <v>-1</v>
      </c>
      <c r="AM1963" s="2" t="str">
        <f t="shared" si="618"/>
        <v/>
      </c>
      <c r="AN1963" s="60">
        <f t="shared" si="619"/>
        <v>0</v>
      </c>
    </row>
    <row r="1964" spans="21:40" ht="15.5" customHeight="1" x14ac:dyDescent="0.35">
      <c r="U1964" s="60" t="str">
        <f t="shared" si="600"/>
        <v/>
      </c>
      <c r="V1964" s="60" t="str">
        <f t="shared" si="601"/>
        <v/>
      </c>
      <c r="W1964" s="60" t="str">
        <f t="shared" si="602"/>
        <v/>
      </c>
      <c r="X1964" s="60" t="str">
        <f t="shared" si="603"/>
        <v/>
      </c>
      <c r="Y1964" s="24" t="str">
        <f t="shared" si="604"/>
        <v/>
      </c>
      <c r="Z1964" s="24" t="str">
        <f t="shared" si="605"/>
        <v/>
      </c>
      <c r="AA1964" s="24" t="str">
        <f t="shared" si="606"/>
        <v/>
      </c>
      <c r="AB1964" s="24" t="str">
        <f t="shared" si="607"/>
        <v/>
      </c>
      <c r="AC1964" s="24" t="str">
        <f t="shared" si="608"/>
        <v/>
      </c>
      <c r="AD1964" s="24" t="str">
        <f t="shared" si="609"/>
        <v/>
      </c>
      <c r="AE1964" s="24" t="str">
        <f t="shared" si="610"/>
        <v/>
      </c>
      <c r="AF1964" s="24" t="str">
        <f t="shared" si="611"/>
        <v/>
      </c>
      <c r="AG1964" s="24" t="str">
        <f t="shared" si="612"/>
        <v/>
      </c>
      <c r="AH1964" s="24" t="str">
        <f t="shared" si="613"/>
        <v/>
      </c>
      <c r="AI1964" s="24" t="str">
        <f t="shared" si="614"/>
        <v/>
      </c>
      <c r="AJ1964" s="24" t="str">
        <f t="shared" si="615"/>
        <v/>
      </c>
      <c r="AK1964" s="24" t="str">
        <f t="shared" si="616"/>
        <v/>
      </c>
      <c r="AL1964" s="24">
        <f t="shared" si="617"/>
        <v>-1</v>
      </c>
      <c r="AM1964" s="2" t="str">
        <f t="shared" si="618"/>
        <v/>
      </c>
      <c r="AN1964" s="60">
        <f t="shared" si="619"/>
        <v>0</v>
      </c>
    </row>
    <row r="1965" spans="21:40" ht="15.5" customHeight="1" x14ac:dyDescent="0.35">
      <c r="U1965" s="60" t="str">
        <f t="shared" si="600"/>
        <v/>
      </c>
      <c r="V1965" s="60" t="str">
        <f t="shared" si="601"/>
        <v/>
      </c>
      <c r="W1965" s="60" t="str">
        <f t="shared" si="602"/>
        <v/>
      </c>
      <c r="X1965" s="60" t="str">
        <f t="shared" si="603"/>
        <v/>
      </c>
      <c r="Y1965" s="24" t="str">
        <f t="shared" si="604"/>
        <v/>
      </c>
      <c r="Z1965" s="24" t="str">
        <f t="shared" si="605"/>
        <v/>
      </c>
      <c r="AA1965" s="24" t="str">
        <f t="shared" si="606"/>
        <v/>
      </c>
      <c r="AB1965" s="24" t="str">
        <f t="shared" si="607"/>
        <v/>
      </c>
      <c r="AC1965" s="24" t="str">
        <f t="shared" si="608"/>
        <v/>
      </c>
      <c r="AD1965" s="24" t="str">
        <f t="shared" si="609"/>
        <v/>
      </c>
      <c r="AE1965" s="24" t="str">
        <f t="shared" si="610"/>
        <v/>
      </c>
      <c r="AF1965" s="24" t="str">
        <f t="shared" si="611"/>
        <v/>
      </c>
      <c r="AG1965" s="24" t="str">
        <f t="shared" si="612"/>
        <v/>
      </c>
      <c r="AH1965" s="24" t="str">
        <f t="shared" si="613"/>
        <v/>
      </c>
      <c r="AI1965" s="24" t="str">
        <f t="shared" si="614"/>
        <v/>
      </c>
      <c r="AJ1965" s="24" t="str">
        <f t="shared" si="615"/>
        <v/>
      </c>
      <c r="AK1965" s="24" t="str">
        <f t="shared" si="616"/>
        <v/>
      </c>
      <c r="AL1965" s="24">
        <f t="shared" si="617"/>
        <v>-1</v>
      </c>
      <c r="AM1965" s="2" t="str">
        <f t="shared" si="618"/>
        <v/>
      </c>
      <c r="AN1965" s="60">
        <f t="shared" si="619"/>
        <v>0</v>
      </c>
    </row>
    <row r="1966" spans="21:40" ht="15.5" customHeight="1" x14ac:dyDescent="0.35">
      <c r="U1966" s="60" t="str">
        <f t="shared" si="600"/>
        <v/>
      </c>
      <c r="V1966" s="60" t="str">
        <f t="shared" si="601"/>
        <v/>
      </c>
      <c r="W1966" s="60" t="str">
        <f t="shared" si="602"/>
        <v/>
      </c>
      <c r="X1966" s="60" t="str">
        <f t="shared" si="603"/>
        <v/>
      </c>
      <c r="Y1966" s="24" t="str">
        <f t="shared" si="604"/>
        <v/>
      </c>
      <c r="Z1966" s="24" t="str">
        <f t="shared" si="605"/>
        <v/>
      </c>
      <c r="AA1966" s="24" t="str">
        <f t="shared" si="606"/>
        <v/>
      </c>
      <c r="AB1966" s="24" t="str">
        <f t="shared" si="607"/>
        <v/>
      </c>
      <c r="AC1966" s="24" t="str">
        <f t="shared" si="608"/>
        <v/>
      </c>
      <c r="AD1966" s="24" t="str">
        <f t="shared" si="609"/>
        <v/>
      </c>
      <c r="AE1966" s="24" t="str">
        <f t="shared" si="610"/>
        <v/>
      </c>
      <c r="AF1966" s="24" t="str">
        <f t="shared" si="611"/>
        <v/>
      </c>
      <c r="AG1966" s="24" t="str">
        <f t="shared" si="612"/>
        <v/>
      </c>
      <c r="AH1966" s="24" t="str">
        <f t="shared" si="613"/>
        <v/>
      </c>
      <c r="AI1966" s="24" t="str">
        <f t="shared" si="614"/>
        <v/>
      </c>
      <c r="AJ1966" s="24" t="str">
        <f t="shared" si="615"/>
        <v/>
      </c>
      <c r="AK1966" s="24" t="str">
        <f t="shared" si="616"/>
        <v/>
      </c>
      <c r="AL1966" s="24">
        <f t="shared" si="617"/>
        <v>-1</v>
      </c>
      <c r="AM1966" s="2" t="str">
        <f t="shared" si="618"/>
        <v/>
      </c>
      <c r="AN1966" s="60">
        <f t="shared" si="619"/>
        <v>0</v>
      </c>
    </row>
    <row r="1967" spans="21:40" ht="15.5" customHeight="1" x14ac:dyDescent="0.35">
      <c r="U1967" s="60" t="str">
        <f t="shared" si="600"/>
        <v/>
      </c>
      <c r="V1967" s="60" t="str">
        <f t="shared" si="601"/>
        <v/>
      </c>
      <c r="W1967" s="60" t="str">
        <f t="shared" si="602"/>
        <v/>
      </c>
      <c r="X1967" s="60" t="str">
        <f t="shared" si="603"/>
        <v/>
      </c>
      <c r="Y1967" s="24" t="str">
        <f t="shared" si="604"/>
        <v/>
      </c>
      <c r="Z1967" s="24" t="str">
        <f t="shared" si="605"/>
        <v/>
      </c>
      <c r="AA1967" s="24" t="str">
        <f t="shared" si="606"/>
        <v/>
      </c>
      <c r="AB1967" s="24" t="str">
        <f t="shared" si="607"/>
        <v/>
      </c>
      <c r="AC1967" s="24" t="str">
        <f t="shared" si="608"/>
        <v/>
      </c>
      <c r="AD1967" s="24" t="str">
        <f t="shared" si="609"/>
        <v/>
      </c>
      <c r="AE1967" s="24" t="str">
        <f t="shared" si="610"/>
        <v/>
      </c>
      <c r="AF1967" s="24" t="str">
        <f t="shared" si="611"/>
        <v/>
      </c>
      <c r="AG1967" s="24" t="str">
        <f t="shared" si="612"/>
        <v/>
      </c>
      <c r="AH1967" s="24" t="str">
        <f t="shared" si="613"/>
        <v/>
      </c>
      <c r="AI1967" s="24" t="str">
        <f t="shared" si="614"/>
        <v/>
      </c>
      <c r="AJ1967" s="24" t="str">
        <f t="shared" si="615"/>
        <v/>
      </c>
      <c r="AK1967" s="24" t="str">
        <f t="shared" si="616"/>
        <v/>
      </c>
      <c r="AL1967" s="24">
        <f t="shared" si="617"/>
        <v>-1</v>
      </c>
      <c r="AM1967" s="2" t="str">
        <f t="shared" si="618"/>
        <v/>
      </c>
      <c r="AN1967" s="60">
        <f t="shared" si="619"/>
        <v>0</v>
      </c>
    </row>
    <row r="1968" spans="21:40" ht="15.5" customHeight="1" x14ac:dyDescent="0.35">
      <c r="U1968" s="60" t="str">
        <f t="shared" si="600"/>
        <v/>
      </c>
      <c r="V1968" s="60" t="str">
        <f t="shared" si="601"/>
        <v/>
      </c>
      <c r="W1968" s="60" t="str">
        <f t="shared" si="602"/>
        <v/>
      </c>
      <c r="X1968" s="60" t="str">
        <f t="shared" si="603"/>
        <v/>
      </c>
      <c r="Y1968" s="24" t="str">
        <f t="shared" si="604"/>
        <v/>
      </c>
      <c r="Z1968" s="24" t="str">
        <f t="shared" si="605"/>
        <v/>
      </c>
      <c r="AA1968" s="24" t="str">
        <f t="shared" si="606"/>
        <v/>
      </c>
      <c r="AB1968" s="24" t="str">
        <f t="shared" si="607"/>
        <v/>
      </c>
      <c r="AC1968" s="24" t="str">
        <f t="shared" si="608"/>
        <v/>
      </c>
      <c r="AD1968" s="24" t="str">
        <f t="shared" si="609"/>
        <v/>
      </c>
      <c r="AE1968" s="24" t="str">
        <f t="shared" si="610"/>
        <v/>
      </c>
      <c r="AF1968" s="24" t="str">
        <f t="shared" si="611"/>
        <v/>
      </c>
      <c r="AG1968" s="24" t="str">
        <f t="shared" si="612"/>
        <v/>
      </c>
      <c r="AH1968" s="24" t="str">
        <f t="shared" si="613"/>
        <v/>
      </c>
      <c r="AI1968" s="24" t="str">
        <f t="shared" si="614"/>
        <v/>
      </c>
      <c r="AJ1968" s="24" t="str">
        <f t="shared" si="615"/>
        <v/>
      </c>
      <c r="AK1968" s="24" t="str">
        <f t="shared" si="616"/>
        <v/>
      </c>
      <c r="AL1968" s="24">
        <f t="shared" si="617"/>
        <v>-1</v>
      </c>
      <c r="AM1968" s="2" t="str">
        <f t="shared" si="618"/>
        <v/>
      </c>
      <c r="AN1968" s="60">
        <f t="shared" si="619"/>
        <v>0</v>
      </c>
    </row>
    <row r="1969" spans="21:40" ht="15.5" customHeight="1" x14ac:dyDescent="0.35">
      <c r="U1969" s="60" t="str">
        <f t="shared" si="600"/>
        <v/>
      </c>
      <c r="V1969" s="60" t="str">
        <f t="shared" si="601"/>
        <v/>
      </c>
      <c r="W1969" s="60" t="str">
        <f t="shared" si="602"/>
        <v/>
      </c>
      <c r="X1969" s="60" t="str">
        <f t="shared" si="603"/>
        <v/>
      </c>
      <c r="Y1969" s="24" t="str">
        <f t="shared" si="604"/>
        <v/>
      </c>
      <c r="Z1969" s="24" t="str">
        <f t="shared" si="605"/>
        <v/>
      </c>
      <c r="AA1969" s="24" t="str">
        <f t="shared" si="606"/>
        <v/>
      </c>
      <c r="AB1969" s="24" t="str">
        <f t="shared" si="607"/>
        <v/>
      </c>
      <c r="AC1969" s="24" t="str">
        <f t="shared" si="608"/>
        <v/>
      </c>
      <c r="AD1969" s="24" t="str">
        <f t="shared" si="609"/>
        <v/>
      </c>
      <c r="AE1969" s="24" t="str">
        <f t="shared" si="610"/>
        <v/>
      </c>
      <c r="AF1969" s="24" t="str">
        <f t="shared" si="611"/>
        <v/>
      </c>
      <c r="AG1969" s="24" t="str">
        <f t="shared" si="612"/>
        <v/>
      </c>
      <c r="AH1969" s="24" t="str">
        <f t="shared" si="613"/>
        <v/>
      </c>
      <c r="AI1969" s="24" t="str">
        <f t="shared" si="614"/>
        <v/>
      </c>
      <c r="AJ1969" s="24" t="str">
        <f t="shared" si="615"/>
        <v/>
      </c>
      <c r="AK1969" s="24" t="str">
        <f t="shared" si="616"/>
        <v/>
      </c>
      <c r="AL1969" s="24">
        <f t="shared" si="617"/>
        <v>-1</v>
      </c>
      <c r="AM1969" s="2" t="str">
        <f t="shared" si="618"/>
        <v/>
      </c>
      <c r="AN1969" s="60">
        <f t="shared" si="619"/>
        <v>0</v>
      </c>
    </row>
    <row r="1970" spans="21:40" ht="15.5" customHeight="1" x14ac:dyDescent="0.35">
      <c r="U1970" s="60" t="str">
        <f t="shared" si="600"/>
        <v/>
      </c>
      <c r="V1970" s="60" t="str">
        <f t="shared" si="601"/>
        <v/>
      </c>
      <c r="W1970" s="60" t="str">
        <f t="shared" si="602"/>
        <v/>
      </c>
      <c r="X1970" s="60" t="str">
        <f t="shared" si="603"/>
        <v/>
      </c>
      <c r="Y1970" s="24" t="str">
        <f t="shared" si="604"/>
        <v/>
      </c>
      <c r="Z1970" s="24" t="str">
        <f t="shared" si="605"/>
        <v/>
      </c>
      <c r="AA1970" s="24" t="str">
        <f t="shared" si="606"/>
        <v/>
      </c>
      <c r="AB1970" s="24" t="str">
        <f t="shared" si="607"/>
        <v/>
      </c>
      <c r="AC1970" s="24" t="str">
        <f t="shared" si="608"/>
        <v/>
      </c>
      <c r="AD1970" s="24" t="str">
        <f t="shared" si="609"/>
        <v/>
      </c>
      <c r="AE1970" s="24" t="str">
        <f t="shared" si="610"/>
        <v/>
      </c>
      <c r="AF1970" s="24" t="str">
        <f t="shared" si="611"/>
        <v/>
      </c>
      <c r="AG1970" s="24" t="str">
        <f t="shared" si="612"/>
        <v/>
      </c>
      <c r="AH1970" s="24" t="str">
        <f t="shared" si="613"/>
        <v/>
      </c>
      <c r="AI1970" s="24" t="str">
        <f t="shared" si="614"/>
        <v/>
      </c>
      <c r="AJ1970" s="24" t="str">
        <f t="shared" si="615"/>
        <v/>
      </c>
      <c r="AK1970" s="24" t="str">
        <f t="shared" si="616"/>
        <v/>
      </c>
      <c r="AL1970" s="24">
        <f t="shared" si="617"/>
        <v>-1</v>
      </c>
      <c r="AM1970" s="2" t="str">
        <f t="shared" si="618"/>
        <v/>
      </c>
      <c r="AN1970" s="60">
        <f t="shared" si="619"/>
        <v>0</v>
      </c>
    </row>
    <row r="1971" spans="21:40" ht="15.5" customHeight="1" x14ac:dyDescent="0.35">
      <c r="U1971" s="60" t="str">
        <f t="shared" si="600"/>
        <v/>
      </c>
      <c r="V1971" s="60" t="str">
        <f t="shared" si="601"/>
        <v/>
      </c>
      <c r="W1971" s="60" t="str">
        <f t="shared" si="602"/>
        <v/>
      </c>
      <c r="X1971" s="60" t="str">
        <f t="shared" si="603"/>
        <v/>
      </c>
      <c r="Y1971" s="24" t="str">
        <f t="shared" si="604"/>
        <v/>
      </c>
      <c r="Z1971" s="24" t="str">
        <f t="shared" si="605"/>
        <v/>
      </c>
      <c r="AA1971" s="24" t="str">
        <f t="shared" si="606"/>
        <v/>
      </c>
      <c r="AB1971" s="24" t="str">
        <f t="shared" si="607"/>
        <v/>
      </c>
      <c r="AC1971" s="24" t="str">
        <f t="shared" si="608"/>
        <v/>
      </c>
      <c r="AD1971" s="24" t="str">
        <f t="shared" si="609"/>
        <v/>
      </c>
      <c r="AE1971" s="24" t="str">
        <f t="shared" si="610"/>
        <v/>
      </c>
      <c r="AF1971" s="24" t="str">
        <f t="shared" si="611"/>
        <v/>
      </c>
      <c r="AG1971" s="24" t="str">
        <f t="shared" si="612"/>
        <v/>
      </c>
      <c r="AH1971" s="24" t="str">
        <f t="shared" si="613"/>
        <v/>
      </c>
      <c r="AI1971" s="24" t="str">
        <f t="shared" si="614"/>
        <v/>
      </c>
      <c r="AJ1971" s="24" t="str">
        <f t="shared" si="615"/>
        <v/>
      </c>
      <c r="AK1971" s="24" t="str">
        <f t="shared" si="616"/>
        <v/>
      </c>
      <c r="AL1971" s="24">
        <f t="shared" si="617"/>
        <v>-1</v>
      </c>
      <c r="AM1971" s="2" t="str">
        <f t="shared" si="618"/>
        <v/>
      </c>
      <c r="AN1971" s="60">
        <f t="shared" si="619"/>
        <v>0</v>
      </c>
    </row>
    <row r="1972" spans="21:40" ht="15.5" customHeight="1" x14ac:dyDescent="0.35">
      <c r="U1972" s="60" t="str">
        <f t="shared" si="600"/>
        <v/>
      </c>
      <c r="V1972" s="60" t="str">
        <f t="shared" si="601"/>
        <v/>
      </c>
      <c r="W1972" s="60" t="str">
        <f t="shared" si="602"/>
        <v/>
      </c>
      <c r="X1972" s="60" t="str">
        <f t="shared" si="603"/>
        <v/>
      </c>
      <c r="Y1972" s="24" t="str">
        <f t="shared" si="604"/>
        <v/>
      </c>
      <c r="Z1972" s="24" t="str">
        <f t="shared" si="605"/>
        <v/>
      </c>
      <c r="AA1972" s="24" t="str">
        <f t="shared" si="606"/>
        <v/>
      </c>
      <c r="AB1972" s="24" t="str">
        <f t="shared" si="607"/>
        <v/>
      </c>
      <c r="AC1972" s="24" t="str">
        <f t="shared" si="608"/>
        <v/>
      </c>
      <c r="AD1972" s="24" t="str">
        <f t="shared" si="609"/>
        <v/>
      </c>
      <c r="AE1972" s="24" t="str">
        <f t="shared" si="610"/>
        <v/>
      </c>
      <c r="AF1972" s="24" t="str">
        <f t="shared" si="611"/>
        <v/>
      </c>
      <c r="AG1972" s="24" t="str">
        <f t="shared" si="612"/>
        <v/>
      </c>
      <c r="AH1972" s="24" t="str">
        <f t="shared" si="613"/>
        <v/>
      </c>
      <c r="AI1972" s="24" t="str">
        <f t="shared" si="614"/>
        <v/>
      </c>
      <c r="AJ1972" s="24" t="str">
        <f t="shared" si="615"/>
        <v/>
      </c>
      <c r="AK1972" s="24" t="str">
        <f t="shared" si="616"/>
        <v/>
      </c>
      <c r="AL1972" s="24">
        <f t="shared" si="617"/>
        <v>-1</v>
      </c>
      <c r="AM1972" s="2" t="str">
        <f t="shared" si="618"/>
        <v/>
      </c>
      <c r="AN1972" s="60">
        <f t="shared" si="619"/>
        <v>0</v>
      </c>
    </row>
    <row r="1973" spans="21:40" ht="15.5" customHeight="1" x14ac:dyDescent="0.35">
      <c r="U1973" s="60" t="str">
        <f t="shared" si="600"/>
        <v/>
      </c>
      <c r="V1973" s="60" t="str">
        <f t="shared" si="601"/>
        <v/>
      </c>
      <c r="W1973" s="60" t="str">
        <f t="shared" si="602"/>
        <v/>
      </c>
      <c r="X1973" s="60" t="str">
        <f t="shared" si="603"/>
        <v/>
      </c>
      <c r="Y1973" s="24" t="str">
        <f t="shared" si="604"/>
        <v/>
      </c>
      <c r="Z1973" s="24" t="str">
        <f t="shared" si="605"/>
        <v/>
      </c>
      <c r="AA1973" s="24" t="str">
        <f t="shared" si="606"/>
        <v/>
      </c>
      <c r="AB1973" s="24" t="str">
        <f t="shared" si="607"/>
        <v/>
      </c>
      <c r="AC1973" s="24" t="str">
        <f t="shared" si="608"/>
        <v/>
      </c>
      <c r="AD1973" s="24" t="str">
        <f t="shared" si="609"/>
        <v/>
      </c>
      <c r="AE1973" s="24" t="str">
        <f t="shared" si="610"/>
        <v/>
      </c>
      <c r="AF1973" s="24" t="str">
        <f t="shared" si="611"/>
        <v/>
      </c>
      <c r="AG1973" s="24" t="str">
        <f t="shared" si="612"/>
        <v/>
      </c>
      <c r="AH1973" s="24" t="str">
        <f t="shared" si="613"/>
        <v/>
      </c>
      <c r="AI1973" s="24" t="str">
        <f t="shared" si="614"/>
        <v/>
      </c>
      <c r="AJ1973" s="24" t="str">
        <f t="shared" si="615"/>
        <v/>
      </c>
      <c r="AK1973" s="24" t="str">
        <f t="shared" si="616"/>
        <v/>
      </c>
      <c r="AL1973" s="24">
        <f t="shared" si="617"/>
        <v>-1</v>
      </c>
      <c r="AM1973" s="2" t="str">
        <f t="shared" si="618"/>
        <v/>
      </c>
      <c r="AN1973" s="60">
        <f t="shared" si="619"/>
        <v>0</v>
      </c>
    </row>
    <row r="1974" spans="21:40" ht="15.5" customHeight="1" x14ac:dyDescent="0.35">
      <c r="U1974" s="60" t="str">
        <f t="shared" si="600"/>
        <v/>
      </c>
      <c r="V1974" s="60" t="str">
        <f t="shared" si="601"/>
        <v/>
      </c>
      <c r="W1974" s="60" t="str">
        <f t="shared" si="602"/>
        <v/>
      </c>
      <c r="X1974" s="60" t="str">
        <f t="shared" si="603"/>
        <v/>
      </c>
      <c r="Y1974" s="24" t="str">
        <f t="shared" si="604"/>
        <v/>
      </c>
      <c r="Z1974" s="24" t="str">
        <f t="shared" si="605"/>
        <v/>
      </c>
      <c r="AA1974" s="24" t="str">
        <f t="shared" si="606"/>
        <v/>
      </c>
      <c r="AB1974" s="24" t="str">
        <f t="shared" si="607"/>
        <v/>
      </c>
      <c r="AC1974" s="24" t="str">
        <f t="shared" si="608"/>
        <v/>
      </c>
      <c r="AD1974" s="24" t="str">
        <f t="shared" si="609"/>
        <v/>
      </c>
      <c r="AE1974" s="24" t="str">
        <f t="shared" si="610"/>
        <v/>
      </c>
      <c r="AF1974" s="24" t="str">
        <f t="shared" si="611"/>
        <v/>
      </c>
      <c r="AG1974" s="24" t="str">
        <f t="shared" si="612"/>
        <v/>
      </c>
      <c r="AH1974" s="24" t="str">
        <f t="shared" si="613"/>
        <v/>
      </c>
      <c r="AI1974" s="24" t="str">
        <f t="shared" si="614"/>
        <v/>
      </c>
      <c r="AJ1974" s="24" t="str">
        <f t="shared" si="615"/>
        <v/>
      </c>
      <c r="AK1974" s="24" t="str">
        <f t="shared" si="616"/>
        <v/>
      </c>
      <c r="AL1974" s="24">
        <f t="shared" si="617"/>
        <v>-1</v>
      </c>
      <c r="AM1974" s="2" t="str">
        <f t="shared" si="618"/>
        <v/>
      </c>
      <c r="AN1974" s="60">
        <f t="shared" si="619"/>
        <v>0</v>
      </c>
    </row>
    <row r="1975" spans="21:40" ht="15.5" customHeight="1" x14ac:dyDescent="0.35">
      <c r="U1975" s="60" t="str">
        <f t="shared" si="600"/>
        <v/>
      </c>
      <c r="V1975" s="60" t="str">
        <f t="shared" si="601"/>
        <v/>
      </c>
      <c r="W1975" s="60" t="str">
        <f t="shared" si="602"/>
        <v/>
      </c>
      <c r="X1975" s="60" t="str">
        <f t="shared" si="603"/>
        <v/>
      </c>
      <c r="Y1975" s="24" t="str">
        <f t="shared" si="604"/>
        <v/>
      </c>
      <c r="Z1975" s="24" t="str">
        <f t="shared" si="605"/>
        <v/>
      </c>
      <c r="AA1975" s="24" t="str">
        <f t="shared" si="606"/>
        <v/>
      </c>
      <c r="AB1975" s="24" t="str">
        <f t="shared" si="607"/>
        <v/>
      </c>
      <c r="AC1975" s="24" t="str">
        <f t="shared" si="608"/>
        <v/>
      </c>
      <c r="AD1975" s="24" t="str">
        <f t="shared" si="609"/>
        <v/>
      </c>
      <c r="AE1975" s="24" t="str">
        <f t="shared" si="610"/>
        <v/>
      </c>
      <c r="AF1975" s="24" t="str">
        <f t="shared" si="611"/>
        <v/>
      </c>
      <c r="AG1975" s="24" t="str">
        <f t="shared" si="612"/>
        <v/>
      </c>
      <c r="AH1975" s="24" t="str">
        <f t="shared" si="613"/>
        <v/>
      </c>
      <c r="AI1975" s="24" t="str">
        <f t="shared" si="614"/>
        <v/>
      </c>
      <c r="AJ1975" s="24" t="str">
        <f t="shared" si="615"/>
        <v/>
      </c>
      <c r="AK1975" s="24" t="str">
        <f t="shared" si="616"/>
        <v/>
      </c>
      <c r="AL1975" s="24">
        <f t="shared" si="617"/>
        <v>-1</v>
      </c>
      <c r="AM1975" s="2" t="str">
        <f t="shared" si="618"/>
        <v/>
      </c>
      <c r="AN1975" s="60">
        <f t="shared" si="619"/>
        <v>0</v>
      </c>
    </row>
    <row r="1976" spans="21:40" ht="15.5" customHeight="1" x14ac:dyDescent="0.35">
      <c r="U1976" s="60" t="str">
        <f t="shared" si="600"/>
        <v/>
      </c>
      <c r="V1976" s="60" t="str">
        <f t="shared" si="601"/>
        <v/>
      </c>
      <c r="W1976" s="60" t="str">
        <f t="shared" si="602"/>
        <v/>
      </c>
      <c r="X1976" s="60" t="str">
        <f t="shared" si="603"/>
        <v/>
      </c>
      <c r="Y1976" s="24" t="str">
        <f t="shared" si="604"/>
        <v/>
      </c>
      <c r="Z1976" s="24" t="str">
        <f t="shared" si="605"/>
        <v/>
      </c>
      <c r="AA1976" s="24" t="str">
        <f t="shared" si="606"/>
        <v/>
      </c>
      <c r="AB1976" s="24" t="str">
        <f t="shared" si="607"/>
        <v/>
      </c>
      <c r="AC1976" s="24" t="str">
        <f t="shared" si="608"/>
        <v/>
      </c>
      <c r="AD1976" s="24" t="str">
        <f t="shared" si="609"/>
        <v/>
      </c>
      <c r="AE1976" s="24" t="str">
        <f t="shared" si="610"/>
        <v/>
      </c>
      <c r="AF1976" s="24" t="str">
        <f t="shared" si="611"/>
        <v/>
      </c>
      <c r="AG1976" s="24" t="str">
        <f t="shared" si="612"/>
        <v/>
      </c>
      <c r="AH1976" s="24" t="str">
        <f t="shared" si="613"/>
        <v/>
      </c>
      <c r="AI1976" s="24" t="str">
        <f t="shared" si="614"/>
        <v/>
      </c>
      <c r="AJ1976" s="24" t="str">
        <f t="shared" si="615"/>
        <v/>
      </c>
      <c r="AK1976" s="24" t="str">
        <f t="shared" si="616"/>
        <v/>
      </c>
      <c r="AL1976" s="24">
        <f t="shared" si="617"/>
        <v>-1</v>
      </c>
      <c r="AM1976" s="2" t="str">
        <f t="shared" si="618"/>
        <v/>
      </c>
      <c r="AN1976" s="60">
        <f t="shared" si="619"/>
        <v>0</v>
      </c>
    </row>
    <row r="1977" spans="21:40" ht="15.5" customHeight="1" x14ac:dyDescent="0.35">
      <c r="U1977" s="60" t="str">
        <f t="shared" si="600"/>
        <v/>
      </c>
      <c r="V1977" s="60" t="str">
        <f t="shared" si="601"/>
        <v/>
      </c>
      <c r="W1977" s="60" t="str">
        <f t="shared" si="602"/>
        <v/>
      </c>
      <c r="X1977" s="60" t="str">
        <f t="shared" si="603"/>
        <v/>
      </c>
      <c r="Y1977" s="24" t="str">
        <f t="shared" si="604"/>
        <v/>
      </c>
      <c r="Z1977" s="24" t="str">
        <f t="shared" si="605"/>
        <v/>
      </c>
      <c r="AA1977" s="24" t="str">
        <f t="shared" si="606"/>
        <v/>
      </c>
      <c r="AB1977" s="24" t="str">
        <f t="shared" si="607"/>
        <v/>
      </c>
      <c r="AC1977" s="24" t="str">
        <f t="shared" si="608"/>
        <v/>
      </c>
      <c r="AD1977" s="24" t="str">
        <f t="shared" si="609"/>
        <v/>
      </c>
      <c r="AE1977" s="24" t="str">
        <f t="shared" si="610"/>
        <v/>
      </c>
      <c r="AF1977" s="24" t="str">
        <f t="shared" si="611"/>
        <v/>
      </c>
      <c r="AG1977" s="24" t="str">
        <f t="shared" si="612"/>
        <v/>
      </c>
      <c r="AH1977" s="24" t="str">
        <f t="shared" si="613"/>
        <v/>
      </c>
      <c r="AI1977" s="24" t="str">
        <f t="shared" si="614"/>
        <v/>
      </c>
      <c r="AJ1977" s="24" t="str">
        <f t="shared" si="615"/>
        <v/>
      </c>
      <c r="AK1977" s="24" t="str">
        <f t="shared" si="616"/>
        <v/>
      </c>
      <c r="AL1977" s="24">
        <f t="shared" si="617"/>
        <v>-1</v>
      </c>
      <c r="AM1977" s="2" t="str">
        <f t="shared" si="618"/>
        <v/>
      </c>
      <c r="AN1977" s="60">
        <f t="shared" si="619"/>
        <v>0</v>
      </c>
    </row>
    <row r="1978" spans="21:40" ht="15.5" customHeight="1" x14ac:dyDescent="0.35">
      <c r="U1978" s="60" t="str">
        <f t="shared" si="600"/>
        <v/>
      </c>
      <c r="V1978" s="60" t="str">
        <f t="shared" si="601"/>
        <v/>
      </c>
      <c r="W1978" s="60" t="str">
        <f t="shared" si="602"/>
        <v/>
      </c>
      <c r="X1978" s="60" t="str">
        <f t="shared" si="603"/>
        <v/>
      </c>
      <c r="Y1978" s="24" t="str">
        <f t="shared" si="604"/>
        <v/>
      </c>
      <c r="Z1978" s="24" t="str">
        <f t="shared" si="605"/>
        <v/>
      </c>
      <c r="AA1978" s="24" t="str">
        <f t="shared" si="606"/>
        <v/>
      </c>
      <c r="AB1978" s="24" t="str">
        <f t="shared" si="607"/>
        <v/>
      </c>
      <c r="AC1978" s="24" t="str">
        <f t="shared" si="608"/>
        <v/>
      </c>
      <c r="AD1978" s="24" t="str">
        <f t="shared" si="609"/>
        <v/>
      </c>
      <c r="AE1978" s="24" t="str">
        <f t="shared" si="610"/>
        <v/>
      </c>
      <c r="AF1978" s="24" t="str">
        <f t="shared" si="611"/>
        <v/>
      </c>
      <c r="AG1978" s="24" t="str">
        <f t="shared" si="612"/>
        <v/>
      </c>
      <c r="AH1978" s="24" t="str">
        <f t="shared" si="613"/>
        <v/>
      </c>
      <c r="AI1978" s="24" t="str">
        <f t="shared" si="614"/>
        <v/>
      </c>
      <c r="AJ1978" s="24" t="str">
        <f t="shared" si="615"/>
        <v/>
      </c>
      <c r="AK1978" s="24" t="str">
        <f t="shared" si="616"/>
        <v/>
      </c>
      <c r="AL1978" s="24">
        <f t="shared" si="617"/>
        <v>-1</v>
      </c>
      <c r="AM1978" s="2" t="str">
        <f t="shared" si="618"/>
        <v/>
      </c>
      <c r="AN1978" s="60">
        <f t="shared" si="619"/>
        <v>0</v>
      </c>
    </row>
    <row r="1979" spans="21:40" ht="15.5" customHeight="1" x14ac:dyDescent="0.35">
      <c r="U1979" s="60" t="str">
        <f t="shared" si="600"/>
        <v/>
      </c>
      <c r="V1979" s="60" t="str">
        <f t="shared" si="601"/>
        <v/>
      </c>
      <c r="W1979" s="60" t="str">
        <f t="shared" si="602"/>
        <v/>
      </c>
      <c r="X1979" s="60" t="str">
        <f t="shared" si="603"/>
        <v/>
      </c>
      <c r="Y1979" s="24" t="str">
        <f t="shared" si="604"/>
        <v/>
      </c>
      <c r="Z1979" s="24" t="str">
        <f t="shared" si="605"/>
        <v/>
      </c>
      <c r="AA1979" s="24" t="str">
        <f t="shared" si="606"/>
        <v/>
      </c>
      <c r="AB1979" s="24" t="str">
        <f t="shared" si="607"/>
        <v/>
      </c>
      <c r="AC1979" s="24" t="str">
        <f t="shared" si="608"/>
        <v/>
      </c>
      <c r="AD1979" s="24" t="str">
        <f t="shared" si="609"/>
        <v/>
      </c>
      <c r="AE1979" s="24" t="str">
        <f t="shared" si="610"/>
        <v/>
      </c>
      <c r="AF1979" s="24" t="str">
        <f t="shared" si="611"/>
        <v/>
      </c>
      <c r="AG1979" s="24" t="str">
        <f t="shared" si="612"/>
        <v/>
      </c>
      <c r="AH1979" s="24" t="str">
        <f t="shared" si="613"/>
        <v/>
      </c>
      <c r="AI1979" s="24" t="str">
        <f t="shared" si="614"/>
        <v/>
      </c>
      <c r="AJ1979" s="24" t="str">
        <f t="shared" si="615"/>
        <v/>
      </c>
      <c r="AK1979" s="24" t="str">
        <f t="shared" si="616"/>
        <v/>
      </c>
      <c r="AL1979" s="24">
        <f t="shared" si="617"/>
        <v>-1</v>
      </c>
      <c r="AM1979" s="2" t="str">
        <f t="shared" si="618"/>
        <v/>
      </c>
      <c r="AN1979" s="60">
        <f t="shared" si="619"/>
        <v>0</v>
      </c>
    </row>
    <row r="1980" spans="21:40" ht="15.5" customHeight="1" x14ac:dyDescent="0.35">
      <c r="U1980" s="60" t="str">
        <f t="shared" si="600"/>
        <v/>
      </c>
      <c r="V1980" s="60" t="str">
        <f t="shared" si="601"/>
        <v/>
      </c>
      <c r="W1980" s="60" t="str">
        <f t="shared" si="602"/>
        <v/>
      </c>
      <c r="X1980" s="60" t="str">
        <f t="shared" si="603"/>
        <v/>
      </c>
      <c r="Y1980" s="24" t="str">
        <f t="shared" si="604"/>
        <v/>
      </c>
      <c r="Z1980" s="24" t="str">
        <f t="shared" si="605"/>
        <v/>
      </c>
      <c r="AA1980" s="24" t="str">
        <f t="shared" si="606"/>
        <v/>
      </c>
      <c r="AB1980" s="24" t="str">
        <f t="shared" si="607"/>
        <v/>
      </c>
      <c r="AC1980" s="24" t="str">
        <f t="shared" si="608"/>
        <v/>
      </c>
      <c r="AD1980" s="24" t="str">
        <f t="shared" si="609"/>
        <v/>
      </c>
      <c r="AE1980" s="24" t="str">
        <f t="shared" si="610"/>
        <v/>
      </c>
      <c r="AF1980" s="24" t="str">
        <f t="shared" si="611"/>
        <v/>
      </c>
      <c r="AG1980" s="24" t="str">
        <f t="shared" si="612"/>
        <v/>
      </c>
      <c r="AH1980" s="24" t="str">
        <f t="shared" si="613"/>
        <v/>
      </c>
      <c r="AI1980" s="24" t="str">
        <f t="shared" si="614"/>
        <v/>
      </c>
      <c r="AJ1980" s="24" t="str">
        <f t="shared" si="615"/>
        <v/>
      </c>
      <c r="AK1980" s="24" t="str">
        <f t="shared" si="616"/>
        <v/>
      </c>
      <c r="AL1980" s="24">
        <f t="shared" si="617"/>
        <v>-1</v>
      </c>
      <c r="AM1980" s="2" t="str">
        <f t="shared" si="618"/>
        <v/>
      </c>
      <c r="AN1980" s="60">
        <f t="shared" si="619"/>
        <v>0</v>
      </c>
    </row>
    <row r="1981" spans="21:40" ht="15.5" customHeight="1" x14ac:dyDescent="0.35">
      <c r="U1981" s="60" t="str">
        <f t="shared" si="600"/>
        <v/>
      </c>
      <c r="V1981" s="60" t="str">
        <f t="shared" si="601"/>
        <v/>
      </c>
      <c r="W1981" s="60" t="str">
        <f t="shared" si="602"/>
        <v/>
      </c>
      <c r="X1981" s="60" t="str">
        <f t="shared" si="603"/>
        <v/>
      </c>
      <c r="Y1981" s="24" t="str">
        <f t="shared" si="604"/>
        <v/>
      </c>
      <c r="Z1981" s="24" t="str">
        <f t="shared" si="605"/>
        <v/>
      </c>
      <c r="AA1981" s="24" t="str">
        <f t="shared" si="606"/>
        <v/>
      </c>
      <c r="AB1981" s="24" t="str">
        <f t="shared" si="607"/>
        <v/>
      </c>
      <c r="AC1981" s="24" t="str">
        <f t="shared" si="608"/>
        <v/>
      </c>
      <c r="AD1981" s="24" t="str">
        <f t="shared" si="609"/>
        <v/>
      </c>
      <c r="AE1981" s="24" t="str">
        <f t="shared" si="610"/>
        <v/>
      </c>
      <c r="AF1981" s="24" t="str">
        <f t="shared" si="611"/>
        <v/>
      </c>
      <c r="AG1981" s="24" t="str">
        <f t="shared" si="612"/>
        <v/>
      </c>
      <c r="AH1981" s="24" t="str">
        <f t="shared" si="613"/>
        <v/>
      </c>
      <c r="AI1981" s="24" t="str">
        <f t="shared" si="614"/>
        <v/>
      </c>
      <c r="AJ1981" s="24" t="str">
        <f t="shared" si="615"/>
        <v/>
      </c>
      <c r="AK1981" s="24" t="str">
        <f t="shared" si="616"/>
        <v/>
      </c>
      <c r="AL1981" s="24">
        <f t="shared" si="617"/>
        <v>-1</v>
      </c>
      <c r="AM1981" s="2" t="str">
        <f t="shared" si="618"/>
        <v/>
      </c>
      <c r="AN1981" s="60">
        <f t="shared" si="619"/>
        <v>0</v>
      </c>
    </row>
    <row r="1982" spans="21:40" ht="15.5" customHeight="1" x14ac:dyDescent="0.35">
      <c r="U1982" s="60" t="str">
        <f t="shared" si="600"/>
        <v/>
      </c>
      <c r="V1982" s="60" t="str">
        <f t="shared" si="601"/>
        <v/>
      </c>
      <c r="W1982" s="60" t="str">
        <f t="shared" si="602"/>
        <v/>
      </c>
      <c r="X1982" s="60" t="str">
        <f t="shared" si="603"/>
        <v/>
      </c>
      <c r="Y1982" s="24" t="str">
        <f t="shared" si="604"/>
        <v/>
      </c>
      <c r="Z1982" s="24" t="str">
        <f t="shared" si="605"/>
        <v/>
      </c>
      <c r="AA1982" s="24" t="str">
        <f t="shared" si="606"/>
        <v/>
      </c>
      <c r="AB1982" s="24" t="str">
        <f t="shared" si="607"/>
        <v/>
      </c>
      <c r="AC1982" s="24" t="str">
        <f t="shared" si="608"/>
        <v/>
      </c>
      <c r="AD1982" s="24" t="str">
        <f t="shared" si="609"/>
        <v/>
      </c>
      <c r="AE1982" s="24" t="str">
        <f t="shared" si="610"/>
        <v/>
      </c>
      <c r="AF1982" s="24" t="str">
        <f t="shared" si="611"/>
        <v/>
      </c>
      <c r="AG1982" s="24" t="str">
        <f t="shared" si="612"/>
        <v/>
      </c>
      <c r="AH1982" s="24" t="str">
        <f t="shared" si="613"/>
        <v/>
      </c>
      <c r="AI1982" s="24" t="str">
        <f t="shared" si="614"/>
        <v/>
      </c>
      <c r="AJ1982" s="24" t="str">
        <f t="shared" si="615"/>
        <v/>
      </c>
      <c r="AK1982" s="24" t="str">
        <f t="shared" si="616"/>
        <v/>
      </c>
      <c r="AL1982" s="24">
        <f t="shared" si="617"/>
        <v>-1</v>
      </c>
      <c r="AM1982" s="2" t="str">
        <f t="shared" si="618"/>
        <v/>
      </c>
      <c r="AN1982" s="60">
        <f t="shared" si="619"/>
        <v>0</v>
      </c>
    </row>
    <row r="1983" spans="21:40" ht="15.5" customHeight="1" x14ac:dyDescent="0.35">
      <c r="U1983" s="60" t="str">
        <f t="shared" si="600"/>
        <v/>
      </c>
      <c r="V1983" s="60" t="str">
        <f t="shared" si="601"/>
        <v/>
      </c>
      <c r="W1983" s="60" t="str">
        <f t="shared" si="602"/>
        <v/>
      </c>
      <c r="X1983" s="60" t="str">
        <f t="shared" si="603"/>
        <v/>
      </c>
      <c r="Y1983" s="24" t="str">
        <f t="shared" si="604"/>
        <v/>
      </c>
      <c r="Z1983" s="24" t="str">
        <f t="shared" si="605"/>
        <v/>
      </c>
      <c r="AA1983" s="24" t="str">
        <f t="shared" si="606"/>
        <v/>
      </c>
      <c r="AB1983" s="24" t="str">
        <f t="shared" si="607"/>
        <v/>
      </c>
      <c r="AC1983" s="24" t="str">
        <f t="shared" si="608"/>
        <v/>
      </c>
      <c r="AD1983" s="24" t="str">
        <f t="shared" si="609"/>
        <v/>
      </c>
      <c r="AE1983" s="24" t="str">
        <f t="shared" si="610"/>
        <v/>
      </c>
      <c r="AF1983" s="24" t="str">
        <f t="shared" si="611"/>
        <v/>
      </c>
      <c r="AG1983" s="24" t="str">
        <f t="shared" si="612"/>
        <v/>
      </c>
      <c r="AH1983" s="24" t="str">
        <f t="shared" si="613"/>
        <v/>
      </c>
      <c r="AI1983" s="24" t="str">
        <f t="shared" si="614"/>
        <v/>
      </c>
      <c r="AJ1983" s="24" t="str">
        <f t="shared" si="615"/>
        <v/>
      </c>
      <c r="AK1983" s="24" t="str">
        <f t="shared" si="616"/>
        <v/>
      </c>
      <c r="AL1983" s="24">
        <f t="shared" si="617"/>
        <v>-1</v>
      </c>
      <c r="AM1983" s="2" t="str">
        <f t="shared" si="618"/>
        <v/>
      </c>
      <c r="AN1983" s="60">
        <f t="shared" si="619"/>
        <v>0</v>
      </c>
    </row>
    <row r="1984" spans="21:40" ht="15.5" customHeight="1" x14ac:dyDescent="0.35">
      <c r="U1984" s="60" t="str">
        <f t="shared" si="600"/>
        <v/>
      </c>
      <c r="V1984" s="60" t="str">
        <f t="shared" si="601"/>
        <v/>
      </c>
      <c r="W1984" s="60" t="str">
        <f t="shared" si="602"/>
        <v/>
      </c>
      <c r="X1984" s="60" t="str">
        <f t="shared" si="603"/>
        <v/>
      </c>
      <c r="Y1984" s="24" t="str">
        <f t="shared" si="604"/>
        <v/>
      </c>
      <c r="Z1984" s="24" t="str">
        <f t="shared" si="605"/>
        <v/>
      </c>
      <c r="AA1984" s="24" t="str">
        <f t="shared" si="606"/>
        <v/>
      </c>
      <c r="AB1984" s="24" t="str">
        <f t="shared" si="607"/>
        <v/>
      </c>
      <c r="AC1984" s="24" t="str">
        <f t="shared" si="608"/>
        <v/>
      </c>
      <c r="AD1984" s="24" t="str">
        <f t="shared" si="609"/>
        <v/>
      </c>
      <c r="AE1984" s="24" t="str">
        <f t="shared" si="610"/>
        <v/>
      </c>
      <c r="AF1984" s="24" t="str">
        <f t="shared" si="611"/>
        <v/>
      </c>
      <c r="AG1984" s="24" t="str">
        <f t="shared" si="612"/>
        <v/>
      </c>
      <c r="AH1984" s="24" t="str">
        <f t="shared" si="613"/>
        <v/>
      </c>
      <c r="AI1984" s="24" t="str">
        <f t="shared" si="614"/>
        <v/>
      </c>
      <c r="AJ1984" s="24" t="str">
        <f t="shared" si="615"/>
        <v/>
      </c>
      <c r="AK1984" s="24" t="str">
        <f t="shared" si="616"/>
        <v/>
      </c>
      <c r="AL1984" s="24">
        <f t="shared" si="617"/>
        <v>-1</v>
      </c>
      <c r="AM1984" s="2" t="str">
        <f t="shared" si="618"/>
        <v/>
      </c>
      <c r="AN1984" s="60">
        <f t="shared" si="619"/>
        <v>0</v>
      </c>
    </row>
    <row r="1985" spans="21:40" ht="15.5" customHeight="1" x14ac:dyDescent="0.35">
      <c r="U1985" s="60" t="str">
        <f t="shared" si="600"/>
        <v/>
      </c>
      <c r="V1985" s="60" t="str">
        <f t="shared" si="601"/>
        <v/>
      </c>
      <c r="W1985" s="60" t="str">
        <f t="shared" si="602"/>
        <v/>
      </c>
      <c r="X1985" s="60" t="str">
        <f t="shared" si="603"/>
        <v/>
      </c>
      <c r="Y1985" s="24" t="str">
        <f t="shared" si="604"/>
        <v/>
      </c>
      <c r="Z1985" s="24" t="str">
        <f t="shared" si="605"/>
        <v/>
      </c>
      <c r="AA1985" s="24" t="str">
        <f t="shared" si="606"/>
        <v/>
      </c>
      <c r="AB1985" s="24" t="str">
        <f t="shared" si="607"/>
        <v/>
      </c>
      <c r="AC1985" s="24" t="str">
        <f t="shared" si="608"/>
        <v/>
      </c>
      <c r="AD1985" s="24" t="str">
        <f t="shared" si="609"/>
        <v/>
      </c>
      <c r="AE1985" s="24" t="str">
        <f t="shared" si="610"/>
        <v/>
      </c>
      <c r="AF1985" s="24" t="str">
        <f t="shared" si="611"/>
        <v/>
      </c>
      <c r="AG1985" s="24" t="str">
        <f t="shared" si="612"/>
        <v/>
      </c>
      <c r="AH1985" s="24" t="str">
        <f t="shared" si="613"/>
        <v/>
      </c>
      <c r="AI1985" s="24" t="str">
        <f t="shared" si="614"/>
        <v/>
      </c>
      <c r="AJ1985" s="24" t="str">
        <f t="shared" si="615"/>
        <v/>
      </c>
      <c r="AK1985" s="24" t="str">
        <f t="shared" si="616"/>
        <v/>
      </c>
      <c r="AL1985" s="24">
        <f t="shared" si="617"/>
        <v>-1</v>
      </c>
      <c r="AM1985" s="2" t="str">
        <f t="shared" si="618"/>
        <v/>
      </c>
      <c r="AN1985" s="60">
        <f t="shared" si="619"/>
        <v>0</v>
      </c>
    </row>
    <row r="1986" spans="21:40" ht="15.5" customHeight="1" x14ac:dyDescent="0.35">
      <c r="U1986" s="60" t="str">
        <f t="shared" si="600"/>
        <v/>
      </c>
      <c r="V1986" s="60" t="str">
        <f t="shared" si="601"/>
        <v/>
      </c>
      <c r="W1986" s="60" t="str">
        <f t="shared" si="602"/>
        <v/>
      </c>
      <c r="X1986" s="60" t="str">
        <f t="shared" si="603"/>
        <v/>
      </c>
      <c r="Y1986" s="24" t="str">
        <f t="shared" si="604"/>
        <v/>
      </c>
      <c r="Z1986" s="24" t="str">
        <f t="shared" si="605"/>
        <v/>
      </c>
      <c r="AA1986" s="24" t="str">
        <f t="shared" si="606"/>
        <v/>
      </c>
      <c r="AB1986" s="24" t="str">
        <f t="shared" si="607"/>
        <v/>
      </c>
      <c r="AC1986" s="24" t="str">
        <f t="shared" si="608"/>
        <v/>
      </c>
      <c r="AD1986" s="24" t="str">
        <f t="shared" si="609"/>
        <v/>
      </c>
      <c r="AE1986" s="24" t="str">
        <f t="shared" si="610"/>
        <v/>
      </c>
      <c r="AF1986" s="24" t="str">
        <f t="shared" si="611"/>
        <v/>
      </c>
      <c r="AG1986" s="24" t="str">
        <f t="shared" si="612"/>
        <v/>
      </c>
      <c r="AH1986" s="24" t="str">
        <f t="shared" si="613"/>
        <v/>
      </c>
      <c r="AI1986" s="24" t="str">
        <f t="shared" si="614"/>
        <v/>
      </c>
      <c r="AJ1986" s="24" t="str">
        <f t="shared" si="615"/>
        <v/>
      </c>
      <c r="AK1986" s="24" t="str">
        <f t="shared" si="616"/>
        <v/>
      </c>
      <c r="AL1986" s="24">
        <f t="shared" si="617"/>
        <v>-1</v>
      </c>
      <c r="AM1986" s="2" t="str">
        <f t="shared" si="618"/>
        <v/>
      </c>
      <c r="AN1986" s="60">
        <f t="shared" si="619"/>
        <v>0</v>
      </c>
    </row>
    <row r="1987" spans="21:40" ht="15.5" customHeight="1" x14ac:dyDescent="0.35">
      <c r="U1987" s="60" t="str">
        <f t="shared" ref="U1987:U2050" si="620">IF(A1987&gt;0,COUNTIF(W1987:X1987,"&lt;7") + COUNTIF(Z1987:AA1987,"&lt;7")+COUNTIF(AB1987:AE1987,"&lt;7"),"")</f>
        <v/>
      </c>
      <c r="V1987" s="60" t="str">
        <f t="shared" ref="V1987:V2050" si="621">IF(A1987&gt;0,COUNTIF(W1987:X1987,"&lt;=8") + COUNTIF(Z1987:AA1987,"&lt;=8")+COUNTIF(AB1987:AE1987,"&lt;=8"),"")</f>
        <v/>
      </c>
      <c r="W1987" s="60" t="str">
        <f t="shared" ref="W1987:W2050" si="622">IF(LEN(I1987) = 2,INT(RIGHT(I1987,1)),"")</f>
        <v/>
      </c>
      <c r="X1987" s="60" t="str">
        <f t="shared" ref="X1987:X2050" si="623">IF(LEN(L1987) = 2,INT(RIGHT(L1987,1)),"")</f>
        <v/>
      </c>
      <c r="Y1987" s="24" t="str">
        <f t="shared" ref="Y1987:Y2050" si="624">IF(LEN(I1987) = 2,IF(A1987&gt;0,MIN(W1987:X1987),""),"")</f>
        <v/>
      </c>
      <c r="Z1987" s="24" t="str">
        <f t="shared" ref="Z1987:Z2050" si="625">IF(LEN(J1987)=2,INT(RIGHT(J1987,1)),"")</f>
        <v/>
      </c>
      <c r="AA1987" s="24" t="str">
        <f t="shared" ref="AA1987:AA2050" si="626">IF(LEN(K1987) = 2,INT(RIGHT(K1987,1)),"")</f>
        <v/>
      </c>
      <c r="AB1987" s="24" t="str">
        <f t="shared" ref="AB1987:AB2050" si="627">IF(LEN(N1987)=2,INT(RIGHT(N1987,1)),"")</f>
        <v/>
      </c>
      <c r="AC1987" s="24" t="str">
        <f t="shared" ref="AC1987:AC2050" si="628">IF(LEN(P1987) = 2,INT(RIGHT(P1987,1)),"")</f>
        <v/>
      </c>
      <c r="AD1987" s="24" t="str">
        <f t="shared" ref="AD1987:AD2050" si="629">IF(LEN(R1987)=2,INT(RIGHT(R1987,1)),"")</f>
        <v/>
      </c>
      <c r="AE1987" s="24" t="str">
        <f t="shared" ref="AE1987:AE2050" si="630">IF(LEN(T1987)=2,INT(RIGHT(T1987,1)),"")</f>
        <v/>
      </c>
      <c r="AF1987" s="24" t="str">
        <f t="shared" ref="AF1987:AF2050" si="631">IF(A1987&gt;0,COUNTIF(Y1987:AA1987,"&lt;7"),"")</f>
        <v/>
      </c>
      <c r="AG1987" s="24" t="str">
        <f t="shared" ref="AG1987:AG2050" si="632">IF(A1987&gt;0,IF(COUNTIF(AB1987:AE1987,"&lt;7")&gt;3,3,COUNTIF(AB1987:AE1987,"&lt;7")),"")</f>
        <v/>
      </c>
      <c r="AH1987" s="24" t="str">
        <f t="shared" ref="AH1987:AH2050" si="633">IF(A1987&gt;0,AF1987+AG1987,"")</f>
        <v/>
      </c>
      <c r="AI1987" s="24" t="str">
        <f t="shared" ref="AI1987:AI2050" si="634">IF(A1987&gt;0,COUNTIF(Y1987:AA1987,"&lt;9"),"")</f>
        <v/>
      </c>
      <c r="AJ1987" s="24" t="str">
        <f t="shared" ref="AJ1987:AJ2050" si="635">IF(A1987&gt;0,IF(COUNTIF(AB1987:AE1987,"&lt;=8")&gt;3,3,COUNTIF(AB1987:AE1987,"&lt;=8")),"")</f>
        <v/>
      </c>
      <c r="AK1987" s="24" t="str">
        <f t="shared" ref="AK1987:AK2050" si="636">IF(A1987&gt;0,AI1987+AJ1987,"")</f>
        <v/>
      </c>
      <c r="AL1987" s="24">
        <f t="shared" ref="AL1987:AL2050" si="637">COUNTIF(Y1987:AE1987,"&gt;0")-1</f>
        <v>-1</v>
      </c>
      <c r="AM1987" s="2" t="str">
        <f t="shared" ref="AM1987:AM2050" si="638">IF(AL1987&gt;=6,IF(A1987&gt;0,IF(AE1987&lt;&gt;"",SUM(Y1987:AA1987) + SUM(AB1987:AE1987)-MAX(AB1987:AE1987),SUM(Y1987:AA1987) + SUM(AB1987:AE1987)),""),"")</f>
        <v/>
      </c>
      <c r="AN1987" s="60">
        <f t="shared" ref="AN1987:AN2050" si="639">COUNTIF(I1987:L1987,"A1")+COUNTIF(N1987,"A1")+COUNTIF(P1987,"A1")+COUNTIF(R1987,"A1")+COUNTIF(T1987,"A1")</f>
        <v>0</v>
      </c>
    </row>
    <row r="1988" spans="21:40" ht="15.5" customHeight="1" x14ac:dyDescent="0.35">
      <c r="U1988" s="60" t="str">
        <f t="shared" si="620"/>
        <v/>
      </c>
      <c r="V1988" s="60" t="str">
        <f t="shared" si="621"/>
        <v/>
      </c>
      <c r="W1988" s="60" t="str">
        <f t="shared" si="622"/>
        <v/>
      </c>
      <c r="X1988" s="60" t="str">
        <f t="shared" si="623"/>
        <v/>
      </c>
      <c r="Y1988" s="24" t="str">
        <f t="shared" si="624"/>
        <v/>
      </c>
      <c r="Z1988" s="24" t="str">
        <f t="shared" si="625"/>
        <v/>
      </c>
      <c r="AA1988" s="24" t="str">
        <f t="shared" si="626"/>
        <v/>
      </c>
      <c r="AB1988" s="24" t="str">
        <f t="shared" si="627"/>
        <v/>
      </c>
      <c r="AC1988" s="24" t="str">
        <f t="shared" si="628"/>
        <v/>
      </c>
      <c r="AD1988" s="24" t="str">
        <f t="shared" si="629"/>
        <v/>
      </c>
      <c r="AE1988" s="24" t="str">
        <f t="shared" si="630"/>
        <v/>
      </c>
      <c r="AF1988" s="24" t="str">
        <f t="shared" si="631"/>
        <v/>
      </c>
      <c r="AG1988" s="24" t="str">
        <f t="shared" si="632"/>
        <v/>
      </c>
      <c r="AH1988" s="24" t="str">
        <f t="shared" si="633"/>
        <v/>
      </c>
      <c r="AI1988" s="24" t="str">
        <f t="shared" si="634"/>
        <v/>
      </c>
      <c r="AJ1988" s="24" t="str">
        <f t="shared" si="635"/>
        <v/>
      </c>
      <c r="AK1988" s="24" t="str">
        <f t="shared" si="636"/>
        <v/>
      </c>
      <c r="AL1988" s="24">
        <f t="shared" si="637"/>
        <v>-1</v>
      </c>
      <c r="AM1988" s="2" t="str">
        <f t="shared" si="638"/>
        <v/>
      </c>
      <c r="AN1988" s="60">
        <f t="shared" si="639"/>
        <v>0</v>
      </c>
    </row>
    <row r="1989" spans="21:40" ht="15.5" customHeight="1" x14ac:dyDescent="0.35">
      <c r="U1989" s="60" t="str">
        <f t="shared" si="620"/>
        <v/>
      </c>
      <c r="V1989" s="60" t="str">
        <f t="shared" si="621"/>
        <v/>
      </c>
      <c r="W1989" s="60" t="str">
        <f t="shared" si="622"/>
        <v/>
      </c>
      <c r="X1989" s="60" t="str">
        <f t="shared" si="623"/>
        <v/>
      </c>
      <c r="Y1989" s="24" t="str">
        <f t="shared" si="624"/>
        <v/>
      </c>
      <c r="Z1989" s="24" t="str">
        <f t="shared" si="625"/>
        <v/>
      </c>
      <c r="AA1989" s="24" t="str">
        <f t="shared" si="626"/>
        <v/>
      </c>
      <c r="AB1989" s="24" t="str">
        <f t="shared" si="627"/>
        <v/>
      </c>
      <c r="AC1989" s="24" t="str">
        <f t="shared" si="628"/>
        <v/>
      </c>
      <c r="AD1989" s="24" t="str">
        <f t="shared" si="629"/>
        <v/>
      </c>
      <c r="AE1989" s="24" t="str">
        <f t="shared" si="630"/>
        <v/>
      </c>
      <c r="AF1989" s="24" t="str">
        <f t="shared" si="631"/>
        <v/>
      </c>
      <c r="AG1989" s="24" t="str">
        <f t="shared" si="632"/>
        <v/>
      </c>
      <c r="AH1989" s="24" t="str">
        <f t="shared" si="633"/>
        <v/>
      </c>
      <c r="AI1989" s="24" t="str">
        <f t="shared" si="634"/>
        <v/>
      </c>
      <c r="AJ1989" s="24" t="str">
        <f t="shared" si="635"/>
        <v/>
      </c>
      <c r="AK1989" s="24" t="str">
        <f t="shared" si="636"/>
        <v/>
      </c>
      <c r="AL1989" s="24">
        <f t="shared" si="637"/>
        <v>-1</v>
      </c>
      <c r="AM1989" s="2" t="str">
        <f t="shared" si="638"/>
        <v/>
      </c>
      <c r="AN1989" s="60">
        <f t="shared" si="639"/>
        <v>0</v>
      </c>
    </row>
    <row r="1990" spans="21:40" ht="15.5" customHeight="1" x14ac:dyDescent="0.35">
      <c r="U1990" s="60" t="str">
        <f t="shared" si="620"/>
        <v/>
      </c>
      <c r="V1990" s="60" t="str">
        <f t="shared" si="621"/>
        <v/>
      </c>
      <c r="W1990" s="60" t="str">
        <f t="shared" si="622"/>
        <v/>
      </c>
      <c r="X1990" s="60" t="str">
        <f t="shared" si="623"/>
        <v/>
      </c>
      <c r="Y1990" s="24" t="str">
        <f t="shared" si="624"/>
        <v/>
      </c>
      <c r="Z1990" s="24" t="str">
        <f t="shared" si="625"/>
        <v/>
      </c>
      <c r="AA1990" s="24" t="str">
        <f t="shared" si="626"/>
        <v/>
      </c>
      <c r="AB1990" s="24" t="str">
        <f t="shared" si="627"/>
        <v/>
      </c>
      <c r="AC1990" s="24" t="str">
        <f t="shared" si="628"/>
        <v/>
      </c>
      <c r="AD1990" s="24" t="str">
        <f t="shared" si="629"/>
        <v/>
      </c>
      <c r="AE1990" s="24" t="str">
        <f t="shared" si="630"/>
        <v/>
      </c>
      <c r="AF1990" s="24" t="str">
        <f t="shared" si="631"/>
        <v/>
      </c>
      <c r="AG1990" s="24" t="str">
        <f t="shared" si="632"/>
        <v/>
      </c>
      <c r="AH1990" s="24" t="str">
        <f t="shared" si="633"/>
        <v/>
      </c>
      <c r="AI1990" s="24" t="str">
        <f t="shared" si="634"/>
        <v/>
      </c>
      <c r="AJ1990" s="24" t="str">
        <f t="shared" si="635"/>
        <v/>
      </c>
      <c r="AK1990" s="24" t="str">
        <f t="shared" si="636"/>
        <v/>
      </c>
      <c r="AL1990" s="24">
        <f t="shared" si="637"/>
        <v>-1</v>
      </c>
      <c r="AM1990" s="2" t="str">
        <f t="shared" si="638"/>
        <v/>
      </c>
      <c r="AN1990" s="60">
        <f t="shared" si="639"/>
        <v>0</v>
      </c>
    </row>
    <row r="1991" spans="21:40" ht="15.5" customHeight="1" x14ac:dyDescent="0.35">
      <c r="U1991" s="60" t="str">
        <f t="shared" si="620"/>
        <v/>
      </c>
      <c r="V1991" s="60" t="str">
        <f t="shared" si="621"/>
        <v/>
      </c>
      <c r="W1991" s="60" t="str">
        <f t="shared" si="622"/>
        <v/>
      </c>
      <c r="X1991" s="60" t="str">
        <f t="shared" si="623"/>
        <v/>
      </c>
      <c r="Y1991" s="24" t="str">
        <f t="shared" si="624"/>
        <v/>
      </c>
      <c r="Z1991" s="24" t="str">
        <f t="shared" si="625"/>
        <v/>
      </c>
      <c r="AA1991" s="24" t="str">
        <f t="shared" si="626"/>
        <v/>
      </c>
      <c r="AB1991" s="24" t="str">
        <f t="shared" si="627"/>
        <v/>
      </c>
      <c r="AC1991" s="24" t="str">
        <f t="shared" si="628"/>
        <v/>
      </c>
      <c r="AD1991" s="24" t="str">
        <f t="shared" si="629"/>
        <v/>
      </c>
      <c r="AE1991" s="24" t="str">
        <f t="shared" si="630"/>
        <v/>
      </c>
      <c r="AF1991" s="24" t="str">
        <f t="shared" si="631"/>
        <v/>
      </c>
      <c r="AG1991" s="24" t="str">
        <f t="shared" si="632"/>
        <v/>
      </c>
      <c r="AH1991" s="24" t="str">
        <f t="shared" si="633"/>
        <v/>
      </c>
      <c r="AI1991" s="24" t="str">
        <f t="shared" si="634"/>
        <v/>
      </c>
      <c r="AJ1991" s="24" t="str">
        <f t="shared" si="635"/>
        <v/>
      </c>
      <c r="AK1991" s="24" t="str">
        <f t="shared" si="636"/>
        <v/>
      </c>
      <c r="AL1991" s="24">
        <f t="shared" si="637"/>
        <v>-1</v>
      </c>
      <c r="AM1991" s="2" t="str">
        <f t="shared" si="638"/>
        <v/>
      </c>
      <c r="AN1991" s="60">
        <f t="shared" si="639"/>
        <v>0</v>
      </c>
    </row>
    <row r="1992" spans="21:40" ht="15.5" customHeight="1" x14ac:dyDescent="0.35">
      <c r="U1992" s="60" t="str">
        <f t="shared" si="620"/>
        <v/>
      </c>
      <c r="V1992" s="60" t="str">
        <f t="shared" si="621"/>
        <v/>
      </c>
      <c r="W1992" s="60" t="str">
        <f t="shared" si="622"/>
        <v/>
      </c>
      <c r="X1992" s="60" t="str">
        <f t="shared" si="623"/>
        <v/>
      </c>
      <c r="Y1992" s="24" t="str">
        <f t="shared" si="624"/>
        <v/>
      </c>
      <c r="Z1992" s="24" t="str">
        <f t="shared" si="625"/>
        <v/>
      </c>
      <c r="AA1992" s="24" t="str">
        <f t="shared" si="626"/>
        <v/>
      </c>
      <c r="AB1992" s="24" t="str">
        <f t="shared" si="627"/>
        <v/>
      </c>
      <c r="AC1992" s="24" t="str">
        <f t="shared" si="628"/>
        <v/>
      </c>
      <c r="AD1992" s="24" t="str">
        <f t="shared" si="629"/>
        <v/>
      </c>
      <c r="AE1992" s="24" t="str">
        <f t="shared" si="630"/>
        <v/>
      </c>
      <c r="AF1992" s="24" t="str">
        <f t="shared" si="631"/>
        <v/>
      </c>
      <c r="AG1992" s="24" t="str">
        <f t="shared" si="632"/>
        <v/>
      </c>
      <c r="AH1992" s="24" t="str">
        <f t="shared" si="633"/>
        <v/>
      </c>
      <c r="AI1992" s="24" t="str">
        <f t="shared" si="634"/>
        <v/>
      </c>
      <c r="AJ1992" s="24" t="str">
        <f t="shared" si="635"/>
        <v/>
      </c>
      <c r="AK1992" s="24" t="str">
        <f t="shared" si="636"/>
        <v/>
      </c>
      <c r="AL1992" s="24">
        <f t="shared" si="637"/>
        <v>-1</v>
      </c>
      <c r="AM1992" s="2" t="str">
        <f t="shared" si="638"/>
        <v/>
      </c>
      <c r="AN1992" s="60">
        <f t="shared" si="639"/>
        <v>0</v>
      </c>
    </row>
    <row r="1993" spans="21:40" ht="15.5" customHeight="1" x14ac:dyDescent="0.35">
      <c r="U1993" s="60" t="str">
        <f t="shared" si="620"/>
        <v/>
      </c>
      <c r="V1993" s="60" t="str">
        <f t="shared" si="621"/>
        <v/>
      </c>
      <c r="W1993" s="60" t="str">
        <f t="shared" si="622"/>
        <v/>
      </c>
      <c r="X1993" s="60" t="str">
        <f t="shared" si="623"/>
        <v/>
      </c>
      <c r="Y1993" s="24" t="str">
        <f t="shared" si="624"/>
        <v/>
      </c>
      <c r="Z1993" s="24" t="str">
        <f t="shared" si="625"/>
        <v/>
      </c>
      <c r="AA1993" s="24" t="str">
        <f t="shared" si="626"/>
        <v/>
      </c>
      <c r="AB1993" s="24" t="str">
        <f t="shared" si="627"/>
        <v/>
      </c>
      <c r="AC1993" s="24" t="str">
        <f t="shared" si="628"/>
        <v/>
      </c>
      <c r="AD1993" s="24" t="str">
        <f t="shared" si="629"/>
        <v/>
      </c>
      <c r="AE1993" s="24" t="str">
        <f t="shared" si="630"/>
        <v/>
      </c>
      <c r="AF1993" s="24" t="str">
        <f t="shared" si="631"/>
        <v/>
      </c>
      <c r="AG1993" s="24" t="str">
        <f t="shared" si="632"/>
        <v/>
      </c>
      <c r="AH1993" s="24" t="str">
        <f t="shared" si="633"/>
        <v/>
      </c>
      <c r="AI1993" s="24" t="str">
        <f t="shared" si="634"/>
        <v/>
      </c>
      <c r="AJ1993" s="24" t="str">
        <f t="shared" si="635"/>
        <v/>
      </c>
      <c r="AK1993" s="24" t="str">
        <f t="shared" si="636"/>
        <v/>
      </c>
      <c r="AL1993" s="24">
        <f t="shared" si="637"/>
        <v>-1</v>
      </c>
      <c r="AM1993" s="2" t="str">
        <f t="shared" si="638"/>
        <v/>
      </c>
      <c r="AN1993" s="60">
        <f t="shared" si="639"/>
        <v>0</v>
      </c>
    </row>
    <row r="1994" spans="21:40" ht="15.5" customHeight="1" x14ac:dyDescent="0.35">
      <c r="U1994" s="60" t="str">
        <f t="shared" si="620"/>
        <v/>
      </c>
      <c r="V1994" s="60" t="str">
        <f t="shared" si="621"/>
        <v/>
      </c>
      <c r="W1994" s="60" t="str">
        <f t="shared" si="622"/>
        <v/>
      </c>
      <c r="X1994" s="60" t="str">
        <f t="shared" si="623"/>
        <v/>
      </c>
      <c r="Y1994" s="24" t="str">
        <f t="shared" si="624"/>
        <v/>
      </c>
      <c r="Z1994" s="24" t="str">
        <f t="shared" si="625"/>
        <v/>
      </c>
      <c r="AA1994" s="24" t="str">
        <f t="shared" si="626"/>
        <v/>
      </c>
      <c r="AB1994" s="24" t="str">
        <f t="shared" si="627"/>
        <v/>
      </c>
      <c r="AC1994" s="24" t="str">
        <f t="shared" si="628"/>
        <v/>
      </c>
      <c r="AD1994" s="24" t="str">
        <f t="shared" si="629"/>
        <v/>
      </c>
      <c r="AE1994" s="24" t="str">
        <f t="shared" si="630"/>
        <v/>
      </c>
      <c r="AF1994" s="24" t="str">
        <f t="shared" si="631"/>
        <v/>
      </c>
      <c r="AG1994" s="24" t="str">
        <f t="shared" si="632"/>
        <v/>
      </c>
      <c r="AH1994" s="24" t="str">
        <f t="shared" si="633"/>
        <v/>
      </c>
      <c r="AI1994" s="24" t="str">
        <f t="shared" si="634"/>
        <v/>
      </c>
      <c r="AJ1994" s="24" t="str">
        <f t="shared" si="635"/>
        <v/>
      </c>
      <c r="AK1994" s="24" t="str">
        <f t="shared" si="636"/>
        <v/>
      </c>
      <c r="AL1994" s="24">
        <f t="shared" si="637"/>
        <v>-1</v>
      </c>
      <c r="AM1994" s="2" t="str">
        <f t="shared" si="638"/>
        <v/>
      </c>
      <c r="AN1994" s="60">
        <f t="shared" si="639"/>
        <v>0</v>
      </c>
    </row>
    <row r="1995" spans="21:40" ht="15.5" customHeight="1" x14ac:dyDescent="0.35">
      <c r="U1995" s="60" t="str">
        <f t="shared" si="620"/>
        <v/>
      </c>
      <c r="V1995" s="60" t="str">
        <f t="shared" si="621"/>
        <v/>
      </c>
      <c r="W1995" s="60" t="str">
        <f t="shared" si="622"/>
        <v/>
      </c>
      <c r="X1995" s="60" t="str">
        <f t="shared" si="623"/>
        <v/>
      </c>
      <c r="Y1995" s="24" t="str">
        <f t="shared" si="624"/>
        <v/>
      </c>
      <c r="Z1995" s="24" t="str">
        <f t="shared" si="625"/>
        <v/>
      </c>
      <c r="AA1995" s="24" t="str">
        <f t="shared" si="626"/>
        <v/>
      </c>
      <c r="AB1995" s="24" t="str">
        <f t="shared" si="627"/>
        <v/>
      </c>
      <c r="AC1995" s="24" t="str">
        <f t="shared" si="628"/>
        <v/>
      </c>
      <c r="AD1995" s="24" t="str">
        <f t="shared" si="629"/>
        <v/>
      </c>
      <c r="AE1995" s="24" t="str">
        <f t="shared" si="630"/>
        <v/>
      </c>
      <c r="AF1995" s="24" t="str">
        <f t="shared" si="631"/>
        <v/>
      </c>
      <c r="AG1995" s="24" t="str">
        <f t="shared" si="632"/>
        <v/>
      </c>
      <c r="AH1995" s="24" t="str">
        <f t="shared" si="633"/>
        <v/>
      </c>
      <c r="AI1995" s="24" t="str">
        <f t="shared" si="634"/>
        <v/>
      </c>
      <c r="AJ1995" s="24" t="str">
        <f t="shared" si="635"/>
        <v/>
      </c>
      <c r="AK1995" s="24" t="str">
        <f t="shared" si="636"/>
        <v/>
      </c>
      <c r="AL1995" s="24">
        <f t="shared" si="637"/>
        <v>-1</v>
      </c>
      <c r="AM1995" s="2" t="str">
        <f t="shared" si="638"/>
        <v/>
      </c>
      <c r="AN1995" s="60">
        <f t="shared" si="639"/>
        <v>0</v>
      </c>
    </row>
    <row r="1996" spans="21:40" ht="15.5" customHeight="1" x14ac:dyDescent="0.35">
      <c r="U1996" s="60" t="str">
        <f t="shared" si="620"/>
        <v/>
      </c>
      <c r="V1996" s="60" t="str">
        <f t="shared" si="621"/>
        <v/>
      </c>
      <c r="W1996" s="60" t="str">
        <f t="shared" si="622"/>
        <v/>
      </c>
      <c r="X1996" s="60" t="str">
        <f t="shared" si="623"/>
        <v/>
      </c>
      <c r="Y1996" s="24" t="str">
        <f t="shared" si="624"/>
        <v/>
      </c>
      <c r="Z1996" s="24" t="str">
        <f t="shared" si="625"/>
        <v/>
      </c>
      <c r="AA1996" s="24" t="str">
        <f t="shared" si="626"/>
        <v/>
      </c>
      <c r="AB1996" s="24" t="str">
        <f t="shared" si="627"/>
        <v/>
      </c>
      <c r="AC1996" s="24" t="str">
        <f t="shared" si="628"/>
        <v/>
      </c>
      <c r="AD1996" s="24" t="str">
        <f t="shared" si="629"/>
        <v/>
      </c>
      <c r="AE1996" s="24" t="str">
        <f t="shared" si="630"/>
        <v/>
      </c>
      <c r="AF1996" s="24" t="str">
        <f t="shared" si="631"/>
        <v/>
      </c>
      <c r="AG1996" s="24" t="str">
        <f t="shared" si="632"/>
        <v/>
      </c>
      <c r="AH1996" s="24" t="str">
        <f t="shared" si="633"/>
        <v/>
      </c>
      <c r="AI1996" s="24" t="str">
        <f t="shared" si="634"/>
        <v/>
      </c>
      <c r="AJ1996" s="24" t="str">
        <f t="shared" si="635"/>
        <v/>
      </c>
      <c r="AK1996" s="24" t="str">
        <f t="shared" si="636"/>
        <v/>
      </c>
      <c r="AL1996" s="24">
        <f t="shared" si="637"/>
        <v>-1</v>
      </c>
      <c r="AM1996" s="2" t="str">
        <f t="shared" si="638"/>
        <v/>
      </c>
      <c r="AN1996" s="60">
        <f t="shared" si="639"/>
        <v>0</v>
      </c>
    </row>
    <row r="1997" spans="21:40" ht="15.5" customHeight="1" x14ac:dyDescent="0.35">
      <c r="U1997" s="60" t="str">
        <f t="shared" si="620"/>
        <v/>
      </c>
      <c r="V1997" s="60" t="str">
        <f t="shared" si="621"/>
        <v/>
      </c>
      <c r="W1997" s="60" t="str">
        <f t="shared" si="622"/>
        <v/>
      </c>
      <c r="X1997" s="60" t="str">
        <f t="shared" si="623"/>
        <v/>
      </c>
      <c r="Y1997" s="24" t="str">
        <f t="shared" si="624"/>
        <v/>
      </c>
      <c r="Z1997" s="24" t="str">
        <f t="shared" si="625"/>
        <v/>
      </c>
      <c r="AA1997" s="24" t="str">
        <f t="shared" si="626"/>
        <v/>
      </c>
      <c r="AB1997" s="24" t="str">
        <f t="shared" si="627"/>
        <v/>
      </c>
      <c r="AC1997" s="24" t="str">
        <f t="shared" si="628"/>
        <v/>
      </c>
      <c r="AD1997" s="24" t="str">
        <f t="shared" si="629"/>
        <v/>
      </c>
      <c r="AE1997" s="24" t="str">
        <f t="shared" si="630"/>
        <v/>
      </c>
      <c r="AF1997" s="24" t="str">
        <f t="shared" si="631"/>
        <v/>
      </c>
      <c r="AG1997" s="24" t="str">
        <f t="shared" si="632"/>
        <v/>
      </c>
      <c r="AH1997" s="24" t="str">
        <f t="shared" si="633"/>
        <v/>
      </c>
      <c r="AI1997" s="24" t="str">
        <f t="shared" si="634"/>
        <v/>
      </c>
      <c r="AJ1997" s="24" t="str">
        <f t="shared" si="635"/>
        <v/>
      </c>
      <c r="AK1997" s="24" t="str">
        <f t="shared" si="636"/>
        <v/>
      </c>
      <c r="AL1997" s="24">
        <f t="shared" si="637"/>
        <v>-1</v>
      </c>
      <c r="AM1997" s="2" t="str">
        <f t="shared" si="638"/>
        <v/>
      </c>
      <c r="AN1997" s="60">
        <f t="shared" si="639"/>
        <v>0</v>
      </c>
    </row>
    <row r="1998" spans="21:40" ht="15.5" customHeight="1" x14ac:dyDescent="0.35">
      <c r="U1998" s="60" t="str">
        <f t="shared" si="620"/>
        <v/>
      </c>
      <c r="V1998" s="60" t="str">
        <f t="shared" si="621"/>
        <v/>
      </c>
      <c r="W1998" s="60" t="str">
        <f t="shared" si="622"/>
        <v/>
      </c>
      <c r="X1998" s="60" t="str">
        <f t="shared" si="623"/>
        <v/>
      </c>
      <c r="Y1998" s="24" t="str">
        <f t="shared" si="624"/>
        <v/>
      </c>
      <c r="Z1998" s="24" t="str">
        <f t="shared" si="625"/>
        <v/>
      </c>
      <c r="AA1998" s="24" t="str">
        <f t="shared" si="626"/>
        <v/>
      </c>
      <c r="AB1998" s="24" t="str">
        <f t="shared" si="627"/>
        <v/>
      </c>
      <c r="AC1998" s="24" t="str">
        <f t="shared" si="628"/>
        <v/>
      </c>
      <c r="AD1998" s="24" t="str">
        <f t="shared" si="629"/>
        <v/>
      </c>
      <c r="AE1998" s="24" t="str">
        <f t="shared" si="630"/>
        <v/>
      </c>
      <c r="AF1998" s="24" t="str">
        <f t="shared" si="631"/>
        <v/>
      </c>
      <c r="AG1998" s="24" t="str">
        <f t="shared" si="632"/>
        <v/>
      </c>
      <c r="AH1998" s="24" t="str">
        <f t="shared" si="633"/>
        <v/>
      </c>
      <c r="AI1998" s="24" t="str">
        <f t="shared" si="634"/>
        <v/>
      </c>
      <c r="AJ1998" s="24" t="str">
        <f t="shared" si="635"/>
        <v/>
      </c>
      <c r="AK1998" s="24" t="str">
        <f t="shared" si="636"/>
        <v/>
      </c>
      <c r="AL1998" s="24">
        <f t="shared" si="637"/>
        <v>-1</v>
      </c>
      <c r="AM1998" s="2" t="str">
        <f t="shared" si="638"/>
        <v/>
      </c>
      <c r="AN1998" s="60">
        <f t="shared" si="639"/>
        <v>0</v>
      </c>
    </row>
    <row r="1999" spans="21:40" ht="15.5" customHeight="1" x14ac:dyDescent="0.35">
      <c r="U1999" s="60" t="str">
        <f t="shared" si="620"/>
        <v/>
      </c>
      <c r="V1999" s="60" t="str">
        <f t="shared" si="621"/>
        <v/>
      </c>
      <c r="W1999" s="60" t="str">
        <f t="shared" si="622"/>
        <v/>
      </c>
      <c r="X1999" s="60" t="str">
        <f t="shared" si="623"/>
        <v/>
      </c>
      <c r="Y1999" s="24" t="str">
        <f t="shared" si="624"/>
        <v/>
      </c>
      <c r="Z1999" s="24" t="str">
        <f t="shared" si="625"/>
        <v/>
      </c>
      <c r="AA1999" s="24" t="str">
        <f t="shared" si="626"/>
        <v/>
      </c>
      <c r="AB1999" s="24" t="str">
        <f t="shared" si="627"/>
        <v/>
      </c>
      <c r="AC1999" s="24" t="str">
        <f t="shared" si="628"/>
        <v/>
      </c>
      <c r="AD1999" s="24" t="str">
        <f t="shared" si="629"/>
        <v/>
      </c>
      <c r="AE1999" s="24" t="str">
        <f t="shared" si="630"/>
        <v/>
      </c>
      <c r="AF1999" s="24" t="str">
        <f t="shared" si="631"/>
        <v/>
      </c>
      <c r="AG1999" s="24" t="str">
        <f t="shared" si="632"/>
        <v/>
      </c>
      <c r="AH1999" s="24" t="str">
        <f t="shared" si="633"/>
        <v/>
      </c>
      <c r="AI1999" s="24" t="str">
        <f t="shared" si="634"/>
        <v/>
      </c>
      <c r="AJ1999" s="24" t="str">
        <f t="shared" si="635"/>
        <v/>
      </c>
      <c r="AK1999" s="24" t="str">
        <f t="shared" si="636"/>
        <v/>
      </c>
      <c r="AL1999" s="24">
        <f t="shared" si="637"/>
        <v>-1</v>
      </c>
      <c r="AM1999" s="2" t="str">
        <f t="shared" si="638"/>
        <v/>
      </c>
      <c r="AN1999" s="60">
        <f t="shared" si="639"/>
        <v>0</v>
      </c>
    </row>
    <row r="2000" spans="21:40" ht="15.5" customHeight="1" x14ac:dyDescent="0.35">
      <c r="U2000" s="60" t="str">
        <f t="shared" si="620"/>
        <v/>
      </c>
      <c r="V2000" s="60" t="str">
        <f t="shared" si="621"/>
        <v/>
      </c>
      <c r="W2000" s="60" t="str">
        <f t="shared" si="622"/>
        <v/>
      </c>
      <c r="X2000" s="60" t="str">
        <f t="shared" si="623"/>
        <v/>
      </c>
      <c r="Y2000" s="24" t="str">
        <f t="shared" si="624"/>
        <v/>
      </c>
      <c r="Z2000" s="24" t="str">
        <f t="shared" si="625"/>
        <v/>
      </c>
      <c r="AA2000" s="24" t="str">
        <f t="shared" si="626"/>
        <v/>
      </c>
      <c r="AB2000" s="24" t="str">
        <f t="shared" si="627"/>
        <v/>
      </c>
      <c r="AC2000" s="24" t="str">
        <f t="shared" si="628"/>
        <v/>
      </c>
      <c r="AD2000" s="24" t="str">
        <f t="shared" si="629"/>
        <v/>
      </c>
      <c r="AE2000" s="24" t="str">
        <f t="shared" si="630"/>
        <v/>
      </c>
      <c r="AF2000" s="24" t="str">
        <f t="shared" si="631"/>
        <v/>
      </c>
      <c r="AG2000" s="24" t="str">
        <f t="shared" si="632"/>
        <v/>
      </c>
      <c r="AH2000" s="24" t="str">
        <f t="shared" si="633"/>
        <v/>
      </c>
      <c r="AI2000" s="24" t="str">
        <f t="shared" si="634"/>
        <v/>
      </c>
      <c r="AJ2000" s="24" t="str">
        <f t="shared" si="635"/>
        <v/>
      </c>
      <c r="AK2000" s="24" t="str">
        <f t="shared" si="636"/>
        <v/>
      </c>
      <c r="AL2000" s="24">
        <f t="shared" si="637"/>
        <v>-1</v>
      </c>
      <c r="AM2000" s="2" t="str">
        <f t="shared" si="638"/>
        <v/>
      </c>
      <c r="AN2000" s="60">
        <f t="shared" si="639"/>
        <v>0</v>
      </c>
    </row>
    <row r="2001" spans="21:40" ht="15.5" customHeight="1" x14ac:dyDescent="0.35">
      <c r="U2001" s="60" t="str">
        <f t="shared" si="620"/>
        <v/>
      </c>
      <c r="V2001" s="60" t="str">
        <f t="shared" si="621"/>
        <v/>
      </c>
      <c r="W2001" s="60" t="str">
        <f t="shared" si="622"/>
        <v/>
      </c>
      <c r="X2001" s="60" t="str">
        <f t="shared" si="623"/>
        <v/>
      </c>
      <c r="Y2001" s="24" t="str">
        <f t="shared" si="624"/>
        <v/>
      </c>
      <c r="Z2001" s="24" t="str">
        <f t="shared" si="625"/>
        <v/>
      </c>
      <c r="AA2001" s="24" t="str">
        <f t="shared" si="626"/>
        <v/>
      </c>
      <c r="AB2001" s="24" t="str">
        <f t="shared" si="627"/>
        <v/>
      </c>
      <c r="AC2001" s="24" t="str">
        <f t="shared" si="628"/>
        <v/>
      </c>
      <c r="AD2001" s="24" t="str">
        <f t="shared" si="629"/>
        <v/>
      </c>
      <c r="AE2001" s="24" t="str">
        <f t="shared" si="630"/>
        <v/>
      </c>
      <c r="AF2001" s="24" t="str">
        <f t="shared" si="631"/>
        <v/>
      </c>
      <c r="AG2001" s="24" t="str">
        <f t="shared" si="632"/>
        <v/>
      </c>
      <c r="AH2001" s="24" t="str">
        <f t="shared" si="633"/>
        <v/>
      </c>
      <c r="AI2001" s="24" t="str">
        <f t="shared" si="634"/>
        <v/>
      </c>
      <c r="AJ2001" s="24" t="str">
        <f t="shared" si="635"/>
        <v/>
      </c>
      <c r="AK2001" s="24" t="str">
        <f t="shared" si="636"/>
        <v/>
      </c>
      <c r="AL2001" s="24">
        <f t="shared" si="637"/>
        <v>-1</v>
      </c>
      <c r="AM2001" s="2" t="str">
        <f t="shared" si="638"/>
        <v/>
      </c>
      <c r="AN2001" s="60">
        <f t="shared" si="639"/>
        <v>0</v>
      </c>
    </row>
    <row r="2002" spans="21:40" ht="15.5" customHeight="1" x14ac:dyDescent="0.35">
      <c r="U2002" s="60" t="str">
        <f t="shared" si="620"/>
        <v/>
      </c>
      <c r="V2002" s="60" t="str">
        <f t="shared" si="621"/>
        <v/>
      </c>
      <c r="W2002" s="60" t="str">
        <f t="shared" si="622"/>
        <v/>
      </c>
      <c r="X2002" s="60" t="str">
        <f t="shared" si="623"/>
        <v/>
      </c>
      <c r="Y2002" s="24" t="str">
        <f t="shared" si="624"/>
        <v/>
      </c>
      <c r="Z2002" s="24" t="str">
        <f t="shared" si="625"/>
        <v/>
      </c>
      <c r="AA2002" s="24" t="str">
        <f t="shared" si="626"/>
        <v/>
      </c>
      <c r="AB2002" s="24" t="str">
        <f t="shared" si="627"/>
        <v/>
      </c>
      <c r="AC2002" s="24" t="str">
        <f t="shared" si="628"/>
        <v/>
      </c>
      <c r="AD2002" s="24" t="str">
        <f t="shared" si="629"/>
        <v/>
      </c>
      <c r="AE2002" s="24" t="str">
        <f t="shared" si="630"/>
        <v/>
      </c>
      <c r="AF2002" s="24" t="str">
        <f t="shared" si="631"/>
        <v/>
      </c>
      <c r="AG2002" s="24" t="str">
        <f t="shared" si="632"/>
        <v/>
      </c>
      <c r="AH2002" s="24" t="str">
        <f t="shared" si="633"/>
        <v/>
      </c>
      <c r="AI2002" s="24" t="str">
        <f t="shared" si="634"/>
        <v/>
      </c>
      <c r="AJ2002" s="24" t="str">
        <f t="shared" si="635"/>
        <v/>
      </c>
      <c r="AK2002" s="24" t="str">
        <f t="shared" si="636"/>
        <v/>
      </c>
      <c r="AL2002" s="24">
        <f t="shared" si="637"/>
        <v>-1</v>
      </c>
      <c r="AM2002" s="2" t="str">
        <f t="shared" si="638"/>
        <v/>
      </c>
      <c r="AN2002" s="60">
        <f t="shared" si="639"/>
        <v>0</v>
      </c>
    </row>
    <row r="2003" spans="21:40" ht="15.5" customHeight="1" x14ac:dyDescent="0.35">
      <c r="U2003" s="60" t="str">
        <f t="shared" si="620"/>
        <v/>
      </c>
      <c r="V2003" s="60" t="str">
        <f t="shared" si="621"/>
        <v/>
      </c>
      <c r="W2003" s="60" t="str">
        <f t="shared" si="622"/>
        <v/>
      </c>
      <c r="X2003" s="60" t="str">
        <f t="shared" si="623"/>
        <v/>
      </c>
      <c r="Y2003" s="24" t="str">
        <f t="shared" si="624"/>
        <v/>
      </c>
      <c r="Z2003" s="24" t="str">
        <f t="shared" si="625"/>
        <v/>
      </c>
      <c r="AA2003" s="24" t="str">
        <f t="shared" si="626"/>
        <v/>
      </c>
      <c r="AB2003" s="24" t="str">
        <f t="shared" si="627"/>
        <v/>
      </c>
      <c r="AC2003" s="24" t="str">
        <f t="shared" si="628"/>
        <v/>
      </c>
      <c r="AD2003" s="24" t="str">
        <f t="shared" si="629"/>
        <v/>
      </c>
      <c r="AE2003" s="24" t="str">
        <f t="shared" si="630"/>
        <v/>
      </c>
      <c r="AF2003" s="24" t="str">
        <f t="shared" si="631"/>
        <v/>
      </c>
      <c r="AG2003" s="24" t="str">
        <f t="shared" si="632"/>
        <v/>
      </c>
      <c r="AH2003" s="24" t="str">
        <f t="shared" si="633"/>
        <v/>
      </c>
      <c r="AI2003" s="24" t="str">
        <f t="shared" si="634"/>
        <v/>
      </c>
      <c r="AJ2003" s="24" t="str">
        <f t="shared" si="635"/>
        <v/>
      </c>
      <c r="AK2003" s="24" t="str">
        <f t="shared" si="636"/>
        <v/>
      </c>
      <c r="AL2003" s="24">
        <f t="shared" si="637"/>
        <v>-1</v>
      </c>
      <c r="AM2003" s="2" t="str">
        <f t="shared" si="638"/>
        <v/>
      </c>
      <c r="AN2003" s="60">
        <f t="shared" si="639"/>
        <v>0</v>
      </c>
    </row>
    <row r="2004" spans="21:40" ht="15.5" customHeight="1" x14ac:dyDescent="0.35">
      <c r="U2004" s="60" t="str">
        <f t="shared" si="620"/>
        <v/>
      </c>
      <c r="V2004" s="60" t="str">
        <f t="shared" si="621"/>
        <v/>
      </c>
      <c r="W2004" s="60" t="str">
        <f t="shared" si="622"/>
        <v/>
      </c>
      <c r="X2004" s="60" t="str">
        <f t="shared" si="623"/>
        <v/>
      </c>
      <c r="Y2004" s="24" t="str">
        <f t="shared" si="624"/>
        <v/>
      </c>
      <c r="Z2004" s="24" t="str">
        <f t="shared" si="625"/>
        <v/>
      </c>
      <c r="AA2004" s="24" t="str">
        <f t="shared" si="626"/>
        <v/>
      </c>
      <c r="AB2004" s="24" t="str">
        <f t="shared" si="627"/>
        <v/>
      </c>
      <c r="AC2004" s="24" t="str">
        <f t="shared" si="628"/>
        <v/>
      </c>
      <c r="AD2004" s="24" t="str">
        <f t="shared" si="629"/>
        <v/>
      </c>
      <c r="AE2004" s="24" t="str">
        <f t="shared" si="630"/>
        <v/>
      </c>
      <c r="AF2004" s="24" t="str">
        <f t="shared" si="631"/>
        <v/>
      </c>
      <c r="AG2004" s="24" t="str">
        <f t="shared" si="632"/>
        <v/>
      </c>
      <c r="AH2004" s="24" t="str">
        <f t="shared" si="633"/>
        <v/>
      </c>
      <c r="AI2004" s="24" t="str">
        <f t="shared" si="634"/>
        <v/>
      </c>
      <c r="AJ2004" s="24" t="str">
        <f t="shared" si="635"/>
        <v/>
      </c>
      <c r="AK2004" s="24" t="str">
        <f t="shared" si="636"/>
        <v/>
      </c>
      <c r="AL2004" s="24">
        <f t="shared" si="637"/>
        <v>-1</v>
      </c>
      <c r="AM2004" s="2" t="str">
        <f t="shared" si="638"/>
        <v/>
      </c>
      <c r="AN2004" s="60">
        <f t="shared" si="639"/>
        <v>0</v>
      </c>
    </row>
    <row r="2005" spans="21:40" ht="15.5" customHeight="1" x14ac:dyDescent="0.35">
      <c r="U2005" s="60" t="str">
        <f t="shared" si="620"/>
        <v/>
      </c>
      <c r="V2005" s="60" t="str">
        <f t="shared" si="621"/>
        <v/>
      </c>
      <c r="W2005" s="60" t="str">
        <f t="shared" si="622"/>
        <v/>
      </c>
      <c r="X2005" s="60" t="str">
        <f t="shared" si="623"/>
        <v/>
      </c>
      <c r="Y2005" s="24" t="str">
        <f t="shared" si="624"/>
        <v/>
      </c>
      <c r="Z2005" s="24" t="str">
        <f t="shared" si="625"/>
        <v/>
      </c>
      <c r="AA2005" s="24" t="str">
        <f t="shared" si="626"/>
        <v/>
      </c>
      <c r="AB2005" s="24" t="str">
        <f t="shared" si="627"/>
        <v/>
      </c>
      <c r="AC2005" s="24" t="str">
        <f t="shared" si="628"/>
        <v/>
      </c>
      <c r="AD2005" s="24" t="str">
        <f t="shared" si="629"/>
        <v/>
      </c>
      <c r="AE2005" s="24" t="str">
        <f t="shared" si="630"/>
        <v/>
      </c>
      <c r="AF2005" s="24" t="str">
        <f t="shared" si="631"/>
        <v/>
      </c>
      <c r="AG2005" s="24" t="str">
        <f t="shared" si="632"/>
        <v/>
      </c>
      <c r="AH2005" s="24" t="str">
        <f t="shared" si="633"/>
        <v/>
      </c>
      <c r="AI2005" s="24" t="str">
        <f t="shared" si="634"/>
        <v/>
      </c>
      <c r="AJ2005" s="24" t="str">
        <f t="shared" si="635"/>
        <v/>
      </c>
      <c r="AK2005" s="24" t="str">
        <f t="shared" si="636"/>
        <v/>
      </c>
      <c r="AL2005" s="24">
        <f t="shared" si="637"/>
        <v>-1</v>
      </c>
      <c r="AM2005" s="2" t="str">
        <f t="shared" si="638"/>
        <v/>
      </c>
      <c r="AN2005" s="60">
        <f t="shared" si="639"/>
        <v>0</v>
      </c>
    </row>
    <row r="2006" spans="21:40" ht="15.5" customHeight="1" x14ac:dyDescent="0.35">
      <c r="U2006" s="60" t="str">
        <f t="shared" si="620"/>
        <v/>
      </c>
      <c r="V2006" s="60" t="str">
        <f t="shared" si="621"/>
        <v/>
      </c>
      <c r="W2006" s="60" t="str">
        <f t="shared" si="622"/>
        <v/>
      </c>
      <c r="X2006" s="60" t="str">
        <f t="shared" si="623"/>
        <v/>
      </c>
      <c r="Y2006" s="24" t="str">
        <f t="shared" si="624"/>
        <v/>
      </c>
      <c r="Z2006" s="24" t="str">
        <f t="shared" si="625"/>
        <v/>
      </c>
      <c r="AA2006" s="24" t="str">
        <f t="shared" si="626"/>
        <v/>
      </c>
      <c r="AB2006" s="24" t="str">
        <f t="shared" si="627"/>
        <v/>
      </c>
      <c r="AC2006" s="24" t="str">
        <f t="shared" si="628"/>
        <v/>
      </c>
      <c r="AD2006" s="24" t="str">
        <f t="shared" si="629"/>
        <v/>
      </c>
      <c r="AE2006" s="24" t="str">
        <f t="shared" si="630"/>
        <v/>
      </c>
      <c r="AF2006" s="24" t="str">
        <f t="shared" si="631"/>
        <v/>
      </c>
      <c r="AG2006" s="24" t="str">
        <f t="shared" si="632"/>
        <v/>
      </c>
      <c r="AH2006" s="24" t="str">
        <f t="shared" si="633"/>
        <v/>
      </c>
      <c r="AI2006" s="24" t="str">
        <f t="shared" si="634"/>
        <v/>
      </c>
      <c r="AJ2006" s="24" t="str">
        <f t="shared" si="635"/>
        <v/>
      </c>
      <c r="AK2006" s="24" t="str">
        <f t="shared" si="636"/>
        <v/>
      </c>
      <c r="AL2006" s="24">
        <f t="shared" si="637"/>
        <v>-1</v>
      </c>
      <c r="AM2006" s="2" t="str">
        <f t="shared" si="638"/>
        <v/>
      </c>
      <c r="AN2006" s="60">
        <f t="shared" si="639"/>
        <v>0</v>
      </c>
    </row>
    <row r="2007" spans="21:40" ht="15.5" customHeight="1" x14ac:dyDescent="0.35">
      <c r="U2007" s="60" t="str">
        <f t="shared" si="620"/>
        <v/>
      </c>
      <c r="V2007" s="60" t="str">
        <f t="shared" si="621"/>
        <v/>
      </c>
      <c r="W2007" s="60" t="str">
        <f t="shared" si="622"/>
        <v/>
      </c>
      <c r="X2007" s="60" t="str">
        <f t="shared" si="623"/>
        <v/>
      </c>
      <c r="Y2007" s="24" t="str">
        <f t="shared" si="624"/>
        <v/>
      </c>
      <c r="Z2007" s="24" t="str">
        <f t="shared" si="625"/>
        <v/>
      </c>
      <c r="AA2007" s="24" t="str">
        <f t="shared" si="626"/>
        <v/>
      </c>
      <c r="AB2007" s="24" t="str">
        <f t="shared" si="627"/>
        <v/>
      </c>
      <c r="AC2007" s="24" t="str">
        <f t="shared" si="628"/>
        <v/>
      </c>
      <c r="AD2007" s="24" t="str">
        <f t="shared" si="629"/>
        <v/>
      </c>
      <c r="AE2007" s="24" t="str">
        <f t="shared" si="630"/>
        <v/>
      </c>
      <c r="AF2007" s="24" t="str">
        <f t="shared" si="631"/>
        <v/>
      </c>
      <c r="AG2007" s="24" t="str">
        <f t="shared" si="632"/>
        <v/>
      </c>
      <c r="AH2007" s="24" t="str">
        <f t="shared" si="633"/>
        <v/>
      </c>
      <c r="AI2007" s="24" t="str">
        <f t="shared" si="634"/>
        <v/>
      </c>
      <c r="AJ2007" s="24" t="str">
        <f t="shared" si="635"/>
        <v/>
      </c>
      <c r="AK2007" s="24" t="str">
        <f t="shared" si="636"/>
        <v/>
      </c>
      <c r="AL2007" s="24">
        <f t="shared" si="637"/>
        <v>-1</v>
      </c>
      <c r="AM2007" s="2" t="str">
        <f t="shared" si="638"/>
        <v/>
      </c>
      <c r="AN2007" s="60">
        <f t="shared" si="639"/>
        <v>0</v>
      </c>
    </row>
    <row r="2008" spans="21:40" ht="15.5" customHeight="1" x14ac:dyDescent="0.35">
      <c r="U2008" s="60" t="str">
        <f t="shared" si="620"/>
        <v/>
      </c>
      <c r="V2008" s="60" t="str">
        <f t="shared" si="621"/>
        <v/>
      </c>
      <c r="W2008" s="60" t="str">
        <f t="shared" si="622"/>
        <v/>
      </c>
      <c r="X2008" s="60" t="str">
        <f t="shared" si="623"/>
        <v/>
      </c>
      <c r="Y2008" s="24" t="str">
        <f t="shared" si="624"/>
        <v/>
      </c>
      <c r="Z2008" s="24" t="str">
        <f t="shared" si="625"/>
        <v/>
      </c>
      <c r="AA2008" s="24" t="str">
        <f t="shared" si="626"/>
        <v/>
      </c>
      <c r="AB2008" s="24" t="str">
        <f t="shared" si="627"/>
        <v/>
      </c>
      <c r="AC2008" s="24" t="str">
        <f t="shared" si="628"/>
        <v/>
      </c>
      <c r="AD2008" s="24" t="str">
        <f t="shared" si="629"/>
        <v/>
      </c>
      <c r="AE2008" s="24" t="str">
        <f t="shared" si="630"/>
        <v/>
      </c>
      <c r="AF2008" s="24" t="str">
        <f t="shared" si="631"/>
        <v/>
      </c>
      <c r="AG2008" s="24" t="str">
        <f t="shared" si="632"/>
        <v/>
      </c>
      <c r="AH2008" s="24" t="str">
        <f t="shared" si="633"/>
        <v/>
      </c>
      <c r="AI2008" s="24" t="str">
        <f t="shared" si="634"/>
        <v/>
      </c>
      <c r="AJ2008" s="24" t="str">
        <f t="shared" si="635"/>
        <v/>
      </c>
      <c r="AK2008" s="24" t="str">
        <f t="shared" si="636"/>
        <v/>
      </c>
      <c r="AL2008" s="24">
        <f t="shared" si="637"/>
        <v>-1</v>
      </c>
      <c r="AM2008" s="2" t="str">
        <f t="shared" si="638"/>
        <v/>
      </c>
      <c r="AN2008" s="60">
        <f t="shared" si="639"/>
        <v>0</v>
      </c>
    </row>
    <row r="2009" spans="21:40" ht="15.5" customHeight="1" x14ac:dyDescent="0.35">
      <c r="U2009" s="60" t="str">
        <f t="shared" si="620"/>
        <v/>
      </c>
      <c r="V2009" s="60" t="str">
        <f t="shared" si="621"/>
        <v/>
      </c>
      <c r="W2009" s="60" t="str">
        <f t="shared" si="622"/>
        <v/>
      </c>
      <c r="X2009" s="60" t="str">
        <f t="shared" si="623"/>
        <v/>
      </c>
      <c r="Y2009" s="24" t="str">
        <f t="shared" si="624"/>
        <v/>
      </c>
      <c r="Z2009" s="24" t="str">
        <f t="shared" si="625"/>
        <v/>
      </c>
      <c r="AA2009" s="24" t="str">
        <f t="shared" si="626"/>
        <v/>
      </c>
      <c r="AB2009" s="24" t="str">
        <f t="shared" si="627"/>
        <v/>
      </c>
      <c r="AC2009" s="24" t="str">
        <f t="shared" si="628"/>
        <v/>
      </c>
      <c r="AD2009" s="24" t="str">
        <f t="shared" si="629"/>
        <v/>
      </c>
      <c r="AE2009" s="24" t="str">
        <f t="shared" si="630"/>
        <v/>
      </c>
      <c r="AF2009" s="24" t="str">
        <f t="shared" si="631"/>
        <v/>
      </c>
      <c r="AG2009" s="24" t="str">
        <f t="shared" si="632"/>
        <v/>
      </c>
      <c r="AH2009" s="24" t="str">
        <f t="shared" si="633"/>
        <v/>
      </c>
      <c r="AI2009" s="24" t="str">
        <f t="shared" si="634"/>
        <v/>
      </c>
      <c r="AJ2009" s="24" t="str">
        <f t="shared" si="635"/>
        <v/>
      </c>
      <c r="AK2009" s="24" t="str">
        <f t="shared" si="636"/>
        <v/>
      </c>
      <c r="AL2009" s="24">
        <f t="shared" si="637"/>
        <v>-1</v>
      </c>
      <c r="AM2009" s="2" t="str">
        <f t="shared" si="638"/>
        <v/>
      </c>
      <c r="AN2009" s="60">
        <f t="shared" si="639"/>
        <v>0</v>
      </c>
    </row>
    <row r="2010" spans="21:40" ht="15.5" customHeight="1" x14ac:dyDescent="0.35">
      <c r="U2010" s="60" t="str">
        <f t="shared" si="620"/>
        <v/>
      </c>
      <c r="V2010" s="60" t="str">
        <f t="shared" si="621"/>
        <v/>
      </c>
      <c r="W2010" s="60" t="str">
        <f t="shared" si="622"/>
        <v/>
      </c>
      <c r="X2010" s="60" t="str">
        <f t="shared" si="623"/>
        <v/>
      </c>
      <c r="Y2010" s="24" t="str">
        <f t="shared" si="624"/>
        <v/>
      </c>
      <c r="Z2010" s="24" t="str">
        <f t="shared" si="625"/>
        <v/>
      </c>
      <c r="AA2010" s="24" t="str">
        <f t="shared" si="626"/>
        <v/>
      </c>
      <c r="AB2010" s="24" t="str">
        <f t="shared" si="627"/>
        <v/>
      </c>
      <c r="AC2010" s="24" t="str">
        <f t="shared" si="628"/>
        <v/>
      </c>
      <c r="AD2010" s="24" t="str">
        <f t="shared" si="629"/>
        <v/>
      </c>
      <c r="AE2010" s="24" t="str">
        <f t="shared" si="630"/>
        <v/>
      </c>
      <c r="AF2010" s="24" t="str">
        <f t="shared" si="631"/>
        <v/>
      </c>
      <c r="AG2010" s="24" t="str">
        <f t="shared" si="632"/>
        <v/>
      </c>
      <c r="AH2010" s="24" t="str">
        <f t="shared" si="633"/>
        <v/>
      </c>
      <c r="AI2010" s="24" t="str">
        <f t="shared" si="634"/>
        <v/>
      </c>
      <c r="AJ2010" s="24" t="str">
        <f t="shared" si="635"/>
        <v/>
      </c>
      <c r="AK2010" s="24" t="str">
        <f t="shared" si="636"/>
        <v/>
      </c>
      <c r="AL2010" s="24">
        <f t="shared" si="637"/>
        <v>-1</v>
      </c>
      <c r="AM2010" s="2" t="str">
        <f t="shared" si="638"/>
        <v/>
      </c>
      <c r="AN2010" s="60">
        <f t="shared" si="639"/>
        <v>0</v>
      </c>
    </row>
    <row r="2011" spans="21:40" ht="15.5" customHeight="1" x14ac:dyDescent="0.35">
      <c r="U2011" s="60" t="str">
        <f t="shared" si="620"/>
        <v/>
      </c>
      <c r="V2011" s="60" t="str">
        <f t="shared" si="621"/>
        <v/>
      </c>
      <c r="W2011" s="60" t="str">
        <f t="shared" si="622"/>
        <v/>
      </c>
      <c r="X2011" s="60" t="str">
        <f t="shared" si="623"/>
        <v/>
      </c>
      <c r="Y2011" s="24" t="str">
        <f t="shared" si="624"/>
        <v/>
      </c>
      <c r="Z2011" s="24" t="str">
        <f t="shared" si="625"/>
        <v/>
      </c>
      <c r="AA2011" s="24" t="str">
        <f t="shared" si="626"/>
        <v/>
      </c>
      <c r="AB2011" s="24" t="str">
        <f t="shared" si="627"/>
        <v/>
      </c>
      <c r="AC2011" s="24" t="str">
        <f t="shared" si="628"/>
        <v/>
      </c>
      <c r="AD2011" s="24" t="str">
        <f t="shared" si="629"/>
        <v/>
      </c>
      <c r="AE2011" s="24" t="str">
        <f t="shared" si="630"/>
        <v/>
      </c>
      <c r="AF2011" s="24" t="str">
        <f t="shared" si="631"/>
        <v/>
      </c>
      <c r="AG2011" s="24" t="str">
        <f t="shared" si="632"/>
        <v/>
      </c>
      <c r="AH2011" s="24" t="str">
        <f t="shared" si="633"/>
        <v/>
      </c>
      <c r="AI2011" s="24" t="str">
        <f t="shared" si="634"/>
        <v/>
      </c>
      <c r="AJ2011" s="24" t="str">
        <f t="shared" si="635"/>
        <v/>
      </c>
      <c r="AK2011" s="24" t="str">
        <f t="shared" si="636"/>
        <v/>
      </c>
      <c r="AL2011" s="24">
        <f t="shared" si="637"/>
        <v>-1</v>
      </c>
      <c r="AM2011" s="2" t="str">
        <f t="shared" si="638"/>
        <v/>
      </c>
      <c r="AN2011" s="60">
        <f t="shared" si="639"/>
        <v>0</v>
      </c>
    </row>
    <row r="2012" spans="21:40" ht="15.5" customHeight="1" x14ac:dyDescent="0.35">
      <c r="U2012" s="60" t="str">
        <f t="shared" si="620"/>
        <v/>
      </c>
      <c r="V2012" s="60" t="str">
        <f t="shared" si="621"/>
        <v/>
      </c>
      <c r="W2012" s="60" t="str">
        <f t="shared" si="622"/>
        <v/>
      </c>
      <c r="X2012" s="60" t="str">
        <f t="shared" si="623"/>
        <v/>
      </c>
      <c r="Y2012" s="24" t="str">
        <f t="shared" si="624"/>
        <v/>
      </c>
      <c r="Z2012" s="24" t="str">
        <f t="shared" si="625"/>
        <v/>
      </c>
      <c r="AA2012" s="24" t="str">
        <f t="shared" si="626"/>
        <v/>
      </c>
      <c r="AB2012" s="24" t="str">
        <f t="shared" si="627"/>
        <v/>
      </c>
      <c r="AC2012" s="24" t="str">
        <f t="shared" si="628"/>
        <v/>
      </c>
      <c r="AD2012" s="24" t="str">
        <f t="shared" si="629"/>
        <v/>
      </c>
      <c r="AE2012" s="24" t="str">
        <f t="shared" si="630"/>
        <v/>
      </c>
      <c r="AF2012" s="24" t="str">
        <f t="shared" si="631"/>
        <v/>
      </c>
      <c r="AG2012" s="24" t="str">
        <f t="shared" si="632"/>
        <v/>
      </c>
      <c r="AH2012" s="24" t="str">
        <f t="shared" si="633"/>
        <v/>
      </c>
      <c r="AI2012" s="24" t="str">
        <f t="shared" si="634"/>
        <v/>
      </c>
      <c r="AJ2012" s="24" t="str">
        <f t="shared" si="635"/>
        <v/>
      </c>
      <c r="AK2012" s="24" t="str">
        <f t="shared" si="636"/>
        <v/>
      </c>
      <c r="AL2012" s="24">
        <f t="shared" si="637"/>
        <v>-1</v>
      </c>
      <c r="AM2012" s="2" t="str">
        <f t="shared" si="638"/>
        <v/>
      </c>
      <c r="AN2012" s="60">
        <f t="shared" si="639"/>
        <v>0</v>
      </c>
    </row>
    <row r="2013" spans="21:40" ht="15.5" customHeight="1" x14ac:dyDescent="0.35">
      <c r="U2013" s="60" t="str">
        <f t="shared" si="620"/>
        <v/>
      </c>
      <c r="V2013" s="60" t="str">
        <f t="shared" si="621"/>
        <v/>
      </c>
      <c r="W2013" s="60" t="str">
        <f t="shared" si="622"/>
        <v/>
      </c>
      <c r="X2013" s="60" t="str">
        <f t="shared" si="623"/>
        <v/>
      </c>
      <c r="Y2013" s="24" t="str">
        <f t="shared" si="624"/>
        <v/>
      </c>
      <c r="Z2013" s="24" t="str">
        <f t="shared" si="625"/>
        <v/>
      </c>
      <c r="AA2013" s="24" t="str">
        <f t="shared" si="626"/>
        <v/>
      </c>
      <c r="AB2013" s="24" t="str">
        <f t="shared" si="627"/>
        <v/>
      </c>
      <c r="AC2013" s="24" t="str">
        <f t="shared" si="628"/>
        <v/>
      </c>
      <c r="AD2013" s="24" t="str">
        <f t="shared" si="629"/>
        <v/>
      </c>
      <c r="AE2013" s="24" t="str">
        <f t="shared" si="630"/>
        <v/>
      </c>
      <c r="AF2013" s="24" t="str">
        <f t="shared" si="631"/>
        <v/>
      </c>
      <c r="AG2013" s="24" t="str">
        <f t="shared" si="632"/>
        <v/>
      </c>
      <c r="AH2013" s="24" t="str">
        <f t="shared" si="633"/>
        <v/>
      </c>
      <c r="AI2013" s="24" t="str">
        <f t="shared" si="634"/>
        <v/>
      </c>
      <c r="AJ2013" s="24" t="str">
        <f t="shared" si="635"/>
        <v/>
      </c>
      <c r="AK2013" s="24" t="str">
        <f t="shared" si="636"/>
        <v/>
      </c>
      <c r="AL2013" s="24">
        <f t="shared" si="637"/>
        <v>-1</v>
      </c>
      <c r="AM2013" s="2" t="str">
        <f t="shared" si="638"/>
        <v/>
      </c>
      <c r="AN2013" s="60">
        <f t="shared" si="639"/>
        <v>0</v>
      </c>
    </row>
    <row r="2014" spans="21:40" ht="15.5" customHeight="1" x14ac:dyDescent="0.35">
      <c r="U2014" s="60" t="str">
        <f t="shared" si="620"/>
        <v/>
      </c>
      <c r="V2014" s="60" t="str">
        <f t="shared" si="621"/>
        <v/>
      </c>
      <c r="W2014" s="60" t="str">
        <f t="shared" si="622"/>
        <v/>
      </c>
      <c r="X2014" s="60" t="str">
        <f t="shared" si="623"/>
        <v/>
      </c>
      <c r="Y2014" s="24" t="str">
        <f t="shared" si="624"/>
        <v/>
      </c>
      <c r="Z2014" s="24" t="str">
        <f t="shared" si="625"/>
        <v/>
      </c>
      <c r="AA2014" s="24" t="str">
        <f t="shared" si="626"/>
        <v/>
      </c>
      <c r="AB2014" s="24" t="str">
        <f t="shared" si="627"/>
        <v/>
      </c>
      <c r="AC2014" s="24" t="str">
        <f t="shared" si="628"/>
        <v/>
      </c>
      <c r="AD2014" s="24" t="str">
        <f t="shared" si="629"/>
        <v/>
      </c>
      <c r="AE2014" s="24" t="str">
        <f t="shared" si="630"/>
        <v/>
      </c>
      <c r="AF2014" s="24" t="str">
        <f t="shared" si="631"/>
        <v/>
      </c>
      <c r="AG2014" s="24" t="str">
        <f t="shared" si="632"/>
        <v/>
      </c>
      <c r="AH2014" s="24" t="str">
        <f t="shared" si="633"/>
        <v/>
      </c>
      <c r="AI2014" s="24" t="str">
        <f t="shared" si="634"/>
        <v/>
      </c>
      <c r="AJ2014" s="24" t="str">
        <f t="shared" si="635"/>
        <v/>
      </c>
      <c r="AK2014" s="24" t="str">
        <f t="shared" si="636"/>
        <v/>
      </c>
      <c r="AL2014" s="24">
        <f t="shared" si="637"/>
        <v>-1</v>
      </c>
      <c r="AM2014" s="2" t="str">
        <f t="shared" si="638"/>
        <v/>
      </c>
      <c r="AN2014" s="60">
        <f t="shared" si="639"/>
        <v>0</v>
      </c>
    </row>
    <row r="2015" spans="21:40" ht="15.5" customHeight="1" x14ac:dyDescent="0.35">
      <c r="U2015" s="60" t="str">
        <f t="shared" si="620"/>
        <v/>
      </c>
      <c r="V2015" s="60" t="str">
        <f t="shared" si="621"/>
        <v/>
      </c>
      <c r="W2015" s="60" t="str">
        <f t="shared" si="622"/>
        <v/>
      </c>
      <c r="X2015" s="60" t="str">
        <f t="shared" si="623"/>
        <v/>
      </c>
      <c r="Y2015" s="24" t="str">
        <f t="shared" si="624"/>
        <v/>
      </c>
      <c r="Z2015" s="24" t="str">
        <f t="shared" si="625"/>
        <v/>
      </c>
      <c r="AA2015" s="24" t="str">
        <f t="shared" si="626"/>
        <v/>
      </c>
      <c r="AB2015" s="24" t="str">
        <f t="shared" si="627"/>
        <v/>
      </c>
      <c r="AC2015" s="24" t="str">
        <f t="shared" si="628"/>
        <v/>
      </c>
      <c r="AD2015" s="24" t="str">
        <f t="shared" si="629"/>
        <v/>
      </c>
      <c r="AE2015" s="24" t="str">
        <f t="shared" si="630"/>
        <v/>
      </c>
      <c r="AF2015" s="24" t="str">
        <f t="shared" si="631"/>
        <v/>
      </c>
      <c r="AG2015" s="24" t="str">
        <f t="shared" si="632"/>
        <v/>
      </c>
      <c r="AH2015" s="24" t="str">
        <f t="shared" si="633"/>
        <v/>
      </c>
      <c r="AI2015" s="24" t="str">
        <f t="shared" si="634"/>
        <v/>
      </c>
      <c r="AJ2015" s="24" t="str">
        <f t="shared" si="635"/>
        <v/>
      </c>
      <c r="AK2015" s="24" t="str">
        <f t="shared" si="636"/>
        <v/>
      </c>
      <c r="AL2015" s="24">
        <f t="shared" si="637"/>
        <v>-1</v>
      </c>
      <c r="AM2015" s="2" t="str">
        <f t="shared" si="638"/>
        <v/>
      </c>
      <c r="AN2015" s="60">
        <f t="shared" si="639"/>
        <v>0</v>
      </c>
    </row>
    <row r="2016" spans="21:40" ht="15.5" customHeight="1" x14ac:dyDescent="0.35">
      <c r="U2016" s="60" t="str">
        <f t="shared" si="620"/>
        <v/>
      </c>
      <c r="V2016" s="60" t="str">
        <f t="shared" si="621"/>
        <v/>
      </c>
      <c r="W2016" s="60" t="str">
        <f t="shared" si="622"/>
        <v/>
      </c>
      <c r="X2016" s="60" t="str">
        <f t="shared" si="623"/>
        <v/>
      </c>
      <c r="Y2016" s="24" t="str">
        <f t="shared" si="624"/>
        <v/>
      </c>
      <c r="Z2016" s="24" t="str">
        <f t="shared" si="625"/>
        <v/>
      </c>
      <c r="AA2016" s="24" t="str">
        <f t="shared" si="626"/>
        <v/>
      </c>
      <c r="AB2016" s="24" t="str">
        <f t="shared" si="627"/>
        <v/>
      </c>
      <c r="AC2016" s="24" t="str">
        <f t="shared" si="628"/>
        <v/>
      </c>
      <c r="AD2016" s="24" t="str">
        <f t="shared" si="629"/>
        <v/>
      </c>
      <c r="AE2016" s="24" t="str">
        <f t="shared" si="630"/>
        <v/>
      </c>
      <c r="AF2016" s="24" t="str">
        <f t="shared" si="631"/>
        <v/>
      </c>
      <c r="AG2016" s="24" t="str">
        <f t="shared" si="632"/>
        <v/>
      </c>
      <c r="AH2016" s="24" t="str">
        <f t="shared" si="633"/>
        <v/>
      </c>
      <c r="AI2016" s="24" t="str">
        <f t="shared" si="634"/>
        <v/>
      </c>
      <c r="AJ2016" s="24" t="str">
        <f t="shared" si="635"/>
        <v/>
      </c>
      <c r="AK2016" s="24" t="str">
        <f t="shared" si="636"/>
        <v/>
      </c>
      <c r="AL2016" s="24">
        <f t="shared" si="637"/>
        <v>-1</v>
      </c>
      <c r="AM2016" s="2" t="str">
        <f t="shared" si="638"/>
        <v/>
      </c>
      <c r="AN2016" s="60">
        <f t="shared" si="639"/>
        <v>0</v>
      </c>
    </row>
    <row r="2017" spans="21:40" ht="15.5" customHeight="1" x14ac:dyDescent="0.35">
      <c r="U2017" s="60" t="str">
        <f t="shared" si="620"/>
        <v/>
      </c>
      <c r="V2017" s="60" t="str">
        <f t="shared" si="621"/>
        <v/>
      </c>
      <c r="W2017" s="60" t="str">
        <f t="shared" si="622"/>
        <v/>
      </c>
      <c r="X2017" s="60" t="str">
        <f t="shared" si="623"/>
        <v/>
      </c>
      <c r="Y2017" s="24" t="str">
        <f t="shared" si="624"/>
        <v/>
      </c>
      <c r="Z2017" s="24" t="str">
        <f t="shared" si="625"/>
        <v/>
      </c>
      <c r="AA2017" s="24" t="str">
        <f t="shared" si="626"/>
        <v/>
      </c>
      <c r="AB2017" s="24" t="str">
        <f t="shared" si="627"/>
        <v/>
      </c>
      <c r="AC2017" s="24" t="str">
        <f t="shared" si="628"/>
        <v/>
      </c>
      <c r="AD2017" s="24" t="str">
        <f t="shared" si="629"/>
        <v/>
      </c>
      <c r="AE2017" s="24" t="str">
        <f t="shared" si="630"/>
        <v/>
      </c>
      <c r="AF2017" s="24" t="str">
        <f t="shared" si="631"/>
        <v/>
      </c>
      <c r="AG2017" s="24" t="str">
        <f t="shared" si="632"/>
        <v/>
      </c>
      <c r="AH2017" s="24" t="str">
        <f t="shared" si="633"/>
        <v/>
      </c>
      <c r="AI2017" s="24" t="str">
        <f t="shared" si="634"/>
        <v/>
      </c>
      <c r="AJ2017" s="24" t="str">
        <f t="shared" si="635"/>
        <v/>
      </c>
      <c r="AK2017" s="24" t="str">
        <f t="shared" si="636"/>
        <v/>
      </c>
      <c r="AL2017" s="24">
        <f t="shared" si="637"/>
        <v>-1</v>
      </c>
      <c r="AM2017" s="2" t="str">
        <f t="shared" si="638"/>
        <v/>
      </c>
      <c r="AN2017" s="60">
        <f t="shared" si="639"/>
        <v>0</v>
      </c>
    </row>
    <row r="2018" spans="21:40" ht="15.5" customHeight="1" x14ac:dyDescent="0.35">
      <c r="U2018" s="60" t="str">
        <f t="shared" si="620"/>
        <v/>
      </c>
      <c r="V2018" s="60" t="str">
        <f t="shared" si="621"/>
        <v/>
      </c>
      <c r="W2018" s="60" t="str">
        <f t="shared" si="622"/>
        <v/>
      </c>
      <c r="X2018" s="60" t="str">
        <f t="shared" si="623"/>
        <v/>
      </c>
      <c r="Y2018" s="24" t="str">
        <f t="shared" si="624"/>
        <v/>
      </c>
      <c r="Z2018" s="24" t="str">
        <f t="shared" si="625"/>
        <v/>
      </c>
      <c r="AA2018" s="24" t="str">
        <f t="shared" si="626"/>
        <v/>
      </c>
      <c r="AB2018" s="24" t="str">
        <f t="shared" si="627"/>
        <v/>
      </c>
      <c r="AC2018" s="24" t="str">
        <f t="shared" si="628"/>
        <v/>
      </c>
      <c r="AD2018" s="24" t="str">
        <f t="shared" si="629"/>
        <v/>
      </c>
      <c r="AE2018" s="24" t="str">
        <f t="shared" si="630"/>
        <v/>
      </c>
      <c r="AF2018" s="24" t="str">
        <f t="shared" si="631"/>
        <v/>
      </c>
      <c r="AG2018" s="24" t="str">
        <f t="shared" si="632"/>
        <v/>
      </c>
      <c r="AH2018" s="24" t="str">
        <f t="shared" si="633"/>
        <v/>
      </c>
      <c r="AI2018" s="24" t="str">
        <f t="shared" si="634"/>
        <v/>
      </c>
      <c r="AJ2018" s="24" t="str">
        <f t="shared" si="635"/>
        <v/>
      </c>
      <c r="AK2018" s="24" t="str">
        <f t="shared" si="636"/>
        <v/>
      </c>
      <c r="AL2018" s="24">
        <f t="shared" si="637"/>
        <v>-1</v>
      </c>
      <c r="AM2018" s="2" t="str">
        <f t="shared" si="638"/>
        <v/>
      </c>
      <c r="AN2018" s="60">
        <f t="shared" si="639"/>
        <v>0</v>
      </c>
    </row>
    <row r="2019" spans="21:40" ht="15.5" customHeight="1" x14ac:dyDescent="0.35">
      <c r="U2019" s="60" t="str">
        <f t="shared" si="620"/>
        <v/>
      </c>
      <c r="V2019" s="60" t="str">
        <f t="shared" si="621"/>
        <v/>
      </c>
      <c r="W2019" s="60" t="str">
        <f t="shared" si="622"/>
        <v/>
      </c>
      <c r="X2019" s="60" t="str">
        <f t="shared" si="623"/>
        <v/>
      </c>
      <c r="Y2019" s="24" t="str">
        <f t="shared" si="624"/>
        <v/>
      </c>
      <c r="Z2019" s="24" t="str">
        <f t="shared" si="625"/>
        <v/>
      </c>
      <c r="AA2019" s="24" t="str">
        <f t="shared" si="626"/>
        <v/>
      </c>
      <c r="AB2019" s="24" t="str">
        <f t="shared" si="627"/>
        <v/>
      </c>
      <c r="AC2019" s="24" t="str">
        <f t="shared" si="628"/>
        <v/>
      </c>
      <c r="AD2019" s="24" t="str">
        <f t="shared" si="629"/>
        <v/>
      </c>
      <c r="AE2019" s="24" t="str">
        <f t="shared" si="630"/>
        <v/>
      </c>
      <c r="AF2019" s="24" t="str">
        <f t="shared" si="631"/>
        <v/>
      </c>
      <c r="AG2019" s="24" t="str">
        <f t="shared" si="632"/>
        <v/>
      </c>
      <c r="AH2019" s="24" t="str">
        <f t="shared" si="633"/>
        <v/>
      </c>
      <c r="AI2019" s="24" t="str">
        <f t="shared" si="634"/>
        <v/>
      </c>
      <c r="AJ2019" s="24" t="str">
        <f t="shared" si="635"/>
        <v/>
      </c>
      <c r="AK2019" s="24" t="str">
        <f t="shared" si="636"/>
        <v/>
      </c>
      <c r="AL2019" s="24">
        <f t="shared" si="637"/>
        <v>-1</v>
      </c>
      <c r="AM2019" s="2" t="str">
        <f t="shared" si="638"/>
        <v/>
      </c>
      <c r="AN2019" s="60">
        <f t="shared" si="639"/>
        <v>0</v>
      </c>
    </row>
    <row r="2020" spans="21:40" ht="15.5" customHeight="1" x14ac:dyDescent="0.35">
      <c r="U2020" s="60" t="str">
        <f t="shared" si="620"/>
        <v/>
      </c>
      <c r="V2020" s="60" t="str">
        <f t="shared" si="621"/>
        <v/>
      </c>
      <c r="W2020" s="60" t="str">
        <f t="shared" si="622"/>
        <v/>
      </c>
      <c r="X2020" s="60" t="str">
        <f t="shared" si="623"/>
        <v/>
      </c>
      <c r="Y2020" s="24" t="str">
        <f t="shared" si="624"/>
        <v/>
      </c>
      <c r="Z2020" s="24" t="str">
        <f t="shared" si="625"/>
        <v/>
      </c>
      <c r="AA2020" s="24" t="str">
        <f t="shared" si="626"/>
        <v/>
      </c>
      <c r="AB2020" s="24" t="str">
        <f t="shared" si="627"/>
        <v/>
      </c>
      <c r="AC2020" s="24" t="str">
        <f t="shared" si="628"/>
        <v/>
      </c>
      <c r="AD2020" s="24" t="str">
        <f t="shared" si="629"/>
        <v/>
      </c>
      <c r="AE2020" s="24" t="str">
        <f t="shared" si="630"/>
        <v/>
      </c>
      <c r="AF2020" s="24" t="str">
        <f t="shared" si="631"/>
        <v/>
      </c>
      <c r="AG2020" s="24" t="str">
        <f t="shared" si="632"/>
        <v/>
      </c>
      <c r="AH2020" s="24" t="str">
        <f t="shared" si="633"/>
        <v/>
      </c>
      <c r="AI2020" s="24" t="str">
        <f t="shared" si="634"/>
        <v/>
      </c>
      <c r="AJ2020" s="24" t="str">
        <f t="shared" si="635"/>
        <v/>
      </c>
      <c r="AK2020" s="24" t="str">
        <f t="shared" si="636"/>
        <v/>
      </c>
      <c r="AL2020" s="24">
        <f t="shared" si="637"/>
        <v>-1</v>
      </c>
      <c r="AM2020" s="2" t="str">
        <f t="shared" si="638"/>
        <v/>
      </c>
      <c r="AN2020" s="60">
        <f t="shared" si="639"/>
        <v>0</v>
      </c>
    </row>
    <row r="2021" spans="21:40" ht="15.5" customHeight="1" x14ac:dyDescent="0.35">
      <c r="U2021" s="60" t="str">
        <f t="shared" si="620"/>
        <v/>
      </c>
      <c r="V2021" s="60" t="str">
        <f t="shared" si="621"/>
        <v/>
      </c>
      <c r="W2021" s="60" t="str">
        <f t="shared" si="622"/>
        <v/>
      </c>
      <c r="X2021" s="60" t="str">
        <f t="shared" si="623"/>
        <v/>
      </c>
      <c r="Y2021" s="24" t="str">
        <f t="shared" si="624"/>
        <v/>
      </c>
      <c r="Z2021" s="24" t="str">
        <f t="shared" si="625"/>
        <v/>
      </c>
      <c r="AA2021" s="24" t="str">
        <f t="shared" si="626"/>
        <v/>
      </c>
      <c r="AB2021" s="24" t="str">
        <f t="shared" si="627"/>
        <v/>
      </c>
      <c r="AC2021" s="24" t="str">
        <f t="shared" si="628"/>
        <v/>
      </c>
      <c r="AD2021" s="24" t="str">
        <f t="shared" si="629"/>
        <v/>
      </c>
      <c r="AE2021" s="24" t="str">
        <f t="shared" si="630"/>
        <v/>
      </c>
      <c r="AF2021" s="24" t="str">
        <f t="shared" si="631"/>
        <v/>
      </c>
      <c r="AG2021" s="24" t="str">
        <f t="shared" si="632"/>
        <v/>
      </c>
      <c r="AH2021" s="24" t="str">
        <f t="shared" si="633"/>
        <v/>
      </c>
      <c r="AI2021" s="24" t="str">
        <f t="shared" si="634"/>
        <v/>
      </c>
      <c r="AJ2021" s="24" t="str">
        <f t="shared" si="635"/>
        <v/>
      </c>
      <c r="AK2021" s="24" t="str">
        <f t="shared" si="636"/>
        <v/>
      </c>
      <c r="AL2021" s="24">
        <f t="shared" si="637"/>
        <v>-1</v>
      </c>
      <c r="AM2021" s="2" t="str">
        <f t="shared" si="638"/>
        <v/>
      </c>
      <c r="AN2021" s="60">
        <f t="shared" si="639"/>
        <v>0</v>
      </c>
    </row>
    <row r="2022" spans="21:40" ht="15.5" customHeight="1" x14ac:dyDescent="0.35">
      <c r="U2022" s="60" t="str">
        <f t="shared" si="620"/>
        <v/>
      </c>
      <c r="V2022" s="60" t="str">
        <f t="shared" si="621"/>
        <v/>
      </c>
      <c r="W2022" s="60" t="str">
        <f t="shared" si="622"/>
        <v/>
      </c>
      <c r="X2022" s="60" t="str">
        <f t="shared" si="623"/>
        <v/>
      </c>
      <c r="Y2022" s="24" t="str">
        <f t="shared" si="624"/>
        <v/>
      </c>
      <c r="Z2022" s="24" t="str">
        <f t="shared" si="625"/>
        <v/>
      </c>
      <c r="AA2022" s="24" t="str">
        <f t="shared" si="626"/>
        <v/>
      </c>
      <c r="AB2022" s="24" t="str">
        <f t="shared" si="627"/>
        <v/>
      </c>
      <c r="AC2022" s="24" t="str">
        <f t="shared" si="628"/>
        <v/>
      </c>
      <c r="AD2022" s="24" t="str">
        <f t="shared" si="629"/>
        <v/>
      </c>
      <c r="AE2022" s="24" t="str">
        <f t="shared" si="630"/>
        <v/>
      </c>
      <c r="AF2022" s="24" t="str">
        <f t="shared" si="631"/>
        <v/>
      </c>
      <c r="AG2022" s="24" t="str">
        <f t="shared" si="632"/>
        <v/>
      </c>
      <c r="AH2022" s="24" t="str">
        <f t="shared" si="633"/>
        <v/>
      </c>
      <c r="AI2022" s="24" t="str">
        <f t="shared" si="634"/>
        <v/>
      </c>
      <c r="AJ2022" s="24" t="str">
        <f t="shared" si="635"/>
        <v/>
      </c>
      <c r="AK2022" s="24" t="str">
        <f t="shared" si="636"/>
        <v/>
      </c>
      <c r="AL2022" s="24">
        <f t="shared" si="637"/>
        <v>-1</v>
      </c>
      <c r="AM2022" s="2" t="str">
        <f t="shared" si="638"/>
        <v/>
      </c>
      <c r="AN2022" s="60">
        <f t="shared" si="639"/>
        <v>0</v>
      </c>
    </row>
    <row r="2023" spans="21:40" ht="15.5" customHeight="1" x14ac:dyDescent="0.35">
      <c r="U2023" s="60" t="str">
        <f t="shared" si="620"/>
        <v/>
      </c>
      <c r="V2023" s="60" t="str">
        <f t="shared" si="621"/>
        <v/>
      </c>
      <c r="W2023" s="60" t="str">
        <f t="shared" si="622"/>
        <v/>
      </c>
      <c r="X2023" s="60" t="str">
        <f t="shared" si="623"/>
        <v/>
      </c>
      <c r="Y2023" s="24" t="str">
        <f t="shared" si="624"/>
        <v/>
      </c>
      <c r="Z2023" s="24" t="str">
        <f t="shared" si="625"/>
        <v/>
      </c>
      <c r="AA2023" s="24" t="str">
        <f t="shared" si="626"/>
        <v/>
      </c>
      <c r="AB2023" s="24" t="str">
        <f t="shared" si="627"/>
        <v/>
      </c>
      <c r="AC2023" s="24" t="str">
        <f t="shared" si="628"/>
        <v/>
      </c>
      <c r="AD2023" s="24" t="str">
        <f t="shared" si="629"/>
        <v/>
      </c>
      <c r="AE2023" s="24" t="str">
        <f t="shared" si="630"/>
        <v/>
      </c>
      <c r="AF2023" s="24" t="str">
        <f t="shared" si="631"/>
        <v/>
      </c>
      <c r="AG2023" s="24" t="str">
        <f t="shared" si="632"/>
        <v/>
      </c>
      <c r="AH2023" s="24" t="str">
        <f t="shared" si="633"/>
        <v/>
      </c>
      <c r="AI2023" s="24" t="str">
        <f t="shared" si="634"/>
        <v/>
      </c>
      <c r="AJ2023" s="24" t="str">
        <f t="shared" si="635"/>
        <v/>
      </c>
      <c r="AK2023" s="24" t="str">
        <f t="shared" si="636"/>
        <v/>
      </c>
      <c r="AL2023" s="24">
        <f t="shared" si="637"/>
        <v>-1</v>
      </c>
      <c r="AM2023" s="2" t="str">
        <f t="shared" si="638"/>
        <v/>
      </c>
      <c r="AN2023" s="60">
        <f t="shared" si="639"/>
        <v>0</v>
      </c>
    </row>
    <row r="2024" spans="21:40" ht="15.5" customHeight="1" x14ac:dyDescent="0.35">
      <c r="U2024" s="60" t="str">
        <f t="shared" si="620"/>
        <v/>
      </c>
      <c r="V2024" s="60" t="str">
        <f t="shared" si="621"/>
        <v/>
      </c>
      <c r="W2024" s="60" t="str">
        <f t="shared" si="622"/>
        <v/>
      </c>
      <c r="X2024" s="60" t="str">
        <f t="shared" si="623"/>
        <v/>
      </c>
      <c r="Y2024" s="24" t="str">
        <f t="shared" si="624"/>
        <v/>
      </c>
      <c r="Z2024" s="24" t="str">
        <f t="shared" si="625"/>
        <v/>
      </c>
      <c r="AA2024" s="24" t="str">
        <f t="shared" si="626"/>
        <v/>
      </c>
      <c r="AB2024" s="24" t="str">
        <f t="shared" si="627"/>
        <v/>
      </c>
      <c r="AC2024" s="24" t="str">
        <f t="shared" si="628"/>
        <v/>
      </c>
      <c r="AD2024" s="24" t="str">
        <f t="shared" si="629"/>
        <v/>
      </c>
      <c r="AE2024" s="24" t="str">
        <f t="shared" si="630"/>
        <v/>
      </c>
      <c r="AF2024" s="24" t="str">
        <f t="shared" si="631"/>
        <v/>
      </c>
      <c r="AG2024" s="24" t="str">
        <f t="shared" si="632"/>
        <v/>
      </c>
      <c r="AH2024" s="24" t="str">
        <f t="shared" si="633"/>
        <v/>
      </c>
      <c r="AI2024" s="24" t="str">
        <f t="shared" si="634"/>
        <v/>
      </c>
      <c r="AJ2024" s="24" t="str">
        <f t="shared" si="635"/>
        <v/>
      </c>
      <c r="AK2024" s="24" t="str">
        <f t="shared" si="636"/>
        <v/>
      </c>
      <c r="AL2024" s="24">
        <f t="shared" si="637"/>
        <v>-1</v>
      </c>
      <c r="AM2024" s="2" t="str">
        <f t="shared" si="638"/>
        <v/>
      </c>
      <c r="AN2024" s="60">
        <f t="shared" si="639"/>
        <v>0</v>
      </c>
    </row>
    <row r="2025" spans="21:40" ht="15.5" customHeight="1" x14ac:dyDescent="0.35">
      <c r="U2025" s="60" t="str">
        <f t="shared" si="620"/>
        <v/>
      </c>
      <c r="V2025" s="60" t="str">
        <f t="shared" si="621"/>
        <v/>
      </c>
      <c r="W2025" s="60" t="str">
        <f t="shared" si="622"/>
        <v/>
      </c>
      <c r="X2025" s="60" t="str">
        <f t="shared" si="623"/>
        <v/>
      </c>
      <c r="Y2025" s="24" t="str">
        <f t="shared" si="624"/>
        <v/>
      </c>
      <c r="Z2025" s="24" t="str">
        <f t="shared" si="625"/>
        <v/>
      </c>
      <c r="AA2025" s="24" t="str">
        <f t="shared" si="626"/>
        <v/>
      </c>
      <c r="AB2025" s="24" t="str">
        <f t="shared" si="627"/>
        <v/>
      </c>
      <c r="AC2025" s="24" t="str">
        <f t="shared" si="628"/>
        <v/>
      </c>
      <c r="AD2025" s="24" t="str">
        <f t="shared" si="629"/>
        <v/>
      </c>
      <c r="AE2025" s="24" t="str">
        <f t="shared" si="630"/>
        <v/>
      </c>
      <c r="AF2025" s="24" t="str">
        <f t="shared" si="631"/>
        <v/>
      </c>
      <c r="AG2025" s="24" t="str">
        <f t="shared" si="632"/>
        <v/>
      </c>
      <c r="AH2025" s="24" t="str">
        <f t="shared" si="633"/>
        <v/>
      </c>
      <c r="AI2025" s="24" t="str">
        <f t="shared" si="634"/>
        <v/>
      </c>
      <c r="AJ2025" s="24" t="str">
        <f t="shared" si="635"/>
        <v/>
      </c>
      <c r="AK2025" s="24" t="str">
        <f t="shared" si="636"/>
        <v/>
      </c>
      <c r="AL2025" s="24">
        <f t="shared" si="637"/>
        <v>-1</v>
      </c>
      <c r="AM2025" s="2" t="str">
        <f t="shared" si="638"/>
        <v/>
      </c>
      <c r="AN2025" s="60">
        <f t="shared" si="639"/>
        <v>0</v>
      </c>
    </row>
    <row r="2026" spans="21:40" ht="15.5" customHeight="1" x14ac:dyDescent="0.35">
      <c r="U2026" s="60" t="str">
        <f t="shared" si="620"/>
        <v/>
      </c>
      <c r="V2026" s="60" t="str">
        <f t="shared" si="621"/>
        <v/>
      </c>
      <c r="W2026" s="60" t="str">
        <f t="shared" si="622"/>
        <v/>
      </c>
      <c r="X2026" s="60" t="str">
        <f t="shared" si="623"/>
        <v/>
      </c>
      <c r="Y2026" s="24" t="str">
        <f t="shared" si="624"/>
        <v/>
      </c>
      <c r="Z2026" s="24" t="str">
        <f t="shared" si="625"/>
        <v/>
      </c>
      <c r="AA2026" s="24" t="str">
        <f t="shared" si="626"/>
        <v/>
      </c>
      <c r="AB2026" s="24" t="str">
        <f t="shared" si="627"/>
        <v/>
      </c>
      <c r="AC2026" s="24" t="str">
        <f t="shared" si="628"/>
        <v/>
      </c>
      <c r="AD2026" s="24" t="str">
        <f t="shared" si="629"/>
        <v/>
      </c>
      <c r="AE2026" s="24" t="str">
        <f t="shared" si="630"/>
        <v/>
      </c>
      <c r="AF2026" s="24" t="str">
        <f t="shared" si="631"/>
        <v/>
      </c>
      <c r="AG2026" s="24" t="str">
        <f t="shared" si="632"/>
        <v/>
      </c>
      <c r="AH2026" s="24" t="str">
        <f t="shared" si="633"/>
        <v/>
      </c>
      <c r="AI2026" s="24" t="str">
        <f t="shared" si="634"/>
        <v/>
      </c>
      <c r="AJ2026" s="24" t="str">
        <f t="shared" si="635"/>
        <v/>
      </c>
      <c r="AK2026" s="24" t="str">
        <f t="shared" si="636"/>
        <v/>
      </c>
      <c r="AL2026" s="24">
        <f t="shared" si="637"/>
        <v>-1</v>
      </c>
      <c r="AM2026" s="2" t="str">
        <f t="shared" si="638"/>
        <v/>
      </c>
      <c r="AN2026" s="60">
        <f t="shared" si="639"/>
        <v>0</v>
      </c>
    </row>
    <row r="2027" spans="21:40" ht="15.5" customHeight="1" x14ac:dyDescent="0.35">
      <c r="U2027" s="60" t="str">
        <f t="shared" si="620"/>
        <v/>
      </c>
      <c r="V2027" s="60" t="str">
        <f t="shared" si="621"/>
        <v/>
      </c>
      <c r="W2027" s="60" t="str">
        <f t="shared" si="622"/>
        <v/>
      </c>
      <c r="X2027" s="60" t="str">
        <f t="shared" si="623"/>
        <v/>
      </c>
      <c r="Y2027" s="24" t="str">
        <f t="shared" si="624"/>
        <v/>
      </c>
      <c r="Z2027" s="24" t="str">
        <f t="shared" si="625"/>
        <v/>
      </c>
      <c r="AA2027" s="24" t="str">
        <f t="shared" si="626"/>
        <v/>
      </c>
      <c r="AB2027" s="24" t="str">
        <f t="shared" si="627"/>
        <v/>
      </c>
      <c r="AC2027" s="24" t="str">
        <f t="shared" si="628"/>
        <v/>
      </c>
      <c r="AD2027" s="24" t="str">
        <f t="shared" si="629"/>
        <v/>
      </c>
      <c r="AE2027" s="24" t="str">
        <f t="shared" si="630"/>
        <v/>
      </c>
      <c r="AF2027" s="24" t="str">
        <f t="shared" si="631"/>
        <v/>
      </c>
      <c r="AG2027" s="24" t="str">
        <f t="shared" si="632"/>
        <v/>
      </c>
      <c r="AH2027" s="24" t="str">
        <f t="shared" si="633"/>
        <v/>
      </c>
      <c r="AI2027" s="24" t="str">
        <f t="shared" si="634"/>
        <v/>
      </c>
      <c r="AJ2027" s="24" t="str">
        <f t="shared" si="635"/>
        <v/>
      </c>
      <c r="AK2027" s="24" t="str">
        <f t="shared" si="636"/>
        <v/>
      </c>
      <c r="AL2027" s="24">
        <f t="shared" si="637"/>
        <v>-1</v>
      </c>
      <c r="AM2027" s="2" t="str">
        <f t="shared" si="638"/>
        <v/>
      </c>
      <c r="AN2027" s="60">
        <f t="shared" si="639"/>
        <v>0</v>
      </c>
    </row>
    <row r="2028" spans="21:40" ht="15.5" customHeight="1" x14ac:dyDescent="0.35">
      <c r="U2028" s="60" t="str">
        <f t="shared" si="620"/>
        <v/>
      </c>
      <c r="V2028" s="60" t="str">
        <f t="shared" si="621"/>
        <v/>
      </c>
      <c r="W2028" s="60" t="str">
        <f t="shared" si="622"/>
        <v/>
      </c>
      <c r="X2028" s="60" t="str">
        <f t="shared" si="623"/>
        <v/>
      </c>
      <c r="Y2028" s="24" t="str">
        <f t="shared" si="624"/>
        <v/>
      </c>
      <c r="Z2028" s="24" t="str">
        <f t="shared" si="625"/>
        <v/>
      </c>
      <c r="AA2028" s="24" t="str">
        <f t="shared" si="626"/>
        <v/>
      </c>
      <c r="AB2028" s="24" t="str">
        <f t="shared" si="627"/>
        <v/>
      </c>
      <c r="AC2028" s="24" t="str">
        <f t="shared" si="628"/>
        <v/>
      </c>
      <c r="AD2028" s="24" t="str">
        <f t="shared" si="629"/>
        <v/>
      </c>
      <c r="AE2028" s="24" t="str">
        <f t="shared" si="630"/>
        <v/>
      </c>
      <c r="AF2028" s="24" t="str">
        <f t="shared" si="631"/>
        <v/>
      </c>
      <c r="AG2028" s="24" t="str">
        <f t="shared" si="632"/>
        <v/>
      </c>
      <c r="AH2028" s="24" t="str">
        <f t="shared" si="633"/>
        <v/>
      </c>
      <c r="AI2028" s="24" t="str">
        <f t="shared" si="634"/>
        <v/>
      </c>
      <c r="AJ2028" s="24" t="str">
        <f t="shared" si="635"/>
        <v/>
      </c>
      <c r="AK2028" s="24" t="str">
        <f t="shared" si="636"/>
        <v/>
      </c>
      <c r="AL2028" s="24">
        <f t="shared" si="637"/>
        <v>-1</v>
      </c>
      <c r="AM2028" s="2" t="str">
        <f t="shared" si="638"/>
        <v/>
      </c>
      <c r="AN2028" s="60">
        <f t="shared" si="639"/>
        <v>0</v>
      </c>
    </row>
    <row r="2029" spans="21:40" ht="15.5" customHeight="1" x14ac:dyDescent="0.35">
      <c r="U2029" s="60" t="str">
        <f t="shared" si="620"/>
        <v/>
      </c>
      <c r="V2029" s="60" t="str">
        <f t="shared" si="621"/>
        <v/>
      </c>
      <c r="W2029" s="60" t="str">
        <f t="shared" si="622"/>
        <v/>
      </c>
      <c r="X2029" s="60" t="str">
        <f t="shared" si="623"/>
        <v/>
      </c>
      <c r="Y2029" s="24" t="str">
        <f t="shared" si="624"/>
        <v/>
      </c>
      <c r="Z2029" s="24" t="str">
        <f t="shared" si="625"/>
        <v/>
      </c>
      <c r="AA2029" s="24" t="str">
        <f t="shared" si="626"/>
        <v/>
      </c>
      <c r="AB2029" s="24" t="str">
        <f t="shared" si="627"/>
        <v/>
      </c>
      <c r="AC2029" s="24" t="str">
        <f t="shared" si="628"/>
        <v/>
      </c>
      <c r="AD2029" s="24" t="str">
        <f t="shared" si="629"/>
        <v/>
      </c>
      <c r="AE2029" s="24" t="str">
        <f t="shared" si="630"/>
        <v/>
      </c>
      <c r="AF2029" s="24" t="str">
        <f t="shared" si="631"/>
        <v/>
      </c>
      <c r="AG2029" s="24" t="str">
        <f t="shared" si="632"/>
        <v/>
      </c>
      <c r="AH2029" s="24" t="str">
        <f t="shared" si="633"/>
        <v/>
      </c>
      <c r="AI2029" s="24" t="str">
        <f t="shared" si="634"/>
        <v/>
      </c>
      <c r="AJ2029" s="24" t="str">
        <f t="shared" si="635"/>
        <v/>
      </c>
      <c r="AK2029" s="24" t="str">
        <f t="shared" si="636"/>
        <v/>
      </c>
      <c r="AL2029" s="24">
        <f t="shared" si="637"/>
        <v>-1</v>
      </c>
      <c r="AM2029" s="2" t="str">
        <f t="shared" si="638"/>
        <v/>
      </c>
      <c r="AN2029" s="60">
        <f t="shared" si="639"/>
        <v>0</v>
      </c>
    </row>
    <row r="2030" spans="21:40" ht="15.5" customHeight="1" x14ac:dyDescent="0.35">
      <c r="U2030" s="60" t="str">
        <f t="shared" si="620"/>
        <v/>
      </c>
      <c r="V2030" s="60" t="str">
        <f t="shared" si="621"/>
        <v/>
      </c>
      <c r="W2030" s="60" t="str">
        <f t="shared" si="622"/>
        <v/>
      </c>
      <c r="X2030" s="60" t="str">
        <f t="shared" si="623"/>
        <v/>
      </c>
      <c r="Y2030" s="24" t="str">
        <f t="shared" si="624"/>
        <v/>
      </c>
      <c r="Z2030" s="24" t="str">
        <f t="shared" si="625"/>
        <v/>
      </c>
      <c r="AA2030" s="24" t="str">
        <f t="shared" si="626"/>
        <v/>
      </c>
      <c r="AB2030" s="24" t="str">
        <f t="shared" si="627"/>
        <v/>
      </c>
      <c r="AC2030" s="24" t="str">
        <f t="shared" si="628"/>
        <v/>
      </c>
      <c r="AD2030" s="24" t="str">
        <f t="shared" si="629"/>
        <v/>
      </c>
      <c r="AE2030" s="24" t="str">
        <f t="shared" si="630"/>
        <v/>
      </c>
      <c r="AF2030" s="24" t="str">
        <f t="shared" si="631"/>
        <v/>
      </c>
      <c r="AG2030" s="24" t="str">
        <f t="shared" si="632"/>
        <v/>
      </c>
      <c r="AH2030" s="24" t="str">
        <f t="shared" si="633"/>
        <v/>
      </c>
      <c r="AI2030" s="24" t="str">
        <f t="shared" si="634"/>
        <v/>
      </c>
      <c r="AJ2030" s="24" t="str">
        <f t="shared" si="635"/>
        <v/>
      </c>
      <c r="AK2030" s="24" t="str">
        <f t="shared" si="636"/>
        <v/>
      </c>
      <c r="AL2030" s="24">
        <f t="shared" si="637"/>
        <v>-1</v>
      </c>
      <c r="AM2030" s="2" t="str">
        <f t="shared" si="638"/>
        <v/>
      </c>
      <c r="AN2030" s="60">
        <f t="shared" si="639"/>
        <v>0</v>
      </c>
    </row>
    <row r="2031" spans="21:40" ht="15.5" customHeight="1" x14ac:dyDescent="0.35">
      <c r="U2031" s="60" t="str">
        <f t="shared" si="620"/>
        <v/>
      </c>
      <c r="V2031" s="60" t="str">
        <f t="shared" si="621"/>
        <v/>
      </c>
      <c r="W2031" s="60" t="str">
        <f t="shared" si="622"/>
        <v/>
      </c>
      <c r="X2031" s="60" t="str">
        <f t="shared" si="623"/>
        <v/>
      </c>
      <c r="Y2031" s="24" t="str">
        <f t="shared" si="624"/>
        <v/>
      </c>
      <c r="Z2031" s="24" t="str">
        <f t="shared" si="625"/>
        <v/>
      </c>
      <c r="AA2031" s="24" t="str">
        <f t="shared" si="626"/>
        <v/>
      </c>
      <c r="AB2031" s="24" t="str">
        <f t="shared" si="627"/>
        <v/>
      </c>
      <c r="AC2031" s="24" t="str">
        <f t="shared" si="628"/>
        <v/>
      </c>
      <c r="AD2031" s="24" t="str">
        <f t="shared" si="629"/>
        <v/>
      </c>
      <c r="AE2031" s="24" t="str">
        <f t="shared" si="630"/>
        <v/>
      </c>
      <c r="AF2031" s="24" t="str">
        <f t="shared" si="631"/>
        <v/>
      </c>
      <c r="AG2031" s="24" t="str">
        <f t="shared" si="632"/>
        <v/>
      </c>
      <c r="AH2031" s="24" t="str">
        <f t="shared" si="633"/>
        <v/>
      </c>
      <c r="AI2031" s="24" t="str">
        <f t="shared" si="634"/>
        <v/>
      </c>
      <c r="AJ2031" s="24" t="str">
        <f t="shared" si="635"/>
        <v/>
      </c>
      <c r="AK2031" s="24" t="str">
        <f t="shared" si="636"/>
        <v/>
      </c>
      <c r="AL2031" s="24">
        <f t="shared" si="637"/>
        <v>-1</v>
      </c>
      <c r="AM2031" s="2" t="str">
        <f t="shared" si="638"/>
        <v/>
      </c>
      <c r="AN2031" s="60">
        <f t="shared" si="639"/>
        <v>0</v>
      </c>
    </row>
    <row r="2032" spans="21:40" ht="15.5" customHeight="1" x14ac:dyDescent="0.35">
      <c r="U2032" s="60" t="str">
        <f t="shared" si="620"/>
        <v/>
      </c>
      <c r="V2032" s="60" t="str">
        <f t="shared" si="621"/>
        <v/>
      </c>
      <c r="W2032" s="60" t="str">
        <f t="shared" si="622"/>
        <v/>
      </c>
      <c r="X2032" s="60" t="str">
        <f t="shared" si="623"/>
        <v/>
      </c>
      <c r="Y2032" s="24" t="str">
        <f t="shared" si="624"/>
        <v/>
      </c>
      <c r="Z2032" s="24" t="str">
        <f t="shared" si="625"/>
        <v/>
      </c>
      <c r="AA2032" s="24" t="str">
        <f t="shared" si="626"/>
        <v/>
      </c>
      <c r="AB2032" s="24" t="str">
        <f t="shared" si="627"/>
        <v/>
      </c>
      <c r="AC2032" s="24" t="str">
        <f t="shared" si="628"/>
        <v/>
      </c>
      <c r="AD2032" s="24" t="str">
        <f t="shared" si="629"/>
        <v/>
      </c>
      <c r="AE2032" s="24" t="str">
        <f t="shared" si="630"/>
        <v/>
      </c>
      <c r="AF2032" s="24" t="str">
        <f t="shared" si="631"/>
        <v/>
      </c>
      <c r="AG2032" s="24" t="str">
        <f t="shared" si="632"/>
        <v/>
      </c>
      <c r="AH2032" s="24" t="str">
        <f t="shared" si="633"/>
        <v/>
      </c>
      <c r="AI2032" s="24" t="str">
        <f t="shared" si="634"/>
        <v/>
      </c>
      <c r="AJ2032" s="24" t="str">
        <f t="shared" si="635"/>
        <v/>
      </c>
      <c r="AK2032" s="24" t="str">
        <f t="shared" si="636"/>
        <v/>
      </c>
      <c r="AL2032" s="24">
        <f t="shared" si="637"/>
        <v>-1</v>
      </c>
      <c r="AM2032" s="2" t="str">
        <f t="shared" si="638"/>
        <v/>
      </c>
      <c r="AN2032" s="60">
        <f t="shared" si="639"/>
        <v>0</v>
      </c>
    </row>
    <row r="2033" spans="21:40" ht="15.5" customHeight="1" x14ac:dyDescent="0.35">
      <c r="U2033" s="60" t="str">
        <f t="shared" si="620"/>
        <v/>
      </c>
      <c r="V2033" s="60" t="str">
        <f t="shared" si="621"/>
        <v/>
      </c>
      <c r="W2033" s="60" t="str">
        <f t="shared" si="622"/>
        <v/>
      </c>
      <c r="X2033" s="60" t="str">
        <f t="shared" si="623"/>
        <v/>
      </c>
      <c r="Y2033" s="24" t="str">
        <f t="shared" si="624"/>
        <v/>
      </c>
      <c r="Z2033" s="24" t="str">
        <f t="shared" si="625"/>
        <v/>
      </c>
      <c r="AA2033" s="24" t="str">
        <f t="shared" si="626"/>
        <v/>
      </c>
      <c r="AB2033" s="24" t="str">
        <f t="shared" si="627"/>
        <v/>
      </c>
      <c r="AC2033" s="24" t="str">
        <f t="shared" si="628"/>
        <v/>
      </c>
      <c r="AD2033" s="24" t="str">
        <f t="shared" si="629"/>
        <v/>
      </c>
      <c r="AE2033" s="24" t="str">
        <f t="shared" si="630"/>
        <v/>
      </c>
      <c r="AF2033" s="24" t="str">
        <f t="shared" si="631"/>
        <v/>
      </c>
      <c r="AG2033" s="24" t="str">
        <f t="shared" si="632"/>
        <v/>
      </c>
      <c r="AH2033" s="24" t="str">
        <f t="shared" si="633"/>
        <v/>
      </c>
      <c r="AI2033" s="24" t="str">
        <f t="shared" si="634"/>
        <v/>
      </c>
      <c r="AJ2033" s="24" t="str">
        <f t="shared" si="635"/>
        <v/>
      </c>
      <c r="AK2033" s="24" t="str">
        <f t="shared" si="636"/>
        <v/>
      </c>
      <c r="AL2033" s="24">
        <f t="shared" si="637"/>
        <v>-1</v>
      </c>
      <c r="AM2033" s="2" t="str">
        <f t="shared" si="638"/>
        <v/>
      </c>
      <c r="AN2033" s="60">
        <f t="shared" si="639"/>
        <v>0</v>
      </c>
    </row>
    <row r="2034" spans="21:40" ht="15.5" customHeight="1" x14ac:dyDescent="0.35">
      <c r="U2034" s="60" t="str">
        <f t="shared" si="620"/>
        <v/>
      </c>
      <c r="V2034" s="60" t="str">
        <f t="shared" si="621"/>
        <v/>
      </c>
      <c r="W2034" s="60" t="str">
        <f t="shared" si="622"/>
        <v/>
      </c>
      <c r="X2034" s="60" t="str">
        <f t="shared" si="623"/>
        <v/>
      </c>
      <c r="Y2034" s="24" t="str">
        <f t="shared" si="624"/>
        <v/>
      </c>
      <c r="Z2034" s="24" t="str">
        <f t="shared" si="625"/>
        <v/>
      </c>
      <c r="AA2034" s="24" t="str">
        <f t="shared" si="626"/>
        <v/>
      </c>
      <c r="AB2034" s="24" t="str">
        <f t="shared" si="627"/>
        <v/>
      </c>
      <c r="AC2034" s="24" t="str">
        <f t="shared" si="628"/>
        <v/>
      </c>
      <c r="AD2034" s="24" t="str">
        <f t="shared" si="629"/>
        <v/>
      </c>
      <c r="AE2034" s="24" t="str">
        <f t="shared" si="630"/>
        <v/>
      </c>
      <c r="AF2034" s="24" t="str">
        <f t="shared" si="631"/>
        <v/>
      </c>
      <c r="AG2034" s="24" t="str">
        <f t="shared" si="632"/>
        <v/>
      </c>
      <c r="AH2034" s="24" t="str">
        <f t="shared" si="633"/>
        <v/>
      </c>
      <c r="AI2034" s="24" t="str">
        <f t="shared" si="634"/>
        <v/>
      </c>
      <c r="AJ2034" s="24" t="str">
        <f t="shared" si="635"/>
        <v/>
      </c>
      <c r="AK2034" s="24" t="str">
        <f t="shared" si="636"/>
        <v/>
      </c>
      <c r="AL2034" s="24">
        <f t="shared" si="637"/>
        <v>-1</v>
      </c>
      <c r="AM2034" s="2" t="str">
        <f t="shared" si="638"/>
        <v/>
      </c>
      <c r="AN2034" s="60">
        <f t="shared" si="639"/>
        <v>0</v>
      </c>
    </row>
    <row r="2035" spans="21:40" ht="15.5" customHeight="1" x14ac:dyDescent="0.35">
      <c r="U2035" s="60" t="str">
        <f t="shared" si="620"/>
        <v/>
      </c>
      <c r="V2035" s="60" t="str">
        <f t="shared" si="621"/>
        <v/>
      </c>
      <c r="W2035" s="60" t="str">
        <f t="shared" si="622"/>
        <v/>
      </c>
      <c r="X2035" s="60" t="str">
        <f t="shared" si="623"/>
        <v/>
      </c>
      <c r="Y2035" s="24" t="str">
        <f t="shared" si="624"/>
        <v/>
      </c>
      <c r="Z2035" s="24" t="str">
        <f t="shared" si="625"/>
        <v/>
      </c>
      <c r="AA2035" s="24" t="str">
        <f t="shared" si="626"/>
        <v/>
      </c>
      <c r="AB2035" s="24" t="str">
        <f t="shared" si="627"/>
        <v/>
      </c>
      <c r="AC2035" s="24" t="str">
        <f t="shared" si="628"/>
        <v/>
      </c>
      <c r="AD2035" s="24" t="str">
        <f t="shared" si="629"/>
        <v/>
      </c>
      <c r="AE2035" s="24" t="str">
        <f t="shared" si="630"/>
        <v/>
      </c>
      <c r="AF2035" s="24" t="str">
        <f t="shared" si="631"/>
        <v/>
      </c>
      <c r="AG2035" s="24" t="str">
        <f t="shared" si="632"/>
        <v/>
      </c>
      <c r="AH2035" s="24" t="str">
        <f t="shared" si="633"/>
        <v/>
      </c>
      <c r="AI2035" s="24" t="str">
        <f t="shared" si="634"/>
        <v/>
      </c>
      <c r="AJ2035" s="24" t="str">
        <f t="shared" si="635"/>
        <v/>
      </c>
      <c r="AK2035" s="24" t="str">
        <f t="shared" si="636"/>
        <v/>
      </c>
      <c r="AL2035" s="24">
        <f t="shared" si="637"/>
        <v>-1</v>
      </c>
      <c r="AM2035" s="2" t="str">
        <f t="shared" si="638"/>
        <v/>
      </c>
      <c r="AN2035" s="60">
        <f t="shared" si="639"/>
        <v>0</v>
      </c>
    </row>
    <row r="2036" spans="21:40" ht="15.5" customHeight="1" x14ac:dyDescent="0.35">
      <c r="U2036" s="60" t="str">
        <f t="shared" si="620"/>
        <v/>
      </c>
      <c r="V2036" s="60" t="str">
        <f t="shared" si="621"/>
        <v/>
      </c>
      <c r="W2036" s="60" t="str">
        <f t="shared" si="622"/>
        <v/>
      </c>
      <c r="X2036" s="60" t="str">
        <f t="shared" si="623"/>
        <v/>
      </c>
      <c r="Y2036" s="24" t="str">
        <f t="shared" si="624"/>
        <v/>
      </c>
      <c r="Z2036" s="24" t="str">
        <f t="shared" si="625"/>
        <v/>
      </c>
      <c r="AA2036" s="24" t="str">
        <f t="shared" si="626"/>
        <v/>
      </c>
      <c r="AB2036" s="24" t="str">
        <f t="shared" si="627"/>
        <v/>
      </c>
      <c r="AC2036" s="24" t="str">
        <f t="shared" si="628"/>
        <v/>
      </c>
      <c r="AD2036" s="24" t="str">
        <f t="shared" si="629"/>
        <v/>
      </c>
      <c r="AE2036" s="24" t="str">
        <f t="shared" si="630"/>
        <v/>
      </c>
      <c r="AF2036" s="24" t="str">
        <f t="shared" si="631"/>
        <v/>
      </c>
      <c r="AG2036" s="24" t="str">
        <f t="shared" si="632"/>
        <v/>
      </c>
      <c r="AH2036" s="24" t="str">
        <f t="shared" si="633"/>
        <v/>
      </c>
      <c r="AI2036" s="24" t="str">
        <f t="shared" si="634"/>
        <v/>
      </c>
      <c r="AJ2036" s="24" t="str">
        <f t="shared" si="635"/>
        <v/>
      </c>
      <c r="AK2036" s="24" t="str">
        <f t="shared" si="636"/>
        <v/>
      </c>
      <c r="AL2036" s="24">
        <f t="shared" si="637"/>
        <v>-1</v>
      </c>
      <c r="AM2036" s="2" t="str">
        <f t="shared" si="638"/>
        <v/>
      </c>
      <c r="AN2036" s="60">
        <f t="shared" si="639"/>
        <v>0</v>
      </c>
    </row>
    <row r="2037" spans="21:40" ht="15.5" customHeight="1" x14ac:dyDescent="0.35">
      <c r="U2037" s="60" t="str">
        <f t="shared" si="620"/>
        <v/>
      </c>
      <c r="V2037" s="60" t="str">
        <f t="shared" si="621"/>
        <v/>
      </c>
      <c r="W2037" s="60" t="str">
        <f t="shared" si="622"/>
        <v/>
      </c>
      <c r="X2037" s="60" t="str">
        <f t="shared" si="623"/>
        <v/>
      </c>
      <c r="Y2037" s="24" t="str">
        <f t="shared" si="624"/>
        <v/>
      </c>
      <c r="Z2037" s="24" t="str">
        <f t="shared" si="625"/>
        <v/>
      </c>
      <c r="AA2037" s="24" t="str">
        <f t="shared" si="626"/>
        <v/>
      </c>
      <c r="AB2037" s="24" t="str">
        <f t="shared" si="627"/>
        <v/>
      </c>
      <c r="AC2037" s="24" t="str">
        <f t="shared" si="628"/>
        <v/>
      </c>
      <c r="AD2037" s="24" t="str">
        <f t="shared" si="629"/>
        <v/>
      </c>
      <c r="AE2037" s="24" t="str">
        <f t="shared" si="630"/>
        <v/>
      </c>
      <c r="AF2037" s="24" t="str">
        <f t="shared" si="631"/>
        <v/>
      </c>
      <c r="AG2037" s="24" t="str">
        <f t="shared" si="632"/>
        <v/>
      </c>
      <c r="AH2037" s="24" t="str">
        <f t="shared" si="633"/>
        <v/>
      </c>
      <c r="AI2037" s="24" t="str">
        <f t="shared" si="634"/>
        <v/>
      </c>
      <c r="AJ2037" s="24" t="str">
        <f t="shared" si="635"/>
        <v/>
      </c>
      <c r="AK2037" s="24" t="str">
        <f t="shared" si="636"/>
        <v/>
      </c>
      <c r="AL2037" s="24">
        <f t="shared" si="637"/>
        <v>-1</v>
      </c>
      <c r="AM2037" s="2" t="str">
        <f t="shared" si="638"/>
        <v/>
      </c>
      <c r="AN2037" s="60">
        <f t="shared" si="639"/>
        <v>0</v>
      </c>
    </row>
    <row r="2038" spans="21:40" ht="15.5" customHeight="1" x14ac:dyDescent="0.35">
      <c r="U2038" s="60" t="str">
        <f t="shared" si="620"/>
        <v/>
      </c>
      <c r="V2038" s="60" t="str">
        <f t="shared" si="621"/>
        <v/>
      </c>
      <c r="W2038" s="60" t="str">
        <f t="shared" si="622"/>
        <v/>
      </c>
      <c r="X2038" s="60" t="str">
        <f t="shared" si="623"/>
        <v/>
      </c>
      <c r="Y2038" s="24" t="str">
        <f t="shared" si="624"/>
        <v/>
      </c>
      <c r="Z2038" s="24" t="str">
        <f t="shared" si="625"/>
        <v/>
      </c>
      <c r="AA2038" s="24" t="str">
        <f t="shared" si="626"/>
        <v/>
      </c>
      <c r="AB2038" s="24" t="str">
        <f t="shared" si="627"/>
        <v/>
      </c>
      <c r="AC2038" s="24" t="str">
        <f t="shared" si="628"/>
        <v/>
      </c>
      <c r="AD2038" s="24" t="str">
        <f t="shared" si="629"/>
        <v/>
      </c>
      <c r="AE2038" s="24" t="str">
        <f t="shared" si="630"/>
        <v/>
      </c>
      <c r="AF2038" s="24" t="str">
        <f t="shared" si="631"/>
        <v/>
      </c>
      <c r="AG2038" s="24" t="str">
        <f t="shared" si="632"/>
        <v/>
      </c>
      <c r="AH2038" s="24" t="str">
        <f t="shared" si="633"/>
        <v/>
      </c>
      <c r="AI2038" s="24" t="str">
        <f t="shared" si="634"/>
        <v/>
      </c>
      <c r="AJ2038" s="24" t="str">
        <f t="shared" si="635"/>
        <v/>
      </c>
      <c r="AK2038" s="24" t="str">
        <f t="shared" si="636"/>
        <v/>
      </c>
      <c r="AL2038" s="24">
        <f t="shared" si="637"/>
        <v>-1</v>
      </c>
      <c r="AM2038" s="2" t="str">
        <f t="shared" si="638"/>
        <v/>
      </c>
      <c r="AN2038" s="60">
        <f t="shared" si="639"/>
        <v>0</v>
      </c>
    </row>
    <row r="2039" spans="21:40" ht="15.5" customHeight="1" x14ac:dyDescent="0.35">
      <c r="U2039" s="60" t="str">
        <f t="shared" si="620"/>
        <v/>
      </c>
      <c r="V2039" s="60" t="str">
        <f t="shared" si="621"/>
        <v/>
      </c>
      <c r="W2039" s="60" t="str">
        <f t="shared" si="622"/>
        <v/>
      </c>
      <c r="X2039" s="60" t="str">
        <f t="shared" si="623"/>
        <v/>
      </c>
      <c r="Y2039" s="24" t="str">
        <f t="shared" si="624"/>
        <v/>
      </c>
      <c r="Z2039" s="24" t="str">
        <f t="shared" si="625"/>
        <v/>
      </c>
      <c r="AA2039" s="24" t="str">
        <f t="shared" si="626"/>
        <v/>
      </c>
      <c r="AB2039" s="24" t="str">
        <f t="shared" si="627"/>
        <v/>
      </c>
      <c r="AC2039" s="24" t="str">
        <f t="shared" si="628"/>
        <v/>
      </c>
      <c r="AD2039" s="24" t="str">
        <f t="shared" si="629"/>
        <v/>
      </c>
      <c r="AE2039" s="24" t="str">
        <f t="shared" si="630"/>
        <v/>
      </c>
      <c r="AF2039" s="24" t="str">
        <f t="shared" si="631"/>
        <v/>
      </c>
      <c r="AG2039" s="24" t="str">
        <f t="shared" si="632"/>
        <v/>
      </c>
      <c r="AH2039" s="24" t="str">
        <f t="shared" si="633"/>
        <v/>
      </c>
      <c r="AI2039" s="24" t="str">
        <f t="shared" si="634"/>
        <v/>
      </c>
      <c r="AJ2039" s="24" t="str">
        <f t="shared" si="635"/>
        <v/>
      </c>
      <c r="AK2039" s="24" t="str">
        <f t="shared" si="636"/>
        <v/>
      </c>
      <c r="AL2039" s="24">
        <f t="shared" si="637"/>
        <v>-1</v>
      </c>
      <c r="AM2039" s="2" t="str">
        <f t="shared" si="638"/>
        <v/>
      </c>
      <c r="AN2039" s="60">
        <f t="shared" si="639"/>
        <v>0</v>
      </c>
    </row>
    <row r="2040" spans="21:40" ht="15.5" customHeight="1" x14ac:dyDescent="0.35">
      <c r="U2040" s="60" t="str">
        <f t="shared" si="620"/>
        <v/>
      </c>
      <c r="V2040" s="60" t="str">
        <f t="shared" si="621"/>
        <v/>
      </c>
      <c r="W2040" s="60" t="str">
        <f t="shared" si="622"/>
        <v/>
      </c>
      <c r="X2040" s="60" t="str">
        <f t="shared" si="623"/>
        <v/>
      </c>
      <c r="Y2040" s="24" t="str">
        <f t="shared" si="624"/>
        <v/>
      </c>
      <c r="Z2040" s="24" t="str">
        <f t="shared" si="625"/>
        <v/>
      </c>
      <c r="AA2040" s="24" t="str">
        <f t="shared" si="626"/>
        <v/>
      </c>
      <c r="AB2040" s="24" t="str">
        <f t="shared" si="627"/>
        <v/>
      </c>
      <c r="AC2040" s="24" t="str">
        <f t="shared" si="628"/>
        <v/>
      </c>
      <c r="AD2040" s="24" t="str">
        <f t="shared" si="629"/>
        <v/>
      </c>
      <c r="AE2040" s="24" t="str">
        <f t="shared" si="630"/>
        <v/>
      </c>
      <c r="AF2040" s="24" t="str">
        <f t="shared" si="631"/>
        <v/>
      </c>
      <c r="AG2040" s="24" t="str">
        <f t="shared" si="632"/>
        <v/>
      </c>
      <c r="AH2040" s="24" t="str">
        <f t="shared" si="633"/>
        <v/>
      </c>
      <c r="AI2040" s="24" t="str">
        <f t="shared" si="634"/>
        <v/>
      </c>
      <c r="AJ2040" s="24" t="str">
        <f t="shared" si="635"/>
        <v/>
      </c>
      <c r="AK2040" s="24" t="str">
        <f t="shared" si="636"/>
        <v/>
      </c>
      <c r="AL2040" s="24">
        <f t="shared" si="637"/>
        <v>-1</v>
      </c>
      <c r="AM2040" s="2" t="str">
        <f t="shared" si="638"/>
        <v/>
      </c>
      <c r="AN2040" s="60">
        <f t="shared" si="639"/>
        <v>0</v>
      </c>
    </row>
    <row r="2041" spans="21:40" ht="15.5" customHeight="1" x14ac:dyDescent="0.35">
      <c r="U2041" s="60" t="str">
        <f t="shared" si="620"/>
        <v/>
      </c>
      <c r="V2041" s="60" t="str">
        <f t="shared" si="621"/>
        <v/>
      </c>
      <c r="W2041" s="60" t="str">
        <f t="shared" si="622"/>
        <v/>
      </c>
      <c r="X2041" s="60" t="str">
        <f t="shared" si="623"/>
        <v/>
      </c>
      <c r="Y2041" s="24" t="str">
        <f t="shared" si="624"/>
        <v/>
      </c>
      <c r="Z2041" s="24" t="str">
        <f t="shared" si="625"/>
        <v/>
      </c>
      <c r="AA2041" s="24" t="str">
        <f t="shared" si="626"/>
        <v/>
      </c>
      <c r="AB2041" s="24" t="str">
        <f t="shared" si="627"/>
        <v/>
      </c>
      <c r="AC2041" s="24" t="str">
        <f t="shared" si="628"/>
        <v/>
      </c>
      <c r="AD2041" s="24" t="str">
        <f t="shared" si="629"/>
        <v/>
      </c>
      <c r="AE2041" s="24" t="str">
        <f t="shared" si="630"/>
        <v/>
      </c>
      <c r="AF2041" s="24" t="str">
        <f t="shared" si="631"/>
        <v/>
      </c>
      <c r="AG2041" s="24" t="str">
        <f t="shared" si="632"/>
        <v/>
      </c>
      <c r="AH2041" s="24" t="str">
        <f t="shared" si="633"/>
        <v/>
      </c>
      <c r="AI2041" s="24" t="str">
        <f t="shared" si="634"/>
        <v/>
      </c>
      <c r="AJ2041" s="24" t="str">
        <f t="shared" si="635"/>
        <v/>
      </c>
      <c r="AK2041" s="24" t="str">
        <f t="shared" si="636"/>
        <v/>
      </c>
      <c r="AL2041" s="24">
        <f t="shared" si="637"/>
        <v>-1</v>
      </c>
      <c r="AM2041" s="2" t="str">
        <f t="shared" si="638"/>
        <v/>
      </c>
      <c r="AN2041" s="60">
        <f t="shared" si="639"/>
        <v>0</v>
      </c>
    </row>
    <row r="2042" spans="21:40" ht="15.5" customHeight="1" x14ac:dyDescent="0.35">
      <c r="U2042" s="60" t="str">
        <f t="shared" si="620"/>
        <v/>
      </c>
      <c r="V2042" s="60" t="str">
        <f t="shared" si="621"/>
        <v/>
      </c>
      <c r="W2042" s="60" t="str">
        <f t="shared" si="622"/>
        <v/>
      </c>
      <c r="X2042" s="60" t="str">
        <f t="shared" si="623"/>
        <v/>
      </c>
      <c r="Y2042" s="24" t="str">
        <f t="shared" si="624"/>
        <v/>
      </c>
      <c r="Z2042" s="24" t="str">
        <f t="shared" si="625"/>
        <v/>
      </c>
      <c r="AA2042" s="24" t="str">
        <f t="shared" si="626"/>
        <v/>
      </c>
      <c r="AB2042" s="24" t="str">
        <f t="shared" si="627"/>
        <v/>
      </c>
      <c r="AC2042" s="24" t="str">
        <f t="shared" si="628"/>
        <v/>
      </c>
      <c r="AD2042" s="24" t="str">
        <f t="shared" si="629"/>
        <v/>
      </c>
      <c r="AE2042" s="24" t="str">
        <f t="shared" si="630"/>
        <v/>
      </c>
      <c r="AF2042" s="24" t="str">
        <f t="shared" si="631"/>
        <v/>
      </c>
      <c r="AG2042" s="24" t="str">
        <f t="shared" si="632"/>
        <v/>
      </c>
      <c r="AH2042" s="24" t="str">
        <f t="shared" si="633"/>
        <v/>
      </c>
      <c r="AI2042" s="24" t="str">
        <f t="shared" si="634"/>
        <v/>
      </c>
      <c r="AJ2042" s="24" t="str">
        <f t="shared" si="635"/>
        <v/>
      </c>
      <c r="AK2042" s="24" t="str">
        <f t="shared" si="636"/>
        <v/>
      </c>
      <c r="AL2042" s="24">
        <f t="shared" si="637"/>
        <v>-1</v>
      </c>
      <c r="AM2042" s="2" t="str">
        <f t="shared" si="638"/>
        <v/>
      </c>
      <c r="AN2042" s="60">
        <f t="shared" si="639"/>
        <v>0</v>
      </c>
    </row>
    <row r="2043" spans="21:40" ht="15.5" customHeight="1" x14ac:dyDescent="0.35">
      <c r="U2043" s="60" t="str">
        <f t="shared" si="620"/>
        <v/>
      </c>
      <c r="V2043" s="60" t="str">
        <f t="shared" si="621"/>
        <v/>
      </c>
      <c r="W2043" s="60" t="str">
        <f t="shared" si="622"/>
        <v/>
      </c>
      <c r="X2043" s="60" t="str">
        <f t="shared" si="623"/>
        <v/>
      </c>
      <c r="Y2043" s="24" t="str">
        <f t="shared" si="624"/>
        <v/>
      </c>
      <c r="Z2043" s="24" t="str">
        <f t="shared" si="625"/>
        <v/>
      </c>
      <c r="AA2043" s="24" t="str">
        <f t="shared" si="626"/>
        <v/>
      </c>
      <c r="AB2043" s="24" t="str">
        <f t="shared" si="627"/>
        <v/>
      </c>
      <c r="AC2043" s="24" t="str">
        <f t="shared" si="628"/>
        <v/>
      </c>
      <c r="AD2043" s="24" t="str">
        <f t="shared" si="629"/>
        <v/>
      </c>
      <c r="AE2043" s="24" t="str">
        <f t="shared" si="630"/>
        <v/>
      </c>
      <c r="AF2043" s="24" t="str">
        <f t="shared" si="631"/>
        <v/>
      </c>
      <c r="AG2043" s="24" t="str">
        <f t="shared" si="632"/>
        <v/>
      </c>
      <c r="AH2043" s="24" t="str">
        <f t="shared" si="633"/>
        <v/>
      </c>
      <c r="AI2043" s="24" t="str">
        <f t="shared" si="634"/>
        <v/>
      </c>
      <c r="AJ2043" s="24" t="str">
        <f t="shared" si="635"/>
        <v/>
      </c>
      <c r="AK2043" s="24" t="str">
        <f t="shared" si="636"/>
        <v/>
      </c>
      <c r="AL2043" s="24">
        <f t="shared" si="637"/>
        <v>-1</v>
      </c>
      <c r="AM2043" s="2" t="str">
        <f t="shared" si="638"/>
        <v/>
      </c>
      <c r="AN2043" s="60">
        <f t="shared" si="639"/>
        <v>0</v>
      </c>
    </row>
    <row r="2044" spans="21:40" ht="15.5" customHeight="1" x14ac:dyDescent="0.35">
      <c r="U2044" s="60" t="str">
        <f t="shared" si="620"/>
        <v/>
      </c>
      <c r="V2044" s="60" t="str">
        <f t="shared" si="621"/>
        <v/>
      </c>
      <c r="W2044" s="60" t="str">
        <f t="shared" si="622"/>
        <v/>
      </c>
      <c r="X2044" s="60" t="str">
        <f t="shared" si="623"/>
        <v/>
      </c>
      <c r="Y2044" s="24" t="str">
        <f t="shared" si="624"/>
        <v/>
      </c>
      <c r="Z2044" s="24" t="str">
        <f t="shared" si="625"/>
        <v/>
      </c>
      <c r="AA2044" s="24" t="str">
        <f t="shared" si="626"/>
        <v/>
      </c>
      <c r="AB2044" s="24" t="str">
        <f t="shared" si="627"/>
        <v/>
      </c>
      <c r="AC2044" s="24" t="str">
        <f t="shared" si="628"/>
        <v/>
      </c>
      <c r="AD2044" s="24" t="str">
        <f t="shared" si="629"/>
        <v/>
      </c>
      <c r="AE2044" s="24" t="str">
        <f t="shared" si="630"/>
        <v/>
      </c>
      <c r="AF2044" s="24" t="str">
        <f t="shared" si="631"/>
        <v/>
      </c>
      <c r="AG2044" s="24" t="str">
        <f t="shared" si="632"/>
        <v/>
      </c>
      <c r="AH2044" s="24" t="str">
        <f t="shared" si="633"/>
        <v/>
      </c>
      <c r="AI2044" s="24" t="str">
        <f t="shared" si="634"/>
        <v/>
      </c>
      <c r="AJ2044" s="24" t="str">
        <f t="shared" si="635"/>
        <v/>
      </c>
      <c r="AK2044" s="24" t="str">
        <f t="shared" si="636"/>
        <v/>
      </c>
      <c r="AL2044" s="24">
        <f t="shared" si="637"/>
        <v>-1</v>
      </c>
      <c r="AM2044" s="2" t="str">
        <f t="shared" si="638"/>
        <v/>
      </c>
      <c r="AN2044" s="60">
        <f t="shared" si="639"/>
        <v>0</v>
      </c>
    </row>
    <row r="2045" spans="21:40" ht="15.5" customHeight="1" x14ac:dyDescent="0.35">
      <c r="U2045" s="60" t="str">
        <f t="shared" si="620"/>
        <v/>
      </c>
      <c r="V2045" s="60" t="str">
        <f t="shared" si="621"/>
        <v/>
      </c>
      <c r="W2045" s="60" t="str">
        <f t="shared" si="622"/>
        <v/>
      </c>
      <c r="X2045" s="60" t="str">
        <f t="shared" si="623"/>
        <v/>
      </c>
      <c r="Y2045" s="24" t="str">
        <f t="shared" si="624"/>
        <v/>
      </c>
      <c r="Z2045" s="24" t="str">
        <f t="shared" si="625"/>
        <v/>
      </c>
      <c r="AA2045" s="24" t="str">
        <f t="shared" si="626"/>
        <v/>
      </c>
      <c r="AB2045" s="24" t="str">
        <f t="shared" si="627"/>
        <v/>
      </c>
      <c r="AC2045" s="24" t="str">
        <f t="shared" si="628"/>
        <v/>
      </c>
      <c r="AD2045" s="24" t="str">
        <f t="shared" si="629"/>
        <v/>
      </c>
      <c r="AE2045" s="24" t="str">
        <f t="shared" si="630"/>
        <v/>
      </c>
      <c r="AF2045" s="24" t="str">
        <f t="shared" si="631"/>
        <v/>
      </c>
      <c r="AG2045" s="24" t="str">
        <f t="shared" si="632"/>
        <v/>
      </c>
      <c r="AH2045" s="24" t="str">
        <f t="shared" si="633"/>
        <v/>
      </c>
      <c r="AI2045" s="24" t="str">
        <f t="shared" si="634"/>
        <v/>
      </c>
      <c r="AJ2045" s="24" t="str">
        <f t="shared" si="635"/>
        <v/>
      </c>
      <c r="AK2045" s="24" t="str">
        <f t="shared" si="636"/>
        <v/>
      </c>
      <c r="AL2045" s="24">
        <f t="shared" si="637"/>
        <v>-1</v>
      </c>
      <c r="AM2045" s="2" t="str">
        <f t="shared" si="638"/>
        <v/>
      </c>
      <c r="AN2045" s="60">
        <f t="shared" si="639"/>
        <v>0</v>
      </c>
    </row>
    <row r="2046" spans="21:40" ht="15.5" customHeight="1" x14ac:dyDescent="0.35">
      <c r="U2046" s="60" t="str">
        <f t="shared" si="620"/>
        <v/>
      </c>
      <c r="V2046" s="60" t="str">
        <f t="shared" si="621"/>
        <v/>
      </c>
      <c r="W2046" s="60" t="str">
        <f t="shared" si="622"/>
        <v/>
      </c>
      <c r="X2046" s="60" t="str">
        <f t="shared" si="623"/>
        <v/>
      </c>
      <c r="Y2046" s="24" t="str">
        <f t="shared" si="624"/>
        <v/>
      </c>
      <c r="Z2046" s="24" t="str">
        <f t="shared" si="625"/>
        <v/>
      </c>
      <c r="AA2046" s="24" t="str">
        <f t="shared" si="626"/>
        <v/>
      </c>
      <c r="AB2046" s="24" t="str">
        <f t="shared" si="627"/>
        <v/>
      </c>
      <c r="AC2046" s="24" t="str">
        <f t="shared" si="628"/>
        <v/>
      </c>
      <c r="AD2046" s="24" t="str">
        <f t="shared" si="629"/>
        <v/>
      </c>
      <c r="AE2046" s="24" t="str">
        <f t="shared" si="630"/>
        <v/>
      </c>
      <c r="AF2046" s="24" t="str">
        <f t="shared" si="631"/>
        <v/>
      </c>
      <c r="AG2046" s="24" t="str">
        <f t="shared" si="632"/>
        <v/>
      </c>
      <c r="AH2046" s="24" t="str">
        <f t="shared" si="633"/>
        <v/>
      </c>
      <c r="AI2046" s="24" t="str">
        <f t="shared" si="634"/>
        <v/>
      </c>
      <c r="AJ2046" s="24" t="str">
        <f t="shared" si="635"/>
        <v/>
      </c>
      <c r="AK2046" s="24" t="str">
        <f t="shared" si="636"/>
        <v/>
      </c>
      <c r="AL2046" s="24">
        <f t="shared" si="637"/>
        <v>-1</v>
      </c>
      <c r="AM2046" s="2" t="str">
        <f t="shared" si="638"/>
        <v/>
      </c>
      <c r="AN2046" s="60">
        <f t="shared" si="639"/>
        <v>0</v>
      </c>
    </row>
    <row r="2047" spans="21:40" ht="15.5" customHeight="1" x14ac:dyDescent="0.35">
      <c r="U2047" s="60" t="str">
        <f t="shared" si="620"/>
        <v/>
      </c>
      <c r="V2047" s="60" t="str">
        <f t="shared" si="621"/>
        <v/>
      </c>
      <c r="W2047" s="60" t="str">
        <f t="shared" si="622"/>
        <v/>
      </c>
      <c r="X2047" s="60" t="str">
        <f t="shared" si="623"/>
        <v/>
      </c>
      <c r="Y2047" s="24" t="str">
        <f t="shared" si="624"/>
        <v/>
      </c>
      <c r="Z2047" s="24" t="str">
        <f t="shared" si="625"/>
        <v/>
      </c>
      <c r="AA2047" s="24" t="str">
        <f t="shared" si="626"/>
        <v/>
      </c>
      <c r="AB2047" s="24" t="str">
        <f t="shared" si="627"/>
        <v/>
      </c>
      <c r="AC2047" s="24" t="str">
        <f t="shared" si="628"/>
        <v/>
      </c>
      <c r="AD2047" s="24" t="str">
        <f t="shared" si="629"/>
        <v/>
      </c>
      <c r="AE2047" s="24" t="str">
        <f t="shared" si="630"/>
        <v/>
      </c>
      <c r="AF2047" s="24" t="str">
        <f t="shared" si="631"/>
        <v/>
      </c>
      <c r="AG2047" s="24" t="str">
        <f t="shared" si="632"/>
        <v/>
      </c>
      <c r="AH2047" s="24" t="str">
        <f t="shared" si="633"/>
        <v/>
      </c>
      <c r="AI2047" s="24" t="str">
        <f t="shared" si="634"/>
        <v/>
      </c>
      <c r="AJ2047" s="24" t="str">
        <f t="shared" si="635"/>
        <v/>
      </c>
      <c r="AK2047" s="24" t="str">
        <f t="shared" si="636"/>
        <v/>
      </c>
      <c r="AL2047" s="24">
        <f t="shared" si="637"/>
        <v>-1</v>
      </c>
      <c r="AM2047" s="2" t="str">
        <f t="shared" si="638"/>
        <v/>
      </c>
      <c r="AN2047" s="60">
        <f t="shared" si="639"/>
        <v>0</v>
      </c>
    </row>
    <row r="2048" spans="21:40" ht="15.5" customHeight="1" x14ac:dyDescent="0.35">
      <c r="U2048" s="60" t="str">
        <f t="shared" si="620"/>
        <v/>
      </c>
      <c r="V2048" s="60" t="str">
        <f t="shared" si="621"/>
        <v/>
      </c>
      <c r="W2048" s="60" t="str">
        <f t="shared" si="622"/>
        <v/>
      </c>
      <c r="X2048" s="60" t="str">
        <f t="shared" si="623"/>
        <v/>
      </c>
      <c r="Y2048" s="24" t="str">
        <f t="shared" si="624"/>
        <v/>
      </c>
      <c r="Z2048" s="24" t="str">
        <f t="shared" si="625"/>
        <v/>
      </c>
      <c r="AA2048" s="24" t="str">
        <f t="shared" si="626"/>
        <v/>
      </c>
      <c r="AB2048" s="24" t="str">
        <f t="shared" si="627"/>
        <v/>
      </c>
      <c r="AC2048" s="24" t="str">
        <f t="shared" si="628"/>
        <v/>
      </c>
      <c r="AD2048" s="24" t="str">
        <f t="shared" si="629"/>
        <v/>
      </c>
      <c r="AE2048" s="24" t="str">
        <f t="shared" si="630"/>
        <v/>
      </c>
      <c r="AF2048" s="24" t="str">
        <f t="shared" si="631"/>
        <v/>
      </c>
      <c r="AG2048" s="24" t="str">
        <f t="shared" si="632"/>
        <v/>
      </c>
      <c r="AH2048" s="24" t="str">
        <f t="shared" si="633"/>
        <v/>
      </c>
      <c r="AI2048" s="24" t="str">
        <f t="shared" si="634"/>
        <v/>
      </c>
      <c r="AJ2048" s="24" t="str">
        <f t="shared" si="635"/>
        <v/>
      </c>
      <c r="AK2048" s="24" t="str">
        <f t="shared" si="636"/>
        <v/>
      </c>
      <c r="AL2048" s="24">
        <f t="shared" si="637"/>
        <v>-1</v>
      </c>
      <c r="AM2048" s="2" t="str">
        <f t="shared" si="638"/>
        <v/>
      </c>
      <c r="AN2048" s="60">
        <f t="shared" si="639"/>
        <v>0</v>
      </c>
    </row>
    <row r="2049" spans="21:40" ht="15.5" customHeight="1" x14ac:dyDescent="0.35">
      <c r="U2049" s="60" t="str">
        <f t="shared" si="620"/>
        <v/>
      </c>
      <c r="V2049" s="60" t="str">
        <f t="shared" si="621"/>
        <v/>
      </c>
      <c r="W2049" s="60" t="str">
        <f t="shared" si="622"/>
        <v/>
      </c>
      <c r="X2049" s="60" t="str">
        <f t="shared" si="623"/>
        <v/>
      </c>
      <c r="Y2049" s="24" t="str">
        <f t="shared" si="624"/>
        <v/>
      </c>
      <c r="Z2049" s="24" t="str">
        <f t="shared" si="625"/>
        <v/>
      </c>
      <c r="AA2049" s="24" t="str">
        <f t="shared" si="626"/>
        <v/>
      </c>
      <c r="AB2049" s="24" t="str">
        <f t="shared" si="627"/>
        <v/>
      </c>
      <c r="AC2049" s="24" t="str">
        <f t="shared" si="628"/>
        <v/>
      </c>
      <c r="AD2049" s="24" t="str">
        <f t="shared" si="629"/>
        <v/>
      </c>
      <c r="AE2049" s="24" t="str">
        <f t="shared" si="630"/>
        <v/>
      </c>
      <c r="AF2049" s="24" t="str">
        <f t="shared" si="631"/>
        <v/>
      </c>
      <c r="AG2049" s="24" t="str">
        <f t="shared" si="632"/>
        <v/>
      </c>
      <c r="AH2049" s="24" t="str">
        <f t="shared" si="633"/>
        <v/>
      </c>
      <c r="AI2049" s="24" t="str">
        <f t="shared" si="634"/>
        <v/>
      </c>
      <c r="AJ2049" s="24" t="str">
        <f t="shared" si="635"/>
        <v/>
      </c>
      <c r="AK2049" s="24" t="str">
        <f t="shared" si="636"/>
        <v/>
      </c>
      <c r="AL2049" s="24">
        <f t="shared" si="637"/>
        <v>-1</v>
      </c>
      <c r="AM2049" s="2" t="str">
        <f t="shared" si="638"/>
        <v/>
      </c>
      <c r="AN2049" s="60">
        <f t="shared" si="639"/>
        <v>0</v>
      </c>
    </row>
    <row r="2050" spans="21:40" ht="15.5" customHeight="1" x14ac:dyDescent="0.35">
      <c r="U2050" s="60" t="str">
        <f t="shared" si="620"/>
        <v/>
      </c>
      <c r="V2050" s="60" t="str">
        <f t="shared" si="621"/>
        <v/>
      </c>
      <c r="W2050" s="60" t="str">
        <f t="shared" si="622"/>
        <v/>
      </c>
      <c r="X2050" s="60" t="str">
        <f t="shared" si="623"/>
        <v/>
      </c>
      <c r="Y2050" s="24" t="str">
        <f t="shared" si="624"/>
        <v/>
      </c>
      <c r="Z2050" s="24" t="str">
        <f t="shared" si="625"/>
        <v/>
      </c>
      <c r="AA2050" s="24" t="str">
        <f t="shared" si="626"/>
        <v/>
      </c>
      <c r="AB2050" s="24" t="str">
        <f t="shared" si="627"/>
        <v/>
      </c>
      <c r="AC2050" s="24" t="str">
        <f t="shared" si="628"/>
        <v/>
      </c>
      <c r="AD2050" s="24" t="str">
        <f t="shared" si="629"/>
        <v/>
      </c>
      <c r="AE2050" s="24" t="str">
        <f t="shared" si="630"/>
        <v/>
      </c>
      <c r="AF2050" s="24" t="str">
        <f t="shared" si="631"/>
        <v/>
      </c>
      <c r="AG2050" s="24" t="str">
        <f t="shared" si="632"/>
        <v/>
      </c>
      <c r="AH2050" s="24" t="str">
        <f t="shared" si="633"/>
        <v/>
      </c>
      <c r="AI2050" s="24" t="str">
        <f t="shared" si="634"/>
        <v/>
      </c>
      <c r="AJ2050" s="24" t="str">
        <f t="shared" si="635"/>
        <v/>
      </c>
      <c r="AK2050" s="24" t="str">
        <f t="shared" si="636"/>
        <v/>
      </c>
      <c r="AL2050" s="24">
        <f t="shared" si="637"/>
        <v>-1</v>
      </c>
      <c r="AM2050" s="2" t="str">
        <f t="shared" si="638"/>
        <v/>
      </c>
      <c r="AN2050" s="60">
        <f t="shared" si="639"/>
        <v>0</v>
      </c>
    </row>
    <row r="2051" spans="21:40" ht="15.5" customHeight="1" x14ac:dyDescent="0.35">
      <c r="U2051" s="60" t="str">
        <f t="shared" ref="U2051:U2114" si="640">IF(A2051&gt;0,COUNTIF(W2051:X2051,"&lt;7") + COUNTIF(Z2051:AA2051,"&lt;7")+COUNTIF(AB2051:AE2051,"&lt;7"),"")</f>
        <v/>
      </c>
      <c r="V2051" s="60" t="str">
        <f t="shared" ref="V2051:V2114" si="641">IF(A2051&gt;0,COUNTIF(W2051:X2051,"&lt;=8") + COUNTIF(Z2051:AA2051,"&lt;=8")+COUNTIF(AB2051:AE2051,"&lt;=8"),"")</f>
        <v/>
      </c>
      <c r="W2051" s="60" t="str">
        <f t="shared" ref="W2051:W2114" si="642">IF(LEN(I2051) = 2,INT(RIGHT(I2051,1)),"")</f>
        <v/>
      </c>
      <c r="X2051" s="60" t="str">
        <f t="shared" ref="X2051:X2114" si="643">IF(LEN(L2051) = 2,INT(RIGHT(L2051,1)),"")</f>
        <v/>
      </c>
      <c r="Y2051" s="24" t="str">
        <f t="shared" ref="Y2051:Y2114" si="644">IF(LEN(I2051) = 2,IF(A2051&gt;0,MIN(W2051:X2051),""),"")</f>
        <v/>
      </c>
      <c r="Z2051" s="24" t="str">
        <f t="shared" ref="Z2051:Z2114" si="645">IF(LEN(J2051)=2,INT(RIGHT(J2051,1)),"")</f>
        <v/>
      </c>
      <c r="AA2051" s="24" t="str">
        <f t="shared" ref="AA2051:AA2114" si="646">IF(LEN(K2051) = 2,INT(RIGHT(K2051,1)),"")</f>
        <v/>
      </c>
      <c r="AB2051" s="24" t="str">
        <f t="shared" ref="AB2051:AB2114" si="647">IF(LEN(N2051)=2,INT(RIGHT(N2051,1)),"")</f>
        <v/>
      </c>
      <c r="AC2051" s="24" t="str">
        <f t="shared" ref="AC2051:AC2114" si="648">IF(LEN(P2051) = 2,INT(RIGHT(P2051,1)),"")</f>
        <v/>
      </c>
      <c r="AD2051" s="24" t="str">
        <f t="shared" ref="AD2051:AD2114" si="649">IF(LEN(R2051)=2,INT(RIGHT(R2051,1)),"")</f>
        <v/>
      </c>
      <c r="AE2051" s="24" t="str">
        <f t="shared" ref="AE2051:AE2114" si="650">IF(LEN(T2051)=2,INT(RIGHT(T2051,1)),"")</f>
        <v/>
      </c>
      <c r="AF2051" s="24" t="str">
        <f t="shared" ref="AF2051:AF2114" si="651">IF(A2051&gt;0,COUNTIF(Y2051:AA2051,"&lt;7"),"")</f>
        <v/>
      </c>
      <c r="AG2051" s="24" t="str">
        <f t="shared" ref="AG2051:AG2114" si="652">IF(A2051&gt;0,IF(COUNTIF(AB2051:AE2051,"&lt;7")&gt;3,3,COUNTIF(AB2051:AE2051,"&lt;7")),"")</f>
        <v/>
      </c>
      <c r="AH2051" s="24" t="str">
        <f t="shared" ref="AH2051:AH2114" si="653">IF(A2051&gt;0,AF2051+AG2051,"")</f>
        <v/>
      </c>
      <c r="AI2051" s="24" t="str">
        <f t="shared" ref="AI2051:AI2114" si="654">IF(A2051&gt;0,COUNTIF(Y2051:AA2051,"&lt;9"),"")</f>
        <v/>
      </c>
      <c r="AJ2051" s="24" t="str">
        <f t="shared" ref="AJ2051:AJ2114" si="655">IF(A2051&gt;0,IF(COUNTIF(AB2051:AE2051,"&lt;=8")&gt;3,3,COUNTIF(AB2051:AE2051,"&lt;=8")),"")</f>
        <v/>
      </c>
      <c r="AK2051" s="24" t="str">
        <f t="shared" ref="AK2051:AK2114" si="656">IF(A2051&gt;0,AI2051+AJ2051,"")</f>
        <v/>
      </c>
      <c r="AL2051" s="24">
        <f t="shared" ref="AL2051:AL2114" si="657">COUNTIF(Y2051:AE2051,"&gt;0")-1</f>
        <v>-1</v>
      </c>
      <c r="AM2051" s="2" t="str">
        <f t="shared" ref="AM2051:AM2114" si="658">IF(AL2051&gt;=6,IF(A2051&gt;0,IF(AE2051&lt;&gt;"",SUM(Y2051:AA2051) + SUM(AB2051:AE2051)-MAX(AB2051:AE2051),SUM(Y2051:AA2051) + SUM(AB2051:AE2051)),""),"")</f>
        <v/>
      </c>
      <c r="AN2051" s="60">
        <f t="shared" ref="AN2051:AN2114" si="659">COUNTIF(I2051:L2051,"A1")+COUNTIF(N2051,"A1")+COUNTIF(P2051,"A1")+COUNTIF(R2051,"A1")+COUNTIF(T2051,"A1")</f>
        <v>0</v>
      </c>
    </row>
    <row r="2052" spans="21:40" ht="15.5" customHeight="1" x14ac:dyDescent="0.35">
      <c r="U2052" s="60" t="str">
        <f t="shared" si="640"/>
        <v/>
      </c>
      <c r="V2052" s="60" t="str">
        <f t="shared" si="641"/>
        <v/>
      </c>
      <c r="W2052" s="60" t="str">
        <f t="shared" si="642"/>
        <v/>
      </c>
      <c r="X2052" s="60" t="str">
        <f t="shared" si="643"/>
        <v/>
      </c>
      <c r="Y2052" s="24" t="str">
        <f t="shared" si="644"/>
        <v/>
      </c>
      <c r="Z2052" s="24" t="str">
        <f t="shared" si="645"/>
        <v/>
      </c>
      <c r="AA2052" s="24" t="str">
        <f t="shared" si="646"/>
        <v/>
      </c>
      <c r="AB2052" s="24" t="str">
        <f t="shared" si="647"/>
        <v/>
      </c>
      <c r="AC2052" s="24" t="str">
        <f t="shared" si="648"/>
        <v/>
      </c>
      <c r="AD2052" s="24" t="str">
        <f t="shared" si="649"/>
        <v/>
      </c>
      <c r="AE2052" s="24" t="str">
        <f t="shared" si="650"/>
        <v/>
      </c>
      <c r="AF2052" s="24" t="str">
        <f t="shared" si="651"/>
        <v/>
      </c>
      <c r="AG2052" s="24" t="str">
        <f t="shared" si="652"/>
        <v/>
      </c>
      <c r="AH2052" s="24" t="str">
        <f t="shared" si="653"/>
        <v/>
      </c>
      <c r="AI2052" s="24" t="str">
        <f t="shared" si="654"/>
        <v/>
      </c>
      <c r="AJ2052" s="24" t="str">
        <f t="shared" si="655"/>
        <v/>
      </c>
      <c r="AK2052" s="24" t="str">
        <f t="shared" si="656"/>
        <v/>
      </c>
      <c r="AL2052" s="24">
        <f t="shared" si="657"/>
        <v>-1</v>
      </c>
      <c r="AM2052" s="2" t="str">
        <f t="shared" si="658"/>
        <v/>
      </c>
      <c r="AN2052" s="60">
        <f t="shared" si="659"/>
        <v>0</v>
      </c>
    </row>
    <row r="2053" spans="21:40" ht="15.5" customHeight="1" x14ac:dyDescent="0.35">
      <c r="U2053" s="60" t="str">
        <f t="shared" si="640"/>
        <v/>
      </c>
      <c r="V2053" s="60" t="str">
        <f t="shared" si="641"/>
        <v/>
      </c>
      <c r="W2053" s="60" t="str">
        <f t="shared" si="642"/>
        <v/>
      </c>
      <c r="X2053" s="60" t="str">
        <f t="shared" si="643"/>
        <v/>
      </c>
      <c r="Y2053" s="24" t="str">
        <f t="shared" si="644"/>
        <v/>
      </c>
      <c r="Z2053" s="24" t="str">
        <f t="shared" si="645"/>
        <v/>
      </c>
      <c r="AA2053" s="24" t="str">
        <f t="shared" si="646"/>
        <v/>
      </c>
      <c r="AB2053" s="24" t="str">
        <f t="shared" si="647"/>
        <v/>
      </c>
      <c r="AC2053" s="24" t="str">
        <f t="shared" si="648"/>
        <v/>
      </c>
      <c r="AD2053" s="24" t="str">
        <f t="shared" si="649"/>
        <v/>
      </c>
      <c r="AE2053" s="24" t="str">
        <f t="shared" si="650"/>
        <v/>
      </c>
      <c r="AF2053" s="24" t="str">
        <f t="shared" si="651"/>
        <v/>
      </c>
      <c r="AG2053" s="24" t="str">
        <f t="shared" si="652"/>
        <v/>
      </c>
      <c r="AH2053" s="24" t="str">
        <f t="shared" si="653"/>
        <v/>
      </c>
      <c r="AI2053" s="24" t="str">
        <f t="shared" si="654"/>
        <v/>
      </c>
      <c r="AJ2053" s="24" t="str">
        <f t="shared" si="655"/>
        <v/>
      </c>
      <c r="AK2053" s="24" t="str">
        <f t="shared" si="656"/>
        <v/>
      </c>
      <c r="AL2053" s="24">
        <f t="shared" si="657"/>
        <v>-1</v>
      </c>
      <c r="AM2053" s="2" t="str">
        <f t="shared" si="658"/>
        <v/>
      </c>
      <c r="AN2053" s="60">
        <f t="shared" si="659"/>
        <v>0</v>
      </c>
    </row>
    <row r="2054" spans="21:40" ht="15.5" customHeight="1" x14ac:dyDescent="0.35">
      <c r="U2054" s="60" t="str">
        <f t="shared" si="640"/>
        <v/>
      </c>
      <c r="V2054" s="60" t="str">
        <f t="shared" si="641"/>
        <v/>
      </c>
      <c r="W2054" s="60" t="str">
        <f t="shared" si="642"/>
        <v/>
      </c>
      <c r="X2054" s="60" t="str">
        <f t="shared" si="643"/>
        <v/>
      </c>
      <c r="Y2054" s="24" t="str">
        <f t="shared" si="644"/>
        <v/>
      </c>
      <c r="Z2054" s="24" t="str">
        <f t="shared" si="645"/>
        <v/>
      </c>
      <c r="AA2054" s="24" t="str">
        <f t="shared" si="646"/>
        <v/>
      </c>
      <c r="AB2054" s="24" t="str">
        <f t="shared" si="647"/>
        <v/>
      </c>
      <c r="AC2054" s="24" t="str">
        <f t="shared" si="648"/>
        <v/>
      </c>
      <c r="AD2054" s="24" t="str">
        <f t="shared" si="649"/>
        <v/>
      </c>
      <c r="AE2054" s="24" t="str">
        <f t="shared" si="650"/>
        <v/>
      </c>
      <c r="AF2054" s="24" t="str">
        <f t="shared" si="651"/>
        <v/>
      </c>
      <c r="AG2054" s="24" t="str">
        <f t="shared" si="652"/>
        <v/>
      </c>
      <c r="AH2054" s="24" t="str">
        <f t="shared" si="653"/>
        <v/>
      </c>
      <c r="AI2054" s="24" t="str">
        <f t="shared" si="654"/>
        <v/>
      </c>
      <c r="AJ2054" s="24" t="str">
        <f t="shared" si="655"/>
        <v/>
      </c>
      <c r="AK2054" s="24" t="str">
        <f t="shared" si="656"/>
        <v/>
      </c>
      <c r="AL2054" s="24">
        <f t="shared" si="657"/>
        <v>-1</v>
      </c>
      <c r="AM2054" s="2" t="str">
        <f t="shared" si="658"/>
        <v/>
      </c>
      <c r="AN2054" s="60">
        <f t="shared" si="659"/>
        <v>0</v>
      </c>
    </row>
    <row r="2055" spans="21:40" ht="15.5" customHeight="1" x14ac:dyDescent="0.35">
      <c r="U2055" s="60" t="str">
        <f t="shared" si="640"/>
        <v/>
      </c>
      <c r="V2055" s="60" t="str">
        <f t="shared" si="641"/>
        <v/>
      </c>
      <c r="W2055" s="60" t="str">
        <f t="shared" si="642"/>
        <v/>
      </c>
      <c r="X2055" s="60" t="str">
        <f t="shared" si="643"/>
        <v/>
      </c>
      <c r="Y2055" s="24" t="str">
        <f t="shared" si="644"/>
        <v/>
      </c>
      <c r="Z2055" s="24" t="str">
        <f t="shared" si="645"/>
        <v/>
      </c>
      <c r="AA2055" s="24" t="str">
        <f t="shared" si="646"/>
        <v/>
      </c>
      <c r="AB2055" s="24" t="str">
        <f t="shared" si="647"/>
        <v/>
      </c>
      <c r="AC2055" s="24" t="str">
        <f t="shared" si="648"/>
        <v/>
      </c>
      <c r="AD2055" s="24" t="str">
        <f t="shared" si="649"/>
        <v/>
      </c>
      <c r="AE2055" s="24" t="str">
        <f t="shared" si="650"/>
        <v/>
      </c>
      <c r="AF2055" s="24" t="str">
        <f t="shared" si="651"/>
        <v/>
      </c>
      <c r="AG2055" s="24" t="str">
        <f t="shared" si="652"/>
        <v/>
      </c>
      <c r="AH2055" s="24" t="str">
        <f t="shared" si="653"/>
        <v/>
      </c>
      <c r="AI2055" s="24" t="str">
        <f t="shared" si="654"/>
        <v/>
      </c>
      <c r="AJ2055" s="24" t="str">
        <f t="shared" si="655"/>
        <v/>
      </c>
      <c r="AK2055" s="24" t="str">
        <f t="shared" si="656"/>
        <v/>
      </c>
      <c r="AL2055" s="24">
        <f t="shared" si="657"/>
        <v>-1</v>
      </c>
      <c r="AM2055" s="2" t="str">
        <f t="shared" si="658"/>
        <v/>
      </c>
      <c r="AN2055" s="60">
        <f t="shared" si="659"/>
        <v>0</v>
      </c>
    </row>
    <row r="2056" spans="21:40" ht="15.5" customHeight="1" x14ac:dyDescent="0.35">
      <c r="U2056" s="60" t="str">
        <f t="shared" si="640"/>
        <v/>
      </c>
      <c r="V2056" s="60" t="str">
        <f t="shared" si="641"/>
        <v/>
      </c>
      <c r="W2056" s="60" t="str">
        <f t="shared" si="642"/>
        <v/>
      </c>
      <c r="X2056" s="60" t="str">
        <f t="shared" si="643"/>
        <v/>
      </c>
      <c r="Y2056" s="24" t="str">
        <f t="shared" si="644"/>
        <v/>
      </c>
      <c r="Z2056" s="24" t="str">
        <f t="shared" si="645"/>
        <v/>
      </c>
      <c r="AA2056" s="24" t="str">
        <f t="shared" si="646"/>
        <v/>
      </c>
      <c r="AB2056" s="24" t="str">
        <f t="shared" si="647"/>
        <v/>
      </c>
      <c r="AC2056" s="24" t="str">
        <f t="shared" si="648"/>
        <v/>
      </c>
      <c r="AD2056" s="24" t="str">
        <f t="shared" si="649"/>
        <v/>
      </c>
      <c r="AE2056" s="24" t="str">
        <f t="shared" si="650"/>
        <v/>
      </c>
      <c r="AF2056" s="24" t="str">
        <f t="shared" si="651"/>
        <v/>
      </c>
      <c r="AG2056" s="24" t="str">
        <f t="shared" si="652"/>
        <v/>
      </c>
      <c r="AH2056" s="24" t="str">
        <f t="shared" si="653"/>
        <v/>
      </c>
      <c r="AI2056" s="24" t="str">
        <f t="shared" si="654"/>
        <v/>
      </c>
      <c r="AJ2056" s="24" t="str">
        <f t="shared" si="655"/>
        <v/>
      </c>
      <c r="AK2056" s="24" t="str">
        <f t="shared" si="656"/>
        <v/>
      </c>
      <c r="AL2056" s="24">
        <f t="shared" si="657"/>
        <v>-1</v>
      </c>
      <c r="AM2056" s="2" t="str">
        <f t="shared" si="658"/>
        <v/>
      </c>
      <c r="AN2056" s="60">
        <f t="shared" si="659"/>
        <v>0</v>
      </c>
    </row>
    <row r="2057" spans="21:40" ht="15.5" customHeight="1" x14ac:dyDescent="0.35">
      <c r="U2057" s="60" t="str">
        <f t="shared" si="640"/>
        <v/>
      </c>
      <c r="V2057" s="60" t="str">
        <f t="shared" si="641"/>
        <v/>
      </c>
      <c r="W2057" s="60" t="str">
        <f t="shared" si="642"/>
        <v/>
      </c>
      <c r="X2057" s="60" t="str">
        <f t="shared" si="643"/>
        <v/>
      </c>
      <c r="Y2057" s="24" t="str">
        <f t="shared" si="644"/>
        <v/>
      </c>
      <c r="Z2057" s="24" t="str">
        <f t="shared" si="645"/>
        <v/>
      </c>
      <c r="AA2057" s="24" t="str">
        <f t="shared" si="646"/>
        <v/>
      </c>
      <c r="AB2057" s="24" t="str">
        <f t="shared" si="647"/>
        <v/>
      </c>
      <c r="AC2057" s="24" t="str">
        <f t="shared" si="648"/>
        <v/>
      </c>
      <c r="AD2057" s="24" t="str">
        <f t="shared" si="649"/>
        <v/>
      </c>
      <c r="AE2057" s="24" t="str">
        <f t="shared" si="650"/>
        <v/>
      </c>
      <c r="AF2057" s="24" t="str">
        <f t="shared" si="651"/>
        <v/>
      </c>
      <c r="AG2057" s="24" t="str">
        <f t="shared" si="652"/>
        <v/>
      </c>
      <c r="AH2057" s="24" t="str">
        <f t="shared" si="653"/>
        <v/>
      </c>
      <c r="AI2057" s="24" t="str">
        <f t="shared" si="654"/>
        <v/>
      </c>
      <c r="AJ2057" s="24" t="str">
        <f t="shared" si="655"/>
        <v/>
      </c>
      <c r="AK2057" s="24" t="str">
        <f t="shared" si="656"/>
        <v/>
      </c>
      <c r="AL2057" s="24">
        <f t="shared" si="657"/>
        <v>-1</v>
      </c>
      <c r="AM2057" s="2" t="str">
        <f t="shared" si="658"/>
        <v/>
      </c>
      <c r="AN2057" s="60">
        <f t="shared" si="659"/>
        <v>0</v>
      </c>
    </row>
    <row r="2058" spans="21:40" ht="15.5" customHeight="1" x14ac:dyDescent="0.35">
      <c r="U2058" s="60" t="str">
        <f t="shared" si="640"/>
        <v/>
      </c>
      <c r="V2058" s="60" t="str">
        <f t="shared" si="641"/>
        <v/>
      </c>
      <c r="W2058" s="60" t="str">
        <f t="shared" si="642"/>
        <v/>
      </c>
      <c r="X2058" s="60" t="str">
        <f t="shared" si="643"/>
        <v/>
      </c>
      <c r="Y2058" s="24" t="str">
        <f t="shared" si="644"/>
        <v/>
      </c>
      <c r="Z2058" s="24" t="str">
        <f t="shared" si="645"/>
        <v/>
      </c>
      <c r="AA2058" s="24" t="str">
        <f t="shared" si="646"/>
        <v/>
      </c>
      <c r="AB2058" s="24" t="str">
        <f t="shared" si="647"/>
        <v/>
      </c>
      <c r="AC2058" s="24" t="str">
        <f t="shared" si="648"/>
        <v/>
      </c>
      <c r="AD2058" s="24" t="str">
        <f t="shared" si="649"/>
        <v/>
      </c>
      <c r="AE2058" s="24" t="str">
        <f t="shared" si="650"/>
        <v/>
      </c>
      <c r="AF2058" s="24" t="str">
        <f t="shared" si="651"/>
        <v/>
      </c>
      <c r="AG2058" s="24" t="str">
        <f t="shared" si="652"/>
        <v/>
      </c>
      <c r="AH2058" s="24" t="str">
        <f t="shared" si="653"/>
        <v/>
      </c>
      <c r="AI2058" s="24" t="str">
        <f t="shared" si="654"/>
        <v/>
      </c>
      <c r="AJ2058" s="24" t="str">
        <f t="shared" si="655"/>
        <v/>
      </c>
      <c r="AK2058" s="24" t="str">
        <f t="shared" si="656"/>
        <v/>
      </c>
      <c r="AL2058" s="24">
        <f t="shared" si="657"/>
        <v>-1</v>
      </c>
      <c r="AM2058" s="2" t="str">
        <f t="shared" si="658"/>
        <v/>
      </c>
      <c r="AN2058" s="60">
        <f t="shared" si="659"/>
        <v>0</v>
      </c>
    </row>
    <row r="2059" spans="21:40" ht="15.5" customHeight="1" x14ac:dyDescent="0.35">
      <c r="U2059" s="60" t="str">
        <f t="shared" si="640"/>
        <v/>
      </c>
      <c r="V2059" s="60" t="str">
        <f t="shared" si="641"/>
        <v/>
      </c>
      <c r="W2059" s="60" t="str">
        <f t="shared" si="642"/>
        <v/>
      </c>
      <c r="X2059" s="60" t="str">
        <f t="shared" si="643"/>
        <v/>
      </c>
      <c r="Y2059" s="24" t="str">
        <f t="shared" si="644"/>
        <v/>
      </c>
      <c r="Z2059" s="24" t="str">
        <f t="shared" si="645"/>
        <v/>
      </c>
      <c r="AA2059" s="24" t="str">
        <f t="shared" si="646"/>
        <v/>
      </c>
      <c r="AB2059" s="24" t="str">
        <f t="shared" si="647"/>
        <v/>
      </c>
      <c r="AC2059" s="24" t="str">
        <f t="shared" si="648"/>
        <v/>
      </c>
      <c r="AD2059" s="24" t="str">
        <f t="shared" si="649"/>
        <v/>
      </c>
      <c r="AE2059" s="24" t="str">
        <f t="shared" si="650"/>
        <v/>
      </c>
      <c r="AF2059" s="24" t="str">
        <f t="shared" si="651"/>
        <v/>
      </c>
      <c r="AG2059" s="24" t="str">
        <f t="shared" si="652"/>
        <v/>
      </c>
      <c r="AH2059" s="24" t="str">
        <f t="shared" si="653"/>
        <v/>
      </c>
      <c r="AI2059" s="24" t="str">
        <f t="shared" si="654"/>
        <v/>
      </c>
      <c r="AJ2059" s="24" t="str">
        <f t="shared" si="655"/>
        <v/>
      </c>
      <c r="AK2059" s="24" t="str">
        <f t="shared" si="656"/>
        <v/>
      </c>
      <c r="AL2059" s="24">
        <f t="shared" si="657"/>
        <v>-1</v>
      </c>
      <c r="AM2059" s="2" t="str">
        <f t="shared" si="658"/>
        <v/>
      </c>
      <c r="AN2059" s="60">
        <f t="shared" si="659"/>
        <v>0</v>
      </c>
    </row>
    <row r="2060" spans="21:40" ht="15.5" customHeight="1" x14ac:dyDescent="0.35">
      <c r="U2060" s="60" t="str">
        <f t="shared" si="640"/>
        <v/>
      </c>
      <c r="V2060" s="60" t="str">
        <f t="shared" si="641"/>
        <v/>
      </c>
      <c r="W2060" s="60" t="str">
        <f t="shared" si="642"/>
        <v/>
      </c>
      <c r="X2060" s="60" t="str">
        <f t="shared" si="643"/>
        <v/>
      </c>
      <c r="Y2060" s="24" t="str">
        <f t="shared" si="644"/>
        <v/>
      </c>
      <c r="Z2060" s="24" t="str">
        <f t="shared" si="645"/>
        <v/>
      </c>
      <c r="AA2060" s="24" t="str">
        <f t="shared" si="646"/>
        <v/>
      </c>
      <c r="AB2060" s="24" t="str">
        <f t="shared" si="647"/>
        <v/>
      </c>
      <c r="AC2060" s="24" t="str">
        <f t="shared" si="648"/>
        <v/>
      </c>
      <c r="AD2060" s="24" t="str">
        <f t="shared" si="649"/>
        <v/>
      </c>
      <c r="AE2060" s="24" t="str">
        <f t="shared" si="650"/>
        <v/>
      </c>
      <c r="AF2060" s="24" t="str">
        <f t="shared" si="651"/>
        <v/>
      </c>
      <c r="AG2060" s="24" t="str">
        <f t="shared" si="652"/>
        <v/>
      </c>
      <c r="AH2060" s="24" t="str">
        <f t="shared" si="653"/>
        <v/>
      </c>
      <c r="AI2060" s="24" t="str">
        <f t="shared" si="654"/>
        <v/>
      </c>
      <c r="AJ2060" s="24" t="str">
        <f t="shared" si="655"/>
        <v/>
      </c>
      <c r="AK2060" s="24" t="str">
        <f t="shared" si="656"/>
        <v/>
      </c>
      <c r="AL2060" s="24">
        <f t="shared" si="657"/>
        <v>-1</v>
      </c>
      <c r="AM2060" s="2" t="str">
        <f t="shared" si="658"/>
        <v/>
      </c>
      <c r="AN2060" s="60">
        <f t="shared" si="659"/>
        <v>0</v>
      </c>
    </row>
    <row r="2061" spans="21:40" ht="15.5" customHeight="1" x14ac:dyDescent="0.35">
      <c r="U2061" s="60" t="str">
        <f t="shared" si="640"/>
        <v/>
      </c>
      <c r="V2061" s="60" t="str">
        <f t="shared" si="641"/>
        <v/>
      </c>
      <c r="W2061" s="60" t="str">
        <f t="shared" si="642"/>
        <v/>
      </c>
      <c r="X2061" s="60" t="str">
        <f t="shared" si="643"/>
        <v/>
      </c>
      <c r="Y2061" s="24" t="str">
        <f t="shared" si="644"/>
        <v/>
      </c>
      <c r="Z2061" s="24" t="str">
        <f t="shared" si="645"/>
        <v/>
      </c>
      <c r="AA2061" s="24" t="str">
        <f t="shared" si="646"/>
        <v/>
      </c>
      <c r="AB2061" s="24" t="str">
        <f t="shared" si="647"/>
        <v/>
      </c>
      <c r="AC2061" s="24" t="str">
        <f t="shared" si="648"/>
        <v/>
      </c>
      <c r="AD2061" s="24" t="str">
        <f t="shared" si="649"/>
        <v/>
      </c>
      <c r="AE2061" s="24" t="str">
        <f t="shared" si="650"/>
        <v/>
      </c>
      <c r="AF2061" s="24" t="str">
        <f t="shared" si="651"/>
        <v/>
      </c>
      <c r="AG2061" s="24" t="str">
        <f t="shared" si="652"/>
        <v/>
      </c>
      <c r="AH2061" s="24" t="str">
        <f t="shared" si="653"/>
        <v/>
      </c>
      <c r="AI2061" s="24" t="str">
        <f t="shared" si="654"/>
        <v/>
      </c>
      <c r="AJ2061" s="24" t="str">
        <f t="shared" si="655"/>
        <v/>
      </c>
      <c r="AK2061" s="24" t="str">
        <f t="shared" si="656"/>
        <v/>
      </c>
      <c r="AL2061" s="24">
        <f t="shared" si="657"/>
        <v>-1</v>
      </c>
      <c r="AM2061" s="2" t="str">
        <f t="shared" si="658"/>
        <v/>
      </c>
      <c r="AN2061" s="60">
        <f t="shared" si="659"/>
        <v>0</v>
      </c>
    </row>
    <row r="2062" spans="21:40" ht="15.5" customHeight="1" x14ac:dyDescent="0.35">
      <c r="U2062" s="60" t="str">
        <f t="shared" si="640"/>
        <v/>
      </c>
      <c r="V2062" s="60" t="str">
        <f t="shared" si="641"/>
        <v/>
      </c>
      <c r="W2062" s="60" t="str">
        <f t="shared" si="642"/>
        <v/>
      </c>
      <c r="X2062" s="60" t="str">
        <f t="shared" si="643"/>
        <v/>
      </c>
      <c r="Y2062" s="24" t="str">
        <f t="shared" si="644"/>
        <v/>
      </c>
      <c r="Z2062" s="24" t="str">
        <f t="shared" si="645"/>
        <v/>
      </c>
      <c r="AA2062" s="24" t="str">
        <f t="shared" si="646"/>
        <v/>
      </c>
      <c r="AB2062" s="24" t="str">
        <f t="shared" si="647"/>
        <v/>
      </c>
      <c r="AC2062" s="24" t="str">
        <f t="shared" si="648"/>
        <v/>
      </c>
      <c r="AD2062" s="24" t="str">
        <f t="shared" si="649"/>
        <v/>
      </c>
      <c r="AE2062" s="24" t="str">
        <f t="shared" si="650"/>
        <v/>
      </c>
      <c r="AF2062" s="24" t="str">
        <f t="shared" si="651"/>
        <v/>
      </c>
      <c r="AG2062" s="24" t="str">
        <f t="shared" si="652"/>
        <v/>
      </c>
      <c r="AH2062" s="24" t="str">
        <f t="shared" si="653"/>
        <v/>
      </c>
      <c r="AI2062" s="24" t="str">
        <f t="shared" si="654"/>
        <v/>
      </c>
      <c r="AJ2062" s="24" t="str">
        <f t="shared" si="655"/>
        <v/>
      </c>
      <c r="AK2062" s="24" t="str">
        <f t="shared" si="656"/>
        <v/>
      </c>
      <c r="AL2062" s="24">
        <f t="shared" si="657"/>
        <v>-1</v>
      </c>
      <c r="AM2062" s="2" t="str">
        <f t="shared" si="658"/>
        <v/>
      </c>
      <c r="AN2062" s="60">
        <f t="shared" si="659"/>
        <v>0</v>
      </c>
    </row>
    <row r="2063" spans="21:40" ht="15.5" customHeight="1" x14ac:dyDescent="0.35">
      <c r="U2063" s="60" t="str">
        <f t="shared" si="640"/>
        <v/>
      </c>
      <c r="V2063" s="60" t="str">
        <f t="shared" si="641"/>
        <v/>
      </c>
      <c r="W2063" s="60" t="str">
        <f t="shared" si="642"/>
        <v/>
      </c>
      <c r="X2063" s="60" t="str">
        <f t="shared" si="643"/>
        <v/>
      </c>
      <c r="Y2063" s="24" t="str">
        <f t="shared" si="644"/>
        <v/>
      </c>
      <c r="Z2063" s="24" t="str">
        <f t="shared" si="645"/>
        <v/>
      </c>
      <c r="AA2063" s="24" t="str">
        <f t="shared" si="646"/>
        <v/>
      </c>
      <c r="AB2063" s="24" t="str">
        <f t="shared" si="647"/>
        <v/>
      </c>
      <c r="AC2063" s="24" t="str">
        <f t="shared" si="648"/>
        <v/>
      </c>
      <c r="AD2063" s="24" t="str">
        <f t="shared" si="649"/>
        <v/>
      </c>
      <c r="AE2063" s="24" t="str">
        <f t="shared" si="650"/>
        <v/>
      </c>
      <c r="AF2063" s="24" t="str">
        <f t="shared" si="651"/>
        <v/>
      </c>
      <c r="AG2063" s="24" t="str">
        <f t="shared" si="652"/>
        <v/>
      </c>
      <c r="AH2063" s="24" t="str">
        <f t="shared" si="653"/>
        <v/>
      </c>
      <c r="AI2063" s="24" t="str">
        <f t="shared" si="654"/>
        <v/>
      </c>
      <c r="AJ2063" s="24" t="str">
        <f t="shared" si="655"/>
        <v/>
      </c>
      <c r="AK2063" s="24" t="str">
        <f t="shared" si="656"/>
        <v/>
      </c>
      <c r="AL2063" s="24">
        <f t="shared" si="657"/>
        <v>-1</v>
      </c>
      <c r="AM2063" s="2" t="str">
        <f t="shared" si="658"/>
        <v/>
      </c>
      <c r="AN2063" s="60">
        <f t="shared" si="659"/>
        <v>0</v>
      </c>
    </row>
    <row r="2064" spans="21:40" ht="15.5" customHeight="1" x14ac:dyDescent="0.35">
      <c r="U2064" s="60" t="str">
        <f t="shared" si="640"/>
        <v/>
      </c>
      <c r="V2064" s="60" t="str">
        <f t="shared" si="641"/>
        <v/>
      </c>
      <c r="W2064" s="60" t="str">
        <f t="shared" si="642"/>
        <v/>
      </c>
      <c r="X2064" s="60" t="str">
        <f t="shared" si="643"/>
        <v/>
      </c>
      <c r="Y2064" s="24" t="str">
        <f t="shared" si="644"/>
        <v/>
      </c>
      <c r="Z2064" s="24" t="str">
        <f t="shared" si="645"/>
        <v/>
      </c>
      <c r="AA2064" s="24" t="str">
        <f t="shared" si="646"/>
        <v/>
      </c>
      <c r="AB2064" s="24" t="str">
        <f t="shared" si="647"/>
        <v/>
      </c>
      <c r="AC2064" s="24" t="str">
        <f t="shared" si="648"/>
        <v/>
      </c>
      <c r="AD2064" s="24" t="str">
        <f t="shared" si="649"/>
        <v/>
      </c>
      <c r="AE2064" s="24" t="str">
        <f t="shared" si="650"/>
        <v/>
      </c>
      <c r="AF2064" s="24" t="str">
        <f t="shared" si="651"/>
        <v/>
      </c>
      <c r="AG2064" s="24" t="str">
        <f t="shared" si="652"/>
        <v/>
      </c>
      <c r="AH2064" s="24" t="str">
        <f t="shared" si="653"/>
        <v/>
      </c>
      <c r="AI2064" s="24" t="str">
        <f t="shared" si="654"/>
        <v/>
      </c>
      <c r="AJ2064" s="24" t="str">
        <f t="shared" si="655"/>
        <v/>
      </c>
      <c r="AK2064" s="24" t="str">
        <f t="shared" si="656"/>
        <v/>
      </c>
      <c r="AL2064" s="24">
        <f t="shared" si="657"/>
        <v>-1</v>
      </c>
      <c r="AM2064" s="2" t="str">
        <f t="shared" si="658"/>
        <v/>
      </c>
      <c r="AN2064" s="60">
        <f t="shared" si="659"/>
        <v>0</v>
      </c>
    </row>
    <row r="2065" spans="21:40" ht="15.5" customHeight="1" x14ac:dyDescent="0.35">
      <c r="U2065" s="60" t="str">
        <f t="shared" si="640"/>
        <v/>
      </c>
      <c r="V2065" s="60" t="str">
        <f t="shared" si="641"/>
        <v/>
      </c>
      <c r="W2065" s="60" t="str">
        <f t="shared" si="642"/>
        <v/>
      </c>
      <c r="X2065" s="60" t="str">
        <f t="shared" si="643"/>
        <v/>
      </c>
      <c r="Y2065" s="24" t="str">
        <f t="shared" si="644"/>
        <v/>
      </c>
      <c r="Z2065" s="24" t="str">
        <f t="shared" si="645"/>
        <v/>
      </c>
      <c r="AA2065" s="24" t="str">
        <f t="shared" si="646"/>
        <v/>
      </c>
      <c r="AB2065" s="24" t="str">
        <f t="shared" si="647"/>
        <v/>
      </c>
      <c r="AC2065" s="24" t="str">
        <f t="shared" si="648"/>
        <v/>
      </c>
      <c r="AD2065" s="24" t="str">
        <f t="shared" si="649"/>
        <v/>
      </c>
      <c r="AE2065" s="24" t="str">
        <f t="shared" si="650"/>
        <v/>
      </c>
      <c r="AF2065" s="24" t="str">
        <f t="shared" si="651"/>
        <v/>
      </c>
      <c r="AG2065" s="24" t="str">
        <f t="shared" si="652"/>
        <v/>
      </c>
      <c r="AH2065" s="24" t="str">
        <f t="shared" si="653"/>
        <v/>
      </c>
      <c r="AI2065" s="24" t="str">
        <f t="shared" si="654"/>
        <v/>
      </c>
      <c r="AJ2065" s="24" t="str">
        <f t="shared" si="655"/>
        <v/>
      </c>
      <c r="AK2065" s="24" t="str">
        <f t="shared" si="656"/>
        <v/>
      </c>
      <c r="AL2065" s="24">
        <f t="shared" si="657"/>
        <v>-1</v>
      </c>
      <c r="AM2065" s="2" t="str">
        <f t="shared" si="658"/>
        <v/>
      </c>
      <c r="AN2065" s="60">
        <f t="shared" si="659"/>
        <v>0</v>
      </c>
    </row>
    <row r="2066" spans="21:40" ht="15.5" customHeight="1" x14ac:dyDescent="0.35">
      <c r="U2066" s="60" t="str">
        <f t="shared" si="640"/>
        <v/>
      </c>
      <c r="V2066" s="60" t="str">
        <f t="shared" si="641"/>
        <v/>
      </c>
      <c r="W2066" s="60" t="str">
        <f t="shared" si="642"/>
        <v/>
      </c>
      <c r="X2066" s="60" t="str">
        <f t="shared" si="643"/>
        <v/>
      </c>
      <c r="Y2066" s="24" t="str">
        <f t="shared" si="644"/>
        <v/>
      </c>
      <c r="Z2066" s="24" t="str">
        <f t="shared" si="645"/>
        <v/>
      </c>
      <c r="AA2066" s="24" t="str">
        <f t="shared" si="646"/>
        <v/>
      </c>
      <c r="AB2066" s="24" t="str">
        <f t="shared" si="647"/>
        <v/>
      </c>
      <c r="AC2066" s="24" t="str">
        <f t="shared" si="648"/>
        <v/>
      </c>
      <c r="AD2066" s="24" t="str">
        <f t="shared" si="649"/>
        <v/>
      </c>
      <c r="AE2066" s="24" t="str">
        <f t="shared" si="650"/>
        <v/>
      </c>
      <c r="AF2066" s="24" t="str">
        <f t="shared" si="651"/>
        <v/>
      </c>
      <c r="AG2066" s="24" t="str">
        <f t="shared" si="652"/>
        <v/>
      </c>
      <c r="AH2066" s="24" t="str">
        <f t="shared" si="653"/>
        <v/>
      </c>
      <c r="AI2066" s="24" t="str">
        <f t="shared" si="654"/>
        <v/>
      </c>
      <c r="AJ2066" s="24" t="str">
        <f t="shared" si="655"/>
        <v/>
      </c>
      <c r="AK2066" s="24" t="str">
        <f t="shared" si="656"/>
        <v/>
      </c>
      <c r="AL2066" s="24">
        <f t="shared" si="657"/>
        <v>-1</v>
      </c>
      <c r="AM2066" s="2" t="str">
        <f t="shared" si="658"/>
        <v/>
      </c>
      <c r="AN2066" s="60">
        <f t="shared" si="659"/>
        <v>0</v>
      </c>
    </row>
    <row r="2067" spans="21:40" ht="15.5" customHeight="1" x14ac:dyDescent="0.35">
      <c r="U2067" s="60" t="str">
        <f t="shared" si="640"/>
        <v/>
      </c>
      <c r="V2067" s="60" t="str">
        <f t="shared" si="641"/>
        <v/>
      </c>
      <c r="W2067" s="60" t="str">
        <f t="shared" si="642"/>
        <v/>
      </c>
      <c r="X2067" s="60" t="str">
        <f t="shared" si="643"/>
        <v/>
      </c>
      <c r="Y2067" s="24" t="str">
        <f t="shared" si="644"/>
        <v/>
      </c>
      <c r="Z2067" s="24" t="str">
        <f t="shared" si="645"/>
        <v/>
      </c>
      <c r="AA2067" s="24" t="str">
        <f t="shared" si="646"/>
        <v/>
      </c>
      <c r="AB2067" s="24" t="str">
        <f t="shared" si="647"/>
        <v/>
      </c>
      <c r="AC2067" s="24" t="str">
        <f t="shared" si="648"/>
        <v/>
      </c>
      <c r="AD2067" s="24" t="str">
        <f t="shared" si="649"/>
        <v/>
      </c>
      <c r="AE2067" s="24" t="str">
        <f t="shared" si="650"/>
        <v/>
      </c>
      <c r="AF2067" s="24" t="str">
        <f t="shared" si="651"/>
        <v/>
      </c>
      <c r="AG2067" s="24" t="str">
        <f t="shared" si="652"/>
        <v/>
      </c>
      <c r="AH2067" s="24" t="str">
        <f t="shared" si="653"/>
        <v/>
      </c>
      <c r="AI2067" s="24" t="str">
        <f t="shared" si="654"/>
        <v/>
      </c>
      <c r="AJ2067" s="24" t="str">
        <f t="shared" si="655"/>
        <v/>
      </c>
      <c r="AK2067" s="24" t="str">
        <f t="shared" si="656"/>
        <v/>
      </c>
      <c r="AL2067" s="24">
        <f t="shared" si="657"/>
        <v>-1</v>
      </c>
      <c r="AM2067" s="2" t="str">
        <f t="shared" si="658"/>
        <v/>
      </c>
      <c r="AN2067" s="60">
        <f t="shared" si="659"/>
        <v>0</v>
      </c>
    </row>
    <row r="2068" spans="21:40" ht="15.5" customHeight="1" x14ac:dyDescent="0.35">
      <c r="U2068" s="60" t="str">
        <f t="shared" si="640"/>
        <v/>
      </c>
      <c r="V2068" s="60" t="str">
        <f t="shared" si="641"/>
        <v/>
      </c>
      <c r="W2068" s="60" t="str">
        <f t="shared" si="642"/>
        <v/>
      </c>
      <c r="X2068" s="60" t="str">
        <f t="shared" si="643"/>
        <v/>
      </c>
      <c r="Y2068" s="24" t="str">
        <f t="shared" si="644"/>
        <v/>
      </c>
      <c r="Z2068" s="24" t="str">
        <f t="shared" si="645"/>
        <v/>
      </c>
      <c r="AA2068" s="24" t="str">
        <f t="shared" si="646"/>
        <v/>
      </c>
      <c r="AB2068" s="24" t="str">
        <f t="shared" si="647"/>
        <v/>
      </c>
      <c r="AC2068" s="24" t="str">
        <f t="shared" si="648"/>
        <v/>
      </c>
      <c r="AD2068" s="24" t="str">
        <f t="shared" si="649"/>
        <v/>
      </c>
      <c r="AE2068" s="24" t="str">
        <f t="shared" si="650"/>
        <v/>
      </c>
      <c r="AF2068" s="24" t="str">
        <f t="shared" si="651"/>
        <v/>
      </c>
      <c r="AG2068" s="24" t="str">
        <f t="shared" si="652"/>
        <v/>
      </c>
      <c r="AH2068" s="24" t="str">
        <f t="shared" si="653"/>
        <v/>
      </c>
      <c r="AI2068" s="24" t="str">
        <f t="shared" si="654"/>
        <v/>
      </c>
      <c r="AJ2068" s="24" t="str">
        <f t="shared" si="655"/>
        <v/>
      </c>
      <c r="AK2068" s="24" t="str">
        <f t="shared" si="656"/>
        <v/>
      </c>
      <c r="AL2068" s="24">
        <f t="shared" si="657"/>
        <v>-1</v>
      </c>
      <c r="AM2068" s="2" t="str">
        <f t="shared" si="658"/>
        <v/>
      </c>
      <c r="AN2068" s="60">
        <f t="shared" si="659"/>
        <v>0</v>
      </c>
    </row>
    <row r="2069" spans="21:40" ht="15.5" customHeight="1" x14ac:dyDescent="0.35">
      <c r="U2069" s="60" t="str">
        <f t="shared" si="640"/>
        <v/>
      </c>
      <c r="V2069" s="60" t="str">
        <f t="shared" si="641"/>
        <v/>
      </c>
      <c r="W2069" s="60" t="str">
        <f t="shared" si="642"/>
        <v/>
      </c>
      <c r="X2069" s="60" t="str">
        <f t="shared" si="643"/>
        <v/>
      </c>
      <c r="Y2069" s="24" t="str">
        <f t="shared" si="644"/>
        <v/>
      </c>
      <c r="Z2069" s="24" t="str">
        <f t="shared" si="645"/>
        <v/>
      </c>
      <c r="AA2069" s="24" t="str">
        <f t="shared" si="646"/>
        <v/>
      </c>
      <c r="AB2069" s="24" t="str">
        <f t="shared" si="647"/>
        <v/>
      </c>
      <c r="AC2069" s="24" t="str">
        <f t="shared" si="648"/>
        <v/>
      </c>
      <c r="AD2069" s="24" t="str">
        <f t="shared" si="649"/>
        <v/>
      </c>
      <c r="AE2069" s="24" t="str">
        <f t="shared" si="650"/>
        <v/>
      </c>
      <c r="AF2069" s="24" t="str">
        <f t="shared" si="651"/>
        <v/>
      </c>
      <c r="AG2069" s="24" t="str">
        <f t="shared" si="652"/>
        <v/>
      </c>
      <c r="AH2069" s="24" t="str">
        <f t="shared" si="653"/>
        <v/>
      </c>
      <c r="AI2069" s="24" t="str">
        <f t="shared" si="654"/>
        <v/>
      </c>
      <c r="AJ2069" s="24" t="str">
        <f t="shared" si="655"/>
        <v/>
      </c>
      <c r="AK2069" s="24" t="str">
        <f t="shared" si="656"/>
        <v/>
      </c>
      <c r="AL2069" s="24">
        <f t="shared" si="657"/>
        <v>-1</v>
      </c>
      <c r="AM2069" s="2" t="str">
        <f t="shared" si="658"/>
        <v/>
      </c>
      <c r="AN2069" s="60">
        <f t="shared" si="659"/>
        <v>0</v>
      </c>
    </row>
    <row r="2070" spans="21:40" ht="15.5" customHeight="1" x14ac:dyDescent="0.35">
      <c r="U2070" s="60" t="str">
        <f t="shared" si="640"/>
        <v/>
      </c>
      <c r="V2070" s="60" t="str">
        <f t="shared" si="641"/>
        <v/>
      </c>
      <c r="W2070" s="60" t="str">
        <f t="shared" si="642"/>
        <v/>
      </c>
      <c r="X2070" s="60" t="str">
        <f t="shared" si="643"/>
        <v/>
      </c>
      <c r="Y2070" s="24" t="str">
        <f t="shared" si="644"/>
        <v/>
      </c>
      <c r="Z2070" s="24" t="str">
        <f t="shared" si="645"/>
        <v/>
      </c>
      <c r="AA2070" s="24" t="str">
        <f t="shared" si="646"/>
        <v/>
      </c>
      <c r="AB2070" s="24" t="str">
        <f t="shared" si="647"/>
        <v/>
      </c>
      <c r="AC2070" s="24" t="str">
        <f t="shared" si="648"/>
        <v/>
      </c>
      <c r="AD2070" s="24" t="str">
        <f t="shared" si="649"/>
        <v/>
      </c>
      <c r="AE2070" s="24" t="str">
        <f t="shared" si="650"/>
        <v/>
      </c>
      <c r="AF2070" s="24" t="str">
        <f t="shared" si="651"/>
        <v/>
      </c>
      <c r="AG2070" s="24" t="str">
        <f t="shared" si="652"/>
        <v/>
      </c>
      <c r="AH2070" s="24" t="str">
        <f t="shared" si="653"/>
        <v/>
      </c>
      <c r="AI2070" s="24" t="str">
        <f t="shared" si="654"/>
        <v/>
      </c>
      <c r="AJ2070" s="24" t="str">
        <f t="shared" si="655"/>
        <v/>
      </c>
      <c r="AK2070" s="24" t="str">
        <f t="shared" si="656"/>
        <v/>
      </c>
      <c r="AL2070" s="24">
        <f t="shared" si="657"/>
        <v>-1</v>
      </c>
      <c r="AM2070" s="2" t="str">
        <f t="shared" si="658"/>
        <v/>
      </c>
      <c r="AN2070" s="60">
        <f t="shared" si="659"/>
        <v>0</v>
      </c>
    </row>
    <row r="2071" spans="21:40" ht="15.5" customHeight="1" x14ac:dyDescent="0.35">
      <c r="U2071" s="60" t="str">
        <f t="shared" si="640"/>
        <v/>
      </c>
      <c r="V2071" s="60" t="str">
        <f t="shared" si="641"/>
        <v/>
      </c>
      <c r="W2071" s="60" t="str">
        <f t="shared" si="642"/>
        <v/>
      </c>
      <c r="X2071" s="60" t="str">
        <f t="shared" si="643"/>
        <v/>
      </c>
      <c r="Y2071" s="24" t="str">
        <f t="shared" si="644"/>
        <v/>
      </c>
      <c r="Z2071" s="24" t="str">
        <f t="shared" si="645"/>
        <v/>
      </c>
      <c r="AA2071" s="24" t="str">
        <f t="shared" si="646"/>
        <v/>
      </c>
      <c r="AB2071" s="24" t="str">
        <f t="shared" si="647"/>
        <v/>
      </c>
      <c r="AC2071" s="24" t="str">
        <f t="shared" si="648"/>
        <v/>
      </c>
      <c r="AD2071" s="24" t="str">
        <f t="shared" si="649"/>
        <v/>
      </c>
      <c r="AE2071" s="24" t="str">
        <f t="shared" si="650"/>
        <v/>
      </c>
      <c r="AF2071" s="24" t="str">
        <f t="shared" si="651"/>
        <v/>
      </c>
      <c r="AG2071" s="24" t="str">
        <f t="shared" si="652"/>
        <v/>
      </c>
      <c r="AH2071" s="24" t="str">
        <f t="shared" si="653"/>
        <v/>
      </c>
      <c r="AI2071" s="24" t="str">
        <f t="shared" si="654"/>
        <v/>
      </c>
      <c r="AJ2071" s="24" t="str">
        <f t="shared" si="655"/>
        <v/>
      </c>
      <c r="AK2071" s="24" t="str">
        <f t="shared" si="656"/>
        <v/>
      </c>
      <c r="AL2071" s="24">
        <f t="shared" si="657"/>
        <v>-1</v>
      </c>
      <c r="AM2071" s="2" t="str">
        <f t="shared" si="658"/>
        <v/>
      </c>
      <c r="AN2071" s="60">
        <f t="shared" si="659"/>
        <v>0</v>
      </c>
    </row>
    <row r="2072" spans="21:40" ht="15.5" customHeight="1" x14ac:dyDescent="0.35">
      <c r="U2072" s="60" t="str">
        <f t="shared" si="640"/>
        <v/>
      </c>
      <c r="V2072" s="60" t="str">
        <f t="shared" si="641"/>
        <v/>
      </c>
      <c r="W2072" s="60" t="str">
        <f t="shared" si="642"/>
        <v/>
      </c>
      <c r="X2072" s="60" t="str">
        <f t="shared" si="643"/>
        <v/>
      </c>
      <c r="Y2072" s="24" t="str">
        <f t="shared" si="644"/>
        <v/>
      </c>
      <c r="Z2072" s="24" t="str">
        <f t="shared" si="645"/>
        <v/>
      </c>
      <c r="AA2072" s="24" t="str">
        <f t="shared" si="646"/>
        <v/>
      </c>
      <c r="AB2072" s="24" t="str">
        <f t="shared" si="647"/>
        <v/>
      </c>
      <c r="AC2072" s="24" t="str">
        <f t="shared" si="648"/>
        <v/>
      </c>
      <c r="AD2072" s="24" t="str">
        <f t="shared" si="649"/>
        <v/>
      </c>
      <c r="AE2072" s="24" t="str">
        <f t="shared" si="650"/>
        <v/>
      </c>
      <c r="AF2072" s="24" t="str">
        <f t="shared" si="651"/>
        <v/>
      </c>
      <c r="AG2072" s="24" t="str">
        <f t="shared" si="652"/>
        <v/>
      </c>
      <c r="AH2072" s="24" t="str">
        <f t="shared" si="653"/>
        <v/>
      </c>
      <c r="AI2072" s="24" t="str">
        <f t="shared" si="654"/>
        <v/>
      </c>
      <c r="AJ2072" s="24" t="str">
        <f t="shared" si="655"/>
        <v/>
      </c>
      <c r="AK2072" s="24" t="str">
        <f t="shared" si="656"/>
        <v/>
      </c>
      <c r="AL2072" s="24">
        <f t="shared" si="657"/>
        <v>-1</v>
      </c>
      <c r="AM2072" s="2" t="str">
        <f t="shared" si="658"/>
        <v/>
      </c>
      <c r="AN2072" s="60">
        <f t="shared" si="659"/>
        <v>0</v>
      </c>
    </row>
    <row r="2073" spans="21:40" ht="15.5" customHeight="1" x14ac:dyDescent="0.35">
      <c r="U2073" s="60" t="str">
        <f t="shared" si="640"/>
        <v/>
      </c>
      <c r="V2073" s="60" t="str">
        <f t="shared" si="641"/>
        <v/>
      </c>
      <c r="W2073" s="60" t="str">
        <f t="shared" si="642"/>
        <v/>
      </c>
      <c r="X2073" s="60" t="str">
        <f t="shared" si="643"/>
        <v/>
      </c>
      <c r="Y2073" s="24" t="str">
        <f t="shared" si="644"/>
        <v/>
      </c>
      <c r="Z2073" s="24" t="str">
        <f t="shared" si="645"/>
        <v/>
      </c>
      <c r="AA2073" s="24" t="str">
        <f t="shared" si="646"/>
        <v/>
      </c>
      <c r="AB2073" s="24" t="str">
        <f t="shared" si="647"/>
        <v/>
      </c>
      <c r="AC2073" s="24" t="str">
        <f t="shared" si="648"/>
        <v/>
      </c>
      <c r="AD2073" s="24" t="str">
        <f t="shared" si="649"/>
        <v/>
      </c>
      <c r="AE2073" s="24" t="str">
        <f t="shared" si="650"/>
        <v/>
      </c>
      <c r="AF2073" s="24" t="str">
        <f t="shared" si="651"/>
        <v/>
      </c>
      <c r="AG2073" s="24" t="str">
        <f t="shared" si="652"/>
        <v/>
      </c>
      <c r="AH2073" s="24" t="str">
        <f t="shared" si="653"/>
        <v/>
      </c>
      <c r="AI2073" s="24" t="str">
        <f t="shared" si="654"/>
        <v/>
      </c>
      <c r="AJ2073" s="24" t="str">
        <f t="shared" si="655"/>
        <v/>
      </c>
      <c r="AK2073" s="24" t="str">
        <f t="shared" si="656"/>
        <v/>
      </c>
      <c r="AL2073" s="24">
        <f t="shared" si="657"/>
        <v>-1</v>
      </c>
      <c r="AM2073" s="2" t="str">
        <f t="shared" si="658"/>
        <v/>
      </c>
      <c r="AN2073" s="60">
        <f t="shared" si="659"/>
        <v>0</v>
      </c>
    </row>
    <row r="2074" spans="21:40" ht="15.5" customHeight="1" x14ac:dyDescent="0.35">
      <c r="U2074" s="60" t="str">
        <f t="shared" si="640"/>
        <v/>
      </c>
      <c r="V2074" s="60" t="str">
        <f t="shared" si="641"/>
        <v/>
      </c>
      <c r="W2074" s="60" t="str">
        <f t="shared" si="642"/>
        <v/>
      </c>
      <c r="X2074" s="60" t="str">
        <f t="shared" si="643"/>
        <v/>
      </c>
      <c r="Y2074" s="24" t="str">
        <f t="shared" si="644"/>
        <v/>
      </c>
      <c r="Z2074" s="24" t="str">
        <f t="shared" si="645"/>
        <v/>
      </c>
      <c r="AA2074" s="24" t="str">
        <f t="shared" si="646"/>
        <v/>
      </c>
      <c r="AB2074" s="24" t="str">
        <f t="shared" si="647"/>
        <v/>
      </c>
      <c r="AC2074" s="24" t="str">
        <f t="shared" si="648"/>
        <v/>
      </c>
      <c r="AD2074" s="24" t="str">
        <f t="shared" si="649"/>
        <v/>
      </c>
      <c r="AE2074" s="24" t="str">
        <f t="shared" si="650"/>
        <v/>
      </c>
      <c r="AF2074" s="24" t="str">
        <f t="shared" si="651"/>
        <v/>
      </c>
      <c r="AG2074" s="24" t="str">
        <f t="shared" si="652"/>
        <v/>
      </c>
      <c r="AH2074" s="24" t="str">
        <f t="shared" si="653"/>
        <v/>
      </c>
      <c r="AI2074" s="24" t="str">
        <f t="shared" si="654"/>
        <v/>
      </c>
      <c r="AJ2074" s="24" t="str">
        <f t="shared" si="655"/>
        <v/>
      </c>
      <c r="AK2074" s="24" t="str">
        <f t="shared" si="656"/>
        <v/>
      </c>
      <c r="AL2074" s="24">
        <f t="shared" si="657"/>
        <v>-1</v>
      </c>
      <c r="AM2074" s="2" t="str">
        <f t="shared" si="658"/>
        <v/>
      </c>
      <c r="AN2074" s="60">
        <f t="shared" si="659"/>
        <v>0</v>
      </c>
    </row>
    <row r="2075" spans="21:40" ht="15.5" customHeight="1" x14ac:dyDescent="0.35">
      <c r="U2075" s="60" t="str">
        <f t="shared" si="640"/>
        <v/>
      </c>
      <c r="V2075" s="60" t="str">
        <f t="shared" si="641"/>
        <v/>
      </c>
      <c r="W2075" s="60" t="str">
        <f t="shared" si="642"/>
        <v/>
      </c>
      <c r="X2075" s="60" t="str">
        <f t="shared" si="643"/>
        <v/>
      </c>
      <c r="Y2075" s="24" t="str">
        <f t="shared" si="644"/>
        <v/>
      </c>
      <c r="Z2075" s="24" t="str">
        <f t="shared" si="645"/>
        <v/>
      </c>
      <c r="AA2075" s="24" t="str">
        <f t="shared" si="646"/>
        <v/>
      </c>
      <c r="AB2075" s="24" t="str">
        <f t="shared" si="647"/>
        <v/>
      </c>
      <c r="AC2075" s="24" t="str">
        <f t="shared" si="648"/>
        <v/>
      </c>
      <c r="AD2075" s="24" t="str">
        <f t="shared" si="649"/>
        <v/>
      </c>
      <c r="AE2075" s="24" t="str">
        <f t="shared" si="650"/>
        <v/>
      </c>
      <c r="AF2075" s="24" t="str">
        <f t="shared" si="651"/>
        <v/>
      </c>
      <c r="AG2075" s="24" t="str">
        <f t="shared" si="652"/>
        <v/>
      </c>
      <c r="AH2075" s="24" t="str">
        <f t="shared" si="653"/>
        <v/>
      </c>
      <c r="AI2075" s="24" t="str">
        <f t="shared" si="654"/>
        <v/>
      </c>
      <c r="AJ2075" s="24" t="str">
        <f t="shared" si="655"/>
        <v/>
      </c>
      <c r="AK2075" s="24" t="str">
        <f t="shared" si="656"/>
        <v/>
      </c>
      <c r="AL2075" s="24">
        <f t="shared" si="657"/>
        <v>-1</v>
      </c>
      <c r="AM2075" s="2" t="str">
        <f t="shared" si="658"/>
        <v/>
      </c>
      <c r="AN2075" s="60">
        <f t="shared" si="659"/>
        <v>0</v>
      </c>
    </row>
    <row r="2076" spans="21:40" ht="15.5" customHeight="1" x14ac:dyDescent="0.35">
      <c r="U2076" s="60" t="str">
        <f t="shared" si="640"/>
        <v/>
      </c>
      <c r="V2076" s="60" t="str">
        <f t="shared" si="641"/>
        <v/>
      </c>
      <c r="W2076" s="60" t="str">
        <f t="shared" si="642"/>
        <v/>
      </c>
      <c r="X2076" s="60" t="str">
        <f t="shared" si="643"/>
        <v/>
      </c>
      <c r="Y2076" s="24" t="str">
        <f t="shared" si="644"/>
        <v/>
      </c>
      <c r="Z2076" s="24" t="str">
        <f t="shared" si="645"/>
        <v/>
      </c>
      <c r="AA2076" s="24" t="str">
        <f t="shared" si="646"/>
        <v/>
      </c>
      <c r="AB2076" s="24" t="str">
        <f t="shared" si="647"/>
        <v/>
      </c>
      <c r="AC2076" s="24" t="str">
        <f t="shared" si="648"/>
        <v/>
      </c>
      <c r="AD2076" s="24" t="str">
        <f t="shared" si="649"/>
        <v/>
      </c>
      <c r="AE2076" s="24" t="str">
        <f t="shared" si="650"/>
        <v/>
      </c>
      <c r="AF2076" s="24" t="str">
        <f t="shared" si="651"/>
        <v/>
      </c>
      <c r="AG2076" s="24" t="str">
        <f t="shared" si="652"/>
        <v/>
      </c>
      <c r="AH2076" s="24" t="str">
        <f t="shared" si="653"/>
        <v/>
      </c>
      <c r="AI2076" s="24" t="str">
        <f t="shared" si="654"/>
        <v/>
      </c>
      <c r="AJ2076" s="24" t="str">
        <f t="shared" si="655"/>
        <v/>
      </c>
      <c r="AK2076" s="24" t="str">
        <f t="shared" si="656"/>
        <v/>
      </c>
      <c r="AL2076" s="24">
        <f t="shared" si="657"/>
        <v>-1</v>
      </c>
      <c r="AM2076" s="2" t="str">
        <f t="shared" si="658"/>
        <v/>
      </c>
      <c r="AN2076" s="60">
        <f t="shared" si="659"/>
        <v>0</v>
      </c>
    </row>
    <row r="2077" spans="21:40" ht="15.5" customHeight="1" x14ac:dyDescent="0.35">
      <c r="U2077" s="60" t="str">
        <f t="shared" si="640"/>
        <v/>
      </c>
      <c r="V2077" s="60" t="str">
        <f t="shared" si="641"/>
        <v/>
      </c>
      <c r="W2077" s="60" t="str">
        <f t="shared" si="642"/>
        <v/>
      </c>
      <c r="X2077" s="60" t="str">
        <f t="shared" si="643"/>
        <v/>
      </c>
      <c r="Y2077" s="24" t="str">
        <f t="shared" si="644"/>
        <v/>
      </c>
      <c r="Z2077" s="24" t="str">
        <f t="shared" si="645"/>
        <v/>
      </c>
      <c r="AA2077" s="24" t="str">
        <f t="shared" si="646"/>
        <v/>
      </c>
      <c r="AB2077" s="24" t="str">
        <f t="shared" si="647"/>
        <v/>
      </c>
      <c r="AC2077" s="24" t="str">
        <f t="shared" si="648"/>
        <v/>
      </c>
      <c r="AD2077" s="24" t="str">
        <f t="shared" si="649"/>
        <v/>
      </c>
      <c r="AE2077" s="24" t="str">
        <f t="shared" si="650"/>
        <v/>
      </c>
      <c r="AF2077" s="24" t="str">
        <f t="shared" si="651"/>
        <v/>
      </c>
      <c r="AG2077" s="24" t="str">
        <f t="shared" si="652"/>
        <v/>
      </c>
      <c r="AH2077" s="24" t="str">
        <f t="shared" si="653"/>
        <v/>
      </c>
      <c r="AI2077" s="24" t="str">
        <f t="shared" si="654"/>
        <v/>
      </c>
      <c r="AJ2077" s="24" t="str">
        <f t="shared" si="655"/>
        <v/>
      </c>
      <c r="AK2077" s="24" t="str">
        <f t="shared" si="656"/>
        <v/>
      </c>
      <c r="AL2077" s="24">
        <f t="shared" si="657"/>
        <v>-1</v>
      </c>
      <c r="AM2077" s="2" t="str">
        <f t="shared" si="658"/>
        <v/>
      </c>
      <c r="AN2077" s="60">
        <f t="shared" si="659"/>
        <v>0</v>
      </c>
    </row>
    <row r="2078" spans="21:40" ht="15.5" customHeight="1" x14ac:dyDescent="0.35">
      <c r="U2078" s="60" t="str">
        <f t="shared" si="640"/>
        <v/>
      </c>
      <c r="V2078" s="60" t="str">
        <f t="shared" si="641"/>
        <v/>
      </c>
      <c r="W2078" s="60" t="str">
        <f t="shared" si="642"/>
        <v/>
      </c>
      <c r="X2078" s="60" t="str">
        <f t="shared" si="643"/>
        <v/>
      </c>
      <c r="Y2078" s="24" t="str">
        <f t="shared" si="644"/>
        <v/>
      </c>
      <c r="Z2078" s="24" t="str">
        <f t="shared" si="645"/>
        <v/>
      </c>
      <c r="AA2078" s="24" t="str">
        <f t="shared" si="646"/>
        <v/>
      </c>
      <c r="AB2078" s="24" t="str">
        <f t="shared" si="647"/>
        <v/>
      </c>
      <c r="AC2078" s="24" t="str">
        <f t="shared" si="648"/>
        <v/>
      </c>
      <c r="AD2078" s="24" t="str">
        <f t="shared" si="649"/>
        <v/>
      </c>
      <c r="AE2078" s="24" t="str">
        <f t="shared" si="650"/>
        <v/>
      </c>
      <c r="AF2078" s="24" t="str">
        <f t="shared" si="651"/>
        <v/>
      </c>
      <c r="AG2078" s="24" t="str">
        <f t="shared" si="652"/>
        <v/>
      </c>
      <c r="AH2078" s="24" t="str">
        <f t="shared" si="653"/>
        <v/>
      </c>
      <c r="AI2078" s="24" t="str">
        <f t="shared" si="654"/>
        <v/>
      </c>
      <c r="AJ2078" s="24" t="str">
        <f t="shared" si="655"/>
        <v/>
      </c>
      <c r="AK2078" s="24" t="str">
        <f t="shared" si="656"/>
        <v/>
      </c>
      <c r="AL2078" s="24">
        <f t="shared" si="657"/>
        <v>-1</v>
      </c>
      <c r="AM2078" s="2" t="str">
        <f t="shared" si="658"/>
        <v/>
      </c>
      <c r="AN2078" s="60">
        <f t="shared" si="659"/>
        <v>0</v>
      </c>
    </row>
    <row r="2079" spans="21:40" ht="15.5" customHeight="1" x14ac:dyDescent="0.35">
      <c r="U2079" s="60" t="str">
        <f t="shared" si="640"/>
        <v/>
      </c>
      <c r="V2079" s="60" t="str">
        <f t="shared" si="641"/>
        <v/>
      </c>
      <c r="W2079" s="60" t="str">
        <f t="shared" si="642"/>
        <v/>
      </c>
      <c r="X2079" s="60" t="str">
        <f t="shared" si="643"/>
        <v/>
      </c>
      <c r="Y2079" s="24" t="str">
        <f t="shared" si="644"/>
        <v/>
      </c>
      <c r="Z2079" s="24" t="str">
        <f t="shared" si="645"/>
        <v/>
      </c>
      <c r="AA2079" s="24" t="str">
        <f t="shared" si="646"/>
        <v/>
      </c>
      <c r="AB2079" s="24" t="str">
        <f t="shared" si="647"/>
        <v/>
      </c>
      <c r="AC2079" s="24" t="str">
        <f t="shared" si="648"/>
        <v/>
      </c>
      <c r="AD2079" s="24" t="str">
        <f t="shared" si="649"/>
        <v/>
      </c>
      <c r="AE2079" s="24" t="str">
        <f t="shared" si="650"/>
        <v/>
      </c>
      <c r="AF2079" s="24" t="str">
        <f t="shared" si="651"/>
        <v/>
      </c>
      <c r="AG2079" s="24" t="str">
        <f t="shared" si="652"/>
        <v/>
      </c>
      <c r="AH2079" s="24" t="str">
        <f t="shared" si="653"/>
        <v/>
      </c>
      <c r="AI2079" s="24" t="str">
        <f t="shared" si="654"/>
        <v/>
      </c>
      <c r="AJ2079" s="24" t="str">
        <f t="shared" si="655"/>
        <v/>
      </c>
      <c r="AK2079" s="24" t="str">
        <f t="shared" si="656"/>
        <v/>
      </c>
      <c r="AL2079" s="24">
        <f t="shared" si="657"/>
        <v>-1</v>
      </c>
      <c r="AM2079" s="2" t="str">
        <f t="shared" si="658"/>
        <v/>
      </c>
      <c r="AN2079" s="60">
        <f t="shared" si="659"/>
        <v>0</v>
      </c>
    </row>
    <row r="2080" spans="21:40" ht="15.5" customHeight="1" x14ac:dyDescent="0.35">
      <c r="U2080" s="60" t="str">
        <f t="shared" si="640"/>
        <v/>
      </c>
      <c r="V2080" s="60" t="str">
        <f t="shared" si="641"/>
        <v/>
      </c>
      <c r="W2080" s="60" t="str">
        <f t="shared" si="642"/>
        <v/>
      </c>
      <c r="X2080" s="60" t="str">
        <f t="shared" si="643"/>
        <v/>
      </c>
      <c r="Y2080" s="24" t="str">
        <f t="shared" si="644"/>
        <v/>
      </c>
      <c r="Z2080" s="24" t="str">
        <f t="shared" si="645"/>
        <v/>
      </c>
      <c r="AA2080" s="24" t="str">
        <f t="shared" si="646"/>
        <v/>
      </c>
      <c r="AB2080" s="24" t="str">
        <f t="shared" si="647"/>
        <v/>
      </c>
      <c r="AC2080" s="24" t="str">
        <f t="shared" si="648"/>
        <v/>
      </c>
      <c r="AD2080" s="24" t="str">
        <f t="shared" si="649"/>
        <v/>
      </c>
      <c r="AE2080" s="24" t="str">
        <f t="shared" si="650"/>
        <v/>
      </c>
      <c r="AF2080" s="24" t="str">
        <f t="shared" si="651"/>
        <v/>
      </c>
      <c r="AG2080" s="24" t="str">
        <f t="shared" si="652"/>
        <v/>
      </c>
      <c r="AH2080" s="24" t="str">
        <f t="shared" si="653"/>
        <v/>
      </c>
      <c r="AI2080" s="24" t="str">
        <f t="shared" si="654"/>
        <v/>
      </c>
      <c r="AJ2080" s="24" t="str">
        <f t="shared" si="655"/>
        <v/>
      </c>
      <c r="AK2080" s="24" t="str">
        <f t="shared" si="656"/>
        <v/>
      </c>
      <c r="AL2080" s="24">
        <f t="shared" si="657"/>
        <v>-1</v>
      </c>
      <c r="AM2080" s="2" t="str">
        <f t="shared" si="658"/>
        <v/>
      </c>
      <c r="AN2080" s="60">
        <f t="shared" si="659"/>
        <v>0</v>
      </c>
    </row>
    <row r="2081" spans="21:40" ht="15.5" customHeight="1" x14ac:dyDescent="0.35">
      <c r="U2081" s="60" t="str">
        <f t="shared" si="640"/>
        <v/>
      </c>
      <c r="V2081" s="60" t="str">
        <f t="shared" si="641"/>
        <v/>
      </c>
      <c r="W2081" s="60" t="str">
        <f t="shared" si="642"/>
        <v/>
      </c>
      <c r="X2081" s="60" t="str">
        <f t="shared" si="643"/>
        <v/>
      </c>
      <c r="Y2081" s="24" t="str">
        <f t="shared" si="644"/>
        <v/>
      </c>
      <c r="Z2081" s="24" t="str">
        <f t="shared" si="645"/>
        <v/>
      </c>
      <c r="AA2081" s="24" t="str">
        <f t="shared" si="646"/>
        <v/>
      </c>
      <c r="AB2081" s="24" t="str">
        <f t="shared" si="647"/>
        <v/>
      </c>
      <c r="AC2081" s="24" t="str">
        <f t="shared" si="648"/>
        <v/>
      </c>
      <c r="AD2081" s="24" t="str">
        <f t="shared" si="649"/>
        <v/>
      </c>
      <c r="AE2081" s="24" t="str">
        <f t="shared" si="650"/>
        <v/>
      </c>
      <c r="AF2081" s="24" t="str">
        <f t="shared" si="651"/>
        <v/>
      </c>
      <c r="AG2081" s="24" t="str">
        <f t="shared" si="652"/>
        <v/>
      </c>
      <c r="AH2081" s="24" t="str">
        <f t="shared" si="653"/>
        <v/>
      </c>
      <c r="AI2081" s="24" t="str">
        <f t="shared" si="654"/>
        <v/>
      </c>
      <c r="AJ2081" s="24" t="str">
        <f t="shared" si="655"/>
        <v/>
      </c>
      <c r="AK2081" s="24" t="str">
        <f t="shared" si="656"/>
        <v/>
      </c>
      <c r="AL2081" s="24">
        <f t="shared" si="657"/>
        <v>-1</v>
      </c>
      <c r="AM2081" s="2" t="str">
        <f t="shared" si="658"/>
        <v/>
      </c>
      <c r="AN2081" s="60">
        <f t="shared" si="659"/>
        <v>0</v>
      </c>
    </row>
    <row r="2082" spans="21:40" ht="15.5" customHeight="1" x14ac:dyDescent="0.35">
      <c r="U2082" s="60" t="str">
        <f t="shared" si="640"/>
        <v/>
      </c>
      <c r="V2082" s="60" t="str">
        <f t="shared" si="641"/>
        <v/>
      </c>
      <c r="W2082" s="60" t="str">
        <f t="shared" si="642"/>
        <v/>
      </c>
      <c r="X2082" s="60" t="str">
        <f t="shared" si="643"/>
        <v/>
      </c>
      <c r="Y2082" s="24" t="str">
        <f t="shared" si="644"/>
        <v/>
      </c>
      <c r="Z2082" s="24" t="str">
        <f t="shared" si="645"/>
        <v/>
      </c>
      <c r="AA2082" s="24" t="str">
        <f t="shared" si="646"/>
        <v/>
      </c>
      <c r="AB2082" s="24" t="str">
        <f t="shared" si="647"/>
        <v/>
      </c>
      <c r="AC2082" s="24" t="str">
        <f t="shared" si="648"/>
        <v/>
      </c>
      <c r="AD2082" s="24" t="str">
        <f t="shared" si="649"/>
        <v/>
      </c>
      <c r="AE2082" s="24" t="str">
        <f t="shared" si="650"/>
        <v/>
      </c>
      <c r="AF2082" s="24" t="str">
        <f t="shared" si="651"/>
        <v/>
      </c>
      <c r="AG2082" s="24" t="str">
        <f t="shared" si="652"/>
        <v/>
      </c>
      <c r="AH2082" s="24" t="str">
        <f t="shared" si="653"/>
        <v/>
      </c>
      <c r="AI2082" s="24" t="str">
        <f t="shared" si="654"/>
        <v/>
      </c>
      <c r="AJ2082" s="24" t="str">
        <f t="shared" si="655"/>
        <v/>
      </c>
      <c r="AK2082" s="24" t="str">
        <f t="shared" si="656"/>
        <v/>
      </c>
      <c r="AL2082" s="24">
        <f t="shared" si="657"/>
        <v>-1</v>
      </c>
      <c r="AM2082" s="2" t="str">
        <f t="shared" si="658"/>
        <v/>
      </c>
      <c r="AN2082" s="60">
        <f t="shared" si="659"/>
        <v>0</v>
      </c>
    </row>
    <row r="2083" spans="21:40" ht="15.5" customHeight="1" x14ac:dyDescent="0.35">
      <c r="U2083" s="60" t="str">
        <f t="shared" si="640"/>
        <v/>
      </c>
      <c r="V2083" s="60" t="str">
        <f t="shared" si="641"/>
        <v/>
      </c>
      <c r="W2083" s="60" t="str">
        <f t="shared" si="642"/>
        <v/>
      </c>
      <c r="X2083" s="60" t="str">
        <f t="shared" si="643"/>
        <v/>
      </c>
      <c r="Y2083" s="24" t="str">
        <f t="shared" si="644"/>
        <v/>
      </c>
      <c r="Z2083" s="24" t="str">
        <f t="shared" si="645"/>
        <v/>
      </c>
      <c r="AA2083" s="24" t="str">
        <f t="shared" si="646"/>
        <v/>
      </c>
      <c r="AB2083" s="24" t="str">
        <f t="shared" si="647"/>
        <v/>
      </c>
      <c r="AC2083" s="24" t="str">
        <f t="shared" si="648"/>
        <v/>
      </c>
      <c r="AD2083" s="24" t="str">
        <f t="shared" si="649"/>
        <v/>
      </c>
      <c r="AE2083" s="24" t="str">
        <f t="shared" si="650"/>
        <v/>
      </c>
      <c r="AF2083" s="24" t="str">
        <f t="shared" si="651"/>
        <v/>
      </c>
      <c r="AG2083" s="24" t="str">
        <f t="shared" si="652"/>
        <v/>
      </c>
      <c r="AH2083" s="24" t="str">
        <f t="shared" si="653"/>
        <v/>
      </c>
      <c r="AI2083" s="24" t="str">
        <f t="shared" si="654"/>
        <v/>
      </c>
      <c r="AJ2083" s="24" t="str">
        <f t="shared" si="655"/>
        <v/>
      </c>
      <c r="AK2083" s="24" t="str">
        <f t="shared" si="656"/>
        <v/>
      </c>
      <c r="AL2083" s="24">
        <f t="shared" si="657"/>
        <v>-1</v>
      </c>
      <c r="AM2083" s="2" t="str">
        <f t="shared" si="658"/>
        <v/>
      </c>
      <c r="AN2083" s="60">
        <f t="shared" si="659"/>
        <v>0</v>
      </c>
    </row>
    <row r="2084" spans="21:40" ht="15.5" customHeight="1" x14ac:dyDescent="0.35">
      <c r="U2084" s="60" t="str">
        <f t="shared" si="640"/>
        <v/>
      </c>
      <c r="V2084" s="60" t="str">
        <f t="shared" si="641"/>
        <v/>
      </c>
      <c r="W2084" s="60" t="str">
        <f t="shared" si="642"/>
        <v/>
      </c>
      <c r="X2084" s="60" t="str">
        <f t="shared" si="643"/>
        <v/>
      </c>
      <c r="Y2084" s="24" t="str">
        <f t="shared" si="644"/>
        <v/>
      </c>
      <c r="Z2084" s="24" t="str">
        <f t="shared" si="645"/>
        <v/>
      </c>
      <c r="AA2084" s="24" t="str">
        <f t="shared" si="646"/>
        <v/>
      </c>
      <c r="AB2084" s="24" t="str">
        <f t="shared" si="647"/>
        <v/>
      </c>
      <c r="AC2084" s="24" t="str">
        <f t="shared" si="648"/>
        <v/>
      </c>
      <c r="AD2084" s="24" t="str">
        <f t="shared" si="649"/>
        <v/>
      </c>
      <c r="AE2084" s="24" t="str">
        <f t="shared" si="650"/>
        <v/>
      </c>
      <c r="AF2084" s="24" t="str">
        <f t="shared" si="651"/>
        <v/>
      </c>
      <c r="AG2084" s="24" t="str">
        <f t="shared" si="652"/>
        <v/>
      </c>
      <c r="AH2084" s="24" t="str">
        <f t="shared" si="653"/>
        <v/>
      </c>
      <c r="AI2084" s="24" t="str">
        <f t="shared" si="654"/>
        <v/>
      </c>
      <c r="AJ2084" s="24" t="str">
        <f t="shared" si="655"/>
        <v/>
      </c>
      <c r="AK2084" s="24" t="str">
        <f t="shared" si="656"/>
        <v/>
      </c>
      <c r="AL2084" s="24">
        <f t="shared" si="657"/>
        <v>-1</v>
      </c>
      <c r="AM2084" s="2" t="str">
        <f t="shared" si="658"/>
        <v/>
      </c>
      <c r="AN2084" s="60">
        <f t="shared" si="659"/>
        <v>0</v>
      </c>
    </row>
    <row r="2085" spans="21:40" ht="15.5" customHeight="1" x14ac:dyDescent="0.35">
      <c r="U2085" s="60" t="str">
        <f t="shared" si="640"/>
        <v/>
      </c>
      <c r="V2085" s="60" t="str">
        <f t="shared" si="641"/>
        <v/>
      </c>
      <c r="W2085" s="60" t="str">
        <f t="shared" si="642"/>
        <v/>
      </c>
      <c r="X2085" s="60" t="str">
        <f t="shared" si="643"/>
        <v/>
      </c>
      <c r="Y2085" s="24" t="str">
        <f t="shared" si="644"/>
        <v/>
      </c>
      <c r="Z2085" s="24" t="str">
        <f t="shared" si="645"/>
        <v/>
      </c>
      <c r="AA2085" s="24" t="str">
        <f t="shared" si="646"/>
        <v/>
      </c>
      <c r="AB2085" s="24" t="str">
        <f t="shared" si="647"/>
        <v/>
      </c>
      <c r="AC2085" s="24" t="str">
        <f t="shared" si="648"/>
        <v/>
      </c>
      <c r="AD2085" s="24" t="str">
        <f t="shared" si="649"/>
        <v/>
      </c>
      <c r="AE2085" s="24" t="str">
        <f t="shared" si="650"/>
        <v/>
      </c>
      <c r="AF2085" s="24" t="str">
        <f t="shared" si="651"/>
        <v/>
      </c>
      <c r="AG2085" s="24" t="str">
        <f t="shared" si="652"/>
        <v/>
      </c>
      <c r="AH2085" s="24" t="str">
        <f t="shared" si="653"/>
        <v/>
      </c>
      <c r="AI2085" s="24" t="str">
        <f t="shared" si="654"/>
        <v/>
      </c>
      <c r="AJ2085" s="24" t="str">
        <f t="shared" si="655"/>
        <v/>
      </c>
      <c r="AK2085" s="24" t="str">
        <f t="shared" si="656"/>
        <v/>
      </c>
      <c r="AL2085" s="24">
        <f t="shared" si="657"/>
        <v>-1</v>
      </c>
      <c r="AM2085" s="2" t="str">
        <f t="shared" si="658"/>
        <v/>
      </c>
      <c r="AN2085" s="60">
        <f t="shared" si="659"/>
        <v>0</v>
      </c>
    </row>
    <row r="2086" spans="21:40" ht="15.5" customHeight="1" x14ac:dyDescent="0.35">
      <c r="U2086" s="60" t="str">
        <f t="shared" si="640"/>
        <v/>
      </c>
      <c r="V2086" s="60" t="str">
        <f t="shared" si="641"/>
        <v/>
      </c>
      <c r="W2086" s="60" t="str">
        <f t="shared" si="642"/>
        <v/>
      </c>
      <c r="X2086" s="60" t="str">
        <f t="shared" si="643"/>
        <v/>
      </c>
      <c r="Y2086" s="24" t="str">
        <f t="shared" si="644"/>
        <v/>
      </c>
      <c r="Z2086" s="24" t="str">
        <f t="shared" si="645"/>
        <v/>
      </c>
      <c r="AA2086" s="24" t="str">
        <f t="shared" si="646"/>
        <v/>
      </c>
      <c r="AB2086" s="24" t="str">
        <f t="shared" si="647"/>
        <v/>
      </c>
      <c r="AC2086" s="24" t="str">
        <f t="shared" si="648"/>
        <v/>
      </c>
      <c r="AD2086" s="24" t="str">
        <f t="shared" si="649"/>
        <v/>
      </c>
      <c r="AE2086" s="24" t="str">
        <f t="shared" si="650"/>
        <v/>
      </c>
      <c r="AF2086" s="24" t="str">
        <f t="shared" si="651"/>
        <v/>
      </c>
      <c r="AG2086" s="24" t="str">
        <f t="shared" si="652"/>
        <v/>
      </c>
      <c r="AH2086" s="24" t="str">
        <f t="shared" si="653"/>
        <v/>
      </c>
      <c r="AI2086" s="24" t="str">
        <f t="shared" si="654"/>
        <v/>
      </c>
      <c r="AJ2086" s="24" t="str">
        <f t="shared" si="655"/>
        <v/>
      </c>
      <c r="AK2086" s="24" t="str">
        <f t="shared" si="656"/>
        <v/>
      </c>
      <c r="AL2086" s="24">
        <f t="shared" si="657"/>
        <v>-1</v>
      </c>
      <c r="AM2086" s="2" t="str">
        <f t="shared" si="658"/>
        <v/>
      </c>
      <c r="AN2086" s="60">
        <f t="shared" si="659"/>
        <v>0</v>
      </c>
    </row>
    <row r="2087" spans="21:40" ht="15.5" customHeight="1" x14ac:dyDescent="0.35">
      <c r="U2087" s="60" t="str">
        <f t="shared" si="640"/>
        <v/>
      </c>
      <c r="V2087" s="60" t="str">
        <f t="shared" si="641"/>
        <v/>
      </c>
      <c r="W2087" s="60" t="str">
        <f t="shared" si="642"/>
        <v/>
      </c>
      <c r="X2087" s="60" t="str">
        <f t="shared" si="643"/>
        <v/>
      </c>
      <c r="Y2087" s="24" t="str">
        <f t="shared" si="644"/>
        <v/>
      </c>
      <c r="Z2087" s="24" t="str">
        <f t="shared" si="645"/>
        <v/>
      </c>
      <c r="AA2087" s="24" t="str">
        <f t="shared" si="646"/>
        <v/>
      </c>
      <c r="AB2087" s="24" t="str">
        <f t="shared" si="647"/>
        <v/>
      </c>
      <c r="AC2087" s="24" t="str">
        <f t="shared" si="648"/>
        <v/>
      </c>
      <c r="AD2087" s="24" t="str">
        <f t="shared" si="649"/>
        <v/>
      </c>
      <c r="AE2087" s="24" t="str">
        <f t="shared" si="650"/>
        <v/>
      </c>
      <c r="AF2087" s="24" t="str">
        <f t="shared" si="651"/>
        <v/>
      </c>
      <c r="AG2087" s="24" t="str">
        <f t="shared" si="652"/>
        <v/>
      </c>
      <c r="AH2087" s="24" t="str">
        <f t="shared" si="653"/>
        <v/>
      </c>
      <c r="AI2087" s="24" t="str">
        <f t="shared" si="654"/>
        <v/>
      </c>
      <c r="AJ2087" s="24" t="str">
        <f t="shared" si="655"/>
        <v/>
      </c>
      <c r="AK2087" s="24" t="str">
        <f t="shared" si="656"/>
        <v/>
      </c>
      <c r="AL2087" s="24">
        <f t="shared" si="657"/>
        <v>-1</v>
      </c>
      <c r="AM2087" s="2" t="str">
        <f t="shared" si="658"/>
        <v/>
      </c>
      <c r="AN2087" s="60">
        <f t="shared" si="659"/>
        <v>0</v>
      </c>
    </row>
    <row r="2088" spans="21:40" ht="15.5" customHeight="1" x14ac:dyDescent="0.35">
      <c r="U2088" s="60" t="str">
        <f t="shared" si="640"/>
        <v/>
      </c>
      <c r="V2088" s="60" t="str">
        <f t="shared" si="641"/>
        <v/>
      </c>
      <c r="W2088" s="60" t="str">
        <f t="shared" si="642"/>
        <v/>
      </c>
      <c r="X2088" s="60" t="str">
        <f t="shared" si="643"/>
        <v/>
      </c>
      <c r="Y2088" s="24" t="str">
        <f t="shared" si="644"/>
        <v/>
      </c>
      <c r="Z2088" s="24" t="str">
        <f t="shared" si="645"/>
        <v/>
      </c>
      <c r="AA2088" s="24" t="str">
        <f t="shared" si="646"/>
        <v/>
      </c>
      <c r="AB2088" s="24" t="str">
        <f t="shared" si="647"/>
        <v/>
      </c>
      <c r="AC2088" s="24" t="str">
        <f t="shared" si="648"/>
        <v/>
      </c>
      <c r="AD2088" s="24" t="str">
        <f t="shared" si="649"/>
        <v/>
      </c>
      <c r="AE2088" s="24" t="str">
        <f t="shared" si="650"/>
        <v/>
      </c>
      <c r="AF2088" s="24" t="str">
        <f t="shared" si="651"/>
        <v/>
      </c>
      <c r="AG2088" s="24" t="str">
        <f t="shared" si="652"/>
        <v/>
      </c>
      <c r="AH2088" s="24" t="str">
        <f t="shared" si="653"/>
        <v/>
      </c>
      <c r="AI2088" s="24" t="str">
        <f t="shared" si="654"/>
        <v/>
      </c>
      <c r="AJ2088" s="24" t="str">
        <f t="shared" si="655"/>
        <v/>
      </c>
      <c r="AK2088" s="24" t="str">
        <f t="shared" si="656"/>
        <v/>
      </c>
      <c r="AL2088" s="24">
        <f t="shared" si="657"/>
        <v>-1</v>
      </c>
      <c r="AM2088" s="2" t="str">
        <f t="shared" si="658"/>
        <v/>
      </c>
      <c r="AN2088" s="60">
        <f t="shared" si="659"/>
        <v>0</v>
      </c>
    </row>
    <row r="2089" spans="21:40" ht="15.5" customHeight="1" x14ac:dyDescent="0.35">
      <c r="U2089" s="60" t="str">
        <f t="shared" si="640"/>
        <v/>
      </c>
      <c r="V2089" s="60" t="str">
        <f t="shared" si="641"/>
        <v/>
      </c>
      <c r="W2089" s="60" t="str">
        <f t="shared" si="642"/>
        <v/>
      </c>
      <c r="X2089" s="60" t="str">
        <f t="shared" si="643"/>
        <v/>
      </c>
      <c r="Y2089" s="24" t="str">
        <f t="shared" si="644"/>
        <v/>
      </c>
      <c r="Z2089" s="24" t="str">
        <f t="shared" si="645"/>
        <v/>
      </c>
      <c r="AA2089" s="24" t="str">
        <f t="shared" si="646"/>
        <v/>
      </c>
      <c r="AB2089" s="24" t="str">
        <f t="shared" si="647"/>
        <v/>
      </c>
      <c r="AC2089" s="24" t="str">
        <f t="shared" si="648"/>
        <v/>
      </c>
      <c r="AD2089" s="24" t="str">
        <f t="shared" si="649"/>
        <v/>
      </c>
      <c r="AE2089" s="24" t="str">
        <f t="shared" si="650"/>
        <v/>
      </c>
      <c r="AF2089" s="24" t="str">
        <f t="shared" si="651"/>
        <v/>
      </c>
      <c r="AG2089" s="24" t="str">
        <f t="shared" si="652"/>
        <v/>
      </c>
      <c r="AH2089" s="24" t="str">
        <f t="shared" si="653"/>
        <v/>
      </c>
      <c r="AI2089" s="24" t="str">
        <f t="shared" si="654"/>
        <v/>
      </c>
      <c r="AJ2089" s="24" t="str">
        <f t="shared" si="655"/>
        <v/>
      </c>
      <c r="AK2089" s="24" t="str">
        <f t="shared" si="656"/>
        <v/>
      </c>
      <c r="AL2089" s="24">
        <f t="shared" si="657"/>
        <v>-1</v>
      </c>
      <c r="AM2089" s="2" t="str">
        <f t="shared" si="658"/>
        <v/>
      </c>
      <c r="AN2089" s="60">
        <f t="shared" si="659"/>
        <v>0</v>
      </c>
    </row>
    <row r="2090" spans="21:40" ht="15.5" customHeight="1" x14ac:dyDescent="0.35">
      <c r="U2090" s="60" t="str">
        <f t="shared" si="640"/>
        <v/>
      </c>
      <c r="V2090" s="60" t="str">
        <f t="shared" si="641"/>
        <v/>
      </c>
      <c r="W2090" s="60" t="str">
        <f t="shared" si="642"/>
        <v/>
      </c>
      <c r="X2090" s="60" t="str">
        <f t="shared" si="643"/>
        <v/>
      </c>
      <c r="Y2090" s="24" t="str">
        <f t="shared" si="644"/>
        <v/>
      </c>
      <c r="Z2090" s="24" t="str">
        <f t="shared" si="645"/>
        <v/>
      </c>
      <c r="AA2090" s="24" t="str">
        <f t="shared" si="646"/>
        <v/>
      </c>
      <c r="AB2090" s="24" t="str">
        <f t="shared" si="647"/>
        <v/>
      </c>
      <c r="AC2090" s="24" t="str">
        <f t="shared" si="648"/>
        <v/>
      </c>
      <c r="AD2090" s="24" t="str">
        <f t="shared" si="649"/>
        <v/>
      </c>
      <c r="AE2090" s="24" t="str">
        <f t="shared" si="650"/>
        <v/>
      </c>
      <c r="AF2090" s="24" t="str">
        <f t="shared" si="651"/>
        <v/>
      </c>
      <c r="AG2090" s="24" t="str">
        <f t="shared" si="652"/>
        <v/>
      </c>
      <c r="AH2090" s="24" t="str">
        <f t="shared" si="653"/>
        <v/>
      </c>
      <c r="AI2090" s="24" t="str">
        <f t="shared" si="654"/>
        <v/>
      </c>
      <c r="AJ2090" s="24" t="str">
        <f t="shared" si="655"/>
        <v/>
      </c>
      <c r="AK2090" s="24" t="str">
        <f t="shared" si="656"/>
        <v/>
      </c>
      <c r="AL2090" s="24">
        <f t="shared" si="657"/>
        <v>-1</v>
      </c>
      <c r="AM2090" s="2" t="str">
        <f t="shared" si="658"/>
        <v/>
      </c>
      <c r="AN2090" s="60">
        <f t="shared" si="659"/>
        <v>0</v>
      </c>
    </row>
    <row r="2091" spans="21:40" ht="15.5" customHeight="1" x14ac:dyDescent="0.35">
      <c r="U2091" s="60" t="str">
        <f t="shared" si="640"/>
        <v/>
      </c>
      <c r="V2091" s="60" t="str">
        <f t="shared" si="641"/>
        <v/>
      </c>
      <c r="W2091" s="60" t="str">
        <f t="shared" si="642"/>
        <v/>
      </c>
      <c r="X2091" s="60" t="str">
        <f t="shared" si="643"/>
        <v/>
      </c>
      <c r="Y2091" s="24" t="str">
        <f t="shared" si="644"/>
        <v/>
      </c>
      <c r="Z2091" s="24" t="str">
        <f t="shared" si="645"/>
        <v/>
      </c>
      <c r="AA2091" s="24" t="str">
        <f t="shared" si="646"/>
        <v/>
      </c>
      <c r="AB2091" s="24" t="str">
        <f t="shared" si="647"/>
        <v/>
      </c>
      <c r="AC2091" s="24" t="str">
        <f t="shared" si="648"/>
        <v/>
      </c>
      <c r="AD2091" s="24" t="str">
        <f t="shared" si="649"/>
        <v/>
      </c>
      <c r="AE2091" s="24" t="str">
        <f t="shared" si="650"/>
        <v/>
      </c>
      <c r="AF2091" s="24" t="str">
        <f t="shared" si="651"/>
        <v/>
      </c>
      <c r="AG2091" s="24" t="str">
        <f t="shared" si="652"/>
        <v/>
      </c>
      <c r="AH2091" s="24" t="str">
        <f t="shared" si="653"/>
        <v/>
      </c>
      <c r="AI2091" s="24" t="str">
        <f t="shared" si="654"/>
        <v/>
      </c>
      <c r="AJ2091" s="24" t="str">
        <f t="shared" si="655"/>
        <v/>
      </c>
      <c r="AK2091" s="24" t="str">
        <f t="shared" si="656"/>
        <v/>
      </c>
      <c r="AL2091" s="24">
        <f t="shared" si="657"/>
        <v>-1</v>
      </c>
      <c r="AM2091" s="2" t="str">
        <f t="shared" si="658"/>
        <v/>
      </c>
      <c r="AN2091" s="60">
        <f t="shared" si="659"/>
        <v>0</v>
      </c>
    </row>
    <row r="2092" spans="21:40" ht="15.5" customHeight="1" x14ac:dyDescent="0.35">
      <c r="U2092" s="60" t="str">
        <f t="shared" si="640"/>
        <v/>
      </c>
      <c r="V2092" s="60" t="str">
        <f t="shared" si="641"/>
        <v/>
      </c>
      <c r="W2092" s="60" t="str">
        <f t="shared" si="642"/>
        <v/>
      </c>
      <c r="X2092" s="60" t="str">
        <f t="shared" si="643"/>
        <v/>
      </c>
      <c r="Y2092" s="24" t="str">
        <f t="shared" si="644"/>
        <v/>
      </c>
      <c r="Z2092" s="24" t="str">
        <f t="shared" si="645"/>
        <v/>
      </c>
      <c r="AA2092" s="24" t="str">
        <f t="shared" si="646"/>
        <v/>
      </c>
      <c r="AB2092" s="24" t="str">
        <f t="shared" si="647"/>
        <v/>
      </c>
      <c r="AC2092" s="24" t="str">
        <f t="shared" si="648"/>
        <v/>
      </c>
      <c r="AD2092" s="24" t="str">
        <f t="shared" si="649"/>
        <v/>
      </c>
      <c r="AE2092" s="24" t="str">
        <f t="shared" si="650"/>
        <v/>
      </c>
      <c r="AF2092" s="24" t="str">
        <f t="shared" si="651"/>
        <v/>
      </c>
      <c r="AG2092" s="24" t="str">
        <f t="shared" si="652"/>
        <v/>
      </c>
      <c r="AH2092" s="24" t="str">
        <f t="shared" si="653"/>
        <v/>
      </c>
      <c r="AI2092" s="24" t="str">
        <f t="shared" si="654"/>
        <v/>
      </c>
      <c r="AJ2092" s="24" t="str">
        <f t="shared" si="655"/>
        <v/>
      </c>
      <c r="AK2092" s="24" t="str">
        <f t="shared" si="656"/>
        <v/>
      </c>
      <c r="AL2092" s="24">
        <f t="shared" si="657"/>
        <v>-1</v>
      </c>
      <c r="AM2092" s="2" t="str">
        <f t="shared" si="658"/>
        <v/>
      </c>
      <c r="AN2092" s="60">
        <f t="shared" si="659"/>
        <v>0</v>
      </c>
    </row>
    <row r="2093" spans="21:40" ht="15.5" customHeight="1" x14ac:dyDescent="0.35">
      <c r="U2093" s="60" t="str">
        <f t="shared" si="640"/>
        <v/>
      </c>
      <c r="V2093" s="60" t="str">
        <f t="shared" si="641"/>
        <v/>
      </c>
      <c r="W2093" s="60" t="str">
        <f t="shared" si="642"/>
        <v/>
      </c>
      <c r="X2093" s="60" t="str">
        <f t="shared" si="643"/>
        <v/>
      </c>
      <c r="Y2093" s="24" t="str">
        <f t="shared" si="644"/>
        <v/>
      </c>
      <c r="Z2093" s="24" t="str">
        <f t="shared" si="645"/>
        <v/>
      </c>
      <c r="AA2093" s="24" t="str">
        <f t="shared" si="646"/>
        <v/>
      </c>
      <c r="AB2093" s="24" t="str">
        <f t="shared" si="647"/>
        <v/>
      </c>
      <c r="AC2093" s="24" t="str">
        <f t="shared" si="648"/>
        <v/>
      </c>
      <c r="AD2093" s="24" t="str">
        <f t="shared" si="649"/>
        <v/>
      </c>
      <c r="AE2093" s="24" t="str">
        <f t="shared" si="650"/>
        <v/>
      </c>
      <c r="AF2093" s="24" t="str">
        <f t="shared" si="651"/>
        <v/>
      </c>
      <c r="AG2093" s="24" t="str">
        <f t="shared" si="652"/>
        <v/>
      </c>
      <c r="AH2093" s="24" t="str">
        <f t="shared" si="653"/>
        <v/>
      </c>
      <c r="AI2093" s="24" t="str">
        <f t="shared" si="654"/>
        <v/>
      </c>
      <c r="AJ2093" s="24" t="str">
        <f t="shared" si="655"/>
        <v/>
      </c>
      <c r="AK2093" s="24" t="str">
        <f t="shared" si="656"/>
        <v/>
      </c>
      <c r="AL2093" s="24">
        <f t="shared" si="657"/>
        <v>-1</v>
      </c>
      <c r="AM2093" s="2" t="str">
        <f t="shared" si="658"/>
        <v/>
      </c>
      <c r="AN2093" s="60">
        <f t="shared" si="659"/>
        <v>0</v>
      </c>
    </row>
    <row r="2094" spans="21:40" ht="15.5" customHeight="1" x14ac:dyDescent="0.35">
      <c r="U2094" s="60" t="str">
        <f t="shared" si="640"/>
        <v/>
      </c>
      <c r="V2094" s="60" t="str">
        <f t="shared" si="641"/>
        <v/>
      </c>
      <c r="W2094" s="60" t="str">
        <f t="shared" si="642"/>
        <v/>
      </c>
      <c r="X2094" s="60" t="str">
        <f t="shared" si="643"/>
        <v/>
      </c>
      <c r="Y2094" s="24" t="str">
        <f t="shared" si="644"/>
        <v/>
      </c>
      <c r="Z2094" s="24" t="str">
        <f t="shared" si="645"/>
        <v/>
      </c>
      <c r="AA2094" s="24" t="str">
        <f t="shared" si="646"/>
        <v/>
      </c>
      <c r="AB2094" s="24" t="str">
        <f t="shared" si="647"/>
        <v/>
      </c>
      <c r="AC2094" s="24" t="str">
        <f t="shared" si="648"/>
        <v/>
      </c>
      <c r="AD2094" s="24" t="str">
        <f t="shared" si="649"/>
        <v/>
      </c>
      <c r="AE2094" s="24" t="str">
        <f t="shared" si="650"/>
        <v/>
      </c>
      <c r="AF2094" s="24" t="str">
        <f t="shared" si="651"/>
        <v/>
      </c>
      <c r="AG2094" s="24" t="str">
        <f t="shared" si="652"/>
        <v/>
      </c>
      <c r="AH2094" s="24" t="str">
        <f t="shared" si="653"/>
        <v/>
      </c>
      <c r="AI2094" s="24" t="str">
        <f t="shared" si="654"/>
        <v/>
      </c>
      <c r="AJ2094" s="24" t="str">
        <f t="shared" si="655"/>
        <v/>
      </c>
      <c r="AK2094" s="24" t="str">
        <f t="shared" si="656"/>
        <v/>
      </c>
      <c r="AL2094" s="24">
        <f t="shared" si="657"/>
        <v>-1</v>
      </c>
      <c r="AM2094" s="2" t="str">
        <f t="shared" si="658"/>
        <v/>
      </c>
      <c r="AN2094" s="60">
        <f t="shared" si="659"/>
        <v>0</v>
      </c>
    </row>
    <row r="2095" spans="21:40" ht="15.5" customHeight="1" x14ac:dyDescent="0.35">
      <c r="U2095" s="60" t="str">
        <f t="shared" si="640"/>
        <v/>
      </c>
      <c r="V2095" s="60" t="str">
        <f t="shared" si="641"/>
        <v/>
      </c>
      <c r="W2095" s="60" t="str">
        <f t="shared" si="642"/>
        <v/>
      </c>
      <c r="X2095" s="60" t="str">
        <f t="shared" si="643"/>
        <v/>
      </c>
      <c r="Y2095" s="24" t="str">
        <f t="shared" si="644"/>
        <v/>
      </c>
      <c r="Z2095" s="24" t="str">
        <f t="shared" si="645"/>
        <v/>
      </c>
      <c r="AA2095" s="24" t="str">
        <f t="shared" si="646"/>
        <v/>
      </c>
      <c r="AB2095" s="24" t="str">
        <f t="shared" si="647"/>
        <v/>
      </c>
      <c r="AC2095" s="24" t="str">
        <f t="shared" si="648"/>
        <v/>
      </c>
      <c r="AD2095" s="24" t="str">
        <f t="shared" si="649"/>
        <v/>
      </c>
      <c r="AE2095" s="24" t="str">
        <f t="shared" si="650"/>
        <v/>
      </c>
      <c r="AF2095" s="24" t="str">
        <f t="shared" si="651"/>
        <v/>
      </c>
      <c r="AG2095" s="24" t="str">
        <f t="shared" si="652"/>
        <v/>
      </c>
      <c r="AH2095" s="24" t="str">
        <f t="shared" si="653"/>
        <v/>
      </c>
      <c r="AI2095" s="24" t="str">
        <f t="shared" si="654"/>
        <v/>
      </c>
      <c r="AJ2095" s="24" t="str">
        <f t="shared" si="655"/>
        <v/>
      </c>
      <c r="AK2095" s="24" t="str">
        <f t="shared" si="656"/>
        <v/>
      </c>
      <c r="AL2095" s="24">
        <f t="shared" si="657"/>
        <v>-1</v>
      </c>
      <c r="AM2095" s="2" t="str">
        <f t="shared" si="658"/>
        <v/>
      </c>
      <c r="AN2095" s="60">
        <f t="shared" si="659"/>
        <v>0</v>
      </c>
    </row>
    <row r="2096" spans="21:40" ht="15.5" customHeight="1" x14ac:dyDescent="0.35">
      <c r="U2096" s="60" t="str">
        <f t="shared" si="640"/>
        <v/>
      </c>
      <c r="V2096" s="60" t="str">
        <f t="shared" si="641"/>
        <v/>
      </c>
      <c r="W2096" s="60" t="str">
        <f t="shared" si="642"/>
        <v/>
      </c>
      <c r="X2096" s="60" t="str">
        <f t="shared" si="643"/>
        <v/>
      </c>
      <c r="Y2096" s="24" t="str">
        <f t="shared" si="644"/>
        <v/>
      </c>
      <c r="Z2096" s="24" t="str">
        <f t="shared" si="645"/>
        <v/>
      </c>
      <c r="AA2096" s="24" t="str">
        <f t="shared" si="646"/>
        <v/>
      </c>
      <c r="AB2096" s="24" t="str">
        <f t="shared" si="647"/>
        <v/>
      </c>
      <c r="AC2096" s="24" t="str">
        <f t="shared" si="648"/>
        <v/>
      </c>
      <c r="AD2096" s="24" t="str">
        <f t="shared" si="649"/>
        <v/>
      </c>
      <c r="AE2096" s="24" t="str">
        <f t="shared" si="650"/>
        <v/>
      </c>
      <c r="AF2096" s="24" t="str">
        <f t="shared" si="651"/>
        <v/>
      </c>
      <c r="AG2096" s="24" t="str">
        <f t="shared" si="652"/>
        <v/>
      </c>
      <c r="AH2096" s="24" t="str">
        <f t="shared" si="653"/>
        <v/>
      </c>
      <c r="AI2096" s="24" t="str">
        <f t="shared" si="654"/>
        <v/>
      </c>
      <c r="AJ2096" s="24" t="str">
        <f t="shared" si="655"/>
        <v/>
      </c>
      <c r="AK2096" s="24" t="str">
        <f t="shared" si="656"/>
        <v/>
      </c>
      <c r="AL2096" s="24">
        <f t="shared" si="657"/>
        <v>-1</v>
      </c>
      <c r="AM2096" s="2" t="str">
        <f t="shared" si="658"/>
        <v/>
      </c>
      <c r="AN2096" s="60">
        <f t="shared" si="659"/>
        <v>0</v>
      </c>
    </row>
    <row r="2097" spans="21:40" ht="15.5" customHeight="1" x14ac:dyDescent="0.35">
      <c r="U2097" s="60" t="str">
        <f t="shared" si="640"/>
        <v/>
      </c>
      <c r="V2097" s="60" t="str">
        <f t="shared" si="641"/>
        <v/>
      </c>
      <c r="W2097" s="60" t="str">
        <f t="shared" si="642"/>
        <v/>
      </c>
      <c r="X2097" s="60" t="str">
        <f t="shared" si="643"/>
        <v/>
      </c>
      <c r="Y2097" s="24" t="str">
        <f t="shared" si="644"/>
        <v/>
      </c>
      <c r="Z2097" s="24" t="str">
        <f t="shared" si="645"/>
        <v/>
      </c>
      <c r="AA2097" s="24" t="str">
        <f t="shared" si="646"/>
        <v/>
      </c>
      <c r="AB2097" s="24" t="str">
        <f t="shared" si="647"/>
        <v/>
      </c>
      <c r="AC2097" s="24" t="str">
        <f t="shared" si="648"/>
        <v/>
      </c>
      <c r="AD2097" s="24" t="str">
        <f t="shared" si="649"/>
        <v/>
      </c>
      <c r="AE2097" s="24" t="str">
        <f t="shared" si="650"/>
        <v/>
      </c>
      <c r="AF2097" s="24" t="str">
        <f t="shared" si="651"/>
        <v/>
      </c>
      <c r="AG2097" s="24" t="str">
        <f t="shared" si="652"/>
        <v/>
      </c>
      <c r="AH2097" s="24" t="str">
        <f t="shared" si="653"/>
        <v/>
      </c>
      <c r="AI2097" s="24" t="str">
        <f t="shared" si="654"/>
        <v/>
      </c>
      <c r="AJ2097" s="24" t="str">
        <f t="shared" si="655"/>
        <v/>
      </c>
      <c r="AK2097" s="24" t="str">
        <f t="shared" si="656"/>
        <v/>
      </c>
      <c r="AL2097" s="24">
        <f t="shared" si="657"/>
        <v>-1</v>
      </c>
      <c r="AM2097" s="2" t="str">
        <f t="shared" si="658"/>
        <v/>
      </c>
      <c r="AN2097" s="60">
        <f t="shared" si="659"/>
        <v>0</v>
      </c>
    </row>
    <row r="2098" spans="21:40" ht="15.5" customHeight="1" x14ac:dyDescent="0.35">
      <c r="U2098" s="60" t="str">
        <f t="shared" si="640"/>
        <v/>
      </c>
      <c r="V2098" s="60" t="str">
        <f t="shared" si="641"/>
        <v/>
      </c>
      <c r="W2098" s="60" t="str">
        <f t="shared" si="642"/>
        <v/>
      </c>
      <c r="X2098" s="60" t="str">
        <f t="shared" si="643"/>
        <v/>
      </c>
      <c r="Y2098" s="24" t="str">
        <f t="shared" si="644"/>
        <v/>
      </c>
      <c r="Z2098" s="24" t="str">
        <f t="shared" si="645"/>
        <v/>
      </c>
      <c r="AA2098" s="24" t="str">
        <f t="shared" si="646"/>
        <v/>
      </c>
      <c r="AB2098" s="24" t="str">
        <f t="shared" si="647"/>
        <v/>
      </c>
      <c r="AC2098" s="24" t="str">
        <f t="shared" si="648"/>
        <v/>
      </c>
      <c r="AD2098" s="24" t="str">
        <f t="shared" si="649"/>
        <v/>
      </c>
      <c r="AE2098" s="24" t="str">
        <f t="shared" si="650"/>
        <v/>
      </c>
      <c r="AF2098" s="24" t="str">
        <f t="shared" si="651"/>
        <v/>
      </c>
      <c r="AG2098" s="24" t="str">
        <f t="shared" si="652"/>
        <v/>
      </c>
      <c r="AH2098" s="24" t="str">
        <f t="shared" si="653"/>
        <v/>
      </c>
      <c r="AI2098" s="24" t="str">
        <f t="shared" si="654"/>
        <v/>
      </c>
      <c r="AJ2098" s="24" t="str">
        <f t="shared" si="655"/>
        <v/>
      </c>
      <c r="AK2098" s="24" t="str">
        <f t="shared" si="656"/>
        <v/>
      </c>
      <c r="AL2098" s="24">
        <f t="shared" si="657"/>
        <v>-1</v>
      </c>
      <c r="AM2098" s="2" t="str">
        <f t="shared" si="658"/>
        <v/>
      </c>
      <c r="AN2098" s="60">
        <f t="shared" si="659"/>
        <v>0</v>
      </c>
    </row>
    <row r="2099" spans="21:40" ht="15.5" customHeight="1" x14ac:dyDescent="0.35">
      <c r="U2099" s="60" t="str">
        <f t="shared" si="640"/>
        <v/>
      </c>
      <c r="V2099" s="60" t="str">
        <f t="shared" si="641"/>
        <v/>
      </c>
      <c r="W2099" s="60" t="str">
        <f t="shared" si="642"/>
        <v/>
      </c>
      <c r="X2099" s="60" t="str">
        <f t="shared" si="643"/>
        <v/>
      </c>
      <c r="Y2099" s="24" t="str">
        <f t="shared" si="644"/>
        <v/>
      </c>
      <c r="Z2099" s="24" t="str">
        <f t="shared" si="645"/>
        <v/>
      </c>
      <c r="AA2099" s="24" t="str">
        <f t="shared" si="646"/>
        <v/>
      </c>
      <c r="AB2099" s="24" t="str">
        <f t="shared" si="647"/>
        <v/>
      </c>
      <c r="AC2099" s="24" t="str">
        <f t="shared" si="648"/>
        <v/>
      </c>
      <c r="AD2099" s="24" t="str">
        <f t="shared" si="649"/>
        <v/>
      </c>
      <c r="AE2099" s="24" t="str">
        <f t="shared" si="650"/>
        <v/>
      </c>
      <c r="AF2099" s="24" t="str">
        <f t="shared" si="651"/>
        <v/>
      </c>
      <c r="AG2099" s="24" t="str">
        <f t="shared" si="652"/>
        <v/>
      </c>
      <c r="AH2099" s="24" t="str">
        <f t="shared" si="653"/>
        <v/>
      </c>
      <c r="AI2099" s="24" t="str">
        <f t="shared" si="654"/>
        <v/>
      </c>
      <c r="AJ2099" s="24" t="str">
        <f t="shared" si="655"/>
        <v/>
      </c>
      <c r="AK2099" s="24" t="str">
        <f t="shared" si="656"/>
        <v/>
      </c>
      <c r="AL2099" s="24">
        <f t="shared" si="657"/>
        <v>-1</v>
      </c>
      <c r="AM2099" s="2" t="str">
        <f t="shared" si="658"/>
        <v/>
      </c>
      <c r="AN2099" s="60">
        <f t="shared" si="659"/>
        <v>0</v>
      </c>
    </row>
    <row r="2100" spans="21:40" ht="15.5" customHeight="1" x14ac:dyDescent="0.35">
      <c r="U2100" s="60" t="str">
        <f t="shared" si="640"/>
        <v/>
      </c>
      <c r="V2100" s="60" t="str">
        <f t="shared" si="641"/>
        <v/>
      </c>
      <c r="W2100" s="60" t="str">
        <f t="shared" si="642"/>
        <v/>
      </c>
      <c r="X2100" s="60" t="str">
        <f t="shared" si="643"/>
        <v/>
      </c>
      <c r="Y2100" s="24" t="str">
        <f t="shared" si="644"/>
        <v/>
      </c>
      <c r="Z2100" s="24" t="str">
        <f t="shared" si="645"/>
        <v/>
      </c>
      <c r="AA2100" s="24" t="str">
        <f t="shared" si="646"/>
        <v/>
      </c>
      <c r="AB2100" s="24" t="str">
        <f t="shared" si="647"/>
        <v/>
      </c>
      <c r="AC2100" s="24" t="str">
        <f t="shared" si="648"/>
        <v/>
      </c>
      <c r="AD2100" s="24" t="str">
        <f t="shared" si="649"/>
        <v/>
      </c>
      <c r="AE2100" s="24" t="str">
        <f t="shared" si="650"/>
        <v/>
      </c>
      <c r="AF2100" s="24" t="str">
        <f t="shared" si="651"/>
        <v/>
      </c>
      <c r="AG2100" s="24" t="str">
        <f t="shared" si="652"/>
        <v/>
      </c>
      <c r="AH2100" s="24" t="str">
        <f t="shared" si="653"/>
        <v/>
      </c>
      <c r="AI2100" s="24" t="str">
        <f t="shared" si="654"/>
        <v/>
      </c>
      <c r="AJ2100" s="24" t="str">
        <f t="shared" si="655"/>
        <v/>
      </c>
      <c r="AK2100" s="24" t="str">
        <f t="shared" si="656"/>
        <v/>
      </c>
      <c r="AL2100" s="24">
        <f t="shared" si="657"/>
        <v>-1</v>
      </c>
      <c r="AM2100" s="2" t="str">
        <f t="shared" si="658"/>
        <v/>
      </c>
      <c r="AN2100" s="60">
        <f t="shared" si="659"/>
        <v>0</v>
      </c>
    </row>
    <row r="2101" spans="21:40" ht="15.5" customHeight="1" x14ac:dyDescent="0.35">
      <c r="U2101" s="60" t="str">
        <f t="shared" si="640"/>
        <v/>
      </c>
      <c r="V2101" s="60" t="str">
        <f t="shared" si="641"/>
        <v/>
      </c>
      <c r="W2101" s="60" t="str">
        <f t="shared" si="642"/>
        <v/>
      </c>
      <c r="X2101" s="60" t="str">
        <f t="shared" si="643"/>
        <v/>
      </c>
      <c r="Y2101" s="24" t="str">
        <f t="shared" si="644"/>
        <v/>
      </c>
      <c r="Z2101" s="24" t="str">
        <f t="shared" si="645"/>
        <v/>
      </c>
      <c r="AA2101" s="24" t="str">
        <f t="shared" si="646"/>
        <v/>
      </c>
      <c r="AB2101" s="24" t="str">
        <f t="shared" si="647"/>
        <v/>
      </c>
      <c r="AC2101" s="24" t="str">
        <f t="shared" si="648"/>
        <v/>
      </c>
      <c r="AD2101" s="24" t="str">
        <f t="shared" si="649"/>
        <v/>
      </c>
      <c r="AE2101" s="24" t="str">
        <f t="shared" si="650"/>
        <v/>
      </c>
      <c r="AF2101" s="24" t="str">
        <f t="shared" si="651"/>
        <v/>
      </c>
      <c r="AG2101" s="24" t="str">
        <f t="shared" si="652"/>
        <v/>
      </c>
      <c r="AH2101" s="24" t="str">
        <f t="shared" si="653"/>
        <v/>
      </c>
      <c r="AI2101" s="24" t="str">
        <f t="shared" si="654"/>
        <v/>
      </c>
      <c r="AJ2101" s="24" t="str">
        <f t="shared" si="655"/>
        <v/>
      </c>
      <c r="AK2101" s="24" t="str">
        <f t="shared" si="656"/>
        <v/>
      </c>
      <c r="AL2101" s="24">
        <f t="shared" si="657"/>
        <v>-1</v>
      </c>
      <c r="AM2101" s="2" t="str">
        <f t="shared" si="658"/>
        <v/>
      </c>
      <c r="AN2101" s="60">
        <f t="shared" si="659"/>
        <v>0</v>
      </c>
    </row>
    <row r="2102" spans="21:40" ht="15.5" customHeight="1" x14ac:dyDescent="0.35">
      <c r="U2102" s="60" t="str">
        <f t="shared" si="640"/>
        <v/>
      </c>
      <c r="V2102" s="60" t="str">
        <f t="shared" si="641"/>
        <v/>
      </c>
      <c r="W2102" s="60" t="str">
        <f t="shared" si="642"/>
        <v/>
      </c>
      <c r="X2102" s="60" t="str">
        <f t="shared" si="643"/>
        <v/>
      </c>
      <c r="Y2102" s="24" t="str">
        <f t="shared" si="644"/>
        <v/>
      </c>
      <c r="Z2102" s="24" t="str">
        <f t="shared" si="645"/>
        <v/>
      </c>
      <c r="AA2102" s="24" t="str">
        <f t="shared" si="646"/>
        <v/>
      </c>
      <c r="AB2102" s="24" t="str">
        <f t="shared" si="647"/>
        <v/>
      </c>
      <c r="AC2102" s="24" t="str">
        <f t="shared" si="648"/>
        <v/>
      </c>
      <c r="AD2102" s="24" t="str">
        <f t="shared" si="649"/>
        <v/>
      </c>
      <c r="AE2102" s="24" t="str">
        <f t="shared" si="650"/>
        <v/>
      </c>
      <c r="AF2102" s="24" t="str">
        <f t="shared" si="651"/>
        <v/>
      </c>
      <c r="AG2102" s="24" t="str">
        <f t="shared" si="652"/>
        <v/>
      </c>
      <c r="AH2102" s="24" t="str">
        <f t="shared" si="653"/>
        <v/>
      </c>
      <c r="AI2102" s="24" t="str">
        <f t="shared" si="654"/>
        <v/>
      </c>
      <c r="AJ2102" s="24" t="str">
        <f t="shared" si="655"/>
        <v/>
      </c>
      <c r="AK2102" s="24" t="str">
        <f t="shared" si="656"/>
        <v/>
      </c>
      <c r="AL2102" s="24">
        <f t="shared" si="657"/>
        <v>-1</v>
      </c>
      <c r="AM2102" s="2" t="str">
        <f t="shared" si="658"/>
        <v/>
      </c>
      <c r="AN2102" s="60">
        <f t="shared" si="659"/>
        <v>0</v>
      </c>
    </row>
    <row r="2103" spans="21:40" ht="15.5" customHeight="1" x14ac:dyDescent="0.35">
      <c r="U2103" s="60" t="str">
        <f t="shared" si="640"/>
        <v/>
      </c>
      <c r="V2103" s="60" t="str">
        <f t="shared" si="641"/>
        <v/>
      </c>
      <c r="W2103" s="60" t="str">
        <f t="shared" si="642"/>
        <v/>
      </c>
      <c r="X2103" s="60" t="str">
        <f t="shared" si="643"/>
        <v/>
      </c>
      <c r="Y2103" s="24" t="str">
        <f t="shared" si="644"/>
        <v/>
      </c>
      <c r="Z2103" s="24" t="str">
        <f t="shared" si="645"/>
        <v/>
      </c>
      <c r="AA2103" s="24" t="str">
        <f t="shared" si="646"/>
        <v/>
      </c>
      <c r="AB2103" s="24" t="str">
        <f t="shared" si="647"/>
        <v/>
      </c>
      <c r="AC2103" s="24" t="str">
        <f t="shared" si="648"/>
        <v/>
      </c>
      <c r="AD2103" s="24" t="str">
        <f t="shared" si="649"/>
        <v/>
      </c>
      <c r="AE2103" s="24" t="str">
        <f t="shared" si="650"/>
        <v/>
      </c>
      <c r="AF2103" s="24" t="str">
        <f t="shared" si="651"/>
        <v/>
      </c>
      <c r="AG2103" s="24" t="str">
        <f t="shared" si="652"/>
        <v/>
      </c>
      <c r="AH2103" s="24" t="str">
        <f t="shared" si="653"/>
        <v/>
      </c>
      <c r="AI2103" s="24" t="str">
        <f t="shared" si="654"/>
        <v/>
      </c>
      <c r="AJ2103" s="24" t="str">
        <f t="shared" si="655"/>
        <v/>
      </c>
      <c r="AK2103" s="24" t="str">
        <f t="shared" si="656"/>
        <v/>
      </c>
      <c r="AL2103" s="24">
        <f t="shared" si="657"/>
        <v>-1</v>
      </c>
      <c r="AM2103" s="2" t="str">
        <f t="shared" si="658"/>
        <v/>
      </c>
      <c r="AN2103" s="60">
        <f t="shared" si="659"/>
        <v>0</v>
      </c>
    </row>
    <row r="2104" spans="21:40" ht="15.5" customHeight="1" x14ac:dyDescent="0.35">
      <c r="U2104" s="60" t="str">
        <f t="shared" si="640"/>
        <v/>
      </c>
      <c r="V2104" s="60" t="str">
        <f t="shared" si="641"/>
        <v/>
      </c>
      <c r="W2104" s="60" t="str">
        <f t="shared" si="642"/>
        <v/>
      </c>
      <c r="X2104" s="60" t="str">
        <f t="shared" si="643"/>
        <v/>
      </c>
      <c r="Y2104" s="24" t="str">
        <f t="shared" si="644"/>
        <v/>
      </c>
      <c r="Z2104" s="24" t="str">
        <f t="shared" si="645"/>
        <v/>
      </c>
      <c r="AA2104" s="24" t="str">
        <f t="shared" si="646"/>
        <v/>
      </c>
      <c r="AB2104" s="24" t="str">
        <f t="shared" si="647"/>
        <v/>
      </c>
      <c r="AC2104" s="24" t="str">
        <f t="shared" si="648"/>
        <v/>
      </c>
      <c r="AD2104" s="24" t="str">
        <f t="shared" si="649"/>
        <v/>
      </c>
      <c r="AE2104" s="24" t="str">
        <f t="shared" si="650"/>
        <v/>
      </c>
      <c r="AF2104" s="24" t="str">
        <f t="shared" si="651"/>
        <v/>
      </c>
      <c r="AG2104" s="24" t="str">
        <f t="shared" si="652"/>
        <v/>
      </c>
      <c r="AH2104" s="24" t="str">
        <f t="shared" si="653"/>
        <v/>
      </c>
      <c r="AI2104" s="24" t="str">
        <f t="shared" si="654"/>
        <v/>
      </c>
      <c r="AJ2104" s="24" t="str">
        <f t="shared" si="655"/>
        <v/>
      </c>
      <c r="AK2104" s="24" t="str">
        <f t="shared" si="656"/>
        <v/>
      </c>
      <c r="AL2104" s="24">
        <f t="shared" si="657"/>
        <v>-1</v>
      </c>
      <c r="AM2104" s="2" t="str">
        <f t="shared" si="658"/>
        <v/>
      </c>
      <c r="AN2104" s="60">
        <f t="shared" si="659"/>
        <v>0</v>
      </c>
    </row>
    <row r="2105" spans="21:40" ht="15.5" customHeight="1" x14ac:dyDescent="0.35">
      <c r="U2105" s="60" t="str">
        <f t="shared" si="640"/>
        <v/>
      </c>
      <c r="V2105" s="60" t="str">
        <f t="shared" si="641"/>
        <v/>
      </c>
      <c r="W2105" s="60" t="str">
        <f t="shared" si="642"/>
        <v/>
      </c>
      <c r="X2105" s="60" t="str">
        <f t="shared" si="643"/>
        <v/>
      </c>
      <c r="Y2105" s="24" t="str">
        <f t="shared" si="644"/>
        <v/>
      </c>
      <c r="Z2105" s="24" t="str">
        <f t="shared" si="645"/>
        <v/>
      </c>
      <c r="AA2105" s="24" t="str">
        <f t="shared" si="646"/>
        <v/>
      </c>
      <c r="AB2105" s="24" t="str">
        <f t="shared" si="647"/>
        <v/>
      </c>
      <c r="AC2105" s="24" t="str">
        <f t="shared" si="648"/>
        <v/>
      </c>
      <c r="AD2105" s="24" t="str">
        <f t="shared" si="649"/>
        <v/>
      </c>
      <c r="AE2105" s="24" t="str">
        <f t="shared" si="650"/>
        <v/>
      </c>
      <c r="AF2105" s="24" t="str">
        <f t="shared" si="651"/>
        <v/>
      </c>
      <c r="AG2105" s="24" t="str">
        <f t="shared" si="652"/>
        <v/>
      </c>
      <c r="AH2105" s="24" t="str">
        <f t="shared" si="653"/>
        <v/>
      </c>
      <c r="AI2105" s="24" t="str">
        <f t="shared" si="654"/>
        <v/>
      </c>
      <c r="AJ2105" s="24" t="str">
        <f t="shared" si="655"/>
        <v/>
      </c>
      <c r="AK2105" s="24" t="str">
        <f t="shared" si="656"/>
        <v/>
      </c>
      <c r="AL2105" s="24">
        <f t="shared" si="657"/>
        <v>-1</v>
      </c>
      <c r="AM2105" s="2" t="str">
        <f t="shared" si="658"/>
        <v/>
      </c>
      <c r="AN2105" s="60">
        <f t="shared" si="659"/>
        <v>0</v>
      </c>
    </row>
    <row r="2106" spans="21:40" ht="15.5" customHeight="1" x14ac:dyDescent="0.35">
      <c r="U2106" s="60" t="str">
        <f t="shared" si="640"/>
        <v/>
      </c>
      <c r="V2106" s="60" t="str">
        <f t="shared" si="641"/>
        <v/>
      </c>
      <c r="W2106" s="60" t="str">
        <f t="shared" si="642"/>
        <v/>
      </c>
      <c r="X2106" s="60" t="str">
        <f t="shared" si="643"/>
        <v/>
      </c>
      <c r="Y2106" s="24" t="str">
        <f t="shared" si="644"/>
        <v/>
      </c>
      <c r="Z2106" s="24" t="str">
        <f t="shared" si="645"/>
        <v/>
      </c>
      <c r="AA2106" s="24" t="str">
        <f t="shared" si="646"/>
        <v/>
      </c>
      <c r="AB2106" s="24" t="str">
        <f t="shared" si="647"/>
        <v/>
      </c>
      <c r="AC2106" s="24" t="str">
        <f t="shared" si="648"/>
        <v/>
      </c>
      <c r="AD2106" s="24" t="str">
        <f t="shared" si="649"/>
        <v/>
      </c>
      <c r="AE2106" s="24" t="str">
        <f t="shared" si="650"/>
        <v/>
      </c>
      <c r="AF2106" s="24" t="str">
        <f t="shared" si="651"/>
        <v/>
      </c>
      <c r="AG2106" s="24" t="str">
        <f t="shared" si="652"/>
        <v/>
      </c>
      <c r="AH2106" s="24" t="str">
        <f t="shared" si="653"/>
        <v/>
      </c>
      <c r="AI2106" s="24" t="str">
        <f t="shared" si="654"/>
        <v/>
      </c>
      <c r="AJ2106" s="24" t="str">
        <f t="shared" si="655"/>
        <v/>
      </c>
      <c r="AK2106" s="24" t="str">
        <f t="shared" si="656"/>
        <v/>
      </c>
      <c r="AL2106" s="24">
        <f t="shared" si="657"/>
        <v>-1</v>
      </c>
      <c r="AM2106" s="2" t="str">
        <f t="shared" si="658"/>
        <v/>
      </c>
      <c r="AN2106" s="60">
        <f t="shared" si="659"/>
        <v>0</v>
      </c>
    </row>
    <row r="2107" spans="21:40" ht="15.5" customHeight="1" x14ac:dyDescent="0.35">
      <c r="U2107" s="60" t="str">
        <f t="shared" si="640"/>
        <v/>
      </c>
      <c r="V2107" s="60" t="str">
        <f t="shared" si="641"/>
        <v/>
      </c>
      <c r="W2107" s="60" t="str">
        <f t="shared" si="642"/>
        <v/>
      </c>
      <c r="X2107" s="60" t="str">
        <f t="shared" si="643"/>
        <v/>
      </c>
      <c r="Y2107" s="24" t="str">
        <f t="shared" si="644"/>
        <v/>
      </c>
      <c r="Z2107" s="24" t="str">
        <f t="shared" si="645"/>
        <v/>
      </c>
      <c r="AA2107" s="24" t="str">
        <f t="shared" si="646"/>
        <v/>
      </c>
      <c r="AB2107" s="24" t="str">
        <f t="shared" si="647"/>
        <v/>
      </c>
      <c r="AC2107" s="24" t="str">
        <f t="shared" si="648"/>
        <v/>
      </c>
      <c r="AD2107" s="24" t="str">
        <f t="shared" si="649"/>
        <v/>
      </c>
      <c r="AE2107" s="24" t="str">
        <f t="shared" si="650"/>
        <v/>
      </c>
      <c r="AF2107" s="24" t="str">
        <f t="shared" si="651"/>
        <v/>
      </c>
      <c r="AG2107" s="24" t="str">
        <f t="shared" si="652"/>
        <v/>
      </c>
      <c r="AH2107" s="24" t="str">
        <f t="shared" si="653"/>
        <v/>
      </c>
      <c r="AI2107" s="24" t="str">
        <f t="shared" si="654"/>
        <v/>
      </c>
      <c r="AJ2107" s="24" t="str">
        <f t="shared" si="655"/>
        <v/>
      </c>
      <c r="AK2107" s="24" t="str">
        <f t="shared" si="656"/>
        <v/>
      </c>
      <c r="AL2107" s="24">
        <f t="shared" si="657"/>
        <v>-1</v>
      </c>
      <c r="AM2107" s="2" t="str">
        <f t="shared" si="658"/>
        <v/>
      </c>
      <c r="AN2107" s="60">
        <f t="shared" si="659"/>
        <v>0</v>
      </c>
    </row>
    <row r="2108" spans="21:40" ht="15.5" customHeight="1" x14ac:dyDescent="0.35">
      <c r="U2108" s="60" t="str">
        <f t="shared" si="640"/>
        <v/>
      </c>
      <c r="V2108" s="60" t="str">
        <f t="shared" si="641"/>
        <v/>
      </c>
      <c r="W2108" s="60" t="str">
        <f t="shared" si="642"/>
        <v/>
      </c>
      <c r="X2108" s="60" t="str">
        <f t="shared" si="643"/>
        <v/>
      </c>
      <c r="Y2108" s="24" t="str">
        <f t="shared" si="644"/>
        <v/>
      </c>
      <c r="Z2108" s="24" t="str">
        <f t="shared" si="645"/>
        <v/>
      </c>
      <c r="AA2108" s="24" t="str">
        <f t="shared" si="646"/>
        <v/>
      </c>
      <c r="AB2108" s="24" t="str">
        <f t="shared" si="647"/>
        <v/>
      </c>
      <c r="AC2108" s="24" t="str">
        <f t="shared" si="648"/>
        <v/>
      </c>
      <c r="AD2108" s="24" t="str">
        <f t="shared" si="649"/>
        <v/>
      </c>
      <c r="AE2108" s="24" t="str">
        <f t="shared" si="650"/>
        <v/>
      </c>
      <c r="AF2108" s="24" t="str">
        <f t="shared" si="651"/>
        <v/>
      </c>
      <c r="AG2108" s="24" t="str">
        <f t="shared" si="652"/>
        <v/>
      </c>
      <c r="AH2108" s="24" t="str">
        <f t="shared" si="653"/>
        <v/>
      </c>
      <c r="AI2108" s="24" t="str">
        <f t="shared" si="654"/>
        <v/>
      </c>
      <c r="AJ2108" s="24" t="str">
        <f t="shared" si="655"/>
        <v/>
      </c>
      <c r="AK2108" s="24" t="str">
        <f t="shared" si="656"/>
        <v/>
      </c>
      <c r="AL2108" s="24">
        <f t="shared" si="657"/>
        <v>-1</v>
      </c>
      <c r="AM2108" s="2" t="str">
        <f t="shared" si="658"/>
        <v/>
      </c>
      <c r="AN2108" s="60">
        <f t="shared" si="659"/>
        <v>0</v>
      </c>
    </row>
    <row r="2109" spans="21:40" ht="15.5" customHeight="1" x14ac:dyDescent="0.35">
      <c r="U2109" s="60" t="str">
        <f t="shared" si="640"/>
        <v/>
      </c>
      <c r="V2109" s="60" t="str">
        <f t="shared" si="641"/>
        <v/>
      </c>
      <c r="W2109" s="60" t="str">
        <f t="shared" si="642"/>
        <v/>
      </c>
      <c r="X2109" s="60" t="str">
        <f t="shared" si="643"/>
        <v/>
      </c>
      <c r="Y2109" s="24" t="str">
        <f t="shared" si="644"/>
        <v/>
      </c>
      <c r="Z2109" s="24" t="str">
        <f t="shared" si="645"/>
        <v/>
      </c>
      <c r="AA2109" s="24" t="str">
        <f t="shared" si="646"/>
        <v/>
      </c>
      <c r="AB2109" s="24" t="str">
        <f t="shared" si="647"/>
        <v/>
      </c>
      <c r="AC2109" s="24" t="str">
        <f t="shared" si="648"/>
        <v/>
      </c>
      <c r="AD2109" s="24" t="str">
        <f t="shared" si="649"/>
        <v/>
      </c>
      <c r="AE2109" s="24" t="str">
        <f t="shared" si="650"/>
        <v/>
      </c>
      <c r="AF2109" s="24" t="str">
        <f t="shared" si="651"/>
        <v/>
      </c>
      <c r="AG2109" s="24" t="str">
        <f t="shared" si="652"/>
        <v/>
      </c>
      <c r="AH2109" s="24" t="str">
        <f t="shared" si="653"/>
        <v/>
      </c>
      <c r="AI2109" s="24" t="str">
        <f t="shared" si="654"/>
        <v/>
      </c>
      <c r="AJ2109" s="24" t="str">
        <f t="shared" si="655"/>
        <v/>
      </c>
      <c r="AK2109" s="24" t="str">
        <f t="shared" si="656"/>
        <v/>
      </c>
      <c r="AL2109" s="24">
        <f t="shared" si="657"/>
        <v>-1</v>
      </c>
      <c r="AM2109" s="2" t="str">
        <f t="shared" si="658"/>
        <v/>
      </c>
      <c r="AN2109" s="60">
        <f t="shared" si="659"/>
        <v>0</v>
      </c>
    </row>
    <row r="2110" spans="21:40" ht="15.5" customHeight="1" x14ac:dyDescent="0.35">
      <c r="U2110" s="60" t="str">
        <f t="shared" si="640"/>
        <v/>
      </c>
      <c r="V2110" s="60" t="str">
        <f t="shared" si="641"/>
        <v/>
      </c>
      <c r="W2110" s="60" t="str">
        <f t="shared" si="642"/>
        <v/>
      </c>
      <c r="X2110" s="60" t="str">
        <f t="shared" si="643"/>
        <v/>
      </c>
      <c r="Y2110" s="24" t="str">
        <f t="shared" si="644"/>
        <v/>
      </c>
      <c r="Z2110" s="24" t="str">
        <f t="shared" si="645"/>
        <v/>
      </c>
      <c r="AA2110" s="24" t="str">
        <f t="shared" si="646"/>
        <v/>
      </c>
      <c r="AB2110" s="24" t="str">
        <f t="shared" si="647"/>
        <v/>
      </c>
      <c r="AC2110" s="24" t="str">
        <f t="shared" si="648"/>
        <v/>
      </c>
      <c r="AD2110" s="24" t="str">
        <f t="shared" si="649"/>
        <v/>
      </c>
      <c r="AE2110" s="24" t="str">
        <f t="shared" si="650"/>
        <v/>
      </c>
      <c r="AF2110" s="24" t="str">
        <f t="shared" si="651"/>
        <v/>
      </c>
      <c r="AG2110" s="24" t="str">
        <f t="shared" si="652"/>
        <v/>
      </c>
      <c r="AH2110" s="24" t="str">
        <f t="shared" si="653"/>
        <v/>
      </c>
      <c r="AI2110" s="24" t="str">
        <f t="shared" si="654"/>
        <v/>
      </c>
      <c r="AJ2110" s="24" t="str">
        <f t="shared" si="655"/>
        <v/>
      </c>
      <c r="AK2110" s="24" t="str">
        <f t="shared" si="656"/>
        <v/>
      </c>
      <c r="AL2110" s="24">
        <f t="shared" si="657"/>
        <v>-1</v>
      </c>
      <c r="AM2110" s="2" t="str">
        <f t="shared" si="658"/>
        <v/>
      </c>
      <c r="AN2110" s="60">
        <f t="shared" si="659"/>
        <v>0</v>
      </c>
    </row>
    <row r="2111" spans="21:40" ht="15.5" customHeight="1" x14ac:dyDescent="0.35">
      <c r="U2111" s="60" t="str">
        <f t="shared" si="640"/>
        <v/>
      </c>
      <c r="V2111" s="60" t="str">
        <f t="shared" si="641"/>
        <v/>
      </c>
      <c r="W2111" s="60" t="str">
        <f t="shared" si="642"/>
        <v/>
      </c>
      <c r="X2111" s="60" t="str">
        <f t="shared" si="643"/>
        <v/>
      </c>
      <c r="Y2111" s="24" t="str">
        <f t="shared" si="644"/>
        <v/>
      </c>
      <c r="Z2111" s="24" t="str">
        <f t="shared" si="645"/>
        <v/>
      </c>
      <c r="AA2111" s="24" t="str">
        <f t="shared" si="646"/>
        <v/>
      </c>
      <c r="AB2111" s="24" t="str">
        <f t="shared" si="647"/>
        <v/>
      </c>
      <c r="AC2111" s="24" t="str">
        <f t="shared" si="648"/>
        <v/>
      </c>
      <c r="AD2111" s="24" t="str">
        <f t="shared" si="649"/>
        <v/>
      </c>
      <c r="AE2111" s="24" t="str">
        <f t="shared" si="650"/>
        <v/>
      </c>
      <c r="AF2111" s="24" t="str">
        <f t="shared" si="651"/>
        <v/>
      </c>
      <c r="AG2111" s="24" t="str">
        <f t="shared" si="652"/>
        <v/>
      </c>
      <c r="AH2111" s="24" t="str">
        <f t="shared" si="653"/>
        <v/>
      </c>
      <c r="AI2111" s="24" t="str">
        <f t="shared" si="654"/>
        <v/>
      </c>
      <c r="AJ2111" s="24" t="str">
        <f t="shared" si="655"/>
        <v/>
      </c>
      <c r="AK2111" s="24" t="str">
        <f t="shared" si="656"/>
        <v/>
      </c>
      <c r="AL2111" s="24">
        <f t="shared" si="657"/>
        <v>-1</v>
      </c>
      <c r="AM2111" s="2" t="str">
        <f t="shared" si="658"/>
        <v/>
      </c>
      <c r="AN2111" s="60">
        <f t="shared" si="659"/>
        <v>0</v>
      </c>
    </row>
    <row r="2112" spans="21:40" ht="15.5" customHeight="1" x14ac:dyDescent="0.35">
      <c r="U2112" s="60" t="str">
        <f t="shared" si="640"/>
        <v/>
      </c>
      <c r="V2112" s="60" t="str">
        <f t="shared" si="641"/>
        <v/>
      </c>
      <c r="W2112" s="60" t="str">
        <f t="shared" si="642"/>
        <v/>
      </c>
      <c r="X2112" s="60" t="str">
        <f t="shared" si="643"/>
        <v/>
      </c>
      <c r="Y2112" s="24" t="str">
        <f t="shared" si="644"/>
        <v/>
      </c>
      <c r="Z2112" s="24" t="str">
        <f t="shared" si="645"/>
        <v/>
      </c>
      <c r="AA2112" s="24" t="str">
        <f t="shared" si="646"/>
        <v/>
      </c>
      <c r="AB2112" s="24" t="str">
        <f t="shared" si="647"/>
        <v/>
      </c>
      <c r="AC2112" s="24" t="str">
        <f t="shared" si="648"/>
        <v/>
      </c>
      <c r="AD2112" s="24" t="str">
        <f t="shared" si="649"/>
        <v/>
      </c>
      <c r="AE2112" s="24" t="str">
        <f t="shared" si="650"/>
        <v/>
      </c>
      <c r="AF2112" s="24" t="str">
        <f t="shared" si="651"/>
        <v/>
      </c>
      <c r="AG2112" s="24" t="str">
        <f t="shared" si="652"/>
        <v/>
      </c>
      <c r="AH2112" s="24" t="str">
        <f t="shared" si="653"/>
        <v/>
      </c>
      <c r="AI2112" s="24" t="str">
        <f t="shared" si="654"/>
        <v/>
      </c>
      <c r="AJ2112" s="24" t="str">
        <f t="shared" si="655"/>
        <v/>
      </c>
      <c r="AK2112" s="24" t="str">
        <f t="shared" si="656"/>
        <v/>
      </c>
      <c r="AL2112" s="24">
        <f t="shared" si="657"/>
        <v>-1</v>
      </c>
      <c r="AM2112" s="2" t="str">
        <f t="shared" si="658"/>
        <v/>
      </c>
      <c r="AN2112" s="60">
        <f t="shared" si="659"/>
        <v>0</v>
      </c>
    </row>
    <row r="2113" spans="21:40" ht="15.5" customHeight="1" x14ac:dyDescent="0.35">
      <c r="U2113" s="60" t="str">
        <f t="shared" si="640"/>
        <v/>
      </c>
      <c r="V2113" s="60" t="str">
        <f t="shared" si="641"/>
        <v/>
      </c>
      <c r="W2113" s="60" t="str">
        <f t="shared" si="642"/>
        <v/>
      </c>
      <c r="X2113" s="60" t="str">
        <f t="shared" si="643"/>
        <v/>
      </c>
      <c r="Y2113" s="24" t="str">
        <f t="shared" si="644"/>
        <v/>
      </c>
      <c r="Z2113" s="24" t="str">
        <f t="shared" si="645"/>
        <v/>
      </c>
      <c r="AA2113" s="24" t="str">
        <f t="shared" si="646"/>
        <v/>
      </c>
      <c r="AB2113" s="24" t="str">
        <f t="shared" si="647"/>
        <v/>
      </c>
      <c r="AC2113" s="24" t="str">
        <f t="shared" si="648"/>
        <v/>
      </c>
      <c r="AD2113" s="24" t="str">
        <f t="shared" si="649"/>
        <v/>
      </c>
      <c r="AE2113" s="24" t="str">
        <f t="shared" si="650"/>
        <v/>
      </c>
      <c r="AF2113" s="24" t="str">
        <f t="shared" si="651"/>
        <v/>
      </c>
      <c r="AG2113" s="24" t="str">
        <f t="shared" si="652"/>
        <v/>
      </c>
      <c r="AH2113" s="24" t="str">
        <f t="shared" si="653"/>
        <v/>
      </c>
      <c r="AI2113" s="24" t="str">
        <f t="shared" si="654"/>
        <v/>
      </c>
      <c r="AJ2113" s="24" t="str">
        <f t="shared" si="655"/>
        <v/>
      </c>
      <c r="AK2113" s="24" t="str">
        <f t="shared" si="656"/>
        <v/>
      </c>
      <c r="AL2113" s="24">
        <f t="shared" si="657"/>
        <v>-1</v>
      </c>
      <c r="AM2113" s="2" t="str">
        <f t="shared" si="658"/>
        <v/>
      </c>
      <c r="AN2113" s="60">
        <f t="shared" si="659"/>
        <v>0</v>
      </c>
    </row>
    <row r="2114" spans="21:40" ht="15.5" customHeight="1" x14ac:dyDescent="0.35">
      <c r="U2114" s="60" t="str">
        <f t="shared" si="640"/>
        <v/>
      </c>
      <c r="V2114" s="60" t="str">
        <f t="shared" si="641"/>
        <v/>
      </c>
      <c r="W2114" s="60" t="str">
        <f t="shared" si="642"/>
        <v/>
      </c>
      <c r="X2114" s="60" t="str">
        <f t="shared" si="643"/>
        <v/>
      </c>
      <c r="Y2114" s="24" t="str">
        <f t="shared" si="644"/>
        <v/>
      </c>
      <c r="Z2114" s="24" t="str">
        <f t="shared" si="645"/>
        <v/>
      </c>
      <c r="AA2114" s="24" t="str">
        <f t="shared" si="646"/>
        <v/>
      </c>
      <c r="AB2114" s="24" t="str">
        <f t="shared" si="647"/>
        <v/>
      </c>
      <c r="AC2114" s="24" t="str">
        <f t="shared" si="648"/>
        <v/>
      </c>
      <c r="AD2114" s="24" t="str">
        <f t="shared" si="649"/>
        <v/>
      </c>
      <c r="AE2114" s="24" t="str">
        <f t="shared" si="650"/>
        <v/>
      </c>
      <c r="AF2114" s="24" t="str">
        <f t="shared" si="651"/>
        <v/>
      </c>
      <c r="AG2114" s="24" t="str">
        <f t="shared" si="652"/>
        <v/>
      </c>
      <c r="AH2114" s="24" t="str">
        <f t="shared" si="653"/>
        <v/>
      </c>
      <c r="AI2114" s="24" t="str">
        <f t="shared" si="654"/>
        <v/>
      </c>
      <c r="AJ2114" s="24" t="str">
        <f t="shared" si="655"/>
        <v/>
      </c>
      <c r="AK2114" s="24" t="str">
        <f t="shared" si="656"/>
        <v/>
      </c>
      <c r="AL2114" s="24">
        <f t="shared" si="657"/>
        <v>-1</v>
      </c>
      <c r="AM2114" s="2" t="str">
        <f t="shared" si="658"/>
        <v/>
      </c>
      <c r="AN2114" s="60">
        <f t="shared" si="659"/>
        <v>0</v>
      </c>
    </row>
    <row r="2115" spans="21:40" ht="15.5" customHeight="1" x14ac:dyDescent="0.35">
      <c r="U2115" s="60" t="str">
        <f t="shared" ref="U2115:U2178" si="660">IF(A2115&gt;0,COUNTIF(W2115:X2115,"&lt;7") + COUNTIF(Z2115:AA2115,"&lt;7")+COUNTIF(AB2115:AE2115,"&lt;7"),"")</f>
        <v/>
      </c>
      <c r="V2115" s="60" t="str">
        <f t="shared" ref="V2115:V2178" si="661">IF(A2115&gt;0,COUNTIF(W2115:X2115,"&lt;=8") + COUNTIF(Z2115:AA2115,"&lt;=8")+COUNTIF(AB2115:AE2115,"&lt;=8"),"")</f>
        <v/>
      </c>
      <c r="W2115" s="60" t="str">
        <f t="shared" ref="W2115:W2178" si="662">IF(LEN(I2115) = 2,INT(RIGHT(I2115,1)),"")</f>
        <v/>
      </c>
      <c r="X2115" s="60" t="str">
        <f t="shared" ref="X2115:X2178" si="663">IF(LEN(L2115) = 2,INT(RIGHT(L2115,1)),"")</f>
        <v/>
      </c>
      <c r="Y2115" s="24" t="str">
        <f t="shared" ref="Y2115:Y2178" si="664">IF(LEN(I2115) = 2,IF(A2115&gt;0,MIN(W2115:X2115),""),"")</f>
        <v/>
      </c>
      <c r="Z2115" s="24" t="str">
        <f t="shared" ref="Z2115:Z2178" si="665">IF(LEN(J2115)=2,INT(RIGHT(J2115,1)),"")</f>
        <v/>
      </c>
      <c r="AA2115" s="24" t="str">
        <f t="shared" ref="AA2115:AA2178" si="666">IF(LEN(K2115) = 2,INT(RIGHT(K2115,1)),"")</f>
        <v/>
      </c>
      <c r="AB2115" s="24" t="str">
        <f t="shared" ref="AB2115:AB2178" si="667">IF(LEN(N2115)=2,INT(RIGHT(N2115,1)),"")</f>
        <v/>
      </c>
      <c r="AC2115" s="24" t="str">
        <f t="shared" ref="AC2115:AC2178" si="668">IF(LEN(P2115) = 2,INT(RIGHT(P2115,1)),"")</f>
        <v/>
      </c>
      <c r="AD2115" s="24" t="str">
        <f t="shared" ref="AD2115:AD2178" si="669">IF(LEN(R2115)=2,INT(RIGHT(R2115,1)),"")</f>
        <v/>
      </c>
      <c r="AE2115" s="24" t="str">
        <f t="shared" ref="AE2115:AE2178" si="670">IF(LEN(T2115)=2,INT(RIGHT(T2115,1)),"")</f>
        <v/>
      </c>
      <c r="AF2115" s="24" t="str">
        <f t="shared" ref="AF2115:AF2178" si="671">IF(A2115&gt;0,COUNTIF(Y2115:AA2115,"&lt;7"),"")</f>
        <v/>
      </c>
      <c r="AG2115" s="24" t="str">
        <f t="shared" ref="AG2115:AG2178" si="672">IF(A2115&gt;0,IF(COUNTIF(AB2115:AE2115,"&lt;7")&gt;3,3,COUNTIF(AB2115:AE2115,"&lt;7")),"")</f>
        <v/>
      </c>
      <c r="AH2115" s="24" t="str">
        <f t="shared" ref="AH2115:AH2178" si="673">IF(A2115&gt;0,AF2115+AG2115,"")</f>
        <v/>
      </c>
      <c r="AI2115" s="24" t="str">
        <f t="shared" ref="AI2115:AI2178" si="674">IF(A2115&gt;0,COUNTIF(Y2115:AA2115,"&lt;9"),"")</f>
        <v/>
      </c>
      <c r="AJ2115" s="24" t="str">
        <f t="shared" ref="AJ2115:AJ2178" si="675">IF(A2115&gt;0,IF(COUNTIF(AB2115:AE2115,"&lt;=8")&gt;3,3,COUNTIF(AB2115:AE2115,"&lt;=8")),"")</f>
        <v/>
      </c>
      <c r="AK2115" s="24" t="str">
        <f t="shared" ref="AK2115:AK2178" si="676">IF(A2115&gt;0,AI2115+AJ2115,"")</f>
        <v/>
      </c>
      <c r="AL2115" s="24">
        <f t="shared" ref="AL2115:AL2178" si="677">COUNTIF(Y2115:AE2115,"&gt;0")-1</f>
        <v>-1</v>
      </c>
      <c r="AM2115" s="2" t="str">
        <f t="shared" ref="AM2115:AM2178" si="678">IF(AL2115&gt;=6,IF(A2115&gt;0,IF(AE2115&lt;&gt;"",SUM(Y2115:AA2115) + SUM(AB2115:AE2115)-MAX(AB2115:AE2115),SUM(Y2115:AA2115) + SUM(AB2115:AE2115)),""),"")</f>
        <v/>
      </c>
      <c r="AN2115" s="60">
        <f t="shared" ref="AN2115:AN2178" si="679">COUNTIF(I2115:L2115,"A1")+COUNTIF(N2115,"A1")+COUNTIF(P2115,"A1")+COUNTIF(R2115,"A1")+COUNTIF(T2115,"A1")</f>
        <v>0</v>
      </c>
    </row>
    <row r="2116" spans="21:40" ht="15.5" customHeight="1" x14ac:dyDescent="0.35">
      <c r="U2116" s="60" t="str">
        <f t="shared" si="660"/>
        <v/>
      </c>
      <c r="V2116" s="60" t="str">
        <f t="shared" si="661"/>
        <v/>
      </c>
      <c r="W2116" s="60" t="str">
        <f t="shared" si="662"/>
        <v/>
      </c>
      <c r="X2116" s="60" t="str">
        <f t="shared" si="663"/>
        <v/>
      </c>
      <c r="Y2116" s="24" t="str">
        <f t="shared" si="664"/>
        <v/>
      </c>
      <c r="Z2116" s="24" t="str">
        <f t="shared" si="665"/>
        <v/>
      </c>
      <c r="AA2116" s="24" t="str">
        <f t="shared" si="666"/>
        <v/>
      </c>
      <c r="AB2116" s="24" t="str">
        <f t="shared" si="667"/>
        <v/>
      </c>
      <c r="AC2116" s="24" t="str">
        <f t="shared" si="668"/>
        <v/>
      </c>
      <c r="AD2116" s="24" t="str">
        <f t="shared" si="669"/>
        <v/>
      </c>
      <c r="AE2116" s="24" t="str">
        <f t="shared" si="670"/>
        <v/>
      </c>
      <c r="AF2116" s="24" t="str">
        <f t="shared" si="671"/>
        <v/>
      </c>
      <c r="AG2116" s="24" t="str">
        <f t="shared" si="672"/>
        <v/>
      </c>
      <c r="AH2116" s="24" t="str">
        <f t="shared" si="673"/>
        <v/>
      </c>
      <c r="AI2116" s="24" t="str">
        <f t="shared" si="674"/>
        <v/>
      </c>
      <c r="AJ2116" s="24" t="str">
        <f t="shared" si="675"/>
        <v/>
      </c>
      <c r="AK2116" s="24" t="str">
        <f t="shared" si="676"/>
        <v/>
      </c>
      <c r="AL2116" s="24">
        <f t="shared" si="677"/>
        <v>-1</v>
      </c>
      <c r="AM2116" s="2" t="str">
        <f t="shared" si="678"/>
        <v/>
      </c>
      <c r="AN2116" s="60">
        <f t="shared" si="679"/>
        <v>0</v>
      </c>
    </row>
    <row r="2117" spans="21:40" ht="15.5" customHeight="1" x14ac:dyDescent="0.35">
      <c r="U2117" s="60" t="str">
        <f t="shared" si="660"/>
        <v/>
      </c>
      <c r="V2117" s="60" t="str">
        <f t="shared" si="661"/>
        <v/>
      </c>
      <c r="W2117" s="60" t="str">
        <f t="shared" si="662"/>
        <v/>
      </c>
      <c r="X2117" s="60" t="str">
        <f t="shared" si="663"/>
        <v/>
      </c>
      <c r="Y2117" s="24" t="str">
        <f t="shared" si="664"/>
        <v/>
      </c>
      <c r="Z2117" s="24" t="str">
        <f t="shared" si="665"/>
        <v/>
      </c>
      <c r="AA2117" s="24" t="str">
        <f t="shared" si="666"/>
        <v/>
      </c>
      <c r="AB2117" s="24" t="str">
        <f t="shared" si="667"/>
        <v/>
      </c>
      <c r="AC2117" s="24" t="str">
        <f t="shared" si="668"/>
        <v/>
      </c>
      <c r="AD2117" s="24" t="str">
        <f t="shared" si="669"/>
        <v/>
      </c>
      <c r="AE2117" s="24" t="str">
        <f t="shared" si="670"/>
        <v/>
      </c>
      <c r="AF2117" s="24" t="str">
        <f t="shared" si="671"/>
        <v/>
      </c>
      <c r="AG2117" s="24" t="str">
        <f t="shared" si="672"/>
        <v/>
      </c>
      <c r="AH2117" s="24" t="str">
        <f t="shared" si="673"/>
        <v/>
      </c>
      <c r="AI2117" s="24" t="str">
        <f t="shared" si="674"/>
        <v/>
      </c>
      <c r="AJ2117" s="24" t="str">
        <f t="shared" si="675"/>
        <v/>
      </c>
      <c r="AK2117" s="24" t="str">
        <f t="shared" si="676"/>
        <v/>
      </c>
      <c r="AL2117" s="24">
        <f t="shared" si="677"/>
        <v>-1</v>
      </c>
      <c r="AM2117" s="2" t="str">
        <f t="shared" si="678"/>
        <v/>
      </c>
      <c r="AN2117" s="60">
        <f t="shared" si="679"/>
        <v>0</v>
      </c>
    </row>
    <row r="2118" spans="21:40" ht="15.5" customHeight="1" x14ac:dyDescent="0.35">
      <c r="U2118" s="60" t="str">
        <f t="shared" si="660"/>
        <v/>
      </c>
      <c r="V2118" s="60" t="str">
        <f t="shared" si="661"/>
        <v/>
      </c>
      <c r="W2118" s="60" t="str">
        <f t="shared" si="662"/>
        <v/>
      </c>
      <c r="X2118" s="60" t="str">
        <f t="shared" si="663"/>
        <v/>
      </c>
      <c r="Y2118" s="24" t="str">
        <f t="shared" si="664"/>
        <v/>
      </c>
      <c r="Z2118" s="24" t="str">
        <f t="shared" si="665"/>
        <v/>
      </c>
      <c r="AA2118" s="24" t="str">
        <f t="shared" si="666"/>
        <v/>
      </c>
      <c r="AB2118" s="24" t="str">
        <f t="shared" si="667"/>
        <v/>
      </c>
      <c r="AC2118" s="24" t="str">
        <f t="shared" si="668"/>
        <v/>
      </c>
      <c r="AD2118" s="24" t="str">
        <f t="shared" si="669"/>
        <v/>
      </c>
      <c r="AE2118" s="24" t="str">
        <f t="shared" si="670"/>
        <v/>
      </c>
      <c r="AF2118" s="24" t="str">
        <f t="shared" si="671"/>
        <v/>
      </c>
      <c r="AG2118" s="24" t="str">
        <f t="shared" si="672"/>
        <v/>
      </c>
      <c r="AH2118" s="24" t="str">
        <f t="shared" si="673"/>
        <v/>
      </c>
      <c r="AI2118" s="24" t="str">
        <f t="shared" si="674"/>
        <v/>
      </c>
      <c r="AJ2118" s="24" t="str">
        <f t="shared" si="675"/>
        <v/>
      </c>
      <c r="AK2118" s="24" t="str">
        <f t="shared" si="676"/>
        <v/>
      </c>
      <c r="AL2118" s="24">
        <f t="shared" si="677"/>
        <v>-1</v>
      </c>
      <c r="AM2118" s="2" t="str">
        <f t="shared" si="678"/>
        <v/>
      </c>
      <c r="AN2118" s="60">
        <f t="shared" si="679"/>
        <v>0</v>
      </c>
    </row>
    <row r="2119" spans="21:40" ht="15.5" customHeight="1" x14ac:dyDescent="0.35">
      <c r="U2119" s="60" t="str">
        <f t="shared" si="660"/>
        <v/>
      </c>
      <c r="V2119" s="60" t="str">
        <f t="shared" si="661"/>
        <v/>
      </c>
      <c r="W2119" s="60" t="str">
        <f t="shared" si="662"/>
        <v/>
      </c>
      <c r="X2119" s="60" t="str">
        <f t="shared" si="663"/>
        <v/>
      </c>
      <c r="Y2119" s="24" t="str">
        <f t="shared" si="664"/>
        <v/>
      </c>
      <c r="Z2119" s="24" t="str">
        <f t="shared" si="665"/>
        <v/>
      </c>
      <c r="AA2119" s="24" t="str">
        <f t="shared" si="666"/>
        <v/>
      </c>
      <c r="AB2119" s="24" t="str">
        <f t="shared" si="667"/>
        <v/>
      </c>
      <c r="AC2119" s="24" t="str">
        <f t="shared" si="668"/>
        <v/>
      </c>
      <c r="AD2119" s="24" t="str">
        <f t="shared" si="669"/>
        <v/>
      </c>
      <c r="AE2119" s="24" t="str">
        <f t="shared" si="670"/>
        <v/>
      </c>
      <c r="AF2119" s="24" t="str">
        <f t="shared" si="671"/>
        <v/>
      </c>
      <c r="AG2119" s="24" t="str">
        <f t="shared" si="672"/>
        <v/>
      </c>
      <c r="AH2119" s="24" t="str">
        <f t="shared" si="673"/>
        <v/>
      </c>
      <c r="AI2119" s="24" t="str">
        <f t="shared" si="674"/>
        <v/>
      </c>
      <c r="AJ2119" s="24" t="str">
        <f t="shared" si="675"/>
        <v/>
      </c>
      <c r="AK2119" s="24" t="str">
        <f t="shared" si="676"/>
        <v/>
      </c>
      <c r="AL2119" s="24">
        <f t="shared" si="677"/>
        <v>-1</v>
      </c>
      <c r="AM2119" s="2" t="str">
        <f t="shared" si="678"/>
        <v/>
      </c>
      <c r="AN2119" s="60">
        <f t="shared" si="679"/>
        <v>0</v>
      </c>
    </row>
    <row r="2120" spans="21:40" ht="15.5" customHeight="1" x14ac:dyDescent="0.35">
      <c r="U2120" s="60" t="str">
        <f t="shared" si="660"/>
        <v/>
      </c>
      <c r="V2120" s="60" t="str">
        <f t="shared" si="661"/>
        <v/>
      </c>
      <c r="W2120" s="60" t="str">
        <f t="shared" si="662"/>
        <v/>
      </c>
      <c r="X2120" s="60" t="str">
        <f t="shared" si="663"/>
        <v/>
      </c>
      <c r="Y2120" s="24" t="str">
        <f t="shared" si="664"/>
        <v/>
      </c>
      <c r="Z2120" s="24" t="str">
        <f t="shared" si="665"/>
        <v/>
      </c>
      <c r="AA2120" s="24" t="str">
        <f t="shared" si="666"/>
        <v/>
      </c>
      <c r="AB2120" s="24" t="str">
        <f t="shared" si="667"/>
        <v/>
      </c>
      <c r="AC2120" s="24" t="str">
        <f t="shared" si="668"/>
        <v/>
      </c>
      <c r="AD2120" s="24" t="str">
        <f t="shared" si="669"/>
        <v/>
      </c>
      <c r="AE2120" s="24" t="str">
        <f t="shared" si="670"/>
        <v/>
      </c>
      <c r="AF2120" s="24" t="str">
        <f t="shared" si="671"/>
        <v/>
      </c>
      <c r="AG2120" s="24" t="str">
        <f t="shared" si="672"/>
        <v/>
      </c>
      <c r="AH2120" s="24" t="str">
        <f t="shared" si="673"/>
        <v/>
      </c>
      <c r="AI2120" s="24" t="str">
        <f t="shared" si="674"/>
        <v/>
      </c>
      <c r="AJ2120" s="24" t="str">
        <f t="shared" si="675"/>
        <v/>
      </c>
      <c r="AK2120" s="24" t="str">
        <f t="shared" si="676"/>
        <v/>
      </c>
      <c r="AL2120" s="24">
        <f t="shared" si="677"/>
        <v>-1</v>
      </c>
      <c r="AM2120" s="2" t="str">
        <f t="shared" si="678"/>
        <v/>
      </c>
      <c r="AN2120" s="60">
        <f t="shared" si="679"/>
        <v>0</v>
      </c>
    </row>
    <row r="2121" spans="21:40" ht="15.5" customHeight="1" x14ac:dyDescent="0.35">
      <c r="U2121" s="60" t="str">
        <f t="shared" si="660"/>
        <v/>
      </c>
      <c r="V2121" s="60" t="str">
        <f t="shared" si="661"/>
        <v/>
      </c>
      <c r="W2121" s="60" t="str">
        <f t="shared" si="662"/>
        <v/>
      </c>
      <c r="X2121" s="60" t="str">
        <f t="shared" si="663"/>
        <v/>
      </c>
      <c r="Y2121" s="24" t="str">
        <f t="shared" si="664"/>
        <v/>
      </c>
      <c r="Z2121" s="24" t="str">
        <f t="shared" si="665"/>
        <v/>
      </c>
      <c r="AA2121" s="24" t="str">
        <f t="shared" si="666"/>
        <v/>
      </c>
      <c r="AB2121" s="24" t="str">
        <f t="shared" si="667"/>
        <v/>
      </c>
      <c r="AC2121" s="24" t="str">
        <f t="shared" si="668"/>
        <v/>
      </c>
      <c r="AD2121" s="24" t="str">
        <f t="shared" si="669"/>
        <v/>
      </c>
      <c r="AE2121" s="24" t="str">
        <f t="shared" si="670"/>
        <v/>
      </c>
      <c r="AF2121" s="24" t="str">
        <f t="shared" si="671"/>
        <v/>
      </c>
      <c r="AG2121" s="24" t="str">
        <f t="shared" si="672"/>
        <v/>
      </c>
      <c r="AH2121" s="24" t="str">
        <f t="shared" si="673"/>
        <v/>
      </c>
      <c r="AI2121" s="24" t="str">
        <f t="shared" si="674"/>
        <v/>
      </c>
      <c r="AJ2121" s="24" t="str">
        <f t="shared" si="675"/>
        <v/>
      </c>
      <c r="AK2121" s="24" t="str">
        <f t="shared" si="676"/>
        <v/>
      </c>
      <c r="AL2121" s="24">
        <f t="shared" si="677"/>
        <v>-1</v>
      </c>
      <c r="AM2121" s="2" t="str">
        <f t="shared" si="678"/>
        <v/>
      </c>
      <c r="AN2121" s="60">
        <f t="shared" si="679"/>
        <v>0</v>
      </c>
    </row>
    <row r="2122" spans="21:40" ht="15.5" customHeight="1" x14ac:dyDescent="0.35">
      <c r="U2122" s="60" t="str">
        <f t="shared" si="660"/>
        <v/>
      </c>
      <c r="V2122" s="60" t="str">
        <f t="shared" si="661"/>
        <v/>
      </c>
      <c r="W2122" s="60" t="str">
        <f t="shared" si="662"/>
        <v/>
      </c>
      <c r="X2122" s="60" t="str">
        <f t="shared" si="663"/>
        <v/>
      </c>
      <c r="Y2122" s="24" t="str">
        <f t="shared" si="664"/>
        <v/>
      </c>
      <c r="Z2122" s="24" t="str">
        <f t="shared" si="665"/>
        <v/>
      </c>
      <c r="AA2122" s="24" t="str">
        <f t="shared" si="666"/>
        <v/>
      </c>
      <c r="AB2122" s="24" t="str">
        <f t="shared" si="667"/>
        <v/>
      </c>
      <c r="AC2122" s="24" t="str">
        <f t="shared" si="668"/>
        <v/>
      </c>
      <c r="AD2122" s="24" t="str">
        <f t="shared" si="669"/>
        <v/>
      </c>
      <c r="AE2122" s="24" t="str">
        <f t="shared" si="670"/>
        <v/>
      </c>
      <c r="AF2122" s="24" t="str">
        <f t="shared" si="671"/>
        <v/>
      </c>
      <c r="AG2122" s="24" t="str">
        <f t="shared" si="672"/>
        <v/>
      </c>
      <c r="AH2122" s="24" t="str">
        <f t="shared" si="673"/>
        <v/>
      </c>
      <c r="AI2122" s="24" t="str">
        <f t="shared" si="674"/>
        <v/>
      </c>
      <c r="AJ2122" s="24" t="str">
        <f t="shared" si="675"/>
        <v/>
      </c>
      <c r="AK2122" s="24" t="str">
        <f t="shared" si="676"/>
        <v/>
      </c>
      <c r="AL2122" s="24">
        <f t="shared" si="677"/>
        <v>-1</v>
      </c>
      <c r="AM2122" s="2" t="str">
        <f t="shared" si="678"/>
        <v/>
      </c>
      <c r="AN2122" s="60">
        <f t="shared" si="679"/>
        <v>0</v>
      </c>
    </row>
    <row r="2123" spans="21:40" ht="15.5" customHeight="1" x14ac:dyDescent="0.35">
      <c r="U2123" s="60" t="str">
        <f t="shared" si="660"/>
        <v/>
      </c>
      <c r="V2123" s="60" t="str">
        <f t="shared" si="661"/>
        <v/>
      </c>
      <c r="W2123" s="60" t="str">
        <f t="shared" si="662"/>
        <v/>
      </c>
      <c r="X2123" s="60" t="str">
        <f t="shared" si="663"/>
        <v/>
      </c>
      <c r="Y2123" s="24" t="str">
        <f t="shared" si="664"/>
        <v/>
      </c>
      <c r="Z2123" s="24" t="str">
        <f t="shared" si="665"/>
        <v/>
      </c>
      <c r="AA2123" s="24" t="str">
        <f t="shared" si="666"/>
        <v/>
      </c>
      <c r="AB2123" s="24" t="str">
        <f t="shared" si="667"/>
        <v/>
      </c>
      <c r="AC2123" s="24" t="str">
        <f t="shared" si="668"/>
        <v/>
      </c>
      <c r="AD2123" s="24" t="str">
        <f t="shared" si="669"/>
        <v/>
      </c>
      <c r="AE2123" s="24" t="str">
        <f t="shared" si="670"/>
        <v/>
      </c>
      <c r="AF2123" s="24" t="str">
        <f t="shared" si="671"/>
        <v/>
      </c>
      <c r="AG2123" s="24" t="str">
        <f t="shared" si="672"/>
        <v/>
      </c>
      <c r="AH2123" s="24" t="str">
        <f t="shared" si="673"/>
        <v/>
      </c>
      <c r="AI2123" s="24" t="str">
        <f t="shared" si="674"/>
        <v/>
      </c>
      <c r="AJ2123" s="24" t="str">
        <f t="shared" si="675"/>
        <v/>
      </c>
      <c r="AK2123" s="24" t="str">
        <f t="shared" si="676"/>
        <v/>
      </c>
      <c r="AL2123" s="24">
        <f t="shared" si="677"/>
        <v>-1</v>
      </c>
      <c r="AM2123" s="2" t="str">
        <f t="shared" si="678"/>
        <v/>
      </c>
      <c r="AN2123" s="60">
        <f t="shared" si="679"/>
        <v>0</v>
      </c>
    </row>
    <row r="2124" spans="21:40" ht="15.5" customHeight="1" x14ac:dyDescent="0.35">
      <c r="U2124" s="60" t="str">
        <f t="shared" si="660"/>
        <v/>
      </c>
      <c r="V2124" s="60" t="str">
        <f t="shared" si="661"/>
        <v/>
      </c>
      <c r="W2124" s="60" t="str">
        <f t="shared" si="662"/>
        <v/>
      </c>
      <c r="X2124" s="60" t="str">
        <f t="shared" si="663"/>
        <v/>
      </c>
      <c r="Y2124" s="24" t="str">
        <f t="shared" si="664"/>
        <v/>
      </c>
      <c r="Z2124" s="24" t="str">
        <f t="shared" si="665"/>
        <v/>
      </c>
      <c r="AA2124" s="24" t="str">
        <f t="shared" si="666"/>
        <v/>
      </c>
      <c r="AB2124" s="24" t="str">
        <f t="shared" si="667"/>
        <v/>
      </c>
      <c r="AC2124" s="24" t="str">
        <f t="shared" si="668"/>
        <v/>
      </c>
      <c r="AD2124" s="24" t="str">
        <f t="shared" si="669"/>
        <v/>
      </c>
      <c r="AE2124" s="24" t="str">
        <f t="shared" si="670"/>
        <v/>
      </c>
      <c r="AF2124" s="24" t="str">
        <f t="shared" si="671"/>
        <v/>
      </c>
      <c r="AG2124" s="24" t="str">
        <f t="shared" si="672"/>
        <v/>
      </c>
      <c r="AH2124" s="24" t="str">
        <f t="shared" si="673"/>
        <v/>
      </c>
      <c r="AI2124" s="24" t="str">
        <f t="shared" si="674"/>
        <v/>
      </c>
      <c r="AJ2124" s="24" t="str">
        <f t="shared" si="675"/>
        <v/>
      </c>
      <c r="AK2124" s="24" t="str">
        <f t="shared" si="676"/>
        <v/>
      </c>
      <c r="AL2124" s="24">
        <f t="shared" si="677"/>
        <v>-1</v>
      </c>
      <c r="AM2124" s="2" t="str">
        <f t="shared" si="678"/>
        <v/>
      </c>
      <c r="AN2124" s="60">
        <f t="shared" si="679"/>
        <v>0</v>
      </c>
    </row>
    <row r="2125" spans="21:40" ht="15.5" customHeight="1" x14ac:dyDescent="0.35">
      <c r="U2125" s="60" t="str">
        <f t="shared" si="660"/>
        <v/>
      </c>
      <c r="V2125" s="60" t="str">
        <f t="shared" si="661"/>
        <v/>
      </c>
      <c r="W2125" s="60" t="str">
        <f t="shared" si="662"/>
        <v/>
      </c>
      <c r="X2125" s="60" t="str">
        <f t="shared" si="663"/>
        <v/>
      </c>
      <c r="Y2125" s="24" t="str">
        <f t="shared" si="664"/>
        <v/>
      </c>
      <c r="Z2125" s="24" t="str">
        <f t="shared" si="665"/>
        <v/>
      </c>
      <c r="AA2125" s="24" t="str">
        <f t="shared" si="666"/>
        <v/>
      </c>
      <c r="AB2125" s="24" t="str">
        <f t="shared" si="667"/>
        <v/>
      </c>
      <c r="AC2125" s="24" t="str">
        <f t="shared" si="668"/>
        <v/>
      </c>
      <c r="AD2125" s="24" t="str">
        <f t="shared" si="669"/>
        <v/>
      </c>
      <c r="AE2125" s="24" t="str">
        <f t="shared" si="670"/>
        <v/>
      </c>
      <c r="AF2125" s="24" t="str">
        <f t="shared" si="671"/>
        <v/>
      </c>
      <c r="AG2125" s="24" t="str">
        <f t="shared" si="672"/>
        <v/>
      </c>
      <c r="AH2125" s="24" t="str">
        <f t="shared" si="673"/>
        <v/>
      </c>
      <c r="AI2125" s="24" t="str">
        <f t="shared" si="674"/>
        <v/>
      </c>
      <c r="AJ2125" s="24" t="str">
        <f t="shared" si="675"/>
        <v/>
      </c>
      <c r="AK2125" s="24" t="str">
        <f t="shared" si="676"/>
        <v/>
      </c>
      <c r="AL2125" s="24">
        <f t="shared" si="677"/>
        <v>-1</v>
      </c>
      <c r="AM2125" s="2" t="str">
        <f t="shared" si="678"/>
        <v/>
      </c>
      <c r="AN2125" s="60">
        <f t="shared" si="679"/>
        <v>0</v>
      </c>
    </row>
    <row r="2126" spans="21:40" ht="15.5" customHeight="1" x14ac:dyDescent="0.35">
      <c r="U2126" s="60" t="str">
        <f t="shared" si="660"/>
        <v/>
      </c>
      <c r="V2126" s="60" t="str">
        <f t="shared" si="661"/>
        <v/>
      </c>
      <c r="W2126" s="60" t="str">
        <f t="shared" si="662"/>
        <v/>
      </c>
      <c r="X2126" s="60" t="str">
        <f t="shared" si="663"/>
        <v/>
      </c>
      <c r="Y2126" s="24" t="str">
        <f t="shared" si="664"/>
        <v/>
      </c>
      <c r="Z2126" s="24" t="str">
        <f t="shared" si="665"/>
        <v/>
      </c>
      <c r="AA2126" s="24" t="str">
        <f t="shared" si="666"/>
        <v/>
      </c>
      <c r="AB2126" s="24" t="str">
        <f t="shared" si="667"/>
        <v/>
      </c>
      <c r="AC2126" s="24" t="str">
        <f t="shared" si="668"/>
        <v/>
      </c>
      <c r="AD2126" s="24" t="str">
        <f t="shared" si="669"/>
        <v/>
      </c>
      <c r="AE2126" s="24" t="str">
        <f t="shared" si="670"/>
        <v/>
      </c>
      <c r="AF2126" s="24" t="str">
        <f t="shared" si="671"/>
        <v/>
      </c>
      <c r="AG2126" s="24" t="str">
        <f t="shared" si="672"/>
        <v/>
      </c>
      <c r="AH2126" s="24" t="str">
        <f t="shared" si="673"/>
        <v/>
      </c>
      <c r="AI2126" s="24" t="str">
        <f t="shared" si="674"/>
        <v/>
      </c>
      <c r="AJ2126" s="24" t="str">
        <f t="shared" si="675"/>
        <v/>
      </c>
      <c r="AK2126" s="24" t="str">
        <f t="shared" si="676"/>
        <v/>
      </c>
      <c r="AL2126" s="24">
        <f t="shared" si="677"/>
        <v>-1</v>
      </c>
      <c r="AM2126" s="2" t="str">
        <f t="shared" si="678"/>
        <v/>
      </c>
      <c r="AN2126" s="60">
        <f t="shared" si="679"/>
        <v>0</v>
      </c>
    </row>
    <row r="2127" spans="21:40" ht="15.5" customHeight="1" x14ac:dyDescent="0.35">
      <c r="U2127" s="60" t="str">
        <f t="shared" si="660"/>
        <v/>
      </c>
      <c r="V2127" s="60" t="str">
        <f t="shared" si="661"/>
        <v/>
      </c>
      <c r="W2127" s="60" t="str">
        <f t="shared" si="662"/>
        <v/>
      </c>
      <c r="X2127" s="60" t="str">
        <f t="shared" si="663"/>
        <v/>
      </c>
      <c r="Y2127" s="24" t="str">
        <f t="shared" si="664"/>
        <v/>
      </c>
      <c r="Z2127" s="24" t="str">
        <f t="shared" si="665"/>
        <v/>
      </c>
      <c r="AA2127" s="24" t="str">
        <f t="shared" si="666"/>
        <v/>
      </c>
      <c r="AB2127" s="24" t="str">
        <f t="shared" si="667"/>
        <v/>
      </c>
      <c r="AC2127" s="24" t="str">
        <f t="shared" si="668"/>
        <v/>
      </c>
      <c r="AD2127" s="24" t="str">
        <f t="shared" si="669"/>
        <v/>
      </c>
      <c r="AE2127" s="24" t="str">
        <f t="shared" si="670"/>
        <v/>
      </c>
      <c r="AF2127" s="24" t="str">
        <f t="shared" si="671"/>
        <v/>
      </c>
      <c r="AG2127" s="24" t="str">
        <f t="shared" si="672"/>
        <v/>
      </c>
      <c r="AH2127" s="24" t="str">
        <f t="shared" si="673"/>
        <v/>
      </c>
      <c r="AI2127" s="24" t="str">
        <f t="shared" si="674"/>
        <v/>
      </c>
      <c r="AJ2127" s="24" t="str">
        <f t="shared" si="675"/>
        <v/>
      </c>
      <c r="AK2127" s="24" t="str">
        <f t="shared" si="676"/>
        <v/>
      </c>
      <c r="AL2127" s="24">
        <f t="shared" si="677"/>
        <v>-1</v>
      </c>
      <c r="AM2127" s="2" t="str">
        <f t="shared" si="678"/>
        <v/>
      </c>
      <c r="AN2127" s="60">
        <f t="shared" si="679"/>
        <v>0</v>
      </c>
    </row>
    <row r="2128" spans="21:40" ht="15.5" customHeight="1" x14ac:dyDescent="0.35">
      <c r="U2128" s="60" t="str">
        <f t="shared" si="660"/>
        <v/>
      </c>
      <c r="V2128" s="60" t="str">
        <f t="shared" si="661"/>
        <v/>
      </c>
      <c r="W2128" s="60" t="str">
        <f t="shared" si="662"/>
        <v/>
      </c>
      <c r="X2128" s="60" t="str">
        <f t="shared" si="663"/>
        <v/>
      </c>
      <c r="Y2128" s="24" t="str">
        <f t="shared" si="664"/>
        <v/>
      </c>
      <c r="Z2128" s="24" t="str">
        <f t="shared" si="665"/>
        <v/>
      </c>
      <c r="AA2128" s="24" t="str">
        <f t="shared" si="666"/>
        <v/>
      </c>
      <c r="AB2128" s="24" t="str">
        <f t="shared" si="667"/>
        <v/>
      </c>
      <c r="AC2128" s="24" t="str">
        <f t="shared" si="668"/>
        <v/>
      </c>
      <c r="AD2128" s="24" t="str">
        <f t="shared" si="669"/>
        <v/>
      </c>
      <c r="AE2128" s="24" t="str">
        <f t="shared" si="670"/>
        <v/>
      </c>
      <c r="AF2128" s="24" t="str">
        <f t="shared" si="671"/>
        <v/>
      </c>
      <c r="AG2128" s="24" t="str">
        <f t="shared" si="672"/>
        <v/>
      </c>
      <c r="AH2128" s="24" t="str">
        <f t="shared" si="673"/>
        <v/>
      </c>
      <c r="AI2128" s="24" t="str">
        <f t="shared" si="674"/>
        <v/>
      </c>
      <c r="AJ2128" s="24" t="str">
        <f t="shared" si="675"/>
        <v/>
      </c>
      <c r="AK2128" s="24" t="str">
        <f t="shared" si="676"/>
        <v/>
      </c>
      <c r="AL2128" s="24">
        <f t="shared" si="677"/>
        <v>-1</v>
      </c>
      <c r="AM2128" s="2" t="str">
        <f t="shared" si="678"/>
        <v/>
      </c>
      <c r="AN2128" s="60">
        <f t="shared" si="679"/>
        <v>0</v>
      </c>
    </row>
    <row r="2129" spans="21:40" ht="15.5" customHeight="1" x14ac:dyDescent="0.35">
      <c r="U2129" s="60" t="str">
        <f t="shared" si="660"/>
        <v/>
      </c>
      <c r="V2129" s="60" t="str">
        <f t="shared" si="661"/>
        <v/>
      </c>
      <c r="W2129" s="60" t="str">
        <f t="shared" si="662"/>
        <v/>
      </c>
      <c r="X2129" s="60" t="str">
        <f t="shared" si="663"/>
        <v/>
      </c>
      <c r="Y2129" s="24" t="str">
        <f t="shared" si="664"/>
        <v/>
      </c>
      <c r="Z2129" s="24" t="str">
        <f t="shared" si="665"/>
        <v/>
      </c>
      <c r="AA2129" s="24" t="str">
        <f t="shared" si="666"/>
        <v/>
      </c>
      <c r="AB2129" s="24" t="str">
        <f t="shared" si="667"/>
        <v/>
      </c>
      <c r="AC2129" s="24" t="str">
        <f t="shared" si="668"/>
        <v/>
      </c>
      <c r="AD2129" s="24" t="str">
        <f t="shared" si="669"/>
        <v/>
      </c>
      <c r="AE2129" s="24" t="str">
        <f t="shared" si="670"/>
        <v/>
      </c>
      <c r="AF2129" s="24" t="str">
        <f t="shared" si="671"/>
        <v/>
      </c>
      <c r="AG2129" s="24" t="str">
        <f t="shared" si="672"/>
        <v/>
      </c>
      <c r="AH2129" s="24" t="str">
        <f t="shared" si="673"/>
        <v/>
      </c>
      <c r="AI2129" s="24" t="str">
        <f t="shared" si="674"/>
        <v/>
      </c>
      <c r="AJ2129" s="24" t="str">
        <f t="shared" si="675"/>
        <v/>
      </c>
      <c r="AK2129" s="24" t="str">
        <f t="shared" si="676"/>
        <v/>
      </c>
      <c r="AL2129" s="24">
        <f t="shared" si="677"/>
        <v>-1</v>
      </c>
      <c r="AM2129" s="2" t="str">
        <f t="shared" si="678"/>
        <v/>
      </c>
      <c r="AN2129" s="60">
        <f t="shared" si="679"/>
        <v>0</v>
      </c>
    </row>
    <row r="2130" spans="21:40" ht="15.5" customHeight="1" x14ac:dyDescent="0.35">
      <c r="U2130" s="60" t="str">
        <f t="shared" si="660"/>
        <v/>
      </c>
      <c r="V2130" s="60" t="str">
        <f t="shared" si="661"/>
        <v/>
      </c>
      <c r="W2130" s="60" t="str">
        <f t="shared" si="662"/>
        <v/>
      </c>
      <c r="X2130" s="60" t="str">
        <f t="shared" si="663"/>
        <v/>
      </c>
      <c r="Y2130" s="24" t="str">
        <f t="shared" si="664"/>
        <v/>
      </c>
      <c r="Z2130" s="24" t="str">
        <f t="shared" si="665"/>
        <v/>
      </c>
      <c r="AA2130" s="24" t="str">
        <f t="shared" si="666"/>
        <v/>
      </c>
      <c r="AB2130" s="24" t="str">
        <f t="shared" si="667"/>
        <v/>
      </c>
      <c r="AC2130" s="24" t="str">
        <f t="shared" si="668"/>
        <v/>
      </c>
      <c r="AD2130" s="24" t="str">
        <f t="shared" si="669"/>
        <v/>
      </c>
      <c r="AE2130" s="24" t="str">
        <f t="shared" si="670"/>
        <v/>
      </c>
      <c r="AF2130" s="24" t="str">
        <f t="shared" si="671"/>
        <v/>
      </c>
      <c r="AG2130" s="24" t="str">
        <f t="shared" si="672"/>
        <v/>
      </c>
      <c r="AH2130" s="24" t="str">
        <f t="shared" si="673"/>
        <v/>
      </c>
      <c r="AI2130" s="24" t="str">
        <f t="shared" si="674"/>
        <v/>
      </c>
      <c r="AJ2130" s="24" t="str">
        <f t="shared" si="675"/>
        <v/>
      </c>
      <c r="AK2130" s="24" t="str">
        <f t="shared" si="676"/>
        <v/>
      </c>
      <c r="AL2130" s="24">
        <f t="shared" si="677"/>
        <v>-1</v>
      </c>
      <c r="AM2130" s="2" t="str">
        <f t="shared" si="678"/>
        <v/>
      </c>
      <c r="AN2130" s="60">
        <f t="shared" si="679"/>
        <v>0</v>
      </c>
    </row>
    <row r="2131" spans="21:40" ht="15.5" customHeight="1" x14ac:dyDescent="0.35">
      <c r="U2131" s="60" t="str">
        <f t="shared" si="660"/>
        <v/>
      </c>
      <c r="V2131" s="60" t="str">
        <f t="shared" si="661"/>
        <v/>
      </c>
      <c r="W2131" s="60" t="str">
        <f t="shared" si="662"/>
        <v/>
      </c>
      <c r="X2131" s="60" t="str">
        <f t="shared" si="663"/>
        <v/>
      </c>
      <c r="Y2131" s="24" t="str">
        <f t="shared" si="664"/>
        <v/>
      </c>
      <c r="Z2131" s="24" t="str">
        <f t="shared" si="665"/>
        <v/>
      </c>
      <c r="AA2131" s="24" t="str">
        <f t="shared" si="666"/>
        <v/>
      </c>
      <c r="AB2131" s="24" t="str">
        <f t="shared" si="667"/>
        <v/>
      </c>
      <c r="AC2131" s="24" t="str">
        <f t="shared" si="668"/>
        <v/>
      </c>
      <c r="AD2131" s="24" t="str">
        <f t="shared" si="669"/>
        <v/>
      </c>
      <c r="AE2131" s="24" t="str">
        <f t="shared" si="670"/>
        <v/>
      </c>
      <c r="AF2131" s="24" t="str">
        <f t="shared" si="671"/>
        <v/>
      </c>
      <c r="AG2131" s="24" t="str">
        <f t="shared" si="672"/>
        <v/>
      </c>
      <c r="AH2131" s="24" t="str">
        <f t="shared" si="673"/>
        <v/>
      </c>
      <c r="AI2131" s="24" t="str">
        <f t="shared" si="674"/>
        <v/>
      </c>
      <c r="AJ2131" s="24" t="str">
        <f t="shared" si="675"/>
        <v/>
      </c>
      <c r="AK2131" s="24" t="str">
        <f t="shared" si="676"/>
        <v/>
      </c>
      <c r="AL2131" s="24">
        <f t="shared" si="677"/>
        <v>-1</v>
      </c>
      <c r="AM2131" s="2" t="str">
        <f t="shared" si="678"/>
        <v/>
      </c>
      <c r="AN2131" s="60">
        <f t="shared" si="679"/>
        <v>0</v>
      </c>
    </row>
    <row r="2132" spans="21:40" ht="15.5" customHeight="1" x14ac:dyDescent="0.35">
      <c r="U2132" s="60" t="str">
        <f t="shared" si="660"/>
        <v/>
      </c>
      <c r="V2132" s="60" t="str">
        <f t="shared" si="661"/>
        <v/>
      </c>
      <c r="W2132" s="60" t="str">
        <f t="shared" si="662"/>
        <v/>
      </c>
      <c r="X2132" s="60" t="str">
        <f t="shared" si="663"/>
        <v/>
      </c>
      <c r="Y2132" s="24" t="str">
        <f t="shared" si="664"/>
        <v/>
      </c>
      <c r="Z2132" s="24" t="str">
        <f t="shared" si="665"/>
        <v/>
      </c>
      <c r="AA2132" s="24" t="str">
        <f t="shared" si="666"/>
        <v/>
      </c>
      <c r="AB2132" s="24" t="str">
        <f t="shared" si="667"/>
        <v/>
      </c>
      <c r="AC2132" s="24" t="str">
        <f t="shared" si="668"/>
        <v/>
      </c>
      <c r="AD2132" s="24" t="str">
        <f t="shared" si="669"/>
        <v/>
      </c>
      <c r="AE2132" s="24" t="str">
        <f t="shared" si="670"/>
        <v/>
      </c>
      <c r="AF2132" s="24" t="str">
        <f t="shared" si="671"/>
        <v/>
      </c>
      <c r="AG2132" s="24" t="str">
        <f t="shared" si="672"/>
        <v/>
      </c>
      <c r="AH2132" s="24" t="str">
        <f t="shared" si="673"/>
        <v/>
      </c>
      <c r="AI2132" s="24" t="str">
        <f t="shared" si="674"/>
        <v/>
      </c>
      <c r="AJ2132" s="24" t="str">
        <f t="shared" si="675"/>
        <v/>
      </c>
      <c r="AK2132" s="24" t="str">
        <f t="shared" si="676"/>
        <v/>
      </c>
      <c r="AL2132" s="24">
        <f t="shared" si="677"/>
        <v>-1</v>
      </c>
      <c r="AM2132" s="2" t="str">
        <f t="shared" si="678"/>
        <v/>
      </c>
      <c r="AN2132" s="60">
        <f t="shared" si="679"/>
        <v>0</v>
      </c>
    </row>
    <row r="2133" spans="21:40" ht="15.5" customHeight="1" x14ac:dyDescent="0.35">
      <c r="U2133" s="60" t="str">
        <f t="shared" si="660"/>
        <v/>
      </c>
      <c r="V2133" s="60" t="str">
        <f t="shared" si="661"/>
        <v/>
      </c>
      <c r="W2133" s="60" t="str">
        <f t="shared" si="662"/>
        <v/>
      </c>
      <c r="X2133" s="60" t="str">
        <f t="shared" si="663"/>
        <v/>
      </c>
      <c r="Y2133" s="24" t="str">
        <f t="shared" si="664"/>
        <v/>
      </c>
      <c r="Z2133" s="24" t="str">
        <f t="shared" si="665"/>
        <v/>
      </c>
      <c r="AA2133" s="24" t="str">
        <f t="shared" si="666"/>
        <v/>
      </c>
      <c r="AB2133" s="24" t="str">
        <f t="shared" si="667"/>
        <v/>
      </c>
      <c r="AC2133" s="24" t="str">
        <f t="shared" si="668"/>
        <v/>
      </c>
      <c r="AD2133" s="24" t="str">
        <f t="shared" si="669"/>
        <v/>
      </c>
      <c r="AE2133" s="24" t="str">
        <f t="shared" si="670"/>
        <v/>
      </c>
      <c r="AF2133" s="24" t="str">
        <f t="shared" si="671"/>
        <v/>
      </c>
      <c r="AG2133" s="24" t="str">
        <f t="shared" si="672"/>
        <v/>
      </c>
      <c r="AH2133" s="24" t="str">
        <f t="shared" si="673"/>
        <v/>
      </c>
      <c r="AI2133" s="24" t="str">
        <f t="shared" si="674"/>
        <v/>
      </c>
      <c r="AJ2133" s="24" t="str">
        <f t="shared" si="675"/>
        <v/>
      </c>
      <c r="AK2133" s="24" t="str">
        <f t="shared" si="676"/>
        <v/>
      </c>
      <c r="AL2133" s="24">
        <f t="shared" si="677"/>
        <v>-1</v>
      </c>
      <c r="AM2133" s="2" t="str">
        <f t="shared" si="678"/>
        <v/>
      </c>
      <c r="AN2133" s="60">
        <f t="shared" si="679"/>
        <v>0</v>
      </c>
    </row>
    <row r="2134" spans="21:40" ht="15.5" customHeight="1" x14ac:dyDescent="0.35">
      <c r="U2134" s="60" t="str">
        <f t="shared" si="660"/>
        <v/>
      </c>
      <c r="V2134" s="60" t="str">
        <f t="shared" si="661"/>
        <v/>
      </c>
      <c r="W2134" s="60" t="str">
        <f t="shared" si="662"/>
        <v/>
      </c>
      <c r="X2134" s="60" t="str">
        <f t="shared" si="663"/>
        <v/>
      </c>
      <c r="Y2134" s="24" t="str">
        <f t="shared" si="664"/>
        <v/>
      </c>
      <c r="Z2134" s="24" t="str">
        <f t="shared" si="665"/>
        <v/>
      </c>
      <c r="AA2134" s="24" t="str">
        <f t="shared" si="666"/>
        <v/>
      </c>
      <c r="AB2134" s="24" t="str">
        <f t="shared" si="667"/>
        <v/>
      </c>
      <c r="AC2134" s="24" t="str">
        <f t="shared" si="668"/>
        <v/>
      </c>
      <c r="AD2134" s="24" t="str">
        <f t="shared" si="669"/>
        <v/>
      </c>
      <c r="AE2134" s="24" t="str">
        <f t="shared" si="670"/>
        <v/>
      </c>
      <c r="AF2134" s="24" t="str">
        <f t="shared" si="671"/>
        <v/>
      </c>
      <c r="AG2134" s="24" t="str">
        <f t="shared" si="672"/>
        <v/>
      </c>
      <c r="AH2134" s="24" t="str">
        <f t="shared" si="673"/>
        <v/>
      </c>
      <c r="AI2134" s="24" t="str">
        <f t="shared" si="674"/>
        <v/>
      </c>
      <c r="AJ2134" s="24" t="str">
        <f t="shared" si="675"/>
        <v/>
      </c>
      <c r="AK2134" s="24" t="str">
        <f t="shared" si="676"/>
        <v/>
      </c>
      <c r="AL2134" s="24">
        <f t="shared" si="677"/>
        <v>-1</v>
      </c>
      <c r="AM2134" s="2" t="str">
        <f t="shared" si="678"/>
        <v/>
      </c>
      <c r="AN2134" s="60">
        <f t="shared" si="679"/>
        <v>0</v>
      </c>
    </row>
    <row r="2135" spans="21:40" ht="15.5" customHeight="1" x14ac:dyDescent="0.35">
      <c r="U2135" s="60" t="str">
        <f t="shared" si="660"/>
        <v/>
      </c>
      <c r="V2135" s="60" t="str">
        <f t="shared" si="661"/>
        <v/>
      </c>
      <c r="W2135" s="60" t="str">
        <f t="shared" si="662"/>
        <v/>
      </c>
      <c r="X2135" s="60" t="str">
        <f t="shared" si="663"/>
        <v/>
      </c>
      <c r="Y2135" s="24" t="str">
        <f t="shared" si="664"/>
        <v/>
      </c>
      <c r="Z2135" s="24" t="str">
        <f t="shared" si="665"/>
        <v/>
      </c>
      <c r="AA2135" s="24" t="str">
        <f t="shared" si="666"/>
        <v/>
      </c>
      <c r="AB2135" s="24" t="str">
        <f t="shared" si="667"/>
        <v/>
      </c>
      <c r="AC2135" s="24" t="str">
        <f t="shared" si="668"/>
        <v/>
      </c>
      <c r="AD2135" s="24" t="str">
        <f t="shared" si="669"/>
        <v/>
      </c>
      <c r="AE2135" s="24" t="str">
        <f t="shared" si="670"/>
        <v/>
      </c>
      <c r="AF2135" s="24" t="str">
        <f t="shared" si="671"/>
        <v/>
      </c>
      <c r="AG2135" s="24" t="str">
        <f t="shared" si="672"/>
        <v/>
      </c>
      <c r="AH2135" s="24" t="str">
        <f t="shared" si="673"/>
        <v/>
      </c>
      <c r="AI2135" s="24" t="str">
        <f t="shared" si="674"/>
        <v/>
      </c>
      <c r="AJ2135" s="24" t="str">
        <f t="shared" si="675"/>
        <v/>
      </c>
      <c r="AK2135" s="24" t="str">
        <f t="shared" si="676"/>
        <v/>
      </c>
      <c r="AL2135" s="24">
        <f t="shared" si="677"/>
        <v>-1</v>
      </c>
      <c r="AM2135" s="2" t="str">
        <f t="shared" si="678"/>
        <v/>
      </c>
      <c r="AN2135" s="60">
        <f t="shared" si="679"/>
        <v>0</v>
      </c>
    </row>
    <row r="2136" spans="21:40" ht="15.5" customHeight="1" x14ac:dyDescent="0.35">
      <c r="U2136" s="60" t="str">
        <f t="shared" si="660"/>
        <v/>
      </c>
      <c r="V2136" s="60" t="str">
        <f t="shared" si="661"/>
        <v/>
      </c>
      <c r="W2136" s="60" t="str">
        <f t="shared" si="662"/>
        <v/>
      </c>
      <c r="X2136" s="60" t="str">
        <f t="shared" si="663"/>
        <v/>
      </c>
      <c r="Y2136" s="24" t="str">
        <f t="shared" si="664"/>
        <v/>
      </c>
      <c r="Z2136" s="24" t="str">
        <f t="shared" si="665"/>
        <v/>
      </c>
      <c r="AA2136" s="24" t="str">
        <f t="shared" si="666"/>
        <v/>
      </c>
      <c r="AB2136" s="24" t="str">
        <f t="shared" si="667"/>
        <v/>
      </c>
      <c r="AC2136" s="24" t="str">
        <f t="shared" si="668"/>
        <v/>
      </c>
      <c r="AD2136" s="24" t="str">
        <f t="shared" si="669"/>
        <v/>
      </c>
      <c r="AE2136" s="24" t="str">
        <f t="shared" si="670"/>
        <v/>
      </c>
      <c r="AF2136" s="24" t="str">
        <f t="shared" si="671"/>
        <v/>
      </c>
      <c r="AG2136" s="24" t="str">
        <f t="shared" si="672"/>
        <v/>
      </c>
      <c r="AH2136" s="24" t="str">
        <f t="shared" si="673"/>
        <v/>
      </c>
      <c r="AI2136" s="24" t="str">
        <f t="shared" si="674"/>
        <v/>
      </c>
      <c r="AJ2136" s="24" t="str">
        <f t="shared" si="675"/>
        <v/>
      </c>
      <c r="AK2136" s="24" t="str">
        <f t="shared" si="676"/>
        <v/>
      </c>
      <c r="AL2136" s="24">
        <f t="shared" si="677"/>
        <v>-1</v>
      </c>
      <c r="AM2136" s="2" t="str">
        <f t="shared" si="678"/>
        <v/>
      </c>
      <c r="AN2136" s="60">
        <f t="shared" si="679"/>
        <v>0</v>
      </c>
    </row>
    <row r="2137" spans="21:40" ht="15.5" customHeight="1" x14ac:dyDescent="0.35">
      <c r="U2137" s="60" t="str">
        <f t="shared" si="660"/>
        <v/>
      </c>
      <c r="V2137" s="60" t="str">
        <f t="shared" si="661"/>
        <v/>
      </c>
      <c r="W2137" s="60" t="str">
        <f t="shared" si="662"/>
        <v/>
      </c>
      <c r="X2137" s="60" t="str">
        <f t="shared" si="663"/>
        <v/>
      </c>
      <c r="Y2137" s="24" t="str">
        <f t="shared" si="664"/>
        <v/>
      </c>
      <c r="Z2137" s="24" t="str">
        <f t="shared" si="665"/>
        <v/>
      </c>
      <c r="AA2137" s="24" t="str">
        <f t="shared" si="666"/>
        <v/>
      </c>
      <c r="AB2137" s="24" t="str">
        <f t="shared" si="667"/>
        <v/>
      </c>
      <c r="AC2137" s="24" t="str">
        <f t="shared" si="668"/>
        <v/>
      </c>
      <c r="AD2137" s="24" t="str">
        <f t="shared" si="669"/>
        <v/>
      </c>
      <c r="AE2137" s="24" t="str">
        <f t="shared" si="670"/>
        <v/>
      </c>
      <c r="AF2137" s="24" t="str">
        <f t="shared" si="671"/>
        <v/>
      </c>
      <c r="AG2137" s="24" t="str">
        <f t="shared" si="672"/>
        <v/>
      </c>
      <c r="AH2137" s="24" t="str">
        <f t="shared" si="673"/>
        <v/>
      </c>
      <c r="AI2137" s="24" t="str">
        <f t="shared" si="674"/>
        <v/>
      </c>
      <c r="AJ2137" s="24" t="str">
        <f t="shared" si="675"/>
        <v/>
      </c>
      <c r="AK2137" s="24" t="str">
        <f t="shared" si="676"/>
        <v/>
      </c>
      <c r="AL2137" s="24">
        <f t="shared" si="677"/>
        <v>-1</v>
      </c>
      <c r="AM2137" s="2" t="str">
        <f t="shared" si="678"/>
        <v/>
      </c>
      <c r="AN2137" s="60">
        <f t="shared" si="679"/>
        <v>0</v>
      </c>
    </row>
    <row r="2138" spans="21:40" ht="15.5" customHeight="1" x14ac:dyDescent="0.35">
      <c r="U2138" s="60" t="str">
        <f t="shared" si="660"/>
        <v/>
      </c>
      <c r="V2138" s="60" t="str">
        <f t="shared" si="661"/>
        <v/>
      </c>
      <c r="W2138" s="60" t="str">
        <f t="shared" si="662"/>
        <v/>
      </c>
      <c r="X2138" s="60" t="str">
        <f t="shared" si="663"/>
        <v/>
      </c>
      <c r="Y2138" s="24" t="str">
        <f t="shared" si="664"/>
        <v/>
      </c>
      <c r="Z2138" s="24" t="str">
        <f t="shared" si="665"/>
        <v/>
      </c>
      <c r="AA2138" s="24" t="str">
        <f t="shared" si="666"/>
        <v/>
      </c>
      <c r="AB2138" s="24" t="str">
        <f t="shared" si="667"/>
        <v/>
      </c>
      <c r="AC2138" s="24" t="str">
        <f t="shared" si="668"/>
        <v/>
      </c>
      <c r="AD2138" s="24" t="str">
        <f t="shared" si="669"/>
        <v/>
      </c>
      <c r="AE2138" s="24" t="str">
        <f t="shared" si="670"/>
        <v/>
      </c>
      <c r="AF2138" s="24" t="str">
        <f t="shared" si="671"/>
        <v/>
      </c>
      <c r="AG2138" s="24" t="str">
        <f t="shared" si="672"/>
        <v/>
      </c>
      <c r="AH2138" s="24" t="str">
        <f t="shared" si="673"/>
        <v/>
      </c>
      <c r="AI2138" s="24" t="str">
        <f t="shared" si="674"/>
        <v/>
      </c>
      <c r="AJ2138" s="24" t="str">
        <f t="shared" si="675"/>
        <v/>
      </c>
      <c r="AK2138" s="24" t="str">
        <f t="shared" si="676"/>
        <v/>
      </c>
      <c r="AL2138" s="24">
        <f t="shared" si="677"/>
        <v>-1</v>
      </c>
      <c r="AM2138" s="2" t="str">
        <f t="shared" si="678"/>
        <v/>
      </c>
      <c r="AN2138" s="60">
        <f t="shared" si="679"/>
        <v>0</v>
      </c>
    </row>
    <row r="2139" spans="21:40" ht="15.5" customHeight="1" x14ac:dyDescent="0.35">
      <c r="U2139" s="60" t="str">
        <f t="shared" si="660"/>
        <v/>
      </c>
      <c r="V2139" s="60" t="str">
        <f t="shared" si="661"/>
        <v/>
      </c>
      <c r="W2139" s="60" t="str">
        <f t="shared" si="662"/>
        <v/>
      </c>
      <c r="X2139" s="60" t="str">
        <f t="shared" si="663"/>
        <v/>
      </c>
      <c r="Y2139" s="24" t="str">
        <f t="shared" si="664"/>
        <v/>
      </c>
      <c r="Z2139" s="24" t="str">
        <f t="shared" si="665"/>
        <v/>
      </c>
      <c r="AA2139" s="24" t="str">
        <f t="shared" si="666"/>
        <v/>
      </c>
      <c r="AB2139" s="24" t="str">
        <f t="shared" si="667"/>
        <v/>
      </c>
      <c r="AC2139" s="24" t="str">
        <f t="shared" si="668"/>
        <v/>
      </c>
      <c r="AD2139" s="24" t="str">
        <f t="shared" si="669"/>
        <v/>
      </c>
      <c r="AE2139" s="24" t="str">
        <f t="shared" si="670"/>
        <v/>
      </c>
      <c r="AF2139" s="24" t="str">
        <f t="shared" si="671"/>
        <v/>
      </c>
      <c r="AG2139" s="24" t="str">
        <f t="shared" si="672"/>
        <v/>
      </c>
      <c r="AH2139" s="24" t="str">
        <f t="shared" si="673"/>
        <v/>
      </c>
      <c r="AI2139" s="24" t="str">
        <f t="shared" si="674"/>
        <v/>
      </c>
      <c r="AJ2139" s="24" t="str">
        <f t="shared" si="675"/>
        <v/>
      </c>
      <c r="AK2139" s="24" t="str">
        <f t="shared" si="676"/>
        <v/>
      </c>
      <c r="AL2139" s="24">
        <f t="shared" si="677"/>
        <v>-1</v>
      </c>
      <c r="AM2139" s="2" t="str">
        <f t="shared" si="678"/>
        <v/>
      </c>
      <c r="AN2139" s="60">
        <f t="shared" si="679"/>
        <v>0</v>
      </c>
    </row>
    <row r="2140" spans="21:40" ht="15.5" customHeight="1" x14ac:dyDescent="0.35">
      <c r="U2140" s="60" t="str">
        <f t="shared" si="660"/>
        <v/>
      </c>
      <c r="V2140" s="60" t="str">
        <f t="shared" si="661"/>
        <v/>
      </c>
      <c r="W2140" s="60" t="str">
        <f t="shared" si="662"/>
        <v/>
      </c>
      <c r="X2140" s="60" t="str">
        <f t="shared" si="663"/>
        <v/>
      </c>
      <c r="Y2140" s="24" t="str">
        <f t="shared" si="664"/>
        <v/>
      </c>
      <c r="Z2140" s="24" t="str">
        <f t="shared" si="665"/>
        <v/>
      </c>
      <c r="AA2140" s="24" t="str">
        <f t="shared" si="666"/>
        <v/>
      </c>
      <c r="AB2140" s="24" t="str">
        <f t="shared" si="667"/>
        <v/>
      </c>
      <c r="AC2140" s="24" t="str">
        <f t="shared" si="668"/>
        <v/>
      </c>
      <c r="AD2140" s="24" t="str">
        <f t="shared" si="669"/>
        <v/>
      </c>
      <c r="AE2140" s="24" t="str">
        <f t="shared" si="670"/>
        <v/>
      </c>
      <c r="AF2140" s="24" t="str">
        <f t="shared" si="671"/>
        <v/>
      </c>
      <c r="AG2140" s="24" t="str">
        <f t="shared" si="672"/>
        <v/>
      </c>
      <c r="AH2140" s="24" t="str">
        <f t="shared" si="673"/>
        <v/>
      </c>
      <c r="AI2140" s="24" t="str">
        <f t="shared" si="674"/>
        <v/>
      </c>
      <c r="AJ2140" s="24" t="str">
        <f t="shared" si="675"/>
        <v/>
      </c>
      <c r="AK2140" s="24" t="str">
        <f t="shared" si="676"/>
        <v/>
      </c>
      <c r="AL2140" s="24">
        <f t="shared" si="677"/>
        <v>-1</v>
      </c>
      <c r="AM2140" s="2" t="str">
        <f t="shared" si="678"/>
        <v/>
      </c>
      <c r="AN2140" s="60">
        <f t="shared" si="679"/>
        <v>0</v>
      </c>
    </row>
    <row r="2141" spans="21:40" ht="15.5" customHeight="1" x14ac:dyDescent="0.35">
      <c r="U2141" s="60" t="str">
        <f t="shared" si="660"/>
        <v/>
      </c>
      <c r="V2141" s="60" t="str">
        <f t="shared" si="661"/>
        <v/>
      </c>
      <c r="W2141" s="60" t="str">
        <f t="shared" si="662"/>
        <v/>
      </c>
      <c r="X2141" s="60" t="str">
        <f t="shared" si="663"/>
        <v/>
      </c>
      <c r="Y2141" s="24" t="str">
        <f t="shared" si="664"/>
        <v/>
      </c>
      <c r="Z2141" s="24" t="str">
        <f t="shared" si="665"/>
        <v/>
      </c>
      <c r="AA2141" s="24" t="str">
        <f t="shared" si="666"/>
        <v/>
      </c>
      <c r="AB2141" s="24" t="str">
        <f t="shared" si="667"/>
        <v/>
      </c>
      <c r="AC2141" s="24" t="str">
        <f t="shared" si="668"/>
        <v/>
      </c>
      <c r="AD2141" s="24" t="str">
        <f t="shared" si="669"/>
        <v/>
      </c>
      <c r="AE2141" s="24" t="str">
        <f t="shared" si="670"/>
        <v/>
      </c>
      <c r="AF2141" s="24" t="str">
        <f t="shared" si="671"/>
        <v/>
      </c>
      <c r="AG2141" s="24" t="str">
        <f t="shared" si="672"/>
        <v/>
      </c>
      <c r="AH2141" s="24" t="str">
        <f t="shared" si="673"/>
        <v/>
      </c>
      <c r="AI2141" s="24" t="str">
        <f t="shared" si="674"/>
        <v/>
      </c>
      <c r="AJ2141" s="24" t="str">
        <f t="shared" si="675"/>
        <v/>
      </c>
      <c r="AK2141" s="24" t="str">
        <f t="shared" si="676"/>
        <v/>
      </c>
      <c r="AL2141" s="24">
        <f t="shared" si="677"/>
        <v>-1</v>
      </c>
      <c r="AM2141" s="2" t="str">
        <f t="shared" si="678"/>
        <v/>
      </c>
      <c r="AN2141" s="60">
        <f t="shared" si="679"/>
        <v>0</v>
      </c>
    </row>
    <row r="2142" spans="21:40" ht="15.5" customHeight="1" x14ac:dyDescent="0.35">
      <c r="U2142" s="60" t="str">
        <f t="shared" si="660"/>
        <v/>
      </c>
      <c r="V2142" s="60" t="str">
        <f t="shared" si="661"/>
        <v/>
      </c>
      <c r="W2142" s="60" t="str">
        <f t="shared" si="662"/>
        <v/>
      </c>
      <c r="X2142" s="60" t="str">
        <f t="shared" si="663"/>
        <v/>
      </c>
      <c r="Y2142" s="24" t="str">
        <f t="shared" si="664"/>
        <v/>
      </c>
      <c r="Z2142" s="24" t="str">
        <f t="shared" si="665"/>
        <v/>
      </c>
      <c r="AA2142" s="24" t="str">
        <f t="shared" si="666"/>
        <v/>
      </c>
      <c r="AB2142" s="24" t="str">
        <f t="shared" si="667"/>
        <v/>
      </c>
      <c r="AC2142" s="24" t="str">
        <f t="shared" si="668"/>
        <v/>
      </c>
      <c r="AD2142" s="24" t="str">
        <f t="shared" si="669"/>
        <v/>
      </c>
      <c r="AE2142" s="24" t="str">
        <f t="shared" si="670"/>
        <v/>
      </c>
      <c r="AF2142" s="24" t="str">
        <f t="shared" si="671"/>
        <v/>
      </c>
      <c r="AG2142" s="24" t="str">
        <f t="shared" si="672"/>
        <v/>
      </c>
      <c r="AH2142" s="24" t="str">
        <f t="shared" si="673"/>
        <v/>
      </c>
      <c r="AI2142" s="24" t="str">
        <f t="shared" si="674"/>
        <v/>
      </c>
      <c r="AJ2142" s="24" t="str">
        <f t="shared" si="675"/>
        <v/>
      </c>
      <c r="AK2142" s="24" t="str">
        <f t="shared" si="676"/>
        <v/>
      </c>
      <c r="AL2142" s="24">
        <f t="shared" si="677"/>
        <v>-1</v>
      </c>
      <c r="AM2142" s="2" t="str">
        <f t="shared" si="678"/>
        <v/>
      </c>
      <c r="AN2142" s="60">
        <f t="shared" si="679"/>
        <v>0</v>
      </c>
    </row>
    <row r="2143" spans="21:40" ht="15.5" customHeight="1" x14ac:dyDescent="0.35">
      <c r="U2143" s="60" t="str">
        <f t="shared" si="660"/>
        <v/>
      </c>
      <c r="V2143" s="60" t="str">
        <f t="shared" si="661"/>
        <v/>
      </c>
      <c r="W2143" s="60" t="str">
        <f t="shared" si="662"/>
        <v/>
      </c>
      <c r="X2143" s="60" t="str">
        <f t="shared" si="663"/>
        <v/>
      </c>
      <c r="Y2143" s="24" t="str">
        <f t="shared" si="664"/>
        <v/>
      </c>
      <c r="Z2143" s="24" t="str">
        <f t="shared" si="665"/>
        <v/>
      </c>
      <c r="AA2143" s="24" t="str">
        <f t="shared" si="666"/>
        <v/>
      </c>
      <c r="AB2143" s="24" t="str">
        <f t="shared" si="667"/>
        <v/>
      </c>
      <c r="AC2143" s="24" t="str">
        <f t="shared" si="668"/>
        <v/>
      </c>
      <c r="AD2143" s="24" t="str">
        <f t="shared" si="669"/>
        <v/>
      </c>
      <c r="AE2143" s="24" t="str">
        <f t="shared" si="670"/>
        <v/>
      </c>
      <c r="AF2143" s="24" t="str">
        <f t="shared" si="671"/>
        <v/>
      </c>
      <c r="AG2143" s="24" t="str">
        <f t="shared" si="672"/>
        <v/>
      </c>
      <c r="AH2143" s="24" t="str">
        <f t="shared" si="673"/>
        <v/>
      </c>
      <c r="AI2143" s="24" t="str">
        <f t="shared" si="674"/>
        <v/>
      </c>
      <c r="AJ2143" s="24" t="str">
        <f t="shared" si="675"/>
        <v/>
      </c>
      <c r="AK2143" s="24" t="str">
        <f t="shared" si="676"/>
        <v/>
      </c>
      <c r="AL2143" s="24">
        <f t="shared" si="677"/>
        <v>-1</v>
      </c>
      <c r="AM2143" s="2" t="str">
        <f t="shared" si="678"/>
        <v/>
      </c>
      <c r="AN2143" s="60">
        <f t="shared" si="679"/>
        <v>0</v>
      </c>
    </row>
    <row r="2144" spans="21:40" ht="15.5" customHeight="1" x14ac:dyDescent="0.35">
      <c r="U2144" s="60" t="str">
        <f t="shared" si="660"/>
        <v/>
      </c>
      <c r="V2144" s="60" t="str">
        <f t="shared" si="661"/>
        <v/>
      </c>
      <c r="W2144" s="60" t="str">
        <f t="shared" si="662"/>
        <v/>
      </c>
      <c r="X2144" s="60" t="str">
        <f t="shared" si="663"/>
        <v/>
      </c>
      <c r="Y2144" s="24" t="str">
        <f t="shared" si="664"/>
        <v/>
      </c>
      <c r="Z2144" s="24" t="str">
        <f t="shared" si="665"/>
        <v/>
      </c>
      <c r="AA2144" s="24" t="str">
        <f t="shared" si="666"/>
        <v/>
      </c>
      <c r="AB2144" s="24" t="str">
        <f t="shared" si="667"/>
        <v/>
      </c>
      <c r="AC2144" s="24" t="str">
        <f t="shared" si="668"/>
        <v/>
      </c>
      <c r="AD2144" s="24" t="str">
        <f t="shared" si="669"/>
        <v/>
      </c>
      <c r="AE2144" s="24" t="str">
        <f t="shared" si="670"/>
        <v/>
      </c>
      <c r="AF2144" s="24" t="str">
        <f t="shared" si="671"/>
        <v/>
      </c>
      <c r="AG2144" s="24" t="str">
        <f t="shared" si="672"/>
        <v/>
      </c>
      <c r="AH2144" s="24" t="str">
        <f t="shared" si="673"/>
        <v/>
      </c>
      <c r="AI2144" s="24" t="str">
        <f t="shared" si="674"/>
        <v/>
      </c>
      <c r="AJ2144" s="24" t="str">
        <f t="shared" si="675"/>
        <v/>
      </c>
      <c r="AK2144" s="24" t="str">
        <f t="shared" si="676"/>
        <v/>
      </c>
      <c r="AL2144" s="24">
        <f t="shared" si="677"/>
        <v>-1</v>
      </c>
      <c r="AM2144" s="2" t="str">
        <f t="shared" si="678"/>
        <v/>
      </c>
      <c r="AN2144" s="60">
        <f t="shared" si="679"/>
        <v>0</v>
      </c>
    </row>
    <row r="2145" spans="21:40" ht="15.5" customHeight="1" x14ac:dyDescent="0.35">
      <c r="U2145" s="60" t="str">
        <f t="shared" si="660"/>
        <v/>
      </c>
      <c r="V2145" s="60" t="str">
        <f t="shared" si="661"/>
        <v/>
      </c>
      <c r="W2145" s="60" t="str">
        <f t="shared" si="662"/>
        <v/>
      </c>
      <c r="X2145" s="60" t="str">
        <f t="shared" si="663"/>
        <v/>
      </c>
      <c r="Y2145" s="24" t="str">
        <f t="shared" si="664"/>
        <v/>
      </c>
      <c r="Z2145" s="24" t="str">
        <f t="shared" si="665"/>
        <v/>
      </c>
      <c r="AA2145" s="24" t="str">
        <f t="shared" si="666"/>
        <v/>
      </c>
      <c r="AB2145" s="24" t="str">
        <f t="shared" si="667"/>
        <v/>
      </c>
      <c r="AC2145" s="24" t="str">
        <f t="shared" si="668"/>
        <v/>
      </c>
      <c r="AD2145" s="24" t="str">
        <f t="shared" si="669"/>
        <v/>
      </c>
      <c r="AE2145" s="24" t="str">
        <f t="shared" si="670"/>
        <v/>
      </c>
      <c r="AF2145" s="24" t="str">
        <f t="shared" si="671"/>
        <v/>
      </c>
      <c r="AG2145" s="24" t="str">
        <f t="shared" si="672"/>
        <v/>
      </c>
      <c r="AH2145" s="24" t="str">
        <f t="shared" si="673"/>
        <v/>
      </c>
      <c r="AI2145" s="24" t="str">
        <f t="shared" si="674"/>
        <v/>
      </c>
      <c r="AJ2145" s="24" t="str">
        <f t="shared" si="675"/>
        <v/>
      </c>
      <c r="AK2145" s="24" t="str">
        <f t="shared" si="676"/>
        <v/>
      </c>
      <c r="AL2145" s="24">
        <f t="shared" si="677"/>
        <v>-1</v>
      </c>
      <c r="AM2145" s="2" t="str">
        <f t="shared" si="678"/>
        <v/>
      </c>
      <c r="AN2145" s="60">
        <f t="shared" si="679"/>
        <v>0</v>
      </c>
    </row>
    <row r="2146" spans="21:40" ht="15.5" customHeight="1" x14ac:dyDescent="0.35">
      <c r="U2146" s="60" t="str">
        <f t="shared" si="660"/>
        <v/>
      </c>
      <c r="V2146" s="60" t="str">
        <f t="shared" si="661"/>
        <v/>
      </c>
      <c r="W2146" s="60" t="str">
        <f t="shared" si="662"/>
        <v/>
      </c>
      <c r="X2146" s="60" t="str">
        <f t="shared" si="663"/>
        <v/>
      </c>
      <c r="Y2146" s="24" t="str">
        <f t="shared" si="664"/>
        <v/>
      </c>
      <c r="Z2146" s="24" t="str">
        <f t="shared" si="665"/>
        <v/>
      </c>
      <c r="AA2146" s="24" t="str">
        <f t="shared" si="666"/>
        <v/>
      </c>
      <c r="AB2146" s="24" t="str">
        <f t="shared" si="667"/>
        <v/>
      </c>
      <c r="AC2146" s="24" t="str">
        <f t="shared" si="668"/>
        <v/>
      </c>
      <c r="AD2146" s="24" t="str">
        <f t="shared" si="669"/>
        <v/>
      </c>
      <c r="AE2146" s="24" t="str">
        <f t="shared" si="670"/>
        <v/>
      </c>
      <c r="AF2146" s="24" t="str">
        <f t="shared" si="671"/>
        <v/>
      </c>
      <c r="AG2146" s="24" t="str">
        <f t="shared" si="672"/>
        <v/>
      </c>
      <c r="AH2146" s="24" t="str">
        <f t="shared" si="673"/>
        <v/>
      </c>
      <c r="AI2146" s="24" t="str">
        <f t="shared" si="674"/>
        <v/>
      </c>
      <c r="AJ2146" s="24" t="str">
        <f t="shared" si="675"/>
        <v/>
      </c>
      <c r="AK2146" s="24" t="str">
        <f t="shared" si="676"/>
        <v/>
      </c>
      <c r="AL2146" s="24">
        <f t="shared" si="677"/>
        <v>-1</v>
      </c>
      <c r="AM2146" s="2" t="str">
        <f t="shared" si="678"/>
        <v/>
      </c>
      <c r="AN2146" s="60">
        <f t="shared" si="679"/>
        <v>0</v>
      </c>
    </row>
    <row r="2147" spans="21:40" ht="15.5" customHeight="1" x14ac:dyDescent="0.35">
      <c r="U2147" s="60" t="str">
        <f t="shared" si="660"/>
        <v/>
      </c>
      <c r="V2147" s="60" t="str">
        <f t="shared" si="661"/>
        <v/>
      </c>
      <c r="W2147" s="60" t="str">
        <f t="shared" si="662"/>
        <v/>
      </c>
      <c r="X2147" s="60" t="str">
        <f t="shared" si="663"/>
        <v/>
      </c>
      <c r="Y2147" s="24" t="str">
        <f t="shared" si="664"/>
        <v/>
      </c>
      <c r="Z2147" s="24" t="str">
        <f t="shared" si="665"/>
        <v/>
      </c>
      <c r="AA2147" s="24" t="str">
        <f t="shared" si="666"/>
        <v/>
      </c>
      <c r="AB2147" s="24" t="str">
        <f t="shared" si="667"/>
        <v/>
      </c>
      <c r="AC2147" s="24" t="str">
        <f t="shared" si="668"/>
        <v/>
      </c>
      <c r="AD2147" s="24" t="str">
        <f t="shared" si="669"/>
        <v/>
      </c>
      <c r="AE2147" s="24" t="str">
        <f t="shared" si="670"/>
        <v/>
      </c>
      <c r="AF2147" s="24" t="str">
        <f t="shared" si="671"/>
        <v/>
      </c>
      <c r="AG2147" s="24" t="str">
        <f t="shared" si="672"/>
        <v/>
      </c>
      <c r="AH2147" s="24" t="str">
        <f t="shared" si="673"/>
        <v/>
      </c>
      <c r="AI2147" s="24" t="str">
        <f t="shared" si="674"/>
        <v/>
      </c>
      <c r="AJ2147" s="24" t="str">
        <f t="shared" si="675"/>
        <v/>
      </c>
      <c r="AK2147" s="24" t="str">
        <f t="shared" si="676"/>
        <v/>
      </c>
      <c r="AL2147" s="24">
        <f t="shared" si="677"/>
        <v>-1</v>
      </c>
      <c r="AM2147" s="2" t="str">
        <f t="shared" si="678"/>
        <v/>
      </c>
      <c r="AN2147" s="60">
        <f t="shared" si="679"/>
        <v>0</v>
      </c>
    </row>
    <row r="2148" spans="21:40" ht="15.5" customHeight="1" x14ac:dyDescent="0.35">
      <c r="U2148" s="60" t="str">
        <f t="shared" si="660"/>
        <v/>
      </c>
      <c r="V2148" s="60" t="str">
        <f t="shared" si="661"/>
        <v/>
      </c>
      <c r="W2148" s="60" t="str">
        <f t="shared" si="662"/>
        <v/>
      </c>
      <c r="X2148" s="60" t="str">
        <f t="shared" si="663"/>
        <v/>
      </c>
      <c r="Y2148" s="24" t="str">
        <f t="shared" si="664"/>
        <v/>
      </c>
      <c r="Z2148" s="24" t="str">
        <f t="shared" si="665"/>
        <v/>
      </c>
      <c r="AA2148" s="24" t="str">
        <f t="shared" si="666"/>
        <v/>
      </c>
      <c r="AB2148" s="24" t="str">
        <f t="shared" si="667"/>
        <v/>
      </c>
      <c r="AC2148" s="24" t="str">
        <f t="shared" si="668"/>
        <v/>
      </c>
      <c r="AD2148" s="24" t="str">
        <f t="shared" si="669"/>
        <v/>
      </c>
      <c r="AE2148" s="24" t="str">
        <f t="shared" si="670"/>
        <v/>
      </c>
      <c r="AF2148" s="24" t="str">
        <f t="shared" si="671"/>
        <v/>
      </c>
      <c r="AG2148" s="24" t="str">
        <f t="shared" si="672"/>
        <v/>
      </c>
      <c r="AH2148" s="24" t="str">
        <f t="shared" si="673"/>
        <v/>
      </c>
      <c r="AI2148" s="24" t="str">
        <f t="shared" si="674"/>
        <v/>
      </c>
      <c r="AJ2148" s="24" t="str">
        <f t="shared" si="675"/>
        <v/>
      </c>
      <c r="AK2148" s="24" t="str">
        <f t="shared" si="676"/>
        <v/>
      </c>
      <c r="AL2148" s="24">
        <f t="shared" si="677"/>
        <v>-1</v>
      </c>
      <c r="AM2148" s="2" t="str">
        <f t="shared" si="678"/>
        <v/>
      </c>
      <c r="AN2148" s="60">
        <f t="shared" si="679"/>
        <v>0</v>
      </c>
    </row>
    <row r="2149" spans="21:40" ht="15.5" customHeight="1" x14ac:dyDescent="0.35">
      <c r="U2149" s="60" t="str">
        <f t="shared" si="660"/>
        <v/>
      </c>
      <c r="V2149" s="60" t="str">
        <f t="shared" si="661"/>
        <v/>
      </c>
      <c r="W2149" s="60" t="str">
        <f t="shared" si="662"/>
        <v/>
      </c>
      <c r="X2149" s="60" t="str">
        <f t="shared" si="663"/>
        <v/>
      </c>
      <c r="Y2149" s="24" t="str">
        <f t="shared" si="664"/>
        <v/>
      </c>
      <c r="Z2149" s="24" t="str">
        <f t="shared" si="665"/>
        <v/>
      </c>
      <c r="AA2149" s="24" t="str">
        <f t="shared" si="666"/>
        <v/>
      </c>
      <c r="AB2149" s="24" t="str">
        <f t="shared" si="667"/>
        <v/>
      </c>
      <c r="AC2149" s="24" t="str">
        <f t="shared" si="668"/>
        <v/>
      </c>
      <c r="AD2149" s="24" t="str">
        <f t="shared" si="669"/>
        <v/>
      </c>
      <c r="AE2149" s="24" t="str">
        <f t="shared" si="670"/>
        <v/>
      </c>
      <c r="AF2149" s="24" t="str">
        <f t="shared" si="671"/>
        <v/>
      </c>
      <c r="AG2149" s="24" t="str">
        <f t="shared" si="672"/>
        <v/>
      </c>
      <c r="AH2149" s="24" t="str">
        <f t="shared" si="673"/>
        <v/>
      </c>
      <c r="AI2149" s="24" t="str">
        <f t="shared" si="674"/>
        <v/>
      </c>
      <c r="AJ2149" s="24" t="str">
        <f t="shared" si="675"/>
        <v/>
      </c>
      <c r="AK2149" s="24" t="str">
        <f t="shared" si="676"/>
        <v/>
      </c>
      <c r="AL2149" s="24">
        <f t="shared" si="677"/>
        <v>-1</v>
      </c>
      <c r="AM2149" s="2" t="str">
        <f t="shared" si="678"/>
        <v/>
      </c>
      <c r="AN2149" s="60">
        <f t="shared" si="679"/>
        <v>0</v>
      </c>
    </row>
    <row r="2150" spans="21:40" ht="15.5" customHeight="1" x14ac:dyDescent="0.35">
      <c r="U2150" s="60" t="str">
        <f t="shared" si="660"/>
        <v/>
      </c>
      <c r="V2150" s="60" t="str">
        <f t="shared" si="661"/>
        <v/>
      </c>
      <c r="W2150" s="60" t="str">
        <f t="shared" si="662"/>
        <v/>
      </c>
      <c r="X2150" s="60" t="str">
        <f t="shared" si="663"/>
        <v/>
      </c>
      <c r="Y2150" s="24" t="str">
        <f t="shared" si="664"/>
        <v/>
      </c>
      <c r="Z2150" s="24" t="str">
        <f t="shared" si="665"/>
        <v/>
      </c>
      <c r="AA2150" s="24" t="str">
        <f t="shared" si="666"/>
        <v/>
      </c>
      <c r="AB2150" s="24" t="str">
        <f t="shared" si="667"/>
        <v/>
      </c>
      <c r="AC2150" s="24" t="str">
        <f t="shared" si="668"/>
        <v/>
      </c>
      <c r="AD2150" s="24" t="str">
        <f t="shared" si="669"/>
        <v/>
      </c>
      <c r="AE2150" s="24" t="str">
        <f t="shared" si="670"/>
        <v/>
      </c>
      <c r="AF2150" s="24" t="str">
        <f t="shared" si="671"/>
        <v/>
      </c>
      <c r="AG2150" s="24" t="str">
        <f t="shared" si="672"/>
        <v/>
      </c>
      <c r="AH2150" s="24" t="str">
        <f t="shared" si="673"/>
        <v/>
      </c>
      <c r="AI2150" s="24" t="str">
        <f t="shared" si="674"/>
        <v/>
      </c>
      <c r="AJ2150" s="24" t="str">
        <f t="shared" si="675"/>
        <v/>
      </c>
      <c r="AK2150" s="24" t="str">
        <f t="shared" si="676"/>
        <v/>
      </c>
      <c r="AL2150" s="24">
        <f t="shared" si="677"/>
        <v>-1</v>
      </c>
      <c r="AM2150" s="2" t="str">
        <f t="shared" si="678"/>
        <v/>
      </c>
      <c r="AN2150" s="60">
        <f t="shared" si="679"/>
        <v>0</v>
      </c>
    </row>
    <row r="2151" spans="21:40" ht="15.5" customHeight="1" x14ac:dyDescent="0.35">
      <c r="U2151" s="60" t="str">
        <f t="shared" si="660"/>
        <v/>
      </c>
      <c r="V2151" s="60" t="str">
        <f t="shared" si="661"/>
        <v/>
      </c>
      <c r="W2151" s="60" t="str">
        <f t="shared" si="662"/>
        <v/>
      </c>
      <c r="X2151" s="60" t="str">
        <f t="shared" si="663"/>
        <v/>
      </c>
      <c r="Y2151" s="24" t="str">
        <f t="shared" si="664"/>
        <v/>
      </c>
      <c r="Z2151" s="24" t="str">
        <f t="shared" si="665"/>
        <v/>
      </c>
      <c r="AA2151" s="24" t="str">
        <f t="shared" si="666"/>
        <v/>
      </c>
      <c r="AB2151" s="24" t="str">
        <f t="shared" si="667"/>
        <v/>
      </c>
      <c r="AC2151" s="24" t="str">
        <f t="shared" si="668"/>
        <v/>
      </c>
      <c r="AD2151" s="24" t="str">
        <f t="shared" si="669"/>
        <v/>
      </c>
      <c r="AE2151" s="24" t="str">
        <f t="shared" si="670"/>
        <v/>
      </c>
      <c r="AF2151" s="24" t="str">
        <f t="shared" si="671"/>
        <v/>
      </c>
      <c r="AG2151" s="24" t="str">
        <f t="shared" si="672"/>
        <v/>
      </c>
      <c r="AH2151" s="24" t="str">
        <f t="shared" si="673"/>
        <v/>
      </c>
      <c r="AI2151" s="24" t="str">
        <f t="shared" si="674"/>
        <v/>
      </c>
      <c r="AJ2151" s="24" t="str">
        <f t="shared" si="675"/>
        <v/>
      </c>
      <c r="AK2151" s="24" t="str">
        <f t="shared" si="676"/>
        <v/>
      </c>
      <c r="AL2151" s="24">
        <f t="shared" si="677"/>
        <v>-1</v>
      </c>
      <c r="AM2151" s="2" t="str">
        <f t="shared" si="678"/>
        <v/>
      </c>
      <c r="AN2151" s="60">
        <f t="shared" si="679"/>
        <v>0</v>
      </c>
    </row>
    <row r="2152" spans="21:40" ht="15.5" customHeight="1" x14ac:dyDescent="0.35">
      <c r="U2152" s="60" t="str">
        <f t="shared" si="660"/>
        <v/>
      </c>
      <c r="V2152" s="60" t="str">
        <f t="shared" si="661"/>
        <v/>
      </c>
      <c r="W2152" s="60" t="str">
        <f t="shared" si="662"/>
        <v/>
      </c>
      <c r="X2152" s="60" t="str">
        <f t="shared" si="663"/>
        <v/>
      </c>
      <c r="Y2152" s="24" t="str">
        <f t="shared" si="664"/>
        <v/>
      </c>
      <c r="Z2152" s="24" t="str">
        <f t="shared" si="665"/>
        <v/>
      </c>
      <c r="AA2152" s="24" t="str">
        <f t="shared" si="666"/>
        <v/>
      </c>
      <c r="AB2152" s="24" t="str">
        <f t="shared" si="667"/>
        <v/>
      </c>
      <c r="AC2152" s="24" t="str">
        <f t="shared" si="668"/>
        <v/>
      </c>
      <c r="AD2152" s="24" t="str">
        <f t="shared" si="669"/>
        <v/>
      </c>
      <c r="AE2152" s="24" t="str">
        <f t="shared" si="670"/>
        <v/>
      </c>
      <c r="AF2152" s="24" t="str">
        <f t="shared" si="671"/>
        <v/>
      </c>
      <c r="AG2152" s="24" t="str">
        <f t="shared" si="672"/>
        <v/>
      </c>
      <c r="AH2152" s="24" t="str">
        <f t="shared" si="673"/>
        <v/>
      </c>
      <c r="AI2152" s="24" t="str">
        <f t="shared" si="674"/>
        <v/>
      </c>
      <c r="AJ2152" s="24" t="str">
        <f t="shared" si="675"/>
        <v/>
      </c>
      <c r="AK2152" s="24" t="str">
        <f t="shared" si="676"/>
        <v/>
      </c>
      <c r="AL2152" s="24">
        <f t="shared" si="677"/>
        <v>-1</v>
      </c>
      <c r="AM2152" s="2" t="str">
        <f t="shared" si="678"/>
        <v/>
      </c>
      <c r="AN2152" s="60">
        <f t="shared" si="679"/>
        <v>0</v>
      </c>
    </row>
    <row r="2153" spans="21:40" ht="15.5" customHeight="1" x14ac:dyDescent="0.35">
      <c r="U2153" s="60" t="str">
        <f t="shared" si="660"/>
        <v/>
      </c>
      <c r="V2153" s="60" t="str">
        <f t="shared" si="661"/>
        <v/>
      </c>
      <c r="W2153" s="60" t="str">
        <f t="shared" si="662"/>
        <v/>
      </c>
      <c r="X2153" s="60" t="str">
        <f t="shared" si="663"/>
        <v/>
      </c>
      <c r="Y2153" s="24" t="str">
        <f t="shared" si="664"/>
        <v/>
      </c>
      <c r="Z2153" s="24" t="str">
        <f t="shared" si="665"/>
        <v/>
      </c>
      <c r="AA2153" s="24" t="str">
        <f t="shared" si="666"/>
        <v/>
      </c>
      <c r="AB2153" s="24" t="str">
        <f t="shared" si="667"/>
        <v/>
      </c>
      <c r="AC2153" s="24" t="str">
        <f t="shared" si="668"/>
        <v/>
      </c>
      <c r="AD2153" s="24" t="str">
        <f t="shared" si="669"/>
        <v/>
      </c>
      <c r="AE2153" s="24" t="str">
        <f t="shared" si="670"/>
        <v/>
      </c>
      <c r="AF2153" s="24" t="str">
        <f t="shared" si="671"/>
        <v/>
      </c>
      <c r="AG2153" s="24" t="str">
        <f t="shared" si="672"/>
        <v/>
      </c>
      <c r="AH2153" s="24" t="str">
        <f t="shared" si="673"/>
        <v/>
      </c>
      <c r="AI2153" s="24" t="str">
        <f t="shared" si="674"/>
        <v/>
      </c>
      <c r="AJ2153" s="24" t="str">
        <f t="shared" si="675"/>
        <v/>
      </c>
      <c r="AK2153" s="24" t="str">
        <f t="shared" si="676"/>
        <v/>
      </c>
      <c r="AL2153" s="24">
        <f t="shared" si="677"/>
        <v>-1</v>
      </c>
      <c r="AM2153" s="2" t="str">
        <f t="shared" si="678"/>
        <v/>
      </c>
      <c r="AN2153" s="60">
        <f t="shared" si="679"/>
        <v>0</v>
      </c>
    </row>
    <row r="2154" spans="21:40" ht="15.5" customHeight="1" x14ac:dyDescent="0.35">
      <c r="U2154" s="60" t="str">
        <f t="shared" si="660"/>
        <v/>
      </c>
      <c r="V2154" s="60" t="str">
        <f t="shared" si="661"/>
        <v/>
      </c>
      <c r="W2154" s="60" t="str">
        <f t="shared" si="662"/>
        <v/>
      </c>
      <c r="X2154" s="60" t="str">
        <f t="shared" si="663"/>
        <v/>
      </c>
      <c r="Y2154" s="24" t="str">
        <f t="shared" si="664"/>
        <v/>
      </c>
      <c r="Z2154" s="24" t="str">
        <f t="shared" si="665"/>
        <v/>
      </c>
      <c r="AA2154" s="24" t="str">
        <f t="shared" si="666"/>
        <v/>
      </c>
      <c r="AB2154" s="24" t="str">
        <f t="shared" si="667"/>
        <v/>
      </c>
      <c r="AC2154" s="24" t="str">
        <f t="shared" si="668"/>
        <v/>
      </c>
      <c r="AD2154" s="24" t="str">
        <f t="shared" si="669"/>
        <v/>
      </c>
      <c r="AE2154" s="24" t="str">
        <f t="shared" si="670"/>
        <v/>
      </c>
      <c r="AF2154" s="24" t="str">
        <f t="shared" si="671"/>
        <v/>
      </c>
      <c r="AG2154" s="24" t="str">
        <f t="shared" si="672"/>
        <v/>
      </c>
      <c r="AH2154" s="24" t="str">
        <f t="shared" si="673"/>
        <v/>
      </c>
      <c r="AI2154" s="24" t="str">
        <f t="shared" si="674"/>
        <v/>
      </c>
      <c r="AJ2154" s="24" t="str">
        <f t="shared" si="675"/>
        <v/>
      </c>
      <c r="AK2154" s="24" t="str">
        <f t="shared" si="676"/>
        <v/>
      </c>
      <c r="AL2154" s="24">
        <f t="shared" si="677"/>
        <v>-1</v>
      </c>
      <c r="AM2154" s="2" t="str">
        <f t="shared" si="678"/>
        <v/>
      </c>
      <c r="AN2154" s="60">
        <f t="shared" si="679"/>
        <v>0</v>
      </c>
    </row>
    <row r="2155" spans="21:40" ht="15.5" customHeight="1" x14ac:dyDescent="0.35">
      <c r="U2155" s="60" t="str">
        <f t="shared" si="660"/>
        <v/>
      </c>
      <c r="V2155" s="60" t="str">
        <f t="shared" si="661"/>
        <v/>
      </c>
      <c r="W2155" s="60" t="str">
        <f t="shared" si="662"/>
        <v/>
      </c>
      <c r="X2155" s="60" t="str">
        <f t="shared" si="663"/>
        <v/>
      </c>
      <c r="Y2155" s="24" t="str">
        <f t="shared" si="664"/>
        <v/>
      </c>
      <c r="Z2155" s="24" t="str">
        <f t="shared" si="665"/>
        <v/>
      </c>
      <c r="AA2155" s="24" t="str">
        <f t="shared" si="666"/>
        <v/>
      </c>
      <c r="AB2155" s="24" t="str">
        <f t="shared" si="667"/>
        <v/>
      </c>
      <c r="AC2155" s="24" t="str">
        <f t="shared" si="668"/>
        <v/>
      </c>
      <c r="AD2155" s="24" t="str">
        <f t="shared" si="669"/>
        <v/>
      </c>
      <c r="AE2155" s="24" t="str">
        <f t="shared" si="670"/>
        <v/>
      </c>
      <c r="AF2155" s="24" t="str">
        <f t="shared" si="671"/>
        <v/>
      </c>
      <c r="AG2155" s="24" t="str">
        <f t="shared" si="672"/>
        <v/>
      </c>
      <c r="AH2155" s="24" t="str">
        <f t="shared" si="673"/>
        <v/>
      </c>
      <c r="AI2155" s="24" t="str">
        <f t="shared" si="674"/>
        <v/>
      </c>
      <c r="AJ2155" s="24" t="str">
        <f t="shared" si="675"/>
        <v/>
      </c>
      <c r="AK2155" s="24" t="str">
        <f t="shared" si="676"/>
        <v/>
      </c>
      <c r="AL2155" s="24">
        <f t="shared" si="677"/>
        <v>-1</v>
      </c>
      <c r="AM2155" s="2" t="str">
        <f t="shared" si="678"/>
        <v/>
      </c>
      <c r="AN2155" s="60">
        <f t="shared" si="679"/>
        <v>0</v>
      </c>
    </row>
    <row r="2156" spans="21:40" ht="15.5" customHeight="1" x14ac:dyDescent="0.35">
      <c r="U2156" s="60" t="str">
        <f t="shared" si="660"/>
        <v/>
      </c>
      <c r="V2156" s="60" t="str">
        <f t="shared" si="661"/>
        <v/>
      </c>
      <c r="W2156" s="60" t="str">
        <f t="shared" si="662"/>
        <v/>
      </c>
      <c r="X2156" s="60" t="str">
        <f t="shared" si="663"/>
        <v/>
      </c>
      <c r="Y2156" s="24" t="str">
        <f t="shared" si="664"/>
        <v/>
      </c>
      <c r="Z2156" s="24" t="str">
        <f t="shared" si="665"/>
        <v/>
      </c>
      <c r="AA2156" s="24" t="str">
        <f t="shared" si="666"/>
        <v/>
      </c>
      <c r="AB2156" s="24" t="str">
        <f t="shared" si="667"/>
        <v/>
      </c>
      <c r="AC2156" s="24" t="str">
        <f t="shared" si="668"/>
        <v/>
      </c>
      <c r="AD2156" s="24" t="str">
        <f t="shared" si="669"/>
        <v/>
      </c>
      <c r="AE2156" s="24" t="str">
        <f t="shared" si="670"/>
        <v/>
      </c>
      <c r="AF2156" s="24" t="str">
        <f t="shared" si="671"/>
        <v/>
      </c>
      <c r="AG2156" s="24" t="str">
        <f t="shared" si="672"/>
        <v/>
      </c>
      <c r="AH2156" s="24" t="str">
        <f t="shared" si="673"/>
        <v/>
      </c>
      <c r="AI2156" s="24" t="str">
        <f t="shared" si="674"/>
        <v/>
      </c>
      <c r="AJ2156" s="24" t="str">
        <f t="shared" si="675"/>
        <v/>
      </c>
      <c r="AK2156" s="24" t="str">
        <f t="shared" si="676"/>
        <v/>
      </c>
      <c r="AL2156" s="24">
        <f t="shared" si="677"/>
        <v>-1</v>
      </c>
      <c r="AM2156" s="2" t="str">
        <f t="shared" si="678"/>
        <v/>
      </c>
      <c r="AN2156" s="60">
        <f t="shared" si="679"/>
        <v>0</v>
      </c>
    </row>
    <row r="2157" spans="21:40" ht="15.5" customHeight="1" x14ac:dyDescent="0.35">
      <c r="U2157" s="60" t="str">
        <f t="shared" si="660"/>
        <v/>
      </c>
      <c r="V2157" s="60" t="str">
        <f t="shared" si="661"/>
        <v/>
      </c>
      <c r="W2157" s="60" t="str">
        <f t="shared" si="662"/>
        <v/>
      </c>
      <c r="X2157" s="60" t="str">
        <f t="shared" si="663"/>
        <v/>
      </c>
      <c r="Y2157" s="24" t="str">
        <f t="shared" si="664"/>
        <v/>
      </c>
      <c r="Z2157" s="24" t="str">
        <f t="shared" si="665"/>
        <v/>
      </c>
      <c r="AA2157" s="24" t="str">
        <f t="shared" si="666"/>
        <v/>
      </c>
      <c r="AB2157" s="24" t="str">
        <f t="shared" si="667"/>
        <v/>
      </c>
      <c r="AC2157" s="24" t="str">
        <f t="shared" si="668"/>
        <v/>
      </c>
      <c r="AD2157" s="24" t="str">
        <f t="shared" si="669"/>
        <v/>
      </c>
      <c r="AE2157" s="24" t="str">
        <f t="shared" si="670"/>
        <v/>
      </c>
      <c r="AF2157" s="24" t="str">
        <f t="shared" si="671"/>
        <v/>
      </c>
      <c r="AG2157" s="24" t="str">
        <f t="shared" si="672"/>
        <v/>
      </c>
      <c r="AH2157" s="24" t="str">
        <f t="shared" si="673"/>
        <v/>
      </c>
      <c r="AI2157" s="24" t="str">
        <f t="shared" si="674"/>
        <v/>
      </c>
      <c r="AJ2157" s="24" t="str">
        <f t="shared" si="675"/>
        <v/>
      </c>
      <c r="AK2157" s="24" t="str">
        <f t="shared" si="676"/>
        <v/>
      </c>
      <c r="AL2157" s="24">
        <f t="shared" si="677"/>
        <v>-1</v>
      </c>
      <c r="AM2157" s="2" t="str">
        <f t="shared" si="678"/>
        <v/>
      </c>
      <c r="AN2157" s="60">
        <f t="shared" si="679"/>
        <v>0</v>
      </c>
    </row>
    <row r="2158" spans="21:40" ht="15.5" customHeight="1" x14ac:dyDescent="0.35">
      <c r="U2158" s="60" t="str">
        <f t="shared" si="660"/>
        <v/>
      </c>
      <c r="V2158" s="60" t="str">
        <f t="shared" si="661"/>
        <v/>
      </c>
      <c r="W2158" s="60" t="str">
        <f t="shared" si="662"/>
        <v/>
      </c>
      <c r="X2158" s="60" t="str">
        <f t="shared" si="663"/>
        <v/>
      </c>
      <c r="Y2158" s="24" t="str">
        <f t="shared" si="664"/>
        <v/>
      </c>
      <c r="Z2158" s="24" t="str">
        <f t="shared" si="665"/>
        <v/>
      </c>
      <c r="AA2158" s="24" t="str">
        <f t="shared" si="666"/>
        <v/>
      </c>
      <c r="AB2158" s="24" t="str">
        <f t="shared" si="667"/>
        <v/>
      </c>
      <c r="AC2158" s="24" t="str">
        <f t="shared" si="668"/>
        <v/>
      </c>
      <c r="AD2158" s="24" t="str">
        <f t="shared" si="669"/>
        <v/>
      </c>
      <c r="AE2158" s="24" t="str">
        <f t="shared" si="670"/>
        <v/>
      </c>
      <c r="AF2158" s="24" t="str">
        <f t="shared" si="671"/>
        <v/>
      </c>
      <c r="AG2158" s="24" t="str">
        <f t="shared" si="672"/>
        <v/>
      </c>
      <c r="AH2158" s="24" t="str">
        <f t="shared" si="673"/>
        <v/>
      </c>
      <c r="AI2158" s="24" t="str">
        <f t="shared" si="674"/>
        <v/>
      </c>
      <c r="AJ2158" s="24" t="str">
        <f t="shared" si="675"/>
        <v/>
      </c>
      <c r="AK2158" s="24" t="str">
        <f t="shared" si="676"/>
        <v/>
      </c>
      <c r="AL2158" s="24">
        <f t="shared" si="677"/>
        <v>-1</v>
      </c>
      <c r="AM2158" s="2" t="str">
        <f t="shared" si="678"/>
        <v/>
      </c>
      <c r="AN2158" s="60">
        <f t="shared" si="679"/>
        <v>0</v>
      </c>
    </row>
    <row r="2159" spans="21:40" ht="15.5" customHeight="1" x14ac:dyDescent="0.35">
      <c r="U2159" s="60" t="str">
        <f t="shared" si="660"/>
        <v/>
      </c>
      <c r="V2159" s="60" t="str">
        <f t="shared" si="661"/>
        <v/>
      </c>
      <c r="W2159" s="60" t="str">
        <f t="shared" si="662"/>
        <v/>
      </c>
      <c r="X2159" s="60" t="str">
        <f t="shared" si="663"/>
        <v/>
      </c>
      <c r="Y2159" s="24" t="str">
        <f t="shared" si="664"/>
        <v/>
      </c>
      <c r="Z2159" s="24" t="str">
        <f t="shared" si="665"/>
        <v/>
      </c>
      <c r="AA2159" s="24" t="str">
        <f t="shared" si="666"/>
        <v/>
      </c>
      <c r="AB2159" s="24" t="str">
        <f t="shared" si="667"/>
        <v/>
      </c>
      <c r="AC2159" s="24" t="str">
        <f t="shared" si="668"/>
        <v/>
      </c>
      <c r="AD2159" s="24" t="str">
        <f t="shared" si="669"/>
        <v/>
      </c>
      <c r="AE2159" s="24" t="str">
        <f t="shared" si="670"/>
        <v/>
      </c>
      <c r="AF2159" s="24" t="str">
        <f t="shared" si="671"/>
        <v/>
      </c>
      <c r="AG2159" s="24" t="str">
        <f t="shared" si="672"/>
        <v/>
      </c>
      <c r="AH2159" s="24" t="str">
        <f t="shared" si="673"/>
        <v/>
      </c>
      <c r="AI2159" s="24" t="str">
        <f t="shared" si="674"/>
        <v/>
      </c>
      <c r="AJ2159" s="24" t="str">
        <f t="shared" si="675"/>
        <v/>
      </c>
      <c r="AK2159" s="24" t="str">
        <f t="shared" si="676"/>
        <v/>
      </c>
      <c r="AL2159" s="24">
        <f t="shared" si="677"/>
        <v>-1</v>
      </c>
      <c r="AM2159" s="2" t="str">
        <f t="shared" si="678"/>
        <v/>
      </c>
      <c r="AN2159" s="60">
        <f t="shared" si="679"/>
        <v>0</v>
      </c>
    </row>
    <row r="2160" spans="21:40" ht="15.5" customHeight="1" x14ac:dyDescent="0.35">
      <c r="U2160" s="60" t="str">
        <f t="shared" si="660"/>
        <v/>
      </c>
      <c r="V2160" s="60" t="str">
        <f t="shared" si="661"/>
        <v/>
      </c>
      <c r="W2160" s="60" t="str">
        <f t="shared" si="662"/>
        <v/>
      </c>
      <c r="X2160" s="60" t="str">
        <f t="shared" si="663"/>
        <v/>
      </c>
      <c r="Y2160" s="24" t="str">
        <f t="shared" si="664"/>
        <v/>
      </c>
      <c r="Z2160" s="24" t="str">
        <f t="shared" si="665"/>
        <v/>
      </c>
      <c r="AA2160" s="24" t="str">
        <f t="shared" si="666"/>
        <v/>
      </c>
      <c r="AB2160" s="24" t="str">
        <f t="shared" si="667"/>
        <v/>
      </c>
      <c r="AC2160" s="24" t="str">
        <f t="shared" si="668"/>
        <v/>
      </c>
      <c r="AD2160" s="24" t="str">
        <f t="shared" si="669"/>
        <v/>
      </c>
      <c r="AE2160" s="24" t="str">
        <f t="shared" si="670"/>
        <v/>
      </c>
      <c r="AF2160" s="24" t="str">
        <f t="shared" si="671"/>
        <v/>
      </c>
      <c r="AG2160" s="24" t="str">
        <f t="shared" si="672"/>
        <v/>
      </c>
      <c r="AH2160" s="24" t="str">
        <f t="shared" si="673"/>
        <v/>
      </c>
      <c r="AI2160" s="24" t="str">
        <f t="shared" si="674"/>
        <v/>
      </c>
      <c r="AJ2160" s="24" t="str">
        <f t="shared" si="675"/>
        <v/>
      </c>
      <c r="AK2160" s="24" t="str">
        <f t="shared" si="676"/>
        <v/>
      </c>
      <c r="AL2160" s="24">
        <f t="shared" si="677"/>
        <v>-1</v>
      </c>
      <c r="AM2160" s="2" t="str">
        <f t="shared" si="678"/>
        <v/>
      </c>
      <c r="AN2160" s="60">
        <f t="shared" si="679"/>
        <v>0</v>
      </c>
    </row>
    <row r="2161" spans="21:40" ht="15.5" customHeight="1" x14ac:dyDescent="0.35">
      <c r="U2161" s="60" t="str">
        <f t="shared" si="660"/>
        <v/>
      </c>
      <c r="V2161" s="60" t="str">
        <f t="shared" si="661"/>
        <v/>
      </c>
      <c r="W2161" s="60" t="str">
        <f t="shared" si="662"/>
        <v/>
      </c>
      <c r="X2161" s="60" t="str">
        <f t="shared" si="663"/>
        <v/>
      </c>
      <c r="Y2161" s="24" t="str">
        <f t="shared" si="664"/>
        <v/>
      </c>
      <c r="Z2161" s="24" t="str">
        <f t="shared" si="665"/>
        <v/>
      </c>
      <c r="AA2161" s="24" t="str">
        <f t="shared" si="666"/>
        <v/>
      </c>
      <c r="AB2161" s="24" t="str">
        <f t="shared" si="667"/>
        <v/>
      </c>
      <c r="AC2161" s="24" t="str">
        <f t="shared" si="668"/>
        <v/>
      </c>
      <c r="AD2161" s="24" t="str">
        <f t="shared" si="669"/>
        <v/>
      </c>
      <c r="AE2161" s="24" t="str">
        <f t="shared" si="670"/>
        <v/>
      </c>
      <c r="AF2161" s="24" t="str">
        <f t="shared" si="671"/>
        <v/>
      </c>
      <c r="AG2161" s="24" t="str">
        <f t="shared" si="672"/>
        <v/>
      </c>
      <c r="AH2161" s="24" t="str">
        <f t="shared" si="673"/>
        <v/>
      </c>
      <c r="AI2161" s="24" t="str">
        <f t="shared" si="674"/>
        <v/>
      </c>
      <c r="AJ2161" s="24" t="str">
        <f t="shared" si="675"/>
        <v/>
      </c>
      <c r="AK2161" s="24" t="str">
        <f t="shared" si="676"/>
        <v/>
      </c>
      <c r="AL2161" s="24">
        <f t="shared" si="677"/>
        <v>-1</v>
      </c>
      <c r="AM2161" s="2" t="str">
        <f t="shared" si="678"/>
        <v/>
      </c>
      <c r="AN2161" s="60">
        <f t="shared" si="679"/>
        <v>0</v>
      </c>
    </row>
    <row r="2162" spans="21:40" ht="15.5" customHeight="1" x14ac:dyDescent="0.35">
      <c r="U2162" s="60" t="str">
        <f t="shared" si="660"/>
        <v/>
      </c>
      <c r="V2162" s="60" t="str">
        <f t="shared" si="661"/>
        <v/>
      </c>
      <c r="W2162" s="60" t="str">
        <f t="shared" si="662"/>
        <v/>
      </c>
      <c r="X2162" s="60" t="str">
        <f t="shared" si="663"/>
        <v/>
      </c>
      <c r="Y2162" s="24" t="str">
        <f t="shared" si="664"/>
        <v/>
      </c>
      <c r="Z2162" s="24" t="str">
        <f t="shared" si="665"/>
        <v/>
      </c>
      <c r="AA2162" s="24" t="str">
        <f t="shared" si="666"/>
        <v/>
      </c>
      <c r="AB2162" s="24" t="str">
        <f t="shared" si="667"/>
        <v/>
      </c>
      <c r="AC2162" s="24" t="str">
        <f t="shared" si="668"/>
        <v/>
      </c>
      <c r="AD2162" s="24" t="str">
        <f t="shared" si="669"/>
        <v/>
      </c>
      <c r="AE2162" s="24" t="str">
        <f t="shared" si="670"/>
        <v/>
      </c>
      <c r="AF2162" s="24" t="str">
        <f t="shared" si="671"/>
        <v/>
      </c>
      <c r="AG2162" s="24" t="str">
        <f t="shared" si="672"/>
        <v/>
      </c>
      <c r="AH2162" s="24" t="str">
        <f t="shared" si="673"/>
        <v/>
      </c>
      <c r="AI2162" s="24" t="str">
        <f t="shared" si="674"/>
        <v/>
      </c>
      <c r="AJ2162" s="24" t="str">
        <f t="shared" si="675"/>
        <v/>
      </c>
      <c r="AK2162" s="24" t="str">
        <f t="shared" si="676"/>
        <v/>
      </c>
      <c r="AL2162" s="24">
        <f t="shared" si="677"/>
        <v>-1</v>
      </c>
      <c r="AM2162" s="2" t="str">
        <f t="shared" si="678"/>
        <v/>
      </c>
      <c r="AN2162" s="60">
        <f t="shared" si="679"/>
        <v>0</v>
      </c>
    </row>
    <row r="2163" spans="21:40" ht="15.5" customHeight="1" x14ac:dyDescent="0.35">
      <c r="U2163" s="60" t="str">
        <f t="shared" si="660"/>
        <v/>
      </c>
      <c r="V2163" s="60" t="str">
        <f t="shared" si="661"/>
        <v/>
      </c>
      <c r="W2163" s="60" t="str">
        <f t="shared" si="662"/>
        <v/>
      </c>
      <c r="X2163" s="60" t="str">
        <f t="shared" si="663"/>
        <v/>
      </c>
      <c r="Y2163" s="24" t="str">
        <f t="shared" si="664"/>
        <v/>
      </c>
      <c r="Z2163" s="24" t="str">
        <f t="shared" si="665"/>
        <v/>
      </c>
      <c r="AA2163" s="24" t="str">
        <f t="shared" si="666"/>
        <v/>
      </c>
      <c r="AB2163" s="24" t="str">
        <f t="shared" si="667"/>
        <v/>
      </c>
      <c r="AC2163" s="24" t="str">
        <f t="shared" si="668"/>
        <v/>
      </c>
      <c r="AD2163" s="24" t="str">
        <f t="shared" si="669"/>
        <v/>
      </c>
      <c r="AE2163" s="24" t="str">
        <f t="shared" si="670"/>
        <v/>
      </c>
      <c r="AF2163" s="24" t="str">
        <f t="shared" si="671"/>
        <v/>
      </c>
      <c r="AG2163" s="24" t="str">
        <f t="shared" si="672"/>
        <v/>
      </c>
      <c r="AH2163" s="24" t="str">
        <f t="shared" si="673"/>
        <v/>
      </c>
      <c r="AI2163" s="24" t="str">
        <f t="shared" si="674"/>
        <v/>
      </c>
      <c r="AJ2163" s="24" t="str">
        <f t="shared" si="675"/>
        <v/>
      </c>
      <c r="AK2163" s="24" t="str">
        <f t="shared" si="676"/>
        <v/>
      </c>
      <c r="AL2163" s="24">
        <f t="shared" si="677"/>
        <v>-1</v>
      </c>
      <c r="AM2163" s="2" t="str">
        <f t="shared" si="678"/>
        <v/>
      </c>
      <c r="AN2163" s="60">
        <f t="shared" si="679"/>
        <v>0</v>
      </c>
    </row>
    <row r="2164" spans="21:40" ht="15.5" customHeight="1" x14ac:dyDescent="0.35">
      <c r="U2164" s="60" t="str">
        <f t="shared" si="660"/>
        <v/>
      </c>
      <c r="V2164" s="60" t="str">
        <f t="shared" si="661"/>
        <v/>
      </c>
      <c r="W2164" s="60" t="str">
        <f t="shared" si="662"/>
        <v/>
      </c>
      <c r="X2164" s="60" t="str">
        <f t="shared" si="663"/>
        <v/>
      </c>
      <c r="Y2164" s="24" t="str">
        <f t="shared" si="664"/>
        <v/>
      </c>
      <c r="Z2164" s="24" t="str">
        <f t="shared" si="665"/>
        <v/>
      </c>
      <c r="AA2164" s="24" t="str">
        <f t="shared" si="666"/>
        <v/>
      </c>
      <c r="AB2164" s="24" t="str">
        <f t="shared" si="667"/>
        <v/>
      </c>
      <c r="AC2164" s="24" t="str">
        <f t="shared" si="668"/>
        <v/>
      </c>
      <c r="AD2164" s="24" t="str">
        <f t="shared" si="669"/>
        <v/>
      </c>
      <c r="AE2164" s="24" t="str">
        <f t="shared" si="670"/>
        <v/>
      </c>
      <c r="AF2164" s="24" t="str">
        <f t="shared" si="671"/>
        <v/>
      </c>
      <c r="AG2164" s="24" t="str">
        <f t="shared" si="672"/>
        <v/>
      </c>
      <c r="AH2164" s="24" t="str">
        <f t="shared" si="673"/>
        <v/>
      </c>
      <c r="AI2164" s="24" t="str">
        <f t="shared" si="674"/>
        <v/>
      </c>
      <c r="AJ2164" s="24" t="str">
        <f t="shared" si="675"/>
        <v/>
      </c>
      <c r="AK2164" s="24" t="str">
        <f t="shared" si="676"/>
        <v/>
      </c>
      <c r="AL2164" s="24">
        <f t="shared" si="677"/>
        <v>-1</v>
      </c>
      <c r="AM2164" s="2" t="str">
        <f t="shared" si="678"/>
        <v/>
      </c>
      <c r="AN2164" s="60">
        <f t="shared" si="679"/>
        <v>0</v>
      </c>
    </row>
    <row r="2165" spans="21:40" ht="15.5" customHeight="1" x14ac:dyDescent="0.35">
      <c r="U2165" s="60" t="str">
        <f t="shared" si="660"/>
        <v/>
      </c>
      <c r="V2165" s="60" t="str">
        <f t="shared" si="661"/>
        <v/>
      </c>
      <c r="W2165" s="60" t="str">
        <f t="shared" si="662"/>
        <v/>
      </c>
      <c r="X2165" s="60" t="str">
        <f t="shared" si="663"/>
        <v/>
      </c>
      <c r="Y2165" s="24" t="str">
        <f t="shared" si="664"/>
        <v/>
      </c>
      <c r="Z2165" s="24" t="str">
        <f t="shared" si="665"/>
        <v/>
      </c>
      <c r="AA2165" s="24" t="str">
        <f t="shared" si="666"/>
        <v/>
      </c>
      <c r="AB2165" s="24" t="str">
        <f t="shared" si="667"/>
        <v/>
      </c>
      <c r="AC2165" s="24" t="str">
        <f t="shared" si="668"/>
        <v/>
      </c>
      <c r="AD2165" s="24" t="str">
        <f t="shared" si="669"/>
        <v/>
      </c>
      <c r="AE2165" s="24" t="str">
        <f t="shared" si="670"/>
        <v/>
      </c>
      <c r="AF2165" s="24" t="str">
        <f t="shared" si="671"/>
        <v/>
      </c>
      <c r="AG2165" s="24" t="str">
        <f t="shared" si="672"/>
        <v/>
      </c>
      <c r="AH2165" s="24" t="str">
        <f t="shared" si="673"/>
        <v/>
      </c>
      <c r="AI2165" s="24" t="str">
        <f t="shared" si="674"/>
        <v/>
      </c>
      <c r="AJ2165" s="24" t="str">
        <f t="shared" si="675"/>
        <v/>
      </c>
      <c r="AK2165" s="24" t="str">
        <f t="shared" si="676"/>
        <v/>
      </c>
      <c r="AL2165" s="24">
        <f t="shared" si="677"/>
        <v>-1</v>
      </c>
      <c r="AM2165" s="2" t="str">
        <f t="shared" si="678"/>
        <v/>
      </c>
      <c r="AN2165" s="60">
        <f t="shared" si="679"/>
        <v>0</v>
      </c>
    </row>
    <row r="2166" spans="21:40" ht="15.5" customHeight="1" x14ac:dyDescent="0.35">
      <c r="U2166" s="60" t="str">
        <f t="shared" si="660"/>
        <v/>
      </c>
      <c r="V2166" s="60" t="str">
        <f t="shared" si="661"/>
        <v/>
      </c>
      <c r="W2166" s="60" t="str">
        <f t="shared" si="662"/>
        <v/>
      </c>
      <c r="X2166" s="60" t="str">
        <f t="shared" si="663"/>
        <v/>
      </c>
      <c r="Y2166" s="24" t="str">
        <f t="shared" si="664"/>
        <v/>
      </c>
      <c r="Z2166" s="24" t="str">
        <f t="shared" si="665"/>
        <v/>
      </c>
      <c r="AA2166" s="24" t="str">
        <f t="shared" si="666"/>
        <v/>
      </c>
      <c r="AB2166" s="24" t="str">
        <f t="shared" si="667"/>
        <v/>
      </c>
      <c r="AC2166" s="24" t="str">
        <f t="shared" si="668"/>
        <v/>
      </c>
      <c r="AD2166" s="24" t="str">
        <f t="shared" si="669"/>
        <v/>
      </c>
      <c r="AE2166" s="24" t="str">
        <f t="shared" si="670"/>
        <v/>
      </c>
      <c r="AF2166" s="24" t="str">
        <f t="shared" si="671"/>
        <v/>
      </c>
      <c r="AG2166" s="24" t="str">
        <f t="shared" si="672"/>
        <v/>
      </c>
      <c r="AH2166" s="24" t="str">
        <f t="shared" si="673"/>
        <v/>
      </c>
      <c r="AI2166" s="24" t="str">
        <f t="shared" si="674"/>
        <v/>
      </c>
      <c r="AJ2166" s="24" t="str">
        <f t="shared" si="675"/>
        <v/>
      </c>
      <c r="AK2166" s="24" t="str">
        <f t="shared" si="676"/>
        <v/>
      </c>
      <c r="AL2166" s="24">
        <f t="shared" si="677"/>
        <v>-1</v>
      </c>
      <c r="AM2166" s="2" t="str">
        <f t="shared" si="678"/>
        <v/>
      </c>
      <c r="AN2166" s="60">
        <f t="shared" si="679"/>
        <v>0</v>
      </c>
    </row>
    <row r="2167" spans="21:40" ht="15.5" customHeight="1" x14ac:dyDescent="0.35">
      <c r="U2167" s="60" t="str">
        <f t="shared" si="660"/>
        <v/>
      </c>
      <c r="V2167" s="60" t="str">
        <f t="shared" si="661"/>
        <v/>
      </c>
      <c r="W2167" s="60" t="str">
        <f t="shared" si="662"/>
        <v/>
      </c>
      <c r="X2167" s="60" t="str">
        <f t="shared" si="663"/>
        <v/>
      </c>
      <c r="Y2167" s="24" t="str">
        <f t="shared" si="664"/>
        <v/>
      </c>
      <c r="Z2167" s="24" t="str">
        <f t="shared" si="665"/>
        <v/>
      </c>
      <c r="AA2167" s="24" t="str">
        <f t="shared" si="666"/>
        <v/>
      </c>
      <c r="AB2167" s="24" t="str">
        <f t="shared" si="667"/>
        <v/>
      </c>
      <c r="AC2167" s="24" t="str">
        <f t="shared" si="668"/>
        <v/>
      </c>
      <c r="AD2167" s="24" t="str">
        <f t="shared" si="669"/>
        <v/>
      </c>
      <c r="AE2167" s="24" t="str">
        <f t="shared" si="670"/>
        <v/>
      </c>
      <c r="AF2167" s="24" t="str">
        <f t="shared" si="671"/>
        <v/>
      </c>
      <c r="AG2167" s="24" t="str">
        <f t="shared" si="672"/>
        <v/>
      </c>
      <c r="AH2167" s="24" t="str">
        <f t="shared" si="673"/>
        <v/>
      </c>
      <c r="AI2167" s="24" t="str">
        <f t="shared" si="674"/>
        <v/>
      </c>
      <c r="AJ2167" s="24" t="str">
        <f t="shared" si="675"/>
        <v/>
      </c>
      <c r="AK2167" s="24" t="str">
        <f t="shared" si="676"/>
        <v/>
      </c>
      <c r="AL2167" s="24">
        <f t="shared" si="677"/>
        <v>-1</v>
      </c>
      <c r="AM2167" s="2" t="str">
        <f t="shared" si="678"/>
        <v/>
      </c>
      <c r="AN2167" s="60">
        <f t="shared" si="679"/>
        <v>0</v>
      </c>
    </row>
    <row r="2168" spans="21:40" ht="15.5" customHeight="1" x14ac:dyDescent="0.35">
      <c r="U2168" s="60" t="str">
        <f t="shared" si="660"/>
        <v/>
      </c>
      <c r="V2168" s="60" t="str">
        <f t="shared" si="661"/>
        <v/>
      </c>
      <c r="W2168" s="60" t="str">
        <f t="shared" si="662"/>
        <v/>
      </c>
      <c r="X2168" s="60" t="str">
        <f t="shared" si="663"/>
        <v/>
      </c>
      <c r="Y2168" s="24" t="str">
        <f t="shared" si="664"/>
        <v/>
      </c>
      <c r="Z2168" s="24" t="str">
        <f t="shared" si="665"/>
        <v/>
      </c>
      <c r="AA2168" s="24" t="str">
        <f t="shared" si="666"/>
        <v/>
      </c>
      <c r="AB2168" s="24" t="str">
        <f t="shared" si="667"/>
        <v/>
      </c>
      <c r="AC2168" s="24" t="str">
        <f t="shared" si="668"/>
        <v/>
      </c>
      <c r="AD2168" s="24" t="str">
        <f t="shared" si="669"/>
        <v/>
      </c>
      <c r="AE2168" s="24" t="str">
        <f t="shared" si="670"/>
        <v/>
      </c>
      <c r="AF2168" s="24" t="str">
        <f t="shared" si="671"/>
        <v/>
      </c>
      <c r="AG2168" s="24" t="str">
        <f t="shared" si="672"/>
        <v/>
      </c>
      <c r="AH2168" s="24" t="str">
        <f t="shared" si="673"/>
        <v/>
      </c>
      <c r="AI2168" s="24" t="str">
        <f t="shared" si="674"/>
        <v/>
      </c>
      <c r="AJ2168" s="24" t="str">
        <f t="shared" si="675"/>
        <v/>
      </c>
      <c r="AK2168" s="24" t="str">
        <f t="shared" si="676"/>
        <v/>
      </c>
      <c r="AL2168" s="24">
        <f t="shared" si="677"/>
        <v>-1</v>
      </c>
      <c r="AM2168" s="2" t="str">
        <f t="shared" si="678"/>
        <v/>
      </c>
      <c r="AN2168" s="60">
        <f t="shared" si="679"/>
        <v>0</v>
      </c>
    </row>
    <row r="2169" spans="21:40" ht="15.5" customHeight="1" x14ac:dyDescent="0.35">
      <c r="U2169" s="60" t="str">
        <f t="shared" si="660"/>
        <v/>
      </c>
      <c r="V2169" s="60" t="str">
        <f t="shared" si="661"/>
        <v/>
      </c>
      <c r="W2169" s="60" t="str">
        <f t="shared" si="662"/>
        <v/>
      </c>
      <c r="X2169" s="60" t="str">
        <f t="shared" si="663"/>
        <v/>
      </c>
      <c r="Y2169" s="24" t="str">
        <f t="shared" si="664"/>
        <v/>
      </c>
      <c r="Z2169" s="24" t="str">
        <f t="shared" si="665"/>
        <v/>
      </c>
      <c r="AA2169" s="24" t="str">
        <f t="shared" si="666"/>
        <v/>
      </c>
      <c r="AB2169" s="24" t="str">
        <f t="shared" si="667"/>
        <v/>
      </c>
      <c r="AC2169" s="24" t="str">
        <f t="shared" si="668"/>
        <v/>
      </c>
      <c r="AD2169" s="24" t="str">
        <f t="shared" si="669"/>
        <v/>
      </c>
      <c r="AE2169" s="24" t="str">
        <f t="shared" si="670"/>
        <v/>
      </c>
      <c r="AF2169" s="24" t="str">
        <f t="shared" si="671"/>
        <v/>
      </c>
      <c r="AG2169" s="24" t="str">
        <f t="shared" si="672"/>
        <v/>
      </c>
      <c r="AH2169" s="24" t="str">
        <f t="shared" si="673"/>
        <v/>
      </c>
      <c r="AI2169" s="24" t="str">
        <f t="shared" si="674"/>
        <v/>
      </c>
      <c r="AJ2169" s="24" t="str">
        <f t="shared" si="675"/>
        <v/>
      </c>
      <c r="AK2169" s="24" t="str">
        <f t="shared" si="676"/>
        <v/>
      </c>
      <c r="AL2169" s="24">
        <f t="shared" si="677"/>
        <v>-1</v>
      </c>
      <c r="AM2169" s="2" t="str">
        <f t="shared" si="678"/>
        <v/>
      </c>
      <c r="AN2169" s="60">
        <f t="shared" si="679"/>
        <v>0</v>
      </c>
    </row>
    <row r="2170" spans="21:40" ht="15.5" customHeight="1" x14ac:dyDescent="0.35">
      <c r="U2170" s="60" t="str">
        <f t="shared" si="660"/>
        <v/>
      </c>
      <c r="V2170" s="60" t="str">
        <f t="shared" si="661"/>
        <v/>
      </c>
      <c r="W2170" s="60" t="str">
        <f t="shared" si="662"/>
        <v/>
      </c>
      <c r="X2170" s="60" t="str">
        <f t="shared" si="663"/>
        <v/>
      </c>
      <c r="Y2170" s="24" t="str">
        <f t="shared" si="664"/>
        <v/>
      </c>
      <c r="Z2170" s="24" t="str">
        <f t="shared" si="665"/>
        <v/>
      </c>
      <c r="AA2170" s="24" t="str">
        <f t="shared" si="666"/>
        <v/>
      </c>
      <c r="AB2170" s="24" t="str">
        <f t="shared" si="667"/>
        <v/>
      </c>
      <c r="AC2170" s="24" t="str">
        <f t="shared" si="668"/>
        <v/>
      </c>
      <c r="AD2170" s="24" t="str">
        <f t="shared" si="669"/>
        <v/>
      </c>
      <c r="AE2170" s="24" t="str">
        <f t="shared" si="670"/>
        <v/>
      </c>
      <c r="AF2170" s="24" t="str">
        <f t="shared" si="671"/>
        <v/>
      </c>
      <c r="AG2170" s="24" t="str">
        <f t="shared" si="672"/>
        <v/>
      </c>
      <c r="AH2170" s="24" t="str">
        <f t="shared" si="673"/>
        <v/>
      </c>
      <c r="AI2170" s="24" t="str">
        <f t="shared" si="674"/>
        <v/>
      </c>
      <c r="AJ2170" s="24" t="str">
        <f t="shared" si="675"/>
        <v/>
      </c>
      <c r="AK2170" s="24" t="str">
        <f t="shared" si="676"/>
        <v/>
      </c>
      <c r="AL2170" s="24">
        <f t="shared" si="677"/>
        <v>-1</v>
      </c>
      <c r="AM2170" s="2" t="str">
        <f t="shared" si="678"/>
        <v/>
      </c>
      <c r="AN2170" s="60">
        <f t="shared" si="679"/>
        <v>0</v>
      </c>
    </row>
    <row r="2171" spans="21:40" ht="15.5" customHeight="1" x14ac:dyDescent="0.35">
      <c r="U2171" s="60" t="str">
        <f t="shared" si="660"/>
        <v/>
      </c>
      <c r="V2171" s="60" t="str">
        <f t="shared" si="661"/>
        <v/>
      </c>
      <c r="W2171" s="60" t="str">
        <f t="shared" si="662"/>
        <v/>
      </c>
      <c r="X2171" s="60" t="str">
        <f t="shared" si="663"/>
        <v/>
      </c>
      <c r="Y2171" s="24" t="str">
        <f t="shared" si="664"/>
        <v/>
      </c>
      <c r="Z2171" s="24" t="str">
        <f t="shared" si="665"/>
        <v/>
      </c>
      <c r="AA2171" s="24" t="str">
        <f t="shared" si="666"/>
        <v/>
      </c>
      <c r="AB2171" s="24" t="str">
        <f t="shared" si="667"/>
        <v/>
      </c>
      <c r="AC2171" s="24" t="str">
        <f t="shared" si="668"/>
        <v/>
      </c>
      <c r="AD2171" s="24" t="str">
        <f t="shared" si="669"/>
        <v/>
      </c>
      <c r="AE2171" s="24" t="str">
        <f t="shared" si="670"/>
        <v/>
      </c>
      <c r="AF2171" s="24" t="str">
        <f t="shared" si="671"/>
        <v/>
      </c>
      <c r="AG2171" s="24" t="str">
        <f t="shared" si="672"/>
        <v/>
      </c>
      <c r="AH2171" s="24" t="str">
        <f t="shared" si="673"/>
        <v/>
      </c>
      <c r="AI2171" s="24" t="str">
        <f t="shared" si="674"/>
        <v/>
      </c>
      <c r="AJ2171" s="24" t="str">
        <f t="shared" si="675"/>
        <v/>
      </c>
      <c r="AK2171" s="24" t="str">
        <f t="shared" si="676"/>
        <v/>
      </c>
      <c r="AL2171" s="24">
        <f t="shared" si="677"/>
        <v>-1</v>
      </c>
      <c r="AM2171" s="2" t="str">
        <f t="shared" si="678"/>
        <v/>
      </c>
      <c r="AN2171" s="60">
        <f t="shared" si="679"/>
        <v>0</v>
      </c>
    </row>
    <row r="2172" spans="21:40" ht="15.5" customHeight="1" x14ac:dyDescent="0.35">
      <c r="U2172" s="60" t="str">
        <f t="shared" si="660"/>
        <v/>
      </c>
      <c r="V2172" s="60" t="str">
        <f t="shared" si="661"/>
        <v/>
      </c>
      <c r="W2172" s="60" t="str">
        <f t="shared" si="662"/>
        <v/>
      </c>
      <c r="X2172" s="60" t="str">
        <f t="shared" si="663"/>
        <v/>
      </c>
      <c r="Y2172" s="24" t="str">
        <f t="shared" si="664"/>
        <v/>
      </c>
      <c r="Z2172" s="24" t="str">
        <f t="shared" si="665"/>
        <v/>
      </c>
      <c r="AA2172" s="24" t="str">
        <f t="shared" si="666"/>
        <v/>
      </c>
      <c r="AB2172" s="24" t="str">
        <f t="shared" si="667"/>
        <v/>
      </c>
      <c r="AC2172" s="24" t="str">
        <f t="shared" si="668"/>
        <v/>
      </c>
      <c r="AD2172" s="24" t="str">
        <f t="shared" si="669"/>
        <v/>
      </c>
      <c r="AE2172" s="24" t="str">
        <f t="shared" si="670"/>
        <v/>
      </c>
      <c r="AF2172" s="24" t="str">
        <f t="shared" si="671"/>
        <v/>
      </c>
      <c r="AG2172" s="24" t="str">
        <f t="shared" si="672"/>
        <v/>
      </c>
      <c r="AH2172" s="24" t="str">
        <f t="shared" si="673"/>
        <v/>
      </c>
      <c r="AI2172" s="24" t="str">
        <f t="shared" si="674"/>
        <v/>
      </c>
      <c r="AJ2172" s="24" t="str">
        <f t="shared" si="675"/>
        <v/>
      </c>
      <c r="AK2172" s="24" t="str">
        <f t="shared" si="676"/>
        <v/>
      </c>
      <c r="AL2172" s="24">
        <f t="shared" si="677"/>
        <v>-1</v>
      </c>
      <c r="AM2172" s="2" t="str">
        <f t="shared" si="678"/>
        <v/>
      </c>
      <c r="AN2172" s="60">
        <f t="shared" si="679"/>
        <v>0</v>
      </c>
    </row>
    <row r="2173" spans="21:40" ht="15.5" customHeight="1" x14ac:dyDescent="0.35">
      <c r="U2173" s="60" t="str">
        <f t="shared" si="660"/>
        <v/>
      </c>
      <c r="V2173" s="60" t="str">
        <f t="shared" si="661"/>
        <v/>
      </c>
      <c r="W2173" s="60" t="str">
        <f t="shared" si="662"/>
        <v/>
      </c>
      <c r="X2173" s="60" t="str">
        <f t="shared" si="663"/>
        <v/>
      </c>
      <c r="Y2173" s="24" t="str">
        <f t="shared" si="664"/>
        <v/>
      </c>
      <c r="Z2173" s="24" t="str">
        <f t="shared" si="665"/>
        <v/>
      </c>
      <c r="AA2173" s="24" t="str">
        <f t="shared" si="666"/>
        <v/>
      </c>
      <c r="AB2173" s="24" t="str">
        <f t="shared" si="667"/>
        <v/>
      </c>
      <c r="AC2173" s="24" t="str">
        <f t="shared" si="668"/>
        <v/>
      </c>
      <c r="AD2173" s="24" t="str">
        <f t="shared" si="669"/>
        <v/>
      </c>
      <c r="AE2173" s="24" t="str">
        <f t="shared" si="670"/>
        <v/>
      </c>
      <c r="AF2173" s="24" t="str">
        <f t="shared" si="671"/>
        <v/>
      </c>
      <c r="AG2173" s="24" t="str">
        <f t="shared" si="672"/>
        <v/>
      </c>
      <c r="AH2173" s="24" t="str">
        <f t="shared" si="673"/>
        <v/>
      </c>
      <c r="AI2173" s="24" t="str">
        <f t="shared" si="674"/>
        <v/>
      </c>
      <c r="AJ2173" s="24" t="str">
        <f t="shared" si="675"/>
        <v/>
      </c>
      <c r="AK2173" s="24" t="str">
        <f t="shared" si="676"/>
        <v/>
      </c>
      <c r="AL2173" s="24">
        <f t="shared" si="677"/>
        <v>-1</v>
      </c>
      <c r="AM2173" s="2" t="str">
        <f t="shared" si="678"/>
        <v/>
      </c>
      <c r="AN2173" s="60">
        <f t="shared" si="679"/>
        <v>0</v>
      </c>
    </row>
    <row r="2174" spans="21:40" ht="15.5" customHeight="1" x14ac:dyDescent="0.35">
      <c r="U2174" s="60" t="str">
        <f t="shared" si="660"/>
        <v/>
      </c>
      <c r="V2174" s="60" t="str">
        <f t="shared" si="661"/>
        <v/>
      </c>
      <c r="W2174" s="60" t="str">
        <f t="shared" si="662"/>
        <v/>
      </c>
      <c r="X2174" s="60" t="str">
        <f t="shared" si="663"/>
        <v/>
      </c>
      <c r="Y2174" s="24" t="str">
        <f t="shared" si="664"/>
        <v/>
      </c>
      <c r="Z2174" s="24" t="str">
        <f t="shared" si="665"/>
        <v/>
      </c>
      <c r="AA2174" s="24" t="str">
        <f t="shared" si="666"/>
        <v/>
      </c>
      <c r="AB2174" s="24" t="str">
        <f t="shared" si="667"/>
        <v/>
      </c>
      <c r="AC2174" s="24" t="str">
        <f t="shared" si="668"/>
        <v/>
      </c>
      <c r="AD2174" s="24" t="str">
        <f t="shared" si="669"/>
        <v/>
      </c>
      <c r="AE2174" s="24" t="str">
        <f t="shared" si="670"/>
        <v/>
      </c>
      <c r="AF2174" s="24" t="str">
        <f t="shared" si="671"/>
        <v/>
      </c>
      <c r="AG2174" s="24" t="str">
        <f t="shared" si="672"/>
        <v/>
      </c>
      <c r="AH2174" s="24" t="str">
        <f t="shared" si="673"/>
        <v/>
      </c>
      <c r="AI2174" s="24" t="str">
        <f t="shared" si="674"/>
        <v/>
      </c>
      <c r="AJ2174" s="24" t="str">
        <f t="shared" si="675"/>
        <v/>
      </c>
      <c r="AK2174" s="24" t="str">
        <f t="shared" si="676"/>
        <v/>
      </c>
      <c r="AL2174" s="24">
        <f t="shared" si="677"/>
        <v>-1</v>
      </c>
      <c r="AM2174" s="2" t="str">
        <f t="shared" si="678"/>
        <v/>
      </c>
      <c r="AN2174" s="60">
        <f t="shared" si="679"/>
        <v>0</v>
      </c>
    </row>
    <row r="2175" spans="21:40" ht="15.5" customHeight="1" x14ac:dyDescent="0.35">
      <c r="U2175" s="60" t="str">
        <f t="shared" si="660"/>
        <v/>
      </c>
      <c r="V2175" s="60" t="str">
        <f t="shared" si="661"/>
        <v/>
      </c>
      <c r="W2175" s="60" t="str">
        <f t="shared" si="662"/>
        <v/>
      </c>
      <c r="X2175" s="60" t="str">
        <f t="shared" si="663"/>
        <v/>
      </c>
      <c r="Y2175" s="24" t="str">
        <f t="shared" si="664"/>
        <v/>
      </c>
      <c r="Z2175" s="24" t="str">
        <f t="shared" si="665"/>
        <v/>
      </c>
      <c r="AA2175" s="24" t="str">
        <f t="shared" si="666"/>
        <v/>
      </c>
      <c r="AB2175" s="24" t="str">
        <f t="shared" si="667"/>
        <v/>
      </c>
      <c r="AC2175" s="24" t="str">
        <f t="shared" si="668"/>
        <v/>
      </c>
      <c r="AD2175" s="24" t="str">
        <f t="shared" si="669"/>
        <v/>
      </c>
      <c r="AE2175" s="24" t="str">
        <f t="shared" si="670"/>
        <v/>
      </c>
      <c r="AF2175" s="24" t="str">
        <f t="shared" si="671"/>
        <v/>
      </c>
      <c r="AG2175" s="24" t="str">
        <f t="shared" si="672"/>
        <v/>
      </c>
      <c r="AH2175" s="24" t="str">
        <f t="shared" si="673"/>
        <v/>
      </c>
      <c r="AI2175" s="24" t="str">
        <f t="shared" si="674"/>
        <v/>
      </c>
      <c r="AJ2175" s="24" t="str">
        <f t="shared" si="675"/>
        <v/>
      </c>
      <c r="AK2175" s="24" t="str">
        <f t="shared" si="676"/>
        <v/>
      </c>
      <c r="AL2175" s="24">
        <f t="shared" si="677"/>
        <v>-1</v>
      </c>
      <c r="AM2175" s="2" t="str">
        <f t="shared" si="678"/>
        <v/>
      </c>
      <c r="AN2175" s="60">
        <f t="shared" si="679"/>
        <v>0</v>
      </c>
    </row>
    <row r="2176" spans="21:40" ht="15.5" customHeight="1" x14ac:dyDescent="0.35">
      <c r="U2176" s="60" t="str">
        <f t="shared" si="660"/>
        <v/>
      </c>
      <c r="V2176" s="60" t="str">
        <f t="shared" si="661"/>
        <v/>
      </c>
      <c r="W2176" s="60" t="str">
        <f t="shared" si="662"/>
        <v/>
      </c>
      <c r="X2176" s="60" t="str">
        <f t="shared" si="663"/>
        <v/>
      </c>
      <c r="Y2176" s="24" t="str">
        <f t="shared" si="664"/>
        <v/>
      </c>
      <c r="Z2176" s="24" t="str">
        <f t="shared" si="665"/>
        <v/>
      </c>
      <c r="AA2176" s="24" t="str">
        <f t="shared" si="666"/>
        <v/>
      </c>
      <c r="AB2176" s="24" t="str">
        <f t="shared" si="667"/>
        <v/>
      </c>
      <c r="AC2176" s="24" t="str">
        <f t="shared" si="668"/>
        <v/>
      </c>
      <c r="AD2176" s="24" t="str">
        <f t="shared" si="669"/>
        <v/>
      </c>
      <c r="AE2176" s="24" t="str">
        <f t="shared" si="670"/>
        <v/>
      </c>
      <c r="AF2176" s="24" t="str">
        <f t="shared" si="671"/>
        <v/>
      </c>
      <c r="AG2176" s="24" t="str">
        <f t="shared" si="672"/>
        <v/>
      </c>
      <c r="AH2176" s="24" t="str">
        <f t="shared" si="673"/>
        <v/>
      </c>
      <c r="AI2176" s="24" t="str">
        <f t="shared" si="674"/>
        <v/>
      </c>
      <c r="AJ2176" s="24" t="str">
        <f t="shared" si="675"/>
        <v/>
      </c>
      <c r="AK2176" s="24" t="str">
        <f t="shared" si="676"/>
        <v/>
      </c>
      <c r="AL2176" s="24">
        <f t="shared" si="677"/>
        <v>-1</v>
      </c>
      <c r="AM2176" s="2" t="str">
        <f t="shared" si="678"/>
        <v/>
      </c>
      <c r="AN2176" s="60">
        <f t="shared" si="679"/>
        <v>0</v>
      </c>
    </row>
    <row r="2177" spans="21:40" ht="15.5" customHeight="1" x14ac:dyDescent="0.35">
      <c r="U2177" s="60" t="str">
        <f t="shared" si="660"/>
        <v/>
      </c>
      <c r="V2177" s="60" t="str">
        <f t="shared" si="661"/>
        <v/>
      </c>
      <c r="W2177" s="60" t="str">
        <f t="shared" si="662"/>
        <v/>
      </c>
      <c r="X2177" s="60" t="str">
        <f t="shared" si="663"/>
        <v/>
      </c>
      <c r="Y2177" s="24" t="str">
        <f t="shared" si="664"/>
        <v/>
      </c>
      <c r="Z2177" s="24" t="str">
        <f t="shared" si="665"/>
        <v/>
      </c>
      <c r="AA2177" s="24" t="str">
        <f t="shared" si="666"/>
        <v/>
      </c>
      <c r="AB2177" s="24" t="str">
        <f t="shared" si="667"/>
        <v/>
      </c>
      <c r="AC2177" s="24" t="str">
        <f t="shared" si="668"/>
        <v/>
      </c>
      <c r="AD2177" s="24" t="str">
        <f t="shared" si="669"/>
        <v/>
      </c>
      <c r="AE2177" s="24" t="str">
        <f t="shared" si="670"/>
        <v/>
      </c>
      <c r="AF2177" s="24" t="str">
        <f t="shared" si="671"/>
        <v/>
      </c>
      <c r="AG2177" s="24" t="str">
        <f t="shared" si="672"/>
        <v/>
      </c>
      <c r="AH2177" s="24" t="str">
        <f t="shared" si="673"/>
        <v/>
      </c>
      <c r="AI2177" s="24" t="str">
        <f t="shared" si="674"/>
        <v/>
      </c>
      <c r="AJ2177" s="24" t="str">
        <f t="shared" si="675"/>
        <v/>
      </c>
      <c r="AK2177" s="24" t="str">
        <f t="shared" si="676"/>
        <v/>
      </c>
      <c r="AL2177" s="24">
        <f t="shared" si="677"/>
        <v>-1</v>
      </c>
      <c r="AM2177" s="2" t="str">
        <f t="shared" si="678"/>
        <v/>
      </c>
      <c r="AN2177" s="60">
        <f t="shared" si="679"/>
        <v>0</v>
      </c>
    </row>
    <row r="2178" spans="21:40" ht="15.5" customHeight="1" x14ac:dyDescent="0.35">
      <c r="U2178" s="60" t="str">
        <f t="shared" si="660"/>
        <v/>
      </c>
      <c r="V2178" s="60" t="str">
        <f t="shared" si="661"/>
        <v/>
      </c>
      <c r="W2178" s="60" t="str">
        <f t="shared" si="662"/>
        <v/>
      </c>
      <c r="X2178" s="60" t="str">
        <f t="shared" si="663"/>
        <v/>
      </c>
      <c r="Y2178" s="24" t="str">
        <f t="shared" si="664"/>
        <v/>
      </c>
      <c r="Z2178" s="24" t="str">
        <f t="shared" si="665"/>
        <v/>
      </c>
      <c r="AA2178" s="24" t="str">
        <f t="shared" si="666"/>
        <v/>
      </c>
      <c r="AB2178" s="24" t="str">
        <f t="shared" si="667"/>
        <v/>
      </c>
      <c r="AC2178" s="24" t="str">
        <f t="shared" si="668"/>
        <v/>
      </c>
      <c r="AD2178" s="24" t="str">
        <f t="shared" si="669"/>
        <v/>
      </c>
      <c r="AE2178" s="24" t="str">
        <f t="shared" si="670"/>
        <v/>
      </c>
      <c r="AF2178" s="24" t="str">
        <f t="shared" si="671"/>
        <v/>
      </c>
      <c r="AG2178" s="24" t="str">
        <f t="shared" si="672"/>
        <v/>
      </c>
      <c r="AH2178" s="24" t="str">
        <f t="shared" si="673"/>
        <v/>
      </c>
      <c r="AI2178" s="24" t="str">
        <f t="shared" si="674"/>
        <v/>
      </c>
      <c r="AJ2178" s="24" t="str">
        <f t="shared" si="675"/>
        <v/>
      </c>
      <c r="AK2178" s="24" t="str">
        <f t="shared" si="676"/>
        <v/>
      </c>
      <c r="AL2178" s="24">
        <f t="shared" si="677"/>
        <v>-1</v>
      </c>
      <c r="AM2178" s="2" t="str">
        <f t="shared" si="678"/>
        <v/>
      </c>
      <c r="AN2178" s="60">
        <f t="shared" si="679"/>
        <v>0</v>
      </c>
    </row>
    <row r="2179" spans="21:40" ht="15.5" customHeight="1" x14ac:dyDescent="0.35">
      <c r="U2179" s="60" t="str">
        <f t="shared" ref="U2179:U2242" si="680">IF(A2179&gt;0,COUNTIF(W2179:X2179,"&lt;7") + COUNTIF(Z2179:AA2179,"&lt;7")+COUNTIF(AB2179:AE2179,"&lt;7"),"")</f>
        <v/>
      </c>
      <c r="V2179" s="60" t="str">
        <f t="shared" ref="V2179:V2242" si="681">IF(A2179&gt;0,COUNTIF(W2179:X2179,"&lt;=8") + COUNTIF(Z2179:AA2179,"&lt;=8")+COUNTIF(AB2179:AE2179,"&lt;=8"),"")</f>
        <v/>
      </c>
      <c r="W2179" s="60" t="str">
        <f t="shared" ref="W2179:W2242" si="682">IF(LEN(I2179) = 2,INT(RIGHT(I2179,1)),"")</f>
        <v/>
      </c>
      <c r="X2179" s="60" t="str">
        <f t="shared" ref="X2179:X2242" si="683">IF(LEN(L2179) = 2,INT(RIGHT(L2179,1)),"")</f>
        <v/>
      </c>
      <c r="Y2179" s="24" t="str">
        <f t="shared" ref="Y2179:Y2242" si="684">IF(LEN(I2179) = 2,IF(A2179&gt;0,MIN(W2179:X2179),""),"")</f>
        <v/>
      </c>
      <c r="Z2179" s="24" t="str">
        <f t="shared" ref="Z2179:Z2242" si="685">IF(LEN(J2179)=2,INT(RIGHT(J2179,1)),"")</f>
        <v/>
      </c>
      <c r="AA2179" s="24" t="str">
        <f t="shared" ref="AA2179:AA2242" si="686">IF(LEN(K2179) = 2,INT(RIGHT(K2179,1)),"")</f>
        <v/>
      </c>
      <c r="AB2179" s="24" t="str">
        <f t="shared" ref="AB2179:AB2242" si="687">IF(LEN(N2179)=2,INT(RIGHT(N2179,1)),"")</f>
        <v/>
      </c>
      <c r="AC2179" s="24" t="str">
        <f t="shared" ref="AC2179:AC2242" si="688">IF(LEN(P2179) = 2,INT(RIGHT(P2179,1)),"")</f>
        <v/>
      </c>
      <c r="AD2179" s="24" t="str">
        <f t="shared" ref="AD2179:AD2242" si="689">IF(LEN(R2179)=2,INT(RIGHT(R2179,1)),"")</f>
        <v/>
      </c>
      <c r="AE2179" s="24" t="str">
        <f t="shared" ref="AE2179:AE2242" si="690">IF(LEN(T2179)=2,INT(RIGHT(T2179,1)),"")</f>
        <v/>
      </c>
      <c r="AF2179" s="24" t="str">
        <f t="shared" ref="AF2179:AF2242" si="691">IF(A2179&gt;0,COUNTIF(Y2179:AA2179,"&lt;7"),"")</f>
        <v/>
      </c>
      <c r="AG2179" s="24" t="str">
        <f t="shared" ref="AG2179:AG2242" si="692">IF(A2179&gt;0,IF(COUNTIF(AB2179:AE2179,"&lt;7")&gt;3,3,COUNTIF(AB2179:AE2179,"&lt;7")),"")</f>
        <v/>
      </c>
      <c r="AH2179" s="24" t="str">
        <f t="shared" ref="AH2179:AH2242" si="693">IF(A2179&gt;0,AF2179+AG2179,"")</f>
        <v/>
      </c>
      <c r="AI2179" s="24" t="str">
        <f t="shared" ref="AI2179:AI2242" si="694">IF(A2179&gt;0,COUNTIF(Y2179:AA2179,"&lt;9"),"")</f>
        <v/>
      </c>
      <c r="AJ2179" s="24" t="str">
        <f t="shared" ref="AJ2179:AJ2242" si="695">IF(A2179&gt;0,IF(COUNTIF(AB2179:AE2179,"&lt;=8")&gt;3,3,COUNTIF(AB2179:AE2179,"&lt;=8")),"")</f>
        <v/>
      </c>
      <c r="AK2179" s="24" t="str">
        <f t="shared" ref="AK2179:AK2242" si="696">IF(A2179&gt;0,AI2179+AJ2179,"")</f>
        <v/>
      </c>
      <c r="AL2179" s="24">
        <f t="shared" ref="AL2179:AL2242" si="697">COUNTIF(Y2179:AE2179,"&gt;0")-1</f>
        <v>-1</v>
      </c>
      <c r="AM2179" s="2" t="str">
        <f t="shared" ref="AM2179:AM2242" si="698">IF(AL2179&gt;=6,IF(A2179&gt;0,IF(AE2179&lt;&gt;"",SUM(Y2179:AA2179) + SUM(AB2179:AE2179)-MAX(AB2179:AE2179),SUM(Y2179:AA2179) + SUM(AB2179:AE2179)),""),"")</f>
        <v/>
      </c>
      <c r="AN2179" s="60">
        <f t="shared" ref="AN2179:AN2242" si="699">COUNTIF(I2179:L2179,"A1")+COUNTIF(N2179,"A1")+COUNTIF(P2179,"A1")+COUNTIF(R2179,"A1")+COUNTIF(T2179,"A1")</f>
        <v>0</v>
      </c>
    </row>
    <row r="2180" spans="21:40" ht="15.5" customHeight="1" x14ac:dyDescent="0.35">
      <c r="U2180" s="60" t="str">
        <f t="shared" si="680"/>
        <v/>
      </c>
      <c r="V2180" s="60" t="str">
        <f t="shared" si="681"/>
        <v/>
      </c>
      <c r="W2180" s="60" t="str">
        <f t="shared" si="682"/>
        <v/>
      </c>
      <c r="X2180" s="60" t="str">
        <f t="shared" si="683"/>
        <v/>
      </c>
      <c r="Y2180" s="24" t="str">
        <f t="shared" si="684"/>
        <v/>
      </c>
      <c r="Z2180" s="24" t="str">
        <f t="shared" si="685"/>
        <v/>
      </c>
      <c r="AA2180" s="24" t="str">
        <f t="shared" si="686"/>
        <v/>
      </c>
      <c r="AB2180" s="24" t="str">
        <f t="shared" si="687"/>
        <v/>
      </c>
      <c r="AC2180" s="24" t="str">
        <f t="shared" si="688"/>
        <v/>
      </c>
      <c r="AD2180" s="24" t="str">
        <f t="shared" si="689"/>
        <v/>
      </c>
      <c r="AE2180" s="24" t="str">
        <f t="shared" si="690"/>
        <v/>
      </c>
      <c r="AF2180" s="24" t="str">
        <f t="shared" si="691"/>
        <v/>
      </c>
      <c r="AG2180" s="24" t="str">
        <f t="shared" si="692"/>
        <v/>
      </c>
      <c r="AH2180" s="24" t="str">
        <f t="shared" si="693"/>
        <v/>
      </c>
      <c r="AI2180" s="24" t="str">
        <f t="shared" si="694"/>
        <v/>
      </c>
      <c r="AJ2180" s="24" t="str">
        <f t="shared" si="695"/>
        <v/>
      </c>
      <c r="AK2180" s="24" t="str">
        <f t="shared" si="696"/>
        <v/>
      </c>
      <c r="AL2180" s="24">
        <f t="shared" si="697"/>
        <v>-1</v>
      </c>
      <c r="AM2180" s="2" t="str">
        <f t="shared" si="698"/>
        <v/>
      </c>
      <c r="AN2180" s="60">
        <f t="shared" si="699"/>
        <v>0</v>
      </c>
    </row>
    <row r="2181" spans="21:40" ht="15.5" customHeight="1" x14ac:dyDescent="0.35">
      <c r="U2181" s="60" t="str">
        <f t="shared" si="680"/>
        <v/>
      </c>
      <c r="V2181" s="60" t="str">
        <f t="shared" si="681"/>
        <v/>
      </c>
      <c r="W2181" s="60" t="str">
        <f t="shared" si="682"/>
        <v/>
      </c>
      <c r="X2181" s="60" t="str">
        <f t="shared" si="683"/>
        <v/>
      </c>
      <c r="Y2181" s="24" t="str">
        <f t="shared" si="684"/>
        <v/>
      </c>
      <c r="Z2181" s="24" t="str">
        <f t="shared" si="685"/>
        <v/>
      </c>
      <c r="AA2181" s="24" t="str">
        <f t="shared" si="686"/>
        <v/>
      </c>
      <c r="AB2181" s="24" t="str">
        <f t="shared" si="687"/>
        <v/>
      </c>
      <c r="AC2181" s="24" t="str">
        <f t="shared" si="688"/>
        <v/>
      </c>
      <c r="AD2181" s="24" t="str">
        <f t="shared" si="689"/>
        <v/>
      </c>
      <c r="AE2181" s="24" t="str">
        <f t="shared" si="690"/>
        <v/>
      </c>
      <c r="AF2181" s="24" t="str">
        <f t="shared" si="691"/>
        <v/>
      </c>
      <c r="AG2181" s="24" t="str">
        <f t="shared" si="692"/>
        <v/>
      </c>
      <c r="AH2181" s="24" t="str">
        <f t="shared" si="693"/>
        <v/>
      </c>
      <c r="AI2181" s="24" t="str">
        <f t="shared" si="694"/>
        <v/>
      </c>
      <c r="AJ2181" s="24" t="str">
        <f t="shared" si="695"/>
        <v/>
      </c>
      <c r="AK2181" s="24" t="str">
        <f t="shared" si="696"/>
        <v/>
      </c>
      <c r="AL2181" s="24">
        <f t="shared" si="697"/>
        <v>-1</v>
      </c>
      <c r="AM2181" s="2" t="str">
        <f t="shared" si="698"/>
        <v/>
      </c>
      <c r="AN2181" s="60">
        <f t="shared" si="699"/>
        <v>0</v>
      </c>
    </row>
    <row r="2182" spans="21:40" ht="15.5" customHeight="1" x14ac:dyDescent="0.35">
      <c r="U2182" s="60" t="str">
        <f t="shared" si="680"/>
        <v/>
      </c>
      <c r="V2182" s="60" t="str">
        <f t="shared" si="681"/>
        <v/>
      </c>
      <c r="W2182" s="60" t="str">
        <f t="shared" si="682"/>
        <v/>
      </c>
      <c r="X2182" s="60" t="str">
        <f t="shared" si="683"/>
        <v/>
      </c>
      <c r="Y2182" s="24" t="str">
        <f t="shared" si="684"/>
        <v/>
      </c>
      <c r="Z2182" s="24" t="str">
        <f t="shared" si="685"/>
        <v/>
      </c>
      <c r="AA2182" s="24" t="str">
        <f t="shared" si="686"/>
        <v/>
      </c>
      <c r="AB2182" s="24" t="str">
        <f t="shared" si="687"/>
        <v/>
      </c>
      <c r="AC2182" s="24" t="str">
        <f t="shared" si="688"/>
        <v/>
      </c>
      <c r="AD2182" s="24" t="str">
        <f t="shared" si="689"/>
        <v/>
      </c>
      <c r="AE2182" s="24" t="str">
        <f t="shared" si="690"/>
        <v/>
      </c>
      <c r="AF2182" s="24" t="str">
        <f t="shared" si="691"/>
        <v/>
      </c>
      <c r="AG2182" s="24" t="str">
        <f t="shared" si="692"/>
        <v/>
      </c>
      <c r="AH2182" s="24" t="str">
        <f t="shared" si="693"/>
        <v/>
      </c>
      <c r="AI2182" s="24" t="str">
        <f t="shared" si="694"/>
        <v/>
      </c>
      <c r="AJ2182" s="24" t="str">
        <f t="shared" si="695"/>
        <v/>
      </c>
      <c r="AK2182" s="24" t="str">
        <f t="shared" si="696"/>
        <v/>
      </c>
      <c r="AL2182" s="24">
        <f t="shared" si="697"/>
        <v>-1</v>
      </c>
      <c r="AM2182" s="2" t="str">
        <f t="shared" si="698"/>
        <v/>
      </c>
      <c r="AN2182" s="60">
        <f t="shared" si="699"/>
        <v>0</v>
      </c>
    </row>
    <row r="2183" spans="21:40" ht="15.5" customHeight="1" x14ac:dyDescent="0.35">
      <c r="U2183" s="60" t="str">
        <f t="shared" si="680"/>
        <v/>
      </c>
      <c r="V2183" s="60" t="str">
        <f t="shared" si="681"/>
        <v/>
      </c>
      <c r="W2183" s="60" t="str">
        <f t="shared" si="682"/>
        <v/>
      </c>
      <c r="X2183" s="60" t="str">
        <f t="shared" si="683"/>
        <v/>
      </c>
      <c r="Y2183" s="24" t="str">
        <f t="shared" si="684"/>
        <v/>
      </c>
      <c r="Z2183" s="24" t="str">
        <f t="shared" si="685"/>
        <v/>
      </c>
      <c r="AA2183" s="24" t="str">
        <f t="shared" si="686"/>
        <v/>
      </c>
      <c r="AB2183" s="24" t="str">
        <f t="shared" si="687"/>
        <v/>
      </c>
      <c r="AC2183" s="24" t="str">
        <f t="shared" si="688"/>
        <v/>
      </c>
      <c r="AD2183" s="24" t="str">
        <f t="shared" si="689"/>
        <v/>
      </c>
      <c r="AE2183" s="24" t="str">
        <f t="shared" si="690"/>
        <v/>
      </c>
      <c r="AF2183" s="24" t="str">
        <f t="shared" si="691"/>
        <v/>
      </c>
      <c r="AG2183" s="24" t="str">
        <f t="shared" si="692"/>
        <v/>
      </c>
      <c r="AH2183" s="24" t="str">
        <f t="shared" si="693"/>
        <v/>
      </c>
      <c r="AI2183" s="24" t="str">
        <f t="shared" si="694"/>
        <v/>
      </c>
      <c r="AJ2183" s="24" t="str">
        <f t="shared" si="695"/>
        <v/>
      </c>
      <c r="AK2183" s="24" t="str">
        <f t="shared" si="696"/>
        <v/>
      </c>
      <c r="AL2183" s="24">
        <f t="shared" si="697"/>
        <v>-1</v>
      </c>
      <c r="AM2183" s="2" t="str">
        <f t="shared" si="698"/>
        <v/>
      </c>
      <c r="AN2183" s="60">
        <f t="shared" si="699"/>
        <v>0</v>
      </c>
    </row>
    <row r="2184" spans="21:40" ht="15.5" customHeight="1" x14ac:dyDescent="0.35">
      <c r="U2184" s="60" t="str">
        <f t="shared" si="680"/>
        <v/>
      </c>
      <c r="V2184" s="60" t="str">
        <f t="shared" si="681"/>
        <v/>
      </c>
      <c r="W2184" s="60" t="str">
        <f t="shared" si="682"/>
        <v/>
      </c>
      <c r="X2184" s="60" t="str">
        <f t="shared" si="683"/>
        <v/>
      </c>
      <c r="Y2184" s="24" t="str">
        <f t="shared" si="684"/>
        <v/>
      </c>
      <c r="Z2184" s="24" t="str">
        <f t="shared" si="685"/>
        <v/>
      </c>
      <c r="AA2184" s="24" t="str">
        <f t="shared" si="686"/>
        <v/>
      </c>
      <c r="AB2184" s="24" t="str">
        <f t="shared" si="687"/>
        <v/>
      </c>
      <c r="AC2184" s="24" t="str">
        <f t="shared" si="688"/>
        <v/>
      </c>
      <c r="AD2184" s="24" t="str">
        <f t="shared" si="689"/>
        <v/>
      </c>
      <c r="AE2184" s="24" t="str">
        <f t="shared" si="690"/>
        <v/>
      </c>
      <c r="AF2184" s="24" t="str">
        <f t="shared" si="691"/>
        <v/>
      </c>
      <c r="AG2184" s="24" t="str">
        <f t="shared" si="692"/>
        <v/>
      </c>
      <c r="AH2184" s="24" t="str">
        <f t="shared" si="693"/>
        <v/>
      </c>
      <c r="AI2184" s="24" t="str">
        <f t="shared" si="694"/>
        <v/>
      </c>
      <c r="AJ2184" s="24" t="str">
        <f t="shared" si="695"/>
        <v/>
      </c>
      <c r="AK2184" s="24" t="str">
        <f t="shared" si="696"/>
        <v/>
      </c>
      <c r="AL2184" s="24">
        <f t="shared" si="697"/>
        <v>-1</v>
      </c>
      <c r="AM2184" s="2" t="str">
        <f t="shared" si="698"/>
        <v/>
      </c>
      <c r="AN2184" s="60">
        <f t="shared" si="699"/>
        <v>0</v>
      </c>
    </row>
    <row r="2185" spans="21:40" ht="15.5" customHeight="1" x14ac:dyDescent="0.35">
      <c r="U2185" s="60" t="str">
        <f t="shared" si="680"/>
        <v/>
      </c>
      <c r="V2185" s="60" t="str">
        <f t="shared" si="681"/>
        <v/>
      </c>
      <c r="W2185" s="60" t="str">
        <f t="shared" si="682"/>
        <v/>
      </c>
      <c r="X2185" s="60" t="str">
        <f t="shared" si="683"/>
        <v/>
      </c>
      <c r="Y2185" s="24" t="str">
        <f t="shared" si="684"/>
        <v/>
      </c>
      <c r="Z2185" s="24" t="str">
        <f t="shared" si="685"/>
        <v/>
      </c>
      <c r="AA2185" s="24" t="str">
        <f t="shared" si="686"/>
        <v/>
      </c>
      <c r="AB2185" s="24" t="str">
        <f t="shared" si="687"/>
        <v/>
      </c>
      <c r="AC2185" s="24" t="str">
        <f t="shared" si="688"/>
        <v/>
      </c>
      <c r="AD2185" s="24" t="str">
        <f t="shared" si="689"/>
        <v/>
      </c>
      <c r="AE2185" s="24" t="str">
        <f t="shared" si="690"/>
        <v/>
      </c>
      <c r="AF2185" s="24" t="str">
        <f t="shared" si="691"/>
        <v/>
      </c>
      <c r="AG2185" s="24" t="str">
        <f t="shared" si="692"/>
        <v/>
      </c>
      <c r="AH2185" s="24" t="str">
        <f t="shared" si="693"/>
        <v/>
      </c>
      <c r="AI2185" s="24" t="str">
        <f t="shared" si="694"/>
        <v/>
      </c>
      <c r="AJ2185" s="24" t="str">
        <f t="shared" si="695"/>
        <v/>
      </c>
      <c r="AK2185" s="24" t="str">
        <f t="shared" si="696"/>
        <v/>
      </c>
      <c r="AL2185" s="24">
        <f t="shared" si="697"/>
        <v>-1</v>
      </c>
      <c r="AM2185" s="2" t="str">
        <f t="shared" si="698"/>
        <v/>
      </c>
      <c r="AN2185" s="60">
        <f t="shared" si="699"/>
        <v>0</v>
      </c>
    </row>
    <row r="2186" spans="21:40" ht="15.5" customHeight="1" x14ac:dyDescent="0.35">
      <c r="U2186" s="60" t="str">
        <f t="shared" si="680"/>
        <v/>
      </c>
      <c r="V2186" s="60" t="str">
        <f t="shared" si="681"/>
        <v/>
      </c>
      <c r="W2186" s="60" t="str">
        <f t="shared" si="682"/>
        <v/>
      </c>
      <c r="X2186" s="60" t="str">
        <f t="shared" si="683"/>
        <v/>
      </c>
      <c r="Y2186" s="24" t="str">
        <f t="shared" si="684"/>
        <v/>
      </c>
      <c r="Z2186" s="24" t="str">
        <f t="shared" si="685"/>
        <v/>
      </c>
      <c r="AA2186" s="24" t="str">
        <f t="shared" si="686"/>
        <v/>
      </c>
      <c r="AB2186" s="24" t="str">
        <f t="shared" si="687"/>
        <v/>
      </c>
      <c r="AC2186" s="24" t="str">
        <f t="shared" si="688"/>
        <v/>
      </c>
      <c r="AD2186" s="24" t="str">
        <f t="shared" si="689"/>
        <v/>
      </c>
      <c r="AE2186" s="24" t="str">
        <f t="shared" si="690"/>
        <v/>
      </c>
      <c r="AF2186" s="24" t="str">
        <f t="shared" si="691"/>
        <v/>
      </c>
      <c r="AG2186" s="24" t="str">
        <f t="shared" si="692"/>
        <v/>
      </c>
      <c r="AH2186" s="24" t="str">
        <f t="shared" si="693"/>
        <v/>
      </c>
      <c r="AI2186" s="24" t="str">
        <f t="shared" si="694"/>
        <v/>
      </c>
      <c r="AJ2186" s="24" t="str">
        <f t="shared" si="695"/>
        <v/>
      </c>
      <c r="AK2186" s="24" t="str">
        <f t="shared" si="696"/>
        <v/>
      </c>
      <c r="AL2186" s="24">
        <f t="shared" si="697"/>
        <v>-1</v>
      </c>
      <c r="AM2186" s="2" t="str">
        <f t="shared" si="698"/>
        <v/>
      </c>
      <c r="AN2186" s="60">
        <f t="shared" si="699"/>
        <v>0</v>
      </c>
    </row>
    <row r="2187" spans="21:40" ht="15.5" customHeight="1" x14ac:dyDescent="0.35">
      <c r="U2187" s="60" t="str">
        <f t="shared" si="680"/>
        <v/>
      </c>
      <c r="V2187" s="60" t="str">
        <f t="shared" si="681"/>
        <v/>
      </c>
      <c r="W2187" s="60" t="str">
        <f t="shared" si="682"/>
        <v/>
      </c>
      <c r="X2187" s="60" t="str">
        <f t="shared" si="683"/>
        <v/>
      </c>
      <c r="Y2187" s="24" t="str">
        <f t="shared" si="684"/>
        <v/>
      </c>
      <c r="Z2187" s="24" t="str">
        <f t="shared" si="685"/>
        <v/>
      </c>
      <c r="AA2187" s="24" t="str">
        <f t="shared" si="686"/>
        <v/>
      </c>
      <c r="AB2187" s="24" t="str">
        <f t="shared" si="687"/>
        <v/>
      </c>
      <c r="AC2187" s="24" t="str">
        <f t="shared" si="688"/>
        <v/>
      </c>
      <c r="AD2187" s="24" t="str">
        <f t="shared" si="689"/>
        <v/>
      </c>
      <c r="AE2187" s="24" t="str">
        <f t="shared" si="690"/>
        <v/>
      </c>
      <c r="AF2187" s="24" t="str">
        <f t="shared" si="691"/>
        <v/>
      </c>
      <c r="AG2187" s="24" t="str">
        <f t="shared" si="692"/>
        <v/>
      </c>
      <c r="AH2187" s="24" t="str">
        <f t="shared" si="693"/>
        <v/>
      </c>
      <c r="AI2187" s="24" t="str">
        <f t="shared" si="694"/>
        <v/>
      </c>
      <c r="AJ2187" s="24" t="str">
        <f t="shared" si="695"/>
        <v/>
      </c>
      <c r="AK2187" s="24" t="str">
        <f t="shared" si="696"/>
        <v/>
      </c>
      <c r="AL2187" s="24">
        <f t="shared" si="697"/>
        <v>-1</v>
      </c>
      <c r="AM2187" s="2" t="str">
        <f t="shared" si="698"/>
        <v/>
      </c>
      <c r="AN2187" s="60">
        <f t="shared" si="699"/>
        <v>0</v>
      </c>
    </row>
    <row r="2188" spans="21:40" ht="15.5" customHeight="1" x14ac:dyDescent="0.35">
      <c r="U2188" s="60" t="str">
        <f t="shared" si="680"/>
        <v/>
      </c>
      <c r="V2188" s="60" t="str">
        <f t="shared" si="681"/>
        <v/>
      </c>
      <c r="W2188" s="60" t="str">
        <f t="shared" si="682"/>
        <v/>
      </c>
      <c r="X2188" s="60" t="str">
        <f t="shared" si="683"/>
        <v/>
      </c>
      <c r="Y2188" s="24" t="str">
        <f t="shared" si="684"/>
        <v/>
      </c>
      <c r="Z2188" s="24" t="str">
        <f t="shared" si="685"/>
        <v/>
      </c>
      <c r="AA2188" s="24" t="str">
        <f t="shared" si="686"/>
        <v/>
      </c>
      <c r="AB2188" s="24" t="str">
        <f t="shared" si="687"/>
        <v/>
      </c>
      <c r="AC2188" s="24" t="str">
        <f t="shared" si="688"/>
        <v/>
      </c>
      <c r="AD2188" s="24" t="str">
        <f t="shared" si="689"/>
        <v/>
      </c>
      <c r="AE2188" s="24" t="str">
        <f t="shared" si="690"/>
        <v/>
      </c>
      <c r="AF2188" s="24" t="str">
        <f t="shared" si="691"/>
        <v/>
      </c>
      <c r="AG2188" s="24" t="str">
        <f t="shared" si="692"/>
        <v/>
      </c>
      <c r="AH2188" s="24" t="str">
        <f t="shared" si="693"/>
        <v/>
      </c>
      <c r="AI2188" s="24" t="str">
        <f t="shared" si="694"/>
        <v/>
      </c>
      <c r="AJ2188" s="24" t="str">
        <f t="shared" si="695"/>
        <v/>
      </c>
      <c r="AK2188" s="24" t="str">
        <f t="shared" si="696"/>
        <v/>
      </c>
      <c r="AL2188" s="24">
        <f t="shared" si="697"/>
        <v>-1</v>
      </c>
      <c r="AM2188" s="2" t="str">
        <f t="shared" si="698"/>
        <v/>
      </c>
      <c r="AN2188" s="60">
        <f t="shared" si="699"/>
        <v>0</v>
      </c>
    </row>
    <row r="2189" spans="21:40" ht="15.5" customHeight="1" x14ac:dyDescent="0.35">
      <c r="U2189" s="60" t="str">
        <f t="shared" si="680"/>
        <v/>
      </c>
      <c r="V2189" s="60" t="str">
        <f t="shared" si="681"/>
        <v/>
      </c>
      <c r="W2189" s="60" t="str">
        <f t="shared" si="682"/>
        <v/>
      </c>
      <c r="X2189" s="60" t="str">
        <f t="shared" si="683"/>
        <v/>
      </c>
      <c r="Y2189" s="24" t="str">
        <f t="shared" si="684"/>
        <v/>
      </c>
      <c r="Z2189" s="24" t="str">
        <f t="shared" si="685"/>
        <v/>
      </c>
      <c r="AA2189" s="24" t="str">
        <f t="shared" si="686"/>
        <v/>
      </c>
      <c r="AB2189" s="24" t="str">
        <f t="shared" si="687"/>
        <v/>
      </c>
      <c r="AC2189" s="24" t="str">
        <f t="shared" si="688"/>
        <v/>
      </c>
      <c r="AD2189" s="24" t="str">
        <f t="shared" si="689"/>
        <v/>
      </c>
      <c r="AE2189" s="24" t="str">
        <f t="shared" si="690"/>
        <v/>
      </c>
      <c r="AF2189" s="24" t="str">
        <f t="shared" si="691"/>
        <v/>
      </c>
      <c r="AG2189" s="24" t="str">
        <f t="shared" si="692"/>
        <v/>
      </c>
      <c r="AH2189" s="24" t="str">
        <f t="shared" si="693"/>
        <v/>
      </c>
      <c r="AI2189" s="24" t="str">
        <f t="shared" si="694"/>
        <v/>
      </c>
      <c r="AJ2189" s="24" t="str">
        <f t="shared" si="695"/>
        <v/>
      </c>
      <c r="AK2189" s="24" t="str">
        <f t="shared" si="696"/>
        <v/>
      </c>
      <c r="AL2189" s="24">
        <f t="shared" si="697"/>
        <v>-1</v>
      </c>
      <c r="AM2189" s="2" t="str">
        <f t="shared" si="698"/>
        <v/>
      </c>
      <c r="AN2189" s="60">
        <f t="shared" si="699"/>
        <v>0</v>
      </c>
    </row>
    <row r="2190" spans="21:40" ht="15.5" customHeight="1" x14ac:dyDescent="0.35">
      <c r="U2190" s="60" t="str">
        <f t="shared" si="680"/>
        <v/>
      </c>
      <c r="V2190" s="60" t="str">
        <f t="shared" si="681"/>
        <v/>
      </c>
      <c r="W2190" s="60" t="str">
        <f t="shared" si="682"/>
        <v/>
      </c>
      <c r="X2190" s="60" t="str">
        <f t="shared" si="683"/>
        <v/>
      </c>
      <c r="Y2190" s="24" t="str">
        <f t="shared" si="684"/>
        <v/>
      </c>
      <c r="Z2190" s="24" t="str">
        <f t="shared" si="685"/>
        <v/>
      </c>
      <c r="AA2190" s="24" t="str">
        <f t="shared" si="686"/>
        <v/>
      </c>
      <c r="AB2190" s="24" t="str">
        <f t="shared" si="687"/>
        <v/>
      </c>
      <c r="AC2190" s="24" t="str">
        <f t="shared" si="688"/>
        <v/>
      </c>
      <c r="AD2190" s="24" t="str">
        <f t="shared" si="689"/>
        <v/>
      </c>
      <c r="AE2190" s="24" t="str">
        <f t="shared" si="690"/>
        <v/>
      </c>
      <c r="AF2190" s="24" t="str">
        <f t="shared" si="691"/>
        <v/>
      </c>
      <c r="AG2190" s="24" t="str">
        <f t="shared" si="692"/>
        <v/>
      </c>
      <c r="AH2190" s="24" t="str">
        <f t="shared" si="693"/>
        <v/>
      </c>
      <c r="AI2190" s="24" t="str">
        <f t="shared" si="694"/>
        <v/>
      </c>
      <c r="AJ2190" s="24" t="str">
        <f t="shared" si="695"/>
        <v/>
      </c>
      <c r="AK2190" s="24" t="str">
        <f t="shared" si="696"/>
        <v/>
      </c>
      <c r="AL2190" s="24">
        <f t="shared" si="697"/>
        <v>-1</v>
      </c>
      <c r="AM2190" s="2" t="str">
        <f t="shared" si="698"/>
        <v/>
      </c>
      <c r="AN2190" s="60">
        <f t="shared" si="699"/>
        <v>0</v>
      </c>
    </row>
    <row r="2191" spans="21:40" ht="15.5" customHeight="1" x14ac:dyDescent="0.35">
      <c r="U2191" s="60" t="str">
        <f t="shared" si="680"/>
        <v/>
      </c>
      <c r="V2191" s="60" t="str">
        <f t="shared" si="681"/>
        <v/>
      </c>
      <c r="W2191" s="60" t="str">
        <f t="shared" si="682"/>
        <v/>
      </c>
      <c r="X2191" s="60" t="str">
        <f t="shared" si="683"/>
        <v/>
      </c>
      <c r="Y2191" s="24" t="str">
        <f t="shared" si="684"/>
        <v/>
      </c>
      <c r="Z2191" s="24" t="str">
        <f t="shared" si="685"/>
        <v/>
      </c>
      <c r="AA2191" s="24" t="str">
        <f t="shared" si="686"/>
        <v/>
      </c>
      <c r="AB2191" s="24" t="str">
        <f t="shared" si="687"/>
        <v/>
      </c>
      <c r="AC2191" s="24" t="str">
        <f t="shared" si="688"/>
        <v/>
      </c>
      <c r="AD2191" s="24" t="str">
        <f t="shared" si="689"/>
        <v/>
      </c>
      <c r="AE2191" s="24" t="str">
        <f t="shared" si="690"/>
        <v/>
      </c>
      <c r="AF2191" s="24" t="str">
        <f t="shared" si="691"/>
        <v/>
      </c>
      <c r="AG2191" s="24" t="str">
        <f t="shared" si="692"/>
        <v/>
      </c>
      <c r="AH2191" s="24" t="str">
        <f t="shared" si="693"/>
        <v/>
      </c>
      <c r="AI2191" s="24" t="str">
        <f t="shared" si="694"/>
        <v/>
      </c>
      <c r="AJ2191" s="24" t="str">
        <f t="shared" si="695"/>
        <v/>
      </c>
      <c r="AK2191" s="24" t="str">
        <f t="shared" si="696"/>
        <v/>
      </c>
      <c r="AL2191" s="24">
        <f t="shared" si="697"/>
        <v>-1</v>
      </c>
      <c r="AM2191" s="2" t="str">
        <f t="shared" si="698"/>
        <v/>
      </c>
      <c r="AN2191" s="60">
        <f t="shared" si="699"/>
        <v>0</v>
      </c>
    </row>
    <row r="2192" spans="21:40" ht="15.5" customHeight="1" x14ac:dyDescent="0.35">
      <c r="U2192" s="60" t="str">
        <f t="shared" si="680"/>
        <v/>
      </c>
      <c r="V2192" s="60" t="str">
        <f t="shared" si="681"/>
        <v/>
      </c>
      <c r="W2192" s="60" t="str">
        <f t="shared" si="682"/>
        <v/>
      </c>
      <c r="X2192" s="60" t="str">
        <f t="shared" si="683"/>
        <v/>
      </c>
      <c r="Y2192" s="24" t="str">
        <f t="shared" si="684"/>
        <v/>
      </c>
      <c r="Z2192" s="24" t="str">
        <f t="shared" si="685"/>
        <v/>
      </c>
      <c r="AA2192" s="24" t="str">
        <f t="shared" si="686"/>
        <v/>
      </c>
      <c r="AB2192" s="24" t="str">
        <f t="shared" si="687"/>
        <v/>
      </c>
      <c r="AC2192" s="24" t="str">
        <f t="shared" si="688"/>
        <v/>
      </c>
      <c r="AD2192" s="24" t="str">
        <f t="shared" si="689"/>
        <v/>
      </c>
      <c r="AE2192" s="24" t="str">
        <f t="shared" si="690"/>
        <v/>
      </c>
      <c r="AF2192" s="24" t="str">
        <f t="shared" si="691"/>
        <v/>
      </c>
      <c r="AG2192" s="24" t="str">
        <f t="shared" si="692"/>
        <v/>
      </c>
      <c r="AH2192" s="24" t="str">
        <f t="shared" si="693"/>
        <v/>
      </c>
      <c r="AI2192" s="24" t="str">
        <f t="shared" si="694"/>
        <v/>
      </c>
      <c r="AJ2192" s="24" t="str">
        <f t="shared" si="695"/>
        <v/>
      </c>
      <c r="AK2192" s="24" t="str">
        <f t="shared" si="696"/>
        <v/>
      </c>
      <c r="AL2192" s="24">
        <f t="shared" si="697"/>
        <v>-1</v>
      </c>
      <c r="AM2192" s="2" t="str">
        <f t="shared" si="698"/>
        <v/>
      </c>
      <c r="AN2192" s="60">
        <f t="shared" si="699"/>
        <v>0</v>
      </c>
    </row>
    <row r="2193" spans="21:40" ht="15.5" customHeight="1" x14ac:dyDescent="0.35">
      <c r="U2193" s="60" t="str">
        <f t="shared" si="680"/>
        <v/>
      </c>
      <c r="V2193" s="60" t="str">
        <f t="shared" si="681"/>
        <v/>
      </c>
      <c r="W2193" s="60" t="str">
        <f t="shared" si="682"/>
        <v/>
      </c>
      <c r="X2193" s="60" t="str">
        <f t="shared" si="683"/>
        <v/>
      </c>
      <c r="Y2193" s="24" t="str">
        <f t="shared" si="684"/>
        <v/>
      </c>
      <c r="Z2193" s="24" t="str">
        <f t="shared" si="685"/>
        <v/>
      </c>
      <c r="AA2193" s="24" t="str">
        <f t="shared" si="686"/>
        <v/>
      </c>
      <c r="AB2193" s="24" t="str">
        <f t="shared" si="687"/>
        <v/>
      </c>
      <c r="AC2193" s="24" t="str">
        <f t="shared" si="688"/>
        <v/>
      </c>
      <c r="AD2193" s="24" t="str">
        <f t="shared" si="689"/>
        <v/>
      </c>
      <c r="AE2193" s="24" t="str">
        <f t="shared" si="690"/>
        <v/>
      </c>
      <c r="AF2193" s="24" t="str">
        <f t="shared" si="691"/>
        <v/>
      </c>
      <c r="AG2193" s="24" t="str">
        <f t="shared" si="692"/>
        <v/>
      </c>
      <c r="AH2193" s="24" t="str">
        <f t="shared" si="693"/>
        <v/>
      </c>
      <c r="AI2193" s="24" t="str">
        <f t="shared" si="694"/>
        <v/>
      </c>
      <c r="AJ2193" s="24" t="str">
        <f t="shared" si="695"/>
        <v/>
      </c>
      <c r="AK2193" s="24" t="str">
        <f t="shared" si="696"/>
        <v/>
      </c>
      <c r="AL2193" s="24">
        <f t="shared" si="697"/>
        <v>-1</v>
      </c>
      <c r="AM2193" s="2" t="str">
        <f t="shared" si="698"/>
        <v/>
      </c>
      <c r="AN2193" s="60">
        <f t="shared" si="699"/>
        <v>0</v>
      </c>
    </row>
    <row r="2194" spans="21:40" ht="15.5" customHeight="1" x14ac:dyDescent="0.35">
      <c r="U2194" s="60" t="str">
        <f t="shared" si="680"/>
        <v/>
      </c>
      <c r="V2194" s="60" t="str">
        <f t="shared" si="681"/>
        <v/>
      </c>
      <c r="W2194" s="60" t="str">
        <f t="shared" si="682"/>
        <v/>
      </c>
      <c r="X2194" s="60" t="str">
        <f t="shared" si="683"/>
        <v/>
      </c>
      <c r="Y2194" s="24" t="str">
        <f t="shared" si="684"/>
        <v/>
      </c>
      <c r="Z2194" s="24" t="str">
        <f t="shared" si="685"/>
        <v/>
      </c>
      <c r="AA2194" s="24" t="str">
        <f t="shared" si="686"/>
        <v/>
      </c>
      <c r="AB2194" s="24" t="str">
        <f t="shared" si="687"/>
        <v/>
      </c>
      <c r="AC2194" s="24" t="str">
        <f t="shared" si="688"/>
        <v/>
      </c>
      <c r="AD2194" s="24" t="str">
        <f t="shared" si="689"/>
        <v/>
      </c>
      <c r="AE2194" s="24" t="str">
        <f t="shared" si="690"/>
        <v/>
      </c>
      <c r="AF2194" s="24" t="str">
        <f t="shared" si="691"/>
        <v/>
      </c>
      <c r="AG2194" s="24" t="str">
        <f t="shared" si="692"/>
        <v/>
      </c>
      <c r="AH2194" s="24" t="str">
        <f t="shared" si="693"/>
        <v/>
      </c>
      <c r="AI2194" s="24" t="str">
        <f t="shared" si="694"/>
        <v/>
      </c>
      <c r="AJ2194" s="24" t="str">
        <f t="shared" si="695"/>
        <v/>
      </c>
      <c r="AK2194" s="24" t="str">
        <f t="shared" si="696"/>
        <v/>
      </c>
      <c r="AL2194" s="24">
        <f t="shared" si="697"/>
        <v>-1</v>
      </c>
      <c r="AM2194" s="2" t="str">
        <f t="shared" si="698"/>
        <v/>
      </c>
      <c r="AN2194" s="60">
        <f t="shared" si="699"/>
        <v>0</v>
      </c>
    </row>
    <row r="2195" spans="21:40" ht="15.5" customHeight="1" x14ac:dyDescent="0.35">
      <c r="U2195" s="60" t="str">
        <f t="shared" si="680"/>
        <v/>
      </c>
      <c r="V2195" s="60" t="str">
        <f t="shared" si="681"/>
        <v/>
      </c>
      <c r="W2195" s="60" t="str">
        <f t="shared" si="682"/>
        <v/>
      </c>
      <c r="X2195" s="60" t="str">
        <f t="shared" si="683"/>
        <v/>
      </c>
      <c r="Y2195" s="24" t="str">
        <f t="shared" si="684"/>
        <v/>
      </c>
      <c r="Z2195" s="24" t="str">
        <f t="shared" si="685"/>
        <v/>
      </c>
      <c r="AA2195" s="24" t="str">
        <f t="shared" si="686"/>
        <v/>
      </c>
      <c r="AB2195" s="24" t="str">
        <f t="shared" si="687"/>
        <v/>
      </c>
      <c r="AC2195" s="24" t="str">
        <f t="shared" si="688"/>
        <v/>
      </c>
      <c r="AD2195" s="24" t="str">
        <f t="shared" si="689"/>
        <v/>
      </c>
      <c r="AE2195" s="24" t="str">
        <f t="shared" si="690"/>
        <v/>
      </c>
      <c r="AF2195" s="24" t="str">
        <f t="shared" si="691"/>
        <v/>
      </c>
      <c r="AG2195" s="24" t="str">
        <f t="shared" si="692"/>
        <v/>
      </c>
      <c r="AH2195" s="24" t="str">
        <f t="shared" si="693"/>
        <v/>
      </c>
      <c r="AI2195" s="24" t="str">
        <f t="shared" si="694"/>
        <v/>
      </c>
      <c r="AJ2195" s="24" t="str">
        <f t="shared" si="695"/>
        <v/>
      </c>
      <c r="AK2195" s="24" t="str">
        <f t="shared" si="696"/>
        <v/>
      </c>
      <c r="AL2195" s="24">
        <f t="shared" si="697"/>
        <v>-1</v>
      </c>
      <c r="AM2195" s="2" t="str">
        <f t="shared" si="698"/>
        <v/>
      </c>
      <c r="AN2195" s="60">
        <f t="shared" si="699"/>
        <v>0</v>
      </c>
    </row>
    <row r="2196" spans="21:40" ht="15.5" customHeight="1" x14ac:dyDescent="0.35">
      <c r="U2196" s="60" t="str">
        <f t="shared" si="680"/>
        <v/>
      </c>
      <c r="V2196" s="60" t="str">
        <f t="shared" si="681"/>
        <v/>
      </c>
      <c r="W2196" s="60" t="str">
        <f t="shared" si="682"/>
        <v/>
      </c>
      <c r="X2196" s="60" t="str">
        <f t="shared" si="683"/>
        <v/>
      </c>
      <c r="Y2196" s="24" t="str">
        <f t="shared" si="684"/>
        <v/>
      </c>
      <c r="Z2196" s="24" t="str">
        <f t="shared" si="685"/>
        <v/>
      </c>
      <c r="AA2196" s="24" t="str">
        <f t="shared" si="686"/>
        <v/>
      </c>
      <c r="AB2196" s="24" t="str">
        <f t="shared" si="687"/>
        <v/>
      </c>
      <c r="AC2196" s="24" t="str">
        <f t="shared" si="688"/>
        <v/>
      </c>
      <c r="AD2196" s="24" t="str">
        <f t="shared" si="689"/>
        <v/>
      </c>
      <c r="AE2196" s="24" t="str">
        <f t="shared" si="690"/>
        <v/>
      </c>
      <c r="AF2196" s="24" t="str">
        <f t="shared" si="691"/>
        <v/>
      </c>
      <c r="AG2196" s="24" t="str">
        <f t="shared" si="692"/>
        <v/>
      </c>
      <c r="AH2196" s="24" t="str">
        <f t="shared" si="693"/>
        <v/>
      </c>
      <c r="AI2196" s="24" t="str">
        <f t="shared" si="694"/>
        <v/>
      </c>
      <c r="AJ2196" s="24" t="str">
        <f t="shared" si="695"/>
        <v/>
      </c>
      <c r="AK2196" s="24" t="str">
        <f t="shared" si="696"/>
        <v/>
      </c>
      <c r="AL2196" s="24">
        <f t="shared" si="697"/>
        <v>-1</v>
      </c>
      <c r="AM2196" s="2" t="str">
        <f t="shared" si="698"/>
        <v/>
      </c>
      <c r="AN2196" s="60">
        <f t="shared" si="699"/>
        <v>0</v>
      </c>
    </row>
    <row r="2197" spans="21:40" ht="15.5" customHeight="1" x14ac:dyDescent="0.35">
      <c r="U2197" s="60" t="str">
        <f t="shared" si="680"/>
        <v/>
      </c>
      <c r="V2197" s="60" t="str">
        <f t="shared" si="681"/>
        <v/>
      </c>
      <c r="W2197" s="60" t="str">
        <f t="shared" si="682"/>
        <v/>
      </c>
      <c r="X2197" s="60" t="str">
        <f t="shared" si="683"/>
        <v/>
      </c>
      <c r="Y2197" s="24" t="str">
        <f t="shared" si="684"/>
        <v/>
      </c>
      <c r="Z2197" s="24" t="str">
        <f t="shared" si="685"/>
        <v/>
      </c>
      <c r="AA2197" s="24" t="str">
        <f t="shared" si="686"/>
        <v/>
      </c>
      <c r="AB2197" s="24" t="str">
        <f t="shared" si="687"/>
        <v/>
      </c>
      <c r="AC2197" s="24" t="str">
        <f t="shared" si="688"/>
        <v/>
      </c>
      <c r="AD2197" s="24" t="str">
        <f t="shared" si="689"/>
        <v/>
      </c>
      <c r="AE2197" s="24" t="str">
        <f t="shared" si="690"/>
        <v/>
      </c>
      <c r="AF2197" s="24" t="str">
        <f t="shared" si="691"/>
        <v/>
      </c>
      <c r="AG2197" s="24" t="str">
        <f t="shared" si="692"/>
        <v/>
      </c>
      <c r="AH2197" s="24" t="str">
        <f t="shared" si="693"/>
        <v/>
      </c>
      <c r="AI2197" s="24" t="str">
        <f t="shared" si="694"/>
        <v/>
      </c>
      <c r="AJ2197" s="24" t="str">
        <f t="shared" si="695"/>
        <v/>
      </c>
      <c r="AK2197" s="24" t="str">
        <f t="shared" si="696"/>
        <v/>
      </c>
      <c r="AL2197" s="24">
        <f t="shared" si="697"/>
        <v>-1</v>
      </c>
      <c r="AM2197" s="2" t="str">
        <f t="shared" si="698"/>
        <v/>
      </c>
      <c r="AN2197" s="60">
        <f t="shared" si="699"/>
        <v>0</v>
      </c>
    </row>
    <row r="2198" spans="21:40" ht="15.5" customHeight="1" x14ac:dyDescent="0.35">
      <c r="U2198" s="60" t="str">
        <f t="shared" si="680"/>
        <v/>
      </c>
      <c r="V2198" s="60" t="str">
        <f t="shared" si="681"/>
        <v/>
      </c>
      <c r="W2198" s="60" t="str">
        <f t="shared" si="682"/>
        <v/>
      </c>
      <c r="X2198" s="60" t="str">
        <f t="shared" si="683"/>
        <v/>
      </c>
      <c r="Y2198" s="24" t="str">
        <f t="shared" si="684"/>
        <v/>
      </c>
      <c r="Z2198" s="24" t="str">
        <f t="shared" si="685"/>
        <v/>
      </c>
      <c r="AA2198" s="24" t="str">
        <f t="shared" si="686"/>
        <v/>
      </c>
      <c r="AB2198" s="24" t="str">
        <f t="shared" si="687"/>
        <v/>
      </c>
      <c r="AC2198" s="24" t="str">
        <f t="shared" si="688"/>
        <v/>
      </c>
      <c r="AD2198" s="24" t="str">
        <f t="shared" si="689"/>
        <v/>
      </c>
      <c r="AE2198" s="24" t="str">
        <f t="shared" si="690"/>
        <v/>
      </c>
      <c r="AF2198" s="24" t="str">
        <f t="shared" si="691"/>
        <v/>
      </c>
      <c r="AG2198" s="24" t="str">
        <f t="shared" si="692"/>
        <v/>
      </c>
      <c r="AH2198" s="24" t="str">
        <f t="shared" si="693"/>
        <v/>
      </c>
      <c r="AI2198" s="24" t="str">
        <f t="shared" si="694"/>
        <v/>
      </c>
      <c r="AJ2198" s="24" t="str">
        <f t="shared" si="695"/>
        <v/>
      </c>
      <c r="AK2198" s="24" t="str">
        <f t="shared" si="696"/>
        <v/>
      </c>
      <c r="AL2198" s="24">
        <f t="shared" si="697"/>
        <v>-1</v>
      </c>
      <c r="AM2198" s="2" t="str">
        <f t="shared" si="698"/>
        <v/>
      </c>
      <c r="AN2198" s="60">
        <f t="shared" si="699"/>
        <v>0</v>
      </c>
    </row>
    <row r="2199" spans="21:40" ht="15.5" customHeight="1" x14ac:dyDescent="0.35">
      <c r="U2199" s="60" t="str">
        <f t="shared" si="680"/>
        <v/>
      </c>
      <c r="V2199" s="60" t="str">
        <f t="shared" si="681"/>
        <v/>
      </c>
      <c r="W2199" s="60" t="str">
        <f t="shared" si="682"/>
        <v/>
      </c>
      <c r="X2199" s="60" t="str">
        <f t="shared" si="683"/>
        <v/>
      </c>
      <c r="Y2199" s="24" t="str">
        <f t="shared" si="684"/>
        <v/>
      </c>
      <c r="Z2199" s="24" t="str">
        <f t="shared" si="685"/>
        <v/>
      </c>
      <c r="AA2199" s="24" t="str">
        <f t="shared" si="686"/>
        <v/>
      </c>
      <c r="AB2199" s="24" t="str">
        <f t="shared" si="687"/>
        <v/>
      </c>
      <c r="AC2199" s="24" t="str">
        <f t="shared" si="688"/>
        <v/>
      </c>
      <c r="AD2199" s="24" t="str">
        <f t="shared" si="689"/>
        <v/>
      </c>
      <c r="AE2199" s="24" t="str">
        <f t="shared" si="690"/>
        <v/>
      </c>
      <c r="AF2199" s="24" t="str">
        <f t="shared" si="691"/>
        <v/>
      </c>
      <c r="AG2199" s="24" t="str">
        <f t="shared" si="692"/>
        <v/>
      </c>
      <c r="AH2199" s="24" t="str">
        <f t="shared" si="693"/>
        <v/>
      </c>
      <c r="AI2199" s="24" t="str">
        <f t="shared" si="694"/>
        <v/>
      </c>
      <c r="AJ2199" s="24" t="str">
        <f t="shared" si="695"/>
        <v/>
      </c>
      <c r="AK2199" s="24" t="str">
        <f t="shared" si="696"/>
        <v/>
      </c>
      <c r="AL2199" s="24">
        <f t="shared" si="697"/>
        <v>-1</v>
      </c>
      <c r="AM2199" s="2" t="str">
        <f t="shared" si="698"/>
        <v/>
      </c>
      <c r="AN2199" s="60">
        <f t="shared" si="699"/>
        <v>0</v>
      </c>
    </row>
    <row r="2200" spans="21:40" ht="15.5" customHeight="1" x14ac:dyDescent="0.35">
      <c r="U2200" s="60" t="str">
        <f t="shared" si="680"/>
        <v/>
      </c>
      <c r="V2200" s="60" t="str">
        <f t="shared" si="681"/>
        <v/>
      </c>
      <c r="W2200" s="60" t="str">
        <f t="shared" si="682"/>
        <v/>
      </c>
      <c r="X2200" s="60" t="str">
        <f t="shared" si="683"/>
        <v/>
      </c>
      <c r="Y2200" s="24" t="str">
        <f t="shared" si="684"/>
        <v/>
      </c>
      <c r="Z2200" s="24" t="str">
        <f t="shared" si="685"/>
        <v/>
      </c>
      <c r="AA2200" s="24" t="str">
        <f t="shared" si="686"/>
        <v/>
      </c>
      <c r="AB2200" s="24" t="str">
        <f t="shared" si="687"/>
        <v/>
      </c>
      <c r="AC2200" s="24" t="str">
        <f t="shared" si="688"/>
        <v/>
      </c>
      <c r="AD2200" s="24" t="str">
        <f t="shared" si="689"/>
        <v/>
      </c>
      <c r="AE2200" s="24" t="str">
        <f t="shared" si="690"/>
        <v/>
      </c>
      <c r="AF2200" s="24" t="str">
        <f t="shared" si="691"/>
        <v/>
      </c>
      <c r="AG2200" s="24" t="str">
        <f t="shared" si="692"/>
        <v/>
      </c>
      <c r="AH2200" s="24" t="str">
        <f t="shared" si="693"/>
        <v/>
      </c>
      <c r="AI2200" s="24" t="str">
        <f t="shared" si="694"/>
        <v/>
      </c>
      <c r="AJ2200" s="24" t="str">
        <f t="shared" si="695"/>
        <v/>
      </c>
      <c r="AK2200" s="24" t="str">
        <f t="shared" si="696"/>
        <v/>
      </c>
      <c r="AL2200" s="24">
        <f t="shared" si="697"/>
        <v>-1</v>
      </c>
      <c r="AM2200" s="2" t="str">
        <f t="shared" si="698"/>
        <v/>
      </c>
      <c r="AN2200" s="60">
        <f t="shared" si="699"/>
        <v>0</v>
      </c>
    </row>
    <row r="2201" spans="21:40" ht="15.5" customHeight="1" x14ac:dyDescent="0.35">
      <c r="U2201" s="60" t="str">
        <f t="shared" si="680"/>
        <v/>
      </c>
      <c r="V2201" s="60" t="str">
        <f t="shared" si="681"/>
        <v/>
      </c>
      <c r="W2201" s="60" t="str">
        <f t="shared" si="682"/>
        <v/>
      </c>
      <c r="X2201" s="60" t="str">
        <f t="shared" si="683"/>
        <v/>
      </c>
      <c r="Y2201" s="24" t="str">
        <f t="shared" si="684"/>
        <v/>
      </c>
      <c r="Z2201" s="24" t="str">
        <f t="shared" si="685"/>
        <v/>
      </c>
      <c r="AA2201" s="24" t="str">
        <f t="shared" si="686"/>
        <v/>
      </c>
      <c r="AB2201" s="24" t="str">
        <f t="shared" si="687"/>
        <v/>
      </c>
      <c r="AC2201" s="24" t="str">
        <f t="shared" si="688"/>
        <v/>
      </c>
      <c r="AD2201" s="24" t="str">
        <f t="shared" si="689"/>
        <v/>
      </c>
      <c r="AE2201" s="24" t="str">
        <f t="shared" si="690"/>
        <v/>
      </c>
      <c r="AF2201" s="24" t="str">
        <f t="shared" si="691"/>
        <v/>
      </c>
      <c r="AG2201" s="24" t="str">
        <f t="shared" si="692"/>
        <v/>
      </c>
      <c r="AH2201" s="24" t="str">
        <f t="shared" si="693"/>
        <v/>
      </c>
      <c r="AI2201" s="24" t="str">
        <f t="shared" si="694"/>
        <v/>
      </c>
      <c r="AJ2201" s="24" t="str">
        <f t="shared" si="695"/>
        <v/>
      </c>
      <c r="AK2201" s="24" t="str">
        <f t="shared" si="696"/>
        <v/>
      </c>
      <c r="AL2201" s="24">
        <f t="shared" si="697"/>
        <v>-1</v>
      </c>
      <c r="AM2201" s="2" t="str">
        <f t="shared" si="698"/>
        <v/>
      </c>
      <c r="AN2201" s="60">
        <f t="shared" si="699"/>
        <v>0</v>
      </c>
    </row>
    <row r="2202" spans="21:40" ht="15.5" customHeight="1" x14ac:dyDescent="0.35">
      <c r="U2202" s="60" t="str">
        <f t="shared" si="680"/>
        <v/>
      </c>
      <c r="V2202" s="60" t="str">
        <f t="shared" si="681"/>
        <v/>
      </c>
      <c r="W2202" s="60" t="str">
        <f t="shared" si="682"/>
        <v/>
      </c>
      <c r="X2202" s="60" t="str">
        <f t="shared" si="683"/>
        <v/>
      </c>
      <c r="Y2202" s="24" t="str">
        <f t="shared" si="684"/>
        <v/>
      </c>
      <c r="Z2202" s="24" t="str">
        <f t="shared" si="685"/>
        <v/>
      </c>
      <c r="AA2202" s="24" t="str">
        <f t="shared" si="686"/>
        <v/>
      </c>
      <c r="AB2202" s="24" t="str">
        <f t="shared" si="687"/>
        <v/>
      </c>
      <c r="AC2202" s="24" t="str">
        <f t="shared" si="688"/>
        <v/>
      </c>
      <c r="AD2202" s="24" t="str">
        <f t="shared" si="689"/>
        <v/>
      </c>
      <c r="AE2202" s="24" t="str">
        <f t="shared" si="690"/>
        <v/>
      </c>
      <c r="AF2202" s="24" t="str">
        <f t="shared" si="691"/>
        <v/>
      </c>
      <c r="AG2202" s="24" t="str">
        <f t="shared" si="692"/>
        <v/>
      </c>
      <c r="AH2202" s="24" t="str">
        <f t="shared" si="693"/>
        <v/>
      </c>
      <c r="AI2202" s="24" t="str">
        <f t="shared" si="694"/>
        <v/>
      </c>
      <c r="AJ2202" s="24" t="str">
        <f t="shared" si="695"/>
        <v/>
      </c>
      <c r="AK2202" s="24" t="str">
        <f t="shared" si="696"/>
        <v/>
      </c>
      <c r="AL2202" s="24">
        <f t="shared" si="697"/>
        <v>-1</v>
      </c>
      <c r="AM2202" s="2" t="str">
        <f t="shared" si="698"/>
        <v/>
      </c>
      <c r="AN2202" s="60">
        <f t="shared" si="699"/>
        <v>0</v>
      </c>
    </row>
    <row r="2203" spans="21:40" ht="15.5" customHeight="1" x14ac:dyDescent="0.35">
      <c r="U2203" s="60" t="str">
        <f t="shared" si="680"/>
        <v/>
      </c>
      <c r="V2203" s="60" t="str">
        <f t="shared" si="681"/>
        <v/>
      </c>
      <c r="W2203" s="60" t="str">
        <f t="shared" si="682"/>
        <v/>
      </c>
      <c r="X2203" s="60" t="str">
        <f t="shared" si="683"/>
        <v/>
      </c>
      <c r="Y2203" s="24" t="str">
        <f t="shared" si="684"/>
        <v/>
      </c>
      <c r="Z2203" s="24" t="str">
        <f t="shared" si="685"/>
        <v/>
      </c>
      <c r="AA2203" s="24" t="str">
        <f t="shared" si="686"/>
        <v/>
      </c>
      <c r="AB2203" s="24" t="str">
        <f t="shared" si="687"/>
        <v/>
      </c>
      <c r="AC2203" s="24" t="str">
        <f t="shared" si="688"/>
        <v/>
      </c>
      <c r="AD2203" s="24" t="str">
        <f t="shared" si="689"/>
        <v/>
      </c>
      <c r="AE2203" s="24" t="str">
        <f t="shared" si="690"/>
        <v/>
      </c>
      <c r="AF2203" s="24" t="str">
        <f t="shared" si="691"/>
        <v/>
      </c>
      <c r="AG2203" s="24" t="str">
        <f t="shared" si="692"/>
        <v/>
      </c>
      <c r="AH2203" s="24" t="str">
        <f t="shared" si="693"/>
        <v/>
      </c>
      <c r="AI2203" s="24" t="str">
        <f t="shared" si="694"/>
        <v/>
      </c>
      <c r="AJ2203" s="24" t="str">
        <f t="shared" si="695"/>
        <v/>
      </c>
      <c r="AK2203" s="24" t="str">
        <f t="shared" si="696"/>
        <v/>
      </c>
      <c r="AL2203" s="24">
        <f t="shared" si="697"/>
        <v>-1</v>
      </c>
      <c r="AM2203" s="2" t="str">
        <f t="shared" si="698"/>
        <v/>
      </c>
      <c r="AN2203" s="60">
        <f t="shared" si="699"/>
        <v>0</v>
      </c>
    </row>
    <row r="2204" spans="21:40" ht="15.5" customHeight="1" x14ac:dyDescent="0.35">
      <c r="U2204" s="60" t="str">
        <f t="shared" si="680"/>
        <v/>
      </c>
      <c r="V2204" s="60" t="str">
        <f t="shared" si="681"/>
        <v/>
      </c>
      <c r="W2204" s="60" t="str">
        <f t="shared" si="682"/>
        <v/>
      </c>
      <c r="X2204" s="60" t="str">
        <f t="shared" si="683"/>
        <v/>
      </c>
      <c r="Y2204" s="24" t="str">
        <f t="shared" si="684"/>
        <v/>
      </c>
      <c r="Z2204" s="24" t="str">
        <f t="shared" si="685"/>
        <v/>
      </c>
      <c r="AA2204" s="24" t="str">
        <f t="shared" si="686"/>
        <v/>
      </c>
      <c r="AB2204" s="24" t="str">
        <f t="shared" si="687"/>
        <v/>
      </c>
      <c r="AC2204" s="24" t="str">
        <f t="shared" si="688"/>
        <v/>
      </c>
      <c r="AD2204" s="24" t="str">
        <f t="shared" si="689"/>
        <v/>
      </c>
      <c r="AE2204" s="24" t="str">
        <f t="shared" si="690"/>
        <v/>
      </c>
      <c r="AF2204" s="24" t="str">
        <f t="shared" si="691"/>
        <v/>
      </c>
      <c r="AG2204" s="24" t="str">
        <f t="shared" si="692"/>
        <v/>
      </c>
      <c r="AH2204" s="24" t="str">
        <f t="shared" si="693"/>
        <v/>
      </c>
      <c r="AI2204" s="24" t="str">
        <f t="shared" si="694"/>
        <v/>
      </c>
      <c r="AJ2204" s="24" t="str">
        <f t="shared" si="695"/>
        <v/>
      </c>
      <c r="AK2204" s="24" t="str">
        <f t="shared" si="696"/>
        <v/>
      </c>
      <c r="AL2204" s="24">
        <f t="shared" si="697"/>
        <v>-1</v>
      </c>
      <c r="AM2204" s="2" t="str">
        <f t="shared" si="698"/>
        <v/>
      </c>
      <c r="AN2204" s="60">
        <f t="shared" si="699"/>
        <v>0</v>
      </c>
    </row>
    <row r="2205" spans="21:40" ht="15.5" customHeight="1" x14ac:dyDescent="0.35">
      <c r="U2205" s="60" t="str">
        <f t="shared" si="680"/>
        <v/>
      </c>
      <c r="V2205" s="60" t="str">
        <f t="shared" si="681"/>
        <v/>
      </c>
      <c r="W2205" s="60" t="str">
        <f t="shared" si="682"/>
        <v/>
      </c>
      <c r="X2205" s="60" t="str">
        <f t="shared" si="683"/>
        <v/>
      </c>
      <c r="Y2205" s="24" t="str">
        <f t="shared" si="684"/>
        <v/>
      </c>
      <c r="Z2205" s="24" t="str">
        <f t="shared" si="685"/>
        <v/>
      </c>
      <c r="AA2205" s="24" t="str">
        <f t="shared" si="686"/>
        <v/>
      </c>
      <c r="AB2205" s="24" t="str">
        <f t="shared" si="687"/>
        <v/>
      </c>
      <c r="AC2205" s="24" t="str">
        <f t="shared" si="688"/>
        <v/>
      </c>
      <c r="AD2205" s="24" t="str">
        <f t="shared" si="689"/>
        <v/>
      </c>
      <c r="AE2205" s="24" t="str">
        <f t="shared" si="690"/>
        <v/>
      </c>
      <c r="AF2205" s="24" t="str">
        <f t="shared" si="691"/>
        <v/>
      </c>
      <c r="AG2205" s="24" t="str">
        <f t="shared" si="692"/>
        <v/>
      </c>
      <c r="AH2205" s="24" t="str">
        <f t="shared" si="693"/>
        <v/>
      </c>
      <c r="AI2205" s="24" t="str">
        <f t="shared" si="694"/>
        <v/>
      </c>
      <c r="AJ2205" s="24" t="str">
        <f t="shared" si="695"/>
        <v/>
      </c>
      <c r="AK2205" s="24" t="str">
        <f t="shared" si="696"/>
        <v/>
      </c>
      <c r="AL2205" s="24">
        <f t="shared" si="697"/>
        <v>-1</v>
      </c>
      <c r="AM2205" s="2" t="str">
        <f t="shared" si="698"/>
        <v/>
      </c>
      <c r="AN2205" s="60">
        <f t="shared" si="699"/>
        <v>0</v>
      </c>
    </row>
    <row r="2206" spans="21:40" ht="15.5" customHeight="1" x14ac:dyDescent="0.35">
      <c r="U2206" s="60" t="str">
        <f t="shared" si="680"/>
        <v/>
      </c>
      <c r="V2206" s="60" t="str">
        <f t="shared" si="681"/>
        <v/>
      </c>
      <c r="W2206" s="60" t="str">
        <f t="shared" si="682"/>
        <v/>
      </c>
      <c r="X2206" s="60" t="str">
        <f t="shared" si="683"/>
        <v/>
      </c>
      <c r="Y2206" s="24" t="str">
        <f t="shared" si="684"/>
        <v/>
      </c>
      <c r="Z2206" s="24" t="str">
        <f t="shared" si="685"/>
        <v/>
      </c>
      <c r="AA2206" s="24" t="str">
        <f t="shared" si="686"/>
        <v/>
      </c>
      <c r="AB2206" s="24" t="str">
        <f t="shared" si="687"/>
        <v/>
      </c>
      <c r="AC2206" s="24" t="str">
        <f t="shared" si="688"/>
        <v/>
      </c>
      <c r="AD2206" s="24" t="str">
        <f t="shared" si="689"/>
        <v/>
      </c>
      <c r="AE2206" s="24" t="str">
        <f t="shared" si="690"/>
        <v/>
      </c>
      <c r="AF2206" s="24" t="str">
        <f t="shared" si="691"/>
        <v/>
      </c>
      <c r="AG2206" s="24" t="str">
        <f t="shared" si="692"/>
        <v/>
      </c>
      <c r="AH2206" s="24" t="str">
        <f t="shared" si="693"/>
        <v/>
      </c>
      <c r="AI2206" s="24" t="str">
        <f t="shared" si="694"/>
        <v/>
      </c>
      <c r="AJ2206" s="24" t="str">
        <f t="shared" si="695"/>
        <v/>
      </c>
      <c r="AK2206" s="24" t="str">
        <f t="shared" si="696"/>
        <v/>
      </c>
      <c r="AL2206" s="24">
        <f t="shared" si="697"/>
        <v>-1</v>
      </c>
      <c r="AM2206" s="2" t="str">
        <f t="shared" si="698"/>
        <v/>
      </c>
      <c r="AN2206" s="60">
        <f t="shared" si="699"/>
        <v>0</v>
      </c>
    </row>
    <row r="2207" spans="21:40" ht="15.5" customHeight="1" x14ac:dyDescent="0.35">
      <c r="U2207" s="60" t="str">
        <f t="shared" si="680"/>
        <v/>
      </c>
      <c r="V2207" s="60" t="str">
        <f t="shared" si="681"/>
        <v/>
      </c>
      <c r="W2207" s="60" t="str">
        <f t="shared" si="682"/>
        <v/>
      </c>
      <c r="X2207" s="60" t="str">
        <f t="shared" si="683"/>
        <v/>
      </c>
      <c r="Y2207" s="24" t="str">
        <f t="shared" si="684"/>
        <v/>
      </c>
      <c r="Z2207" s="24" t="str">
        <f t="shared" si="685"/>
        <v/>
      </c>
      <c r="AA2207" s="24" t="str">
        <f t="shared" si="686"/>
        <v/>
      </c>
      <c r="AB2207" s="24" t="str">
        <f t="shared" si="687"/>
        <v/>
      </c>
      <c r="AC2207" s="24" t="str">
        <f t="shared" si="688"/>
        <v/>
      </c>
      <c r="AD2207" s="24" t="str">
        <f t="shared" si="689"/>
        <v/>
      </c>
      <c r="AE2207" s="24" t="str">
        <f t="shared" si="690"/>
        <v/>
      </c>
      <c r="AF2207" s="24" t="str">
        <f t="shared" si="691"/>
        <v/>
      </c>
      <c r="AG2207" s="24" t="str">
        <f t="shared" si="692"/>
        <v/>
      </c>
      <c r="AH2207" s="24" t="str">
        <f t="shared" si="693"/>
        <v/>
      </c>
      <c r="AI2207" s="24" t="str">
        <f t="shared" si="694"/>
        <v/>
      </c>
      <c r="AJ2207" s="24" t="str">
        <f t="shared" si="695"/>
        <v/>
      </c>
      <c r="AK2207" s="24" t="str">
        <f t="shared" si="696"/>
        <v/>
      </c>
      <c r="AL2207" s="24">
        <f t="shared" si="697"/>
        <v>-1</v>
      </c>
      <c r="AM2207" s="2" t="str">
        <f t="shared" si="698"/>
        <v/>
      </c>
      <c r="AN2207" s="60">
        <f t="shared" si="699"/>
        <v>0</v>
      </c>
    </row>
    <row r="2208" spans="21:40" ht="15.5" customHeight="1" x14ac:dyDescent="0.35">
      <c r="U2208" s="60" t="str">
        <f t="shared" si="680"/>
        <v/>
      </c>
      <c r="V2208" s="60" t="str">
        <f t="shared" si="681"/>
        <v/>
      </c>
      <c r="W2208" s="60" t="str">
        <f t="shared" si="682"/>
        <v/>
      </c>
      <c r="X2208" s="60" t="str">
        <f t="shared" si="683"/>
        <v/>
      </c>
      <c r="Y2208" s="24" t="str">
        <f t="shared" si="684"/>
        <v/>
      </c>
      <c r="Z2208" s="24" t="str">
        <f t="shared" si="685"/>
        <v/>
      </c>
      <c r="AA2208" s="24" t="str">
        <f t="shared" si="686"/>
        <v/>
      </c>
      <c r="AB2208" s="24" t="str">
        <f t="shared" si="687"/>
        <v/>
      </c>
      <c r="AC2208" s="24" t="str">
        <f t="shared" si="688"/>
        <v/>
      </c>
      <c r="AD2208" s="24" t="str">
        <f t="shared" si="689"/>
        <v/>
      </c>
      <c r="AE2208" s="24" t="str">
        <f t="shared" si="690"/>
        <v/>
      </c>
      <c r="AF2208" s="24" t="str">
        <f t="shared" si="691"/>
        <v/>
      </c>
      <c r="AG2208" s="24" t="str">
        <f t="shared" si="692"/>
        <v/>
      </c>
      <c r="AH2208" s="24" t="str">
        <f t="shared" si="693"/>
        <v/>
      </c>
      <c r="AI2208" s="24" t="str">
        <f t="shared" si="694"/>
        <v/>
      </c>
      <c r="AJ2208" s="24" t="str">
        <f t="shared" si="695"/>
        <v/>
      </c>
      <c r="AK2208" s="24" t="str">
        <f t="shared" si="696"/>
        <v/>
      </c>
      <c r="AL2208" s="24">
        <f t="shared" si="697"/>
        <v>-1</v>
      </c>
      <c r="AM2208" s="2" t="str">
        <f t="shared" si="698"/>
        <v/>
      </c>
      <c r="AN2208" s="60">
        <f t="shared" si="699"/>
        <v>0</v>
      </c>
    </row>
    <row r="2209" spans="21:40" ht="15.5" customHeight="1" x14ac:dyDescent="0.35">
      <c r="U2209" s="60" t="str">
        <f t="shared" si="680"/>
        <v/>
      </c>
      <c r="V2209" s="60" t="str">
        <f t="shared" si="681"/>
        <v/>
      </c>
      <c r="W2209" s="60" t="str">
        <f t="shared" si="682"/>
        <v/>
      </c>
      <c r="X2209" s="60" t="str">
        <f t="shared" si="683"/>
        <v/>
      </c>
      <c r="Y2209" s="24" t="str">
        <f t="shared" si="684"/>
        <v/>
      </c>
      <c r="Z2209" s="24" t="str">
        <f t="shared" si="685"/>
        <v/>
      </c>
      <c r="AA2209" s="24" t="str">
        <f t="shared" si="686"/>
        <v/>
      </c>
      <c r="AB2209" s="24" t="str">
        <f t="shared" si="687"/>
        <v/>
      </c>
      <c r="AC2209" s="24" t="str">
        <f t="shared" si="688"/>
        <v/>
      </c>
      <c r="AD2209" s="24" t="str">
        <f t="shared" si="689"/>
        <v/>
      </c>
      <c r="AE2209" s="24" t="str">
        <f t="shared" si="690"/>
        <v/>
      </c>
      <c r="AF2209" s="24" t="str">
        <f t="shared" si="691"/>
        <v/>
      </c>
      <c r="AG2209" s="24" t="str">
        <f t="shared" si="692"/>
        <v/>
      </c>
      <c r="AH2209" s="24" t="str">
        <f t="shared" si="693"/>
        <v/>
      </c>
      <c r="AI2209" s="24" t="str">
        <f t="shared" si="694"/>
        <v/>
      </c>
      <c r="AJ2209" s="24" t="str">
        <f t="shared" si="695"/>
        <v/>
      </c>
      <c r="AK2209" s="24" t="str">
        <f t="shared" si="696"/>
        <v/>
      </c>
      <c r="AL2209" s="24">
        <f t="shared" si="697"/>
        <v>-1</v>
      </c>
      <c r="AM2209" s="2" t="str">
        <f t="shared" si="698"/>
        <v/>
      </c>
      <c r="AN2209" s="60">
        <f t="shared" si="699"/>
        <v>0</v>
      </c>
    </row>
    <row r="2210" spans="21:40" ht="15.5" customHeight="1" x14ac:dyDescent="0.35">
      <c r="U2210" s="60" t="str">
        <f t="shared" si="680"/>
        <v/>
      </c>
      <c r="V2210" s="60" t="str">
        <f t="shared" si="681"/>
        <v/>
      </c>
      <c r="W2210" s="60" t="str">
        <f t="shared" si="682"/>
        <v/>
      </c>
      <c r="X2210" s="60" t="str">
        <f t="shared" si="683"/>
        <v/>
      </c>
      <c r="Y2210" s="24" t="str">
        <f t="shared" si="684"/>
        <v/>
      </c>
      <c r="Z2210" s="24" t="str">
        <f t="shared" si="685"/>
        <v/>
      </c>
      <c r="AA2210" s="24" t="str">
        <f t="shared" si="686"/>
        <v/>
      </c>
      <c r="AB2210" s="24" t="str">
        <f t="shared" si="687"/>
        <v/>
      </c>
      <c r="AC2210" s="24" t="str">
        <f t="shared" si="688"/>
        <v/>
      </c>
      <c r="AD2210" s="24" t="str">
        <f t="shared" si="689"/>
        <v/>
      </c>
      <c r="AE2210" s="24" t="str">
        <f t="shared" si="690"/>
        <v/>
      </c>
      <c r="AF2210" s="24" t="str">
        <f t="shared" si="691"/>
        <v/>
      </c>
      <c r="AG2210" s="24" t="str">
        <f t="shared" si="692"/>
        <v/>
      </c>
      <c r="AH2210" s="24" t="str">
        <f t="shared" si="693"/>
        <v/>
      </c>
      <c r="AI2210" s="24" t="str">
        <f t="shared" si="694"/>
        <v/>
      </c>
      <c r="AJ2210" s="24" t="str">
        <f t="shared" si="695"/>
        <v/>
      </c>
      <c r="AK2210" s="24" t="str">
        <f t="shared" si="696"/>
        <v/>
      </c>
      <c r="AL2210" s="24">
        <f t="shared" si="697"/>
        <v>-1</v>
      </c>
      <c r="AM2210" s="2" t="str">
        <f t="shared" si="698"/>
        <v/>
      </c>
      <c r="AN2210" s="60">
        <f t="shared" si="699"/>
        <v>0</v>
      </c>
    </row>
    <row r="2211" spans="21:40" ht="15.5" customHeight="1" x14ac:dyDescent="0.35">
      <c r="U2211" s="60" t="str">
        <f t="shared" si="680"/>
        <v/>
      </c>
      <c r="V2211" s="60" t="str">
        <f t="shared" si="681"/>
        <v/>
      </c>
      <c r="W2211" s="60" t="str">
        <f t="shared" si="682"/>
        <v/>
      </c>
      <c r="X2211" s="60" t="str">
        <f t="shared" si="683"/>
        <v/>
      </c>
      <c r="Y2211" s="24" t="str">
        <f t="shared" si="684"/>
        <v/>
      </c>
      <c r="Z2211" s="24" t="str">
        <f t="shared" si="685"/>
        <v/>
      </c>
      <c r="AA2211" s="24" t="str">
        <f t="shared" si="686"/>
        <v/>
      </c>
      <c r="AB2211" s="24" t="str">
        <f t="shared" si="687"/>
        <v/>
      </c>
      <c r="AC2211" s="24" t="str">
        <f t="shared" si="688"/>
        <v/>
      </c>
      <c r="AD2211" s="24" t="str">
        <f t="shared" si="689"/>
        <v/>
      </c>
      <c r="AE2211" s="24" t="str">
        <f t="shared" si="690"/>
        <v/>
      </c>
      <c r="AF2211" s="24" t="str">
        <f t="shared" si="691"/>
        <v/>
      </c>
      <c r="AG2211" s="24" t="str">
        <f t="shared" si="692"/>
        <v/>
      </c>
      <c r="AH2211" s="24" t="str">
        <f t="shared" si="693"/>
        <v/>
      </c>
      <c r="AI2211" s="24" t="str">
        <f t="shared" si="694"/>
        <v/>
      </c>
      <c r="AJ2211" s="24" t="str">
        <f t="shared" si="695"/>
        <v/>
      </c>
      <c r="AK2211" s="24" t="str">
        <f t="shared" si="696"/>
        <v/>
      </c>
      <c r="AL2211" s="24">
        <f t="shared" si="697"/>
        <v>-1</v>
      </c>
      <c r="AM2211" s="2" t="str">
        <f t="shared" si="698"/>
        <v/>
      </c>
      <c r="AN2211" s="60">
        <f t="shared" si="699"/>
        <v>0</v>
      </c>
    </row>
    <row r="2212" spans="21:40" ht="15.5" customHeight="1" x14ac:dyDescent="0.35">
      <c r="U2212" s="60" t="str">
        <f t="shared" si="680"/>
        <v/>
      </c>
      <c r="V2212" s="60" t="str">
        <f t="shared" si="681"/>
        <v/>
      </c>
      <c r="W2212" s="60" t="str">
        <f t="shared" si="682"/>
        <v/>
      </c>
      <c r="X2212" s="60" t="str">
        <f t="shared" si="683"/>
        <v/>
      </c>
      <c r="Y2212" s="24" t="str">
        <f t="shared" si="684"/>
        <v/>
      </c>
      <c r="Z2212" s="24" t="str">
        <f t="shared" si="685"/>
        <v/>
      </c>
      <c r="AA2212" s="24" t="str">
        <f t="shared" si="686"/>
        <v/>
      </c>
      <c r="AB2212" s="24" t="str">
        <f t="shared" si="687"/>
        <v/>
      </c>
      <c r="AC2212" s="24" t="str">
        <f t="shared" si="688"/>
        <v/>
      </c>
      <c r="AD2212" s="24" t="str">
        <f t="shared" si="689"/>
        <v/>
      </c>
      <c r="AE2212" s="24" t="str">
        <f t="shared" si="690"/>
        <v/>
      </c>
      <c r="AF2212" s="24" t="str">
        <f t="shared" si="691"/>
        <v/>
      </c>
      <c r="AG2212" s="24" t="str">
        <f t="shared" si="692"/>
        <v/>
      </c>
      <c r="AH2212" s="24" t="str">
        <f t="shared" si="693"/>
        <v/>
      </c>
      <c r="AI2212" s="24" t="str">
        <f t="shared" si="694"/>
        <v/>
      </c>
      <c r="AJ2212" s="24" t="str">
        <f t="shared" si="695"/>
        <v/>
      </c>
      <c r="AK2212" s="24" t="str">
        <f t="shared" si="696"/>
        <v/>
      </c>
      <c r="AL2212" s="24">
        <f t="shared" si="697"/>
        <v>-1</v>
      </c>
      <c r="AM2212" s="2" t="str">
        <f t="shared" si="698"/>
        <v/>
      </c>
      <c r="AN2212" s="60">
        <f t="shared" si="699"/>
        <v>0</v>
      </c>
    </row>
    <row r="2213" spans="21:40" ht="15.5" customHeight="1" x14ac:dyDescent="0.35">
      <c r="U2213" s="60" t="str">
        <f t="shared" si="680"/>
        <v/>
      </c>
      <c r="V2213" s="60" t="str">
        <f t="shared" si="681"/>
        <v/>
      </c>
      <c r="W2213" s="60" t="str">
        <f t="shared" si="682"/>
        <v/>
      </c>
      <c r="X2213" s="60" t="str">
        <f t="shared" si="683"/>
        <v/>
      </c>
      <c r="Y2213" s="24" t="str">
        <f t="shared" si="684"/>
        <v/>
      </c>
      <c r="Z2213" s="24" t="str">
        <f t="shared" si="685"/>
        <v/>
      </c>
      <c r="AA2213" s="24" t="str">
        <f t="shared" si="686"/>
        <v/>
      </c>
      <c r="AB2213" s="24" t="str">
        <f t="shared" si="687"/>
        <v/>
      </c>
      <c r="AC2213" s="24" t="str">
        <f t="shared" si="688"/>
        <v/>
      </c>
      <c r="AD2213" s="24" t="str">
        <f t="shared" si="689"/>
        <v/>
      </c>
      <c r="AE2213" s="24" t="str">
        <f t="shared" si="690"/>
        <v/>
      </c>
      <c r="AF2213" s="24" t="str">
        <f t="shared" si="691"/>
        <v/>
      </c>
      <c r="AG2213" s="24" t="str">
        <f t="shared" si="692"/>
        <v/>
      </c>
      <c r="AH2213" s="24" t="str">
        <f t="shared" si="693"/>
        <v/>
      </c>
      <c r="AI2213" s="24" t="str">
        <f t="shared" si="694"/>
        <v/>
      </c>
      <c r="AJ2213" s="24" t="str">
        <f t="shared" si="695"/>
        <v/>
      </c>
      <c r="AK2213" s="24" t="str">
        <f t="shared" si="696"/>
        <v/>
      </c>
      <c r="AL2213" s="24">
        <f t="shared" si="697"/>
        <v>-1</v>
      </c>
      <c r="AM2213" s="2" t="str">
        <f t="shared" si="698"/>
        <v/>
      </c>
      <c r="AN2213" s="60">
        <f t="shared" si="699"/>
        <v>0</v>
      </c>
    </row>
    <row r="2214" spans="21:40" ht="15.5" customHeight="1" x14ac:dyDescent="0.35">
      <c r="U2214" s="60" t="str">
        <f t="shared" si="680"/>
        <v/>
      </c>
      <c r="V2214" s="60" t="str">
        <f t="shared" si="681"/>
        <v/>
      </c>
      <c r="W2214" s="60" t="str">
        <f t="shared" si="682"/>
        <v/>
      </c>
      <c r="X2214" s="60" t="str">
        <f t="shared" si="683"/>
        <v/>
      </c>
      <c r="Y2214" s="24" t="str">
        <f t="shared" si="684"/>
        <v/>
      </c>
      <c r="Z2214" s="24" t="str">
        <f t="shared" si="685"/>
        <v/>
      </c>
      <c r="AA2214" s="24" t="str">
        <f t="shared" si="686"/>
        <v/>
      </c>
      <c r="AB2214" s="24" t="str">
        <f t="shared" si="687"/>
        <v/>
      </c>
      <c r="AC2214" s="24" t="str">
        <f t="shared" si="688"/>
        <v/>
      </c>
      <c r="AD2214" s="24" t="str">
        <f t="shared" si="689"/>
        <v/>
      </c>
      <c r="AE2214" s="24" t="str">
        <f t="shared" si="690"/>
        <v/>
      </c>
      <c r="AF2214" s="24" t="str">
        <f t="shared" si="691"/>
        <v/>
      </c>
      <c r="AG2214" s="24" t="str">
        <f t="shared" si="692"/>
        <v/>
      </c>
      <c r="AH2214" s="24" t="str">
        <f t="shared" si="693"/>
        <v/>
      </c>
      <c r="AI2214" s="24" t="str">
        <f t="shared" si="694"/>
        <v/>
      </c>
      <c r="AJ2214" s="24" t="str">
        <f t="shared" si="695"/>
        <v/>
      </c>
      <c r="AK2214" s="24" t="str">
        <f t="shared" si="696"/>
        <v/>
      </c>
      <c r="AL2214" s="24">
        <f t="shared" si="697"/>
        <v>-1</v>
      </c>
      <c r="AM2214" s="2" t="str">
        <f t="shared" si="698"/>
        <v/>
      </c>
      <c r="AN2214" s="60">
        <f t="shared" si="699"/>
        <v>0</v>
      </c>
    </row>
    <row r="2215" spans="21:40" ht="15.5" customHeight="1" x14ac:dyDescent="0.35">
      <c r="U2215" s="60" t="str">
        <f t="shared" si="680"/>
        <v/>
      </c>
      <c r="V2215" s="60" t="str">
        <f t="shared" si="681"/>
        <v/>
      </c>
      <c r="W2215" s="60" t="str">
        <f t="shared" si="682"/>
        <v/>
      </c>
      <c r="X2215" s="60" t="str">
        <f t="shared" si="683"/>
        <v/>
      </c>
      <c r="Y2215" s="24" t="str">
        <f t="shared" si="684"/>
        <v/>
      </c>
      <c r="Z2215" s="24" t="str">
        <f t="shared" si="685"/>
        <v/>
      </c>
      <c r="AA2215" s="24" t="str">
        <f t="shared" si="686"/>
        <v/>
      </c>
      <c r="AB2215" s="24" t="str">
        <f t="shared" si="687"/>
        <v/>
      </c>
      <c r="AC2215" s="24" t="str">
        <f t="shared" si="688"/>
        <v/>
      </c>
      <c r="AD2215" s="24" t="str">
        <f t="shared" si="689"/>
        <v/>
      </c>
      <c r="AE2215" s="24" t="str">
        <f t="shared" si="690"/>
        <v/>
      </c>
      <c r="AF2215" s="24" t="str">
        <f t="shared" si="691"/>
        <v/>
      </c>
      <c r="AG2215" s="24" t="str">
        <f t="shared" si="692"/>
        <v/>
      </c>
      <c r="AH2215" s="24" t="str">
        <f t="shared" si="693"/>
        <v/>
      </c>
      <c r="AI2215" s="24" t="str">
        <f t="shared" si="694"/>
        <v/>
      </c>
      <c r="AJ2215" s="24" t="str">
        <f t="shared" si="695"/>
        <v/>
      </c>
      <c r="AK2215" s="24" t="str">
        <f t="shared" si="696"/>
        <v/>
      </c>
      <c r="AL2215" s="24">
        <f t="shared" si="697"/>
        <v>-1</v>
      </c>
      <c r="AM2215" s="2" t="str">
        <f t="shared" si="698"/>
        <v/>
      </c>
      <c r="AN2215" s="60">
        <f t="shared" si="699"/>
        <v>0</v>
      </c>
    </row>
    <row r="2216" spans="21:40" ht="15.5" customHeight="1" x14ac:dyDescent="0.35">
      <c r="U2216" s="60" t="str">
        <f t="shared" si="680"/>
        <v/>
      </c>
      <c r="V2216" s="60" t="str">
        <f t="shared" si="681"/>
        <v/>
      </c>
      <c r="W2216" s="60" t="str">
        <f t="shared" si="682"/>
        <v/>
      </c>
      <c r="X2216" s="60" t="str">
        <f t="shared" si="683"/>
        <v/>
      </c>
      <c r="Y2216" s="24" t="str">
        <f t="shared" si="684"/>
        <v/>
      </c>
      <c r="Z2216" s="24" t="str">
        <f t="shared" si="685"/>
        <v/>
      </c>
      <c r="AA2216" s="24" t="str">
        <f t="shared" si="686"/>
        <v/>
      </c>
      <c r="AB2216" s="24" t="str">
        <f t="shared" si="687"/>
        <v/>
      </c>
      <c r="AC2216" s="24" t="str">
        <f t="shared" si="688"/>
        <v/>
      </c>
      <c r="AD2216" s="24" t="str">
        <f t="shared" si="689"/>
        <v/>
      </c>
      <c r="AE2216" s="24" t="str">
        <f t="shared" si="690"/>
        <v/>
      </c>
      <c r="AF2216" s="24" t="str">
        <f t="shared" si="691"/>
        <v/>
      </c>
      <c r="AG2216" s="24" t="str">
        <f t="shared" si="692"/>
        <v/>
      </c>
      <c r="AH2216" s="24" t="str">
        <f t="shared" si="693"/>
        <v/>
      </c>
      <c r="AI2216" s="24" t="str">
        <f t="shared" si="694"/>
        <v/>
      </c>
      <c r="AJ2216" s="24" t="str">
        <f t="shared" si="695"/>
        <v/>
      </c>
      <c r="AK2216" s="24" t="str">
        <f t="shared" si="696"/>
        <v/>
      </c>
      <c r="AL2216" s="24">
        <f t="shared" si="697"/>
        <v>-1</v>
      </c>
      <c r="AM2216" s="2" t="str">
        <f t="shared" si="698"/>
        <v/>
      </c>
      <c r="AN2216" s="60">
        <f t="shared" si="699"/>
        <v>0</v>
      </c>
    </row>
    <row r="2217" spans="21:40" ht="15.5" customHeight="1" x14ac:dyDescent="0.35">
      <c r="U2217" s="60" t="str">
        <f t="shared" si="680"/>
        <v/>
      </c>
      <c r="V2217" s="60" t="str">
        <f t="shared" si="681"/>
        <v/>
      </c>
      <c r="W2217" s="60" t="str">
        <f t="shared" si="682"/>
        <v/>
      </c>
      <c r="X2217" s="60" t="str">
        <f t="shared" si="683"/>
        <v/>
      </c>
      <c r="Y2217" s="24" t="str">
        <f t="shared" si="684"/>
        <v/>
      </c>
      <c r="Z2217" s="24" t="str">
        <f t="shared" si="685"/>
        <v/>
      </c>
      <c r="AA2217" s="24" t="str">
        <f t="shared" si="686"/>
        <v/>
      </c>
      <c r="AB2217" s="24" t="str">
        <f t="shared" si="687"/>
        <v/>
      </c>
      <c r="AC2217" s="24" t="str">
        <f t="shared" si="688"/>
        <v/>
      </c>
      <c r="AD2217" s="24" t="str">
        <f t="shared" si="689"/>
        <v/>
      </c>
      <c r="AE2217" s="24" t="str">
        <f t="shared" si="690"/>
        <v/>
      </c>
      <c r="AF2217" s="24" t="str">
        <f t="shared" si="691"/>
        <v/>
      </c>
      <c r="AG2217" s="24" t="str">
        <f t="shared" si="692"/>
        <v/>
      </c>
      <c r="AH2217" s="24" t="str">
        <f t="shared" si="693"/>
        <v/>
      </c>
      <c r="AI2217" s="24" t="str">
        <f t="shared" si="694"/>
        <v/>
      </c>
      <c r="AJ2217" s="24" t="str">
        <f t="shared" si="695"/>
        <v/>
      </c>
      <c r="AK2217" s="24" t="str">
        <f t="shared" si="696"/>
        <v/>
      </c>
      <c r="AL2217" s="24">
        <f t="shared" si="697"/>
        <v>-1</v>
      </c>
      <c r="AM2217" s="2" t="str">
        <f t="shared" si="698"/>
        <v/>
      </c>
      <c r="AN2217" s="60">
        <f t="shared" si="699"/>
        <v>0</v>
      </c>
    </row>
    <row r="2218" spans="21:40" ht="15.5" customHeight="1" x14ac:dyDescent="0.35">
      <c r="U2218" s="60" t="str">
        <f t="shared" si="680"/>
        <v/>
      </c>
      <c r="V2218" s="60" t="str">
        <f t="shared" si="681"/>
        <v/>
      </c>
      <c r="W2218" s="60" t="str">
        <f t="shared" si="682"/>
        <v/>
      </c>
      <c r="X2218" s="60" t="str">
        <f t="shared" si="683"/>
        <v/>
      </c>
      <c r="Y2218" s="24" t="str">
        <f t="shared" si="684"/>
        <v/>
      </c>
      <c r="Z2218" s="24" t="str">
        <f t="shared" si="685"/>
        <v/>
      </c>
      <c r="AA2218" s="24" t="str">
        <f t="shared" si="686"/>
        <v/>
      </c>
      <c r="AB2218" s="24" t="str">
        <f t="shared" si="687"/>
        <v/>
      </c>
      <c r="AC2218" s="24" t="str">
        <f t="shared" si="688"/>
        <v/>
      </c>
      <c r="AD2218" s="24" t="str">
        <f t="shared" si="689"/>
        <v/>
      </c>
      <c r="AE2218" s="24" t="str">
        <f t="shared" si="690"/>
        <v/>
      </c>
      <c r="AF2218" s="24" t="str">
        <f t="shared" si="691"/>
        <v/>
      </c>
      <c r="AG2218" s="24" t="str">
        <f t="shared" si="692"/>
        <v/>
      </c>
      <c r="AH2218" s="24" t="str">
        <f t="shared" si="693"/>
        <v/>
      </c>
      <c r="AI2218" s="24" t="str">
        <f t="shared" si="694"/>
        <v/>
      </c>
      <c r="AJ2218" s="24" t="str">
        <f t="shared" si="695"/>
        <v/>
      </c>
      <c r="AK2218" s="24" t="str">
        <f t="shared" si="696"/>
        <v/>
      </c>
      <c r="AL2218" s="24">
        <f t="shared" si="697"/>
        <v>-1</v>
      </c>
      <c r="AM2218" s="2" t="str">
        <f t="shared" si="698"/>
        <v/>
      </c>
      <c r="AN2218" s="60">
        <f t="shared" si="699"/>
        <v>0</v>
      </c>
    </row>
    <row r="2219" spans="21:40" ht="15.5" customHeight="1" x14ac:dyDescent="0.35">
      <c r="U2219" s="60" t="str">
        <f t="shared" si="680"/>
        <v/>
      </c>
      <c r="V2219" s="60" t="str">
        <f t="shared" si="681"/>
        <v/>
      </c>
      <c r="W2219" s="60" t="str">
        <f t="shared" si="682"/>
        <v/>
      </c>
      <c r="X2219" s="60" t="str">
        <f t="shared" si="683"/>
        <v/>
      </c>
      <c r="Y2219" s="24" t="str">
        <f t="shared" si="684"/>
        <v/>
      </c>
      <c r="Z2219" s="24" t="str">
        <f t="shared" si="685"/>
        <v/>
      </c>
      <c r="AA2219" s="24" t="str">
        <f t="shared" si="686"/>
        <v/>
      </c>
      <c r="AB2219" s="24" t="str">
        <f t="shared" si="687"/>
        <v/>
      </c>
      <c r="AC2219" s="24" t="str">
        <f t="shared" si="688"/>
        <v/>
      </c>
      <c r="AD2219" s="24" t="str">
        <f t="shared" si="689"/>
        <v/>
      </c>
      <c r="AE2219" s="24" t="str">
        <f t="shared" si="690"/>
        <v/>
      </c>
      <c r="AF2219" s="24" t="str">
        <f t="shared" si="691"/>
        <v/>
      </c>
      <c r="AG2219" s="24" t="str">
        <f t="shared" si="692"/>
        <v/>
      </c>
      <c r="AH2219" s="24" t="str">
        <f t="shared" si="693"/>
        <v/>
      </c>
      <c r="AI2219" s="24" t="str">
        <f t="shared" si="694"/>
        <v/>
      </c>
      <c r="AJ2219" s="24" t="str">
        <f t="shared" si="695"/>
        <v/>
      </c>
      <c r="AK2219" s="24" t="str">
        <f t="shared" si="696"/>
        <v/>
      </c>
      <c r="AL2219" s="24">
        <f t="shared" si="697"/>
        <v>-1</v>
      </c>
      <c r="AM2219" s="2" t="str">
        <f t="shared" si="698"/>
        <v/>
      </c>
      <c r="AN2219" s="60">
        <f t="shared" si="699"/>
        <v>0</v>
      </c>
    </row>
    <row r="2220" spans="21:40" ht="15.5" customHeight="1" x14ac:dyDescent="0.35">
      <c r="U2220" s="60" t="str">
        <f t="shared" si="680"/>
        <v/>
      </c>
      <c r="V2220" s="60" t="str">
        <f t="shared" si="681"/>
        <v/>
      </c>
      <c r="W2220" s="60" t="str">
        <f t="shared" si="682"/>
        <v/>
      </c>
      <c r="X2220" s="60" t="str">
        <f t="shared" si="683"/>
        <v/>
      </c>
      <c r="Y2220" s="24" t="str">
        <f t="shared" si="684"/>
        <v/>
      </c>
      <c r="Z2220" s="24" t="str">
        <f t="shared" si="685"/>
        <v/>
      </c>
      <c r="AA2220" s="24" t="str">
        <f t="shared" si="686"/>
        <v/>
      </c>
      <c r="AB2220" s="24" t="str">
        <f t="shared" si="687"/>
        <v/>
      </c>
      <c r="AC2220" s="24" t="str">
        <f t="shared" si="688"/>
        <v/>
      </c>
      <c r="AD2220" s="24" t="str">
        <f t="shared" si="689"/>
        <v/>
      </c>
      <c r="AE2220" s="24" t="str">
        <f t="shared" si="690"/>
        <v/>
      </c>
      <c r="AF2220" s="24" t="str">
        <f t="shared" si="691"/>
        <v/>
      </c>
      <c r="AG2220" s="24" t="str">
        <f t="shared" si="692"/>
        <v/>
      </c>
      <c r="AH2220" s="24" t="str">
        <f t="shared" si="693"/>
        <v/>
      </c>
      <c r="AI2220" s="24" t="str">
        <f t="shared" si="694"/>
        <v/>
      </c>
      <c r="AJ2220" s="24" t="str">
        <f t="shared" si="695"/>
        <v/>
      </c>
      <c r="AK2220" s="24" t="str">
        <f t="shared" si="696"/>
        <v/>
      </c>
      <c r="AL2220" s="24">
        <f t="shared" si="697"/>
        <v>-1</v>
      </c>
      <c r="AM2220" s="2" t="str">
        <f t="shared" si="698"/>
        <v/>
      </c>
      <c r="AN2220" s="60">
        <f t="shared" si="699"/>
        <v>0</v>
      </c>
    </row>
    <row r="2221" spans="21:40" ht="15.5" customHeight="1" x14ac:dyDescent="0.35">
      <c r="U2221" s="60" t="str">
        <f t="shared" si="680"/>
        <v/>
      </c>
      <c r="V2221" s="60" t="str">
        <f t="shared" si="681"/>
        <v/>
      </c>
      <c r="W2221" s="60" t="str">
        <f t="shared" si="682"/>
        <v/>
      </c>
      <c r="X2221" s="60" t="str">
        <f t="shared" si="683"/>
        <v/>
      </c>
      <c r="Y2221" s="24" t="str">
        <f t="shared" si="684"/>
        <v/>
      </c>
      <c r="Z2221" s="24" t="str">
        <f t="shared" si="685"/>
        <v/>
      </c>
      <c r="AA2221" s="24" t="str">
        <f t="shared" si="686"/>
        <v/>
      </c>
      <c r="AB2221" s="24" t="str">
        <f t="shared" si="687"/>
        <v/>
      </c>
      <c r="AC2221" s="24" t="str">
        <f t="shared" si="688"/>
        <v/>
      </c>
      <c r="AD2221" s="24" t="str">
        <f t="shared" si="689"/>
        <v/>
      </c>
      <c r="AE2221" s="24" t="str">
        <f t="shared" si="690"/>
        <v/>
      </c>
      <c r="AF2221" s="24" t="str">
        <f t="shared" si="691"/>
        <v/>
      </c>
      <c r="AG2221" s="24" t="str">
        <f t="shared" si="692"/>
        <v/>
      </c>
      <c r="AH2221" s="24" t="str">
        <f t="shared" si="693"/>
        <v/>
      </c>
      <c r="AI2221" s="24" t="str">
        <f t="shared" si="694"/>
        <v/>
      </c>
      <c r="AJ2221" s="24" t="str">
        <f t="shared" si="695"/>
        <v/>
      </c>
      <c r="AK2221" s="24" t="str">
        <f t="shared" si="696"/>
        <v/>
      </c>
      <c r="AL2221" s="24">
        <f t="shared" si="697"/>
        <v>-1</v>
      </c>
      <c r="AM2221" s="2" t="str">
        <f t="shared" si="698"/>
        <v/>
      </c>
      <c r="AN2221" s="60">
        <f t="shared" si="699"/>
        <v>0</v>
      </c>
    </row>
    <row r="2222" spans="21:40" ht="15.5" customHeight="1" x14ac:dyDescent="0.35">
      <c r="U2222" s="60" t="str">
        <f t="shared" si="680"/>
        <v/>
      </c>
      <c r="V2222" s="60" t="str">
        <f t="shared" si="681"/>
        <v/>
      </c>
      <c r="W2222" s="60" t="str">
        <f t="shared" si="682"/>
        <v/>
      </c>
      <c r="X2222" s="60" t="str">
        <f t="shared" si="683"/>
        <v/>
      </c>
      <c r="Y2222" s="24" t="str">
        <f t="shared" si="684"/>
        <v/>
      </c>
      <c r="Z2222" s="24" t="str">
        <f t="shared" si="685"/>
        <v/>
      </c>
      <c r="AA2222" s="24" t="str">
        <f t="shared" si="686"/>
        <v/>
      </c>
      <c r="AB2222" s="24" t="str">
        <f t="shared" si="687"/>
        <v/>
      </c>
      <c r="AC2222" s="24" t="str">
        <f t="shared" si="688"/>
        <v/>
      </c>
      <c r="AD2222" s="24" t="str">
        <f t="shared" si="689"/>
        <v/>
      </c>
      <c r="AE2222" s="24" t="str">
        <f t="shared" si="690"/>
        <v/>
      </c>
      <c r="AF2222" s="24" t="str">
        <f t="shared" si="691"/>
        <v/>
      </c>
      <c r="AG2222" s="24" t="str">
        <f t="shared" si="692"/>
        <v/>
      </c>
      <c r="AH2222" s="24" t="str">
        <f t="shared" si="693"/>
        <v/>
      </c>
      <c r="AI2222" s="24" t="str">
        <f t="shared" si="694"/>
        <v/>
      </c>
      <c r="AJ2222" s="24" t="str">
        <f t="shared" si="695"/>
        <v/>
      </c>
      <c r="AK2222" s="24" t="str">
        <f t="shared" si="696"/>
        <v/>
      </c>
      <c r="AL2222" s="24">
        <f t="shared" si="697"/>
        <v>-1</v>
      </c>
      <c r="AM2222" s="2" t="str">
        <f t="shared" si="698"/>
        <v/>
      </c>
      <c r="AN2222" s="60">
        <f t="shared" si="699"/>
        <v>0</v>
      </c>
    </row>
    <row r="2223" spans="21:40" ht="15.5" customHeight="1" x14ac:dyDescent="0.35">
      <c r="U2223" s="60" t="str">
        <f t="shared" si="680"/>
        <v/>
      </c>
      <c r="V2223" s="60" t="str">
        <f t="shared" si="681"/>
        <v/>
      </c>
      <c r="W2223" s="60" t="str">
        <f t="shared" si="682"/>
        <v/>
      </c>
      <c r="X2223" s="60" t="str">
        <f t="shared" si="683"/>
        <v/>
      </c>
      <c r="Y2223" s="24" t="str">
        <f t="shared" si="684"/>
        <v/>
      </c>
      <c r="Z2223" s="24" t="str">
        <f t="shared" si="685"/>
        <v/>
      </c>
      <c r="AA2223" s="24" t="str">
        <f t="shared" si="686"/>
        <v/>
      </c>
      <c r="AB2223" s="24" t="str">
        <f t="shared" si="687"/>
        <v/>
      </c>
      <c r="AC2223" s="24" t="str">
        <f t="shared" si="688"/>
        <v/>
      </c>
      <c r="AD2223" s="24" t="str">
        <f t="shared" si="689"/>
        <v/>
      </c>
      <c r="AE2223" s="24" t="str">
        <f t="shared" si="690"/>
        <v/>
      </c>
      <c r="AF2223" s="24" t="str">
        <f t="shared" si="691"/>
        <v/>
      </c>
      <c r="AG2223" s="24" t="str">
        <f t="shared" si="692"/>
        <v/>
      </c>
      <c r="AH2223" s="24" t="str">
        <f t="shared" si="693"/>
        <v/>
      </c>
      <c r="AI2223" s="24" t="str">
        <f t="shared" si="694"/>
        <v/>
      </c>
      <c r="AJ2223" s="24" t="str">
        <f t="shared" si="695"/>
        <v/>
      </c>
      <c r="AK2223" s="24" t="str">
        <f t="shared" si="696"/>
        <v/>
      </c>
      <c r="AL2223" s="24">
        <f t="shared" si="697"/>
        <v>-1</v>
      </c>
      <c r="AM2223" s="2" t="str">
        <f t="shared" si="698"/>
        <v/>
      </c>
      <c r="AN2223" s="60">
        <f t="shared" si="699"/>
        <v>0</v>
      </c>
    </row>
    <row r="2224" spans="21:40" ht="15.5" customHeight="1" x14ac:dyDescent="0.35">
      <c r="U2224" s="60" t="str">
        <f t="shared" si="680"/>
        <v/>
      </c>
      <c r="V2224" s="60" t="str">
        <f t="shared" si="681"/>
        <v/>
      </c>
      <c r="W2224" s="60" t="str">
        <f t="shared" si="682"/>
        <v/>
      </c>
      <c r="X2224" s="60" t="str">
        <f t="shared" si="683"/>
        <v/>
      </c>
      <c r="Y2224" s="24" t="str">
        <f t="shared" si="684"/>
        <v/>
      </c>
      <c r="Z2224" s="24" t="str">
        <f t="shared" si="685"/>
        <v/>
      </c>
      <c r="AA2224" s="24" t="str">
        <f t="shared" si="686"/>
        <v/>
      </c>
      <c r="AB2224" s="24" t="str">
        <f t="shared" si="687"/>
        <v/>
      </c>
      <c r="AC2224" s="24" t="str">
        <f t="shared" si="688"/>
        <v/>
      </c>
      <c r="AD2224" s="24" t="str">
        <f t="shared" si="689"/>
        <v/>
      </c>
      <c r="AE2224" s="24" t="str">
        <f t="shared" si="690"/>
        <v/>
      </c>
      <c r="AF2224" s="24" t="str">
        <f t="shared" si="691"/>
        <v/>
      </c>
      <c r="AG2224" s="24" t="str">
        <f t="shared" si="692"/>
        <v/>
      </c>
      <c r="AH2224" s="24" t="str">
        <f t="shared" si="693"/>
        <v/>
      </c>
      <c r="AI2224" s="24" t="str">
        <f t="shared" si="694"/>
        <v/>
      </c>
      <c r="AJ2224" s="24" t="str">
        <f t="shared" si="695"/>
        <v/>
      </c>
      <c r="AK2224" s="24" t="str">
        <f t="shared" si="696"/>
        <v/>
      </c>
      <c r="AL2224" s="24">
        <f t="shared" si="697"/>
        <v>-1</v>
      </c>
      <c r="AM2224" s="2" t="str">
        <f t="shared" si="698"/>
        <v/>
      </c>
      <c r="AN2224" s="60">
        <f t="shared" si="699"/>
        <v>0</v>
      </c>
    </row>
    <row r="2225" spans="21:40" ht="15.5" customHeight="1" x14ac:dyDescent="0.35">
      <c r="U2225" s="60" t="str">
        <f t="shared" si="680"/>
        <v/>
      </c>
      <c r="V2225" s="60" t="str">
        <f t="shared" si="681"/>
        <v/>
      </c>
      <c r="W2225" s="60" t="str">
        <f t="shared" si="682"/>
        <v/>
      </c>
      <c r="X2225" s="60" t="str">
        <f t="shared" si="683"/>
        <v/>
      </c>
      <c r="Y2225" s="24" t="str">
        <f t="shared" si="684"/>
        <v/>
      </c>
      <c r="Z2225" s="24" t="str">
        <f t="shared" si="685"/>
        <v/>
      </c>
      <c r="AA2225" s="24" t="str">
        <f t="shared" si="686"/>
        <v/>
      </c>
      <c r="AB2225" s="24" t="str">
        <f t="shared" si="687"/>
        <v/>
      </c>
      <c r="AC2225" s="24" t="str">
        <f t="shared" si="688"/>
        <v/>
      </c>
      <c r="AD2225" s="24" t="str">
        <f t="shared" si="689"/>
        <v/>
      </c>
      <c r="AE2225" s="24" t="str">
        <f t="shared" si="690"/>
        <v/>
      </c>
      <c r="AF2225" s="24" t="str">
        <f t="shared" si="691"/>
        <v/>
      </c>
      <c r="AG2225" s="24" t="str">
        <f t="shared" si="692"/>
        <v/>
      </c>
      <c r="AH2225" s="24" t="str">
        <f t="shared" si="693"/>
        <v/>
      </c>
      <c r="AI2225" s="24" t="str">
        <f t="shared" si="694"/>
        <v/>
      </c>
      <c r="AJ2225" s="24" t="str">
        <f t="shared" si="695"/>
        <v/>
      </c>
      <c r="AK2225" s="24" t="str">
        <f t="shared" si="696"/>
        <v/>
      </c>
      <c r="AL2225" s="24">
        <f t="shared" si="697"/>
        <v>-1</v>
      </c>
      <c r="AM2225" s="2" t="str">
        <f t="shared" si="698"/>
        <v/>
      </c>
      <c r="AN2225" s="60">
        <f t="shared" si="699"/>
        <v>0</v>
      </c>
    </row>
    <row r="2226" spans="21:40" ht="15.5" customHeight="1" x14ac:dyDescent="0.35">
      <c r="U2226" s="60" t="str">
        <f t="shared" si="680"/>
        <v/>
      </c>
      <c r="V2226" s="60" t="str">
        <f t="shared" si="681"/>
        <v/>
      </c>
      <c r="W2226" s="60" t="str">
        <f t="shared" si="682"/>
        <v/>
      </c>
      <c r="X2226" s="60" t="str">
        <f t="shared" si="683"/>
        <v/>
      </c>
      <c r="Y2226" s="24" t="str">
        <f t="shared" si="684"/>
        <v/>
      </c>
      <c r="Z2226" s="24" t="str">
        <f t="shared" si="685"/>
        <v/>
      </c>
      <c r="AA2226" s="24" t="str">
        <f t="shared" si="686"/>
        <v/>
      </c>
      <c r="AB2226" s="24" t="str">
        <f t="shared" si="687"/>
        <v/>
      </c>
      <c r="AC2226" s="24" t="str">
        <f t="shared" si="688"/>
        <v/>
      </c>
      <c r="AD2226" s="24" t="str">
        <f t="shared" si="689"/>
        <v/>
      </c>
      <c r="AE2226" s="24" t="str">
        <f t="shared" si="690"/>
        <v/>
      </c>
      <c r="AF2226" s="24" t="str">
        <f t="shared" si="691"/>
        <v/>
      </c>
      <c r="AG2226" s="24" t="str">
        <f t="shared" si="692"/>
        <v/>
      </c>
      <c r="AH2226" s="24" t="str">
        <f t="shared" si="693"/>
        <v/>
      </c>
      <c r="AI2226" s="24" t="str">
        <f t="shared" si="694"/>
        <v/>
      </c>
      <c r="AJ2226" s="24" t="str">
        <f t="shared" si="695"/>
        <v/>
      </c>
      <c r="AK2226" s="24" t="str">
        <f t="shared" si="696"/>
        <v/>
      </c>
      <c r="AL2226" s="24">
        <f t="shared" si="697"/>
        <v>-1</v>
      </c>
      <c r="AM2226" s="2" t="str">
        <f t="shared" si="698"/>
        <v/>
      </c>
      <c r="AN2226" s="60">
        <f t="shared" si="699"/>
        <v>0</v>
      </c>
    </row>
    <row r="2227" spans="21:40" ht="15.5" customHeight="1" x14ac:dyDescent="0.35">
      <c r="U2227" s="60" t="str">
        <f t="shared" si="680"/>
        <v/>
      </c>
      <c r="V2227" s="60" t="str">
        <f t="shared" si="681"/>
        <v/>
      </c>
      <c r="W2227" s="60" t="str">
        <f t="shared" si="682"/>
        <v/>
      </c>
      <c r="X2227" s="60" t="str">
        <f t="shared" si="683"/>
        <v/>
      </c>
      <c r="Y2227" s="24" t="str">
        <f t="shared" si="684"/>
        <v/>
      </c>
      <c r="Z2227" s="24" t="str">
        <f t="shared" si="685"/>
        <v/>
      </c>
      <c r="AA2227" s="24" t="str">
        <f t="shared" si="686"/>
        <v/>
      </c>
      <c r="AB2227" s="24" t="str">
        <f t="shared" si="687"/>
        <v/>
      </c>
      <c r="AC2227" s="24" t="str">
        <f t="shared" si="688"/>
        <v/>
      </c>
      <c r="AD2227" s="24" t="str">
        <f t="shared" si="689"/>
        <v/>
      </c>
      <c r="AE2227" s="24" t="str">
        <f t="shared" si="690"/>
        <v/>
      </c>
      <c r="AF2227" s="24" t="str">
        <f t="shared" si="691"/>
        <v/>
      </c>
      <c r="AG2227" s="24" t="str">
        <f t="shared" si="692"/>
        <v/>
      </c>
      <c r="AH2227" s="24" t="str">
        <f t="shared" si="693"/>
        <v/>
      </c>
      <c r="AI2227" s="24" t="str">
        <f t="shared" si="694"/>
        <v/>
      </c>
      <c r="AJ2227" s="24" t="str">
        <f t="shared" si="695"/>
        <v/>
      </c>
      <c r="AK2227" s="24" t="str">
        <f t="shared" si="696"/>
        <v/>
      </c>
      <c r="AL2227" s="24">
        <f t="shared" si="697"/>
        <v>-1</v>
      </c>
      <c r="AM2227" s="2" t="str">
        <f t="shared" si="698"/>
        <v/>
      </c>
      <c r="AN2227" s="60">
        <f t="shared" si="699"/>
        <v>0</v>
      </c>
    </row>
    <row r="2228" spans="21:40" ht="15.5" customHeight="1" x14ac:dyDescent="0.35">
      <c r="U2228" s="60" t="str">
        <f t="shared" si="680"/>
        <v/>
      </c>
      <c r="V2228" s="60" t="str">
        <f t="shared" si="681"/>
        <v/>
      </c>
      <c r="W2228" s="60" t="str">
        <f t="shared" si="682"/>
        <v/>
      </c>
      <c r="X2228" s="60" t="str">
        <f t="shared" si="683"/>
        <v/>
      </c>
      <c r="Y2228" s="24" t="str">
        <f t="shared" si="684"/>
        <v/>
      </c>
      <c r="Z2228" s="24" t="str">
        <f t="shared" si="685"/>
        <v/>
      </c>
      <c r="AA2228" s="24" t="str">
        <f t="shared" si="686"/>
        <v/>
      </c>
      <c r="AB2228" s="24" t="str">
        <f t="shared" si="687"/>
        <v/>
      </c>
      <c r="AC2228" s="24" t="str">
        <f t="shared" si="688"/>
        <v/>
      </c>
      <c r="AD2228" s="24" t="str">
        <f t="shared" si="689"/>
        <v/>
      </c>
      <c r="AE2228" s="24" t="str">
        <f t="shared" si="690"/>
        <v/>
      </c>
      <c r="AF2228" s="24" t="str">
        <f t="shared" si="691"/>
        <v/>
      </c>
      <c r="AG2228" s="24" t="str">
        <f t="shared" si="692"/>
        <v/>
      </c>
      <c r="AH2228" s="24" t="str">
        <f t="shared" si="693"/>
        <v/>
      </c>
      <c r="AI2228" s="24" t="str">
        <f t="shared" si="694"/>
        <v/>
      </c>
      <c r="AJ2228" s="24" t="str">
        <f t="shared" si="695"/>
        <v/>
      </c>
      <c r="AK2228" s="24" t="str">
        <f t="shared" si="696"/>
        <v/>
      </c>
      <c r="AL2228" s="24">
        <f t="shared" si="697"/>
        <v>-1</v>
      </c>
      <c r="AM2228" s="2" t="str">
        <f t="shared" si="698"/>
        <v/>
      </c>
      <c r="AN2228" s="60">
        <f t="shared" si="699"/>
        <v>0</v>
      </c>
    </row>
    <row r="2229" spans="21:40" ht="15.5" customHeight="1" x14ac:dyDescent="0.35">
      <c r="U2229" s="60" t="str">
        <f t="shared" si="680"/>
        <v/>
      </c>
      <c r="V2229" s="60" t="str">
        <f t="shared" si="681"/>
        <v/>
      </c>
      <c r="W2229" s="60" t="str">
        <f t="shared" si="682"/>
        <v/>
      </c>
      <c r="X2229" s="60" t="str">
        <f t="shared" si="683"/>
        <v/>
      </c>
      <c r="Y2229" s="24" t="str">
        <f t="shared" si="684"/>
        <v/>
      </c>
      <c r="Z2229" s="24" t="str">
        <f t="shared" si="685"/>
        <v/>
      </c>
      <c r="AA2229" s="24" t="str">
        <f t="shared" si="686"/>
        <v/>
      </c>
      <c r="AB2229" s="24" t="str">
        <f t="shared" si="687"/>
        <v/>
      </c>
      <c r="AC2229" s="24" t="str">
        <f t="shared" si="688"/>
        <v/>
      </c>
      <c r="AD2229" s="24" t="str">
        <f t="shared" si="689"/>
        <v/>
      </c>
      <c r="AE2229" s="24" t="str">
        <f t="shared" si="690"/>
        <v/>
      </c>
      <c r="AF2229" s="24" t="str">
        <f t="shared" si="691"/>
        <v/>
      </c>
      <c r="AG2229" s="24" t="str">
        <f t="shared" si="692"/>
        <v/>
      </c>
      <c r="AH2229" s="24" t="str">
        <f t="shared" si="693"/>
        <v/>
      </c>
      <c r="AI2229" s="24" t="str">
        <f t="shared" si="694"/>
        <v/>
      </c>
      <c r="AJ2229" s="24" t="str">
        <f t="shared" si="695"/>
        <v/>
      </c>
      <c r="AK2229" s="24" t="str">
        <f t="shared" si="696"/>
        <v/>
      </c>
      <c r="AL2229" s="24">
        <f t="shared" si="697"/>
        <v>-1</v>
      </c>
      <c r="AM2229" s="2" t="str">
        <f t="shared" si="698"/>
        <v/>
      </c>
      <c r="AN2229" s="60">
        <f t="shared" si="699"/>
        <v>0</v>
      </c>
    </row>
    <row r="2230" spans="21:40" ht="15.5" customHeight="1" x14ac:dyDescent="0.35">
      <c r="U2230" s="60" t="str">
        <f t="shared" si="680"/>
        <v/>
      </c>
      <c r="V2230" s="60" t="str">
        <f t="shared" si="681"/>
        <v/>
      </c>
      <c r="W2230" s="60" t="str">
        <f t="shared" si="682"/>
        <v/>
      </c>
      <c r="X2230" s="60" t="str">
        <f t="shared" si="683"/>
        <v/>
      </c>
      <c r="Y2230" s="24" t="str">
        <f t="shared" si="684"/>
        <v/>
      </c>
      <c r="Z2230" s="24" t="str">
        <f t="shared" si="685"/>
        <v/>
      </c>
      <c r="AA2230" s="24" t="str">
        <f t="shared" si="686"/>
        <v/>
      </c>
      <c r="AB2230" s="24" t="str">
        <f t="shared" si="687"/>
        <v/>
      </c>
      <c r="AC2230" s="24" t="str">
        <f t="shared" si="688"/>
        <v/>
      </c>
      <c r="AD2230" s="24" t="str">
        <f t="shared" si="689"/>
        <v/>
      </c>
      <c r="AE2230" s="24" t="str">
        <f t="shared" si="690"/>
        <v/>
      </c>
      <c r="AF2230" s="24" t="str">
        <f t="shared" si="691"/>
        <v/>
      </c>
      <c r="AG2230" s="24" t="str">
        <f t="shared" si="692"/>
        <v/>
      </c>
      <c r="AH2230" s="24" t="str">
        <f t="shared" si="693"/>
        <v/>
      </c>
      <c r="AI2230" s="24" t="str">
        <f t="shared" si="694"/>
        <v/>
      </c>
      <c r="AJ2230" s="24" t="str">
        <f t="shared" si="695"/>
        <v/>
      </c>
      <c r="AK2230" s="24" t="str">
        <f t="shared" si="696"/>
        <v/>
      </c>
      <c r="AL2230" s="24">
        <f t="shared" si="697"/>
        <v>-1</v>
      </c>
      <c r="AM2230" s="2" t="str">
        <f t="shared" si="698"/>
        <v/>
      </c>
      <c r="AN2230" s="60">
        <f t="shared" si="699"/>
        <v>0</v>
      </c>
    </row>
    <row r="2231" spans="21:40" ht="15.5" customHeight="1" x14ac:dyDescent="0.35">
      <c r="U2231" s="60" t="str">
        <f t="shared" si="680"/>
        <v/>
      </c>
      <c r="V2231" s="60" t="str">
        <f t="shared" si="681"/>
        <v/>
      </c>
      <c r="W2231" s="60" t="str">
        <f t="shared" si="682"/>
        <v/>
      </c>
      <c r="X2231" s="60" t="str">
        <f t="shared" si="683"/>
        <v/>
      </c>
      <c r="Y2231" s="24" t="str">
        <f t="shared" si="684"/>
        <v/>
      </c>
      <c r="Z2231" s="24" t="str">
        <f t="shared" si="685"/>
        <v/>
      </c>
      <c r="AA2231" s="24" t="str">
        <f t="shared" si="686"/>
        <v/>
      </c>
      <c r="AB2231" s="24" t="str">
        <f t="shared" si="687"/>
        <v/>
      </c>
      <c r="AC2231" s="24" t="str">
        <f t="shared" si="688"/>
        <v/>
      </c>
      <c r="AD2231" s="24" t="str">
        <f t="shared" si="689"/>
        <v/>
      </c>
      <c r="AE2231" s="24" t="str">
        <f t="shared" si="690"/>
        <v/>
      </c>
      <c r="AF2231" s="24" t="str">
        <f t="shared" si="691"/>
        <v/>
      </c>
      <c r="AG2231" s="24" t="str">
        <f t="shared" si="692"/>
        <v/>
      </c>
      <c r="AH2231" s="24" t="str">
        <f t="shared" si="693"/>
        <v/>
      </c>
      <c r="AI2231" s="24" t="str">
        <f t="shared" si="694"/>
        <v/>
      </c>
      <c r="AJ2231" s="24" t="str">
        <f t="shared" si="695"/>
        <v/>
      </c>
      <c r="AK2231" s="24" t="str">
        <f t="shared" si="696"/>
        <v/>
      </c>
      <c r="AL2231" s="24">
        <f t="shared" si="697"/>
        <v>-1</v>
      </c>
      <c r="AM2231" s="2" t="str">
        <f t="shared" si="698"/>
        <v/>
      </c>
      <c r="AN2231" s="60">
        <f t="shared" si="699"/>
        <v>0</v>
      </c>
    </row>
    <row r="2232" spans="21:40" ht="15.5" customHeight="1" x14ac:dyDescent="0.35">
      <c r="U2232" s="60" t="str">
        <f t="shared" si="680"/>
        <v/>
      </c>
      <c r="V2232" s="60" t="str">
        <f t="shared" si="681"/>
        <v/>
      </c>
      <c r="W2232" s="60" t="str">
        <f t="shared" si="682"/>
        <v/>
      </c>
      <c r="X2232" s="60" t="str">
        <f t="shared" si="683"/>
        <v/>
      </c>
      <c r="Y2232" s="24" t="str">
        <f t="shared" si="684"/>
        <v/>
      </c>
      <c r="Z2232" s="24" t="str">
        <f t="shared" si="685"/>
        <v/>
      </c>
      <c r="AA2232" s="24" t="str">
        <f t="shared" si="686"/>
        <v/>
      </c>
      <c r="AB2232" s="24" t="str">
        <f t="shared" si="687"/>
        <v/>
      </c>
      <c r="AC2232" s="24" t="str">
        <f t="shared" si="688"/>
        <v/>
      </c>
      <c r="AD2232" s="24" t="str">
        <f t="shared" si="689"/>
        <v/>
      </c>
      <c r="AE2232" s="24" t="str">
        <f t="shared" si="690"/>
        <v/>
      </c>
      <c r="AF2232" s="24" t="str">
        <f t="shared" si="691"/>
        <v/>
      </c>
      <c r="AG2232" s="24" t="str">
        <f t="shared" si="692"/>
        <v/>
      </c>
      <c r="AH2232" s="24" t="str">
        <f t="shared" si="693"/>
        <v/>
      </c>
      <c r="AI2232" s="24" t="str">
        <f t="shared" si="694"/>
        <v/>
      </c>
      <c r="AJ2232" s="24" t="str">
        <f t="shared" si="695"/>
        <v/>
      </c>
      <c r="AK2232" s="24" t="str">
        <f t="shared" si="696"/>
        <v/>
      </c>
      <c r="AL2232" s="24">
        <f t="shared" si="697"/>
        <v>-1</v>
      </c>
      <c r="AM2232" s="2" t="str">
        <f t="shared" si="698"/>
        <v/>
      </c>
      <c r="AN2232" s="60">
        <f t="shared" si="699"/>
        <v>0</v>
      </c>
    </row>
    <row r="2233" spans="21:40" ht="15.5" customHeight="1" x14ac:dyDescent="0.35">
      <c r="U2233" s="60" t="str">
        <f t="shared" si="680"/>
        <v/>
      </c>
      <c r="V2233" s="60" t="str">
        <f t="shared" si="681"/>
        <v/>
      </c>
      <c r="W2233" s="60" t="str">
        <f t="shared" si="682"/>
        <v/>
      </c>
      <c r="X2233" s="60" t="str">
        <f t="shared" si="683"/>
        <v/>
      </c>
      <c r="Y2233" s="24" t="str">
        <f t="shared" si="684"/>
        <v/>
      </c>
      <c r="Z2233" s="24" t="str">
        <f t="shared" si="685"/>
        <v/>
      </c>
      <c r="AA2233" s="24" t="str">
        <f t="shared" si="686"/>
        <v/>
      </c>
      <c r="AB2233" s="24" t="str">
        <f t="shared" si="687"/>
        <v/>
      </c>
      <c r="AC2233" s="24" t="str">
        <f t="shared" si="688"/>
        <v/>
      </c>
      <c r="AD2233" s="24" t="str">
        <f t="shared" si="689"/>
        <v/>
      </c>
      <c r="AE2233" s="24" t="str">
        <f t="shared" si="690"/>
        <v/>
      </c>
      <c r="AF2233" s="24" t="str">
        <f t="shared" si="691"/>
        <v/>
      </c>
      <c r="AG2233" s="24" t="str">
        <f t="shared" si="692"/>
        <v/>
      </c>
      <c r="AH2233" s="24" t="str">
        <f t="shared" si="693"/>
        <v/>
      </c>
      <c r="AI2233" s="24" t="str">
        <f t="shared" si="694"/>
        <v/>
      </c>
      <c r="AJ2233" s="24" t="str">
        <f t="shared" si="695"/>
        <v/>
      </c>
      <c r="AK2233" s="24" t="str">
        <f t="shared" si="696"/>
        <v/>
      </c>
      <c r="AL2233" s="24">
        <f t="shared" si="697"/>
        <v>-1</v>
      </c>
      <c r="AM2233" s="2" t="str">
        <f t="shared" si="698"/>
        <v/>
      </c>
      <c r="AN2233" s="60">
        <f t="shared" si="699"/>
        <v>0</v>
      </c>
    </row>
    <row r="2234" spans="21:40" ht="15.5" customHeight="1" x14ac:dyDescent="0.35">
      <c r="U2234" s="60" t="str">
        <f t="shared" si="680"/>
        <v/>
      </c>
      <c r="V2234" s="60" t="str">
        <f t="shared" si="681"/>
        <v/>
      </c>
      <c r="W2234" s="60" t="str">
        <f t="shared" si="682"/>
        <v/>
      </c>
      <c r="X2234" s="60" t="str">
        <f t="shared" si="683"/>
        <v/>
      </c>
      <c r="Y2234" s="24" t="str">
        <f t="shared" si="684"/>
        <v/>
      </c>
      <c r="Z2234" s="24" t="str">
        <f t="shared" si="685"/>
        <v/>
      </c>
      <c r="AA2234" s="24" t="str">
        <f t="shared" si="686"/>
        <v/>
      </c>
      <c r="AB2234" s="24" t="str">
        <f t="shared" si="687"/>
        <v/>
      </c>
      <c r="AC2234" s="24" t="str">
        <f t="shared" si="688"/>
        <v/>
      </c>
      <c r="AD2234" s="24" t="str">
        <f t="shared" si="689"/>
        <v/>
      </c>
      <c r="AE2234" s="24" t="str">
        <f t="shared" si="690"/>
        <v/>
      </c>
      <c r="AF2234" s="24" t="str">
        <f t="shared" si="691"/>
        <v/>
      </c>
      <c r="AG2234" s="24" t="str">
        <f t="shared" si="692"/>
        <v/>
      </c>
      <c r="AH2234" s="24" t="str">
        <f t="shared" si="693"/>
        <v/>
      </c>
      <c r="AI2234" s="24" t="str">
        <f t="shared" si="694"/>
        <v/>
      </c>
      <c r="AJ2234" s="24" t="str">
        <f t="shared" si="695"/>
        <v/>
      </c>
      <c r="AK2234" s="24" t="str">
        <f t="shared" si="696"/>
        <v/>
      </c>
      <c r="AL2234" s="24">
        <f t="shared" si="697"/>
        <v>-1</v>
      </c>
      <c r="AM2234" s="2" t="str">
        <f t="shared" si="698"/>
        <v/>
      </c>
      <c r="AN2234" s="60">
        <f t="shared" si="699"/>
        <v>0</v>
      </c>
    </row>
    <row r="2235" spans="21:40" ht="15.5" customHeight="1" x14ac:dyDescent="0.35">
      <c r="U2235" s="60" t="str">
        <f t="shared" si="680"/>
        <v/>
      </c>
      <c r="V2235" s="60" t="str">
        <f t="shared" si="681"/>
        <v/>
      </c>
      <c r="W2235" s="60" t="str">
        <f t="shared" si="682"/>
        <v/>
      </c>
      <c r="X2235" s="60" t="str">
        <f t="shared" si="683"/>
        <v/>
      </c>
      <c r="Y2235" s="24" t="str">
        <f t="shared" si="684"/>
        <v/>
      </c>
      <c r="Z2235" s="24" t="str">
        <f t="shared" si="685"/>
        <v/>
      </c>
      <c r="AA2235" s="24" t="str">
        <f t="shared" si="686"/>
        <v/>
      </c>
      <c r="AB2235" s="24" t="str">
        <f t="shared" si="687"/>
        <v/>
      </c>
      <c r="AC2235" s="24" t="str">
        <f t="shared" si="688"/>
        <v/>
      </c>
      <c r="AD2235" s="24" t="str">
        <f t="shared" si="689"/>
        <v/>
      </c>
      <c r="AE2235" s="24" t="str">
        <f t="shared" si="690"/>
        <v/>
      </c>
      <c r="AF2235" s="24" t="str">
        <f t="shared" si="691"/>
        <v/>
      </c>
      <c r="AG2235" s="24" t="str">
        <f t="shared" si="692"/>
        <v/>
      </c>
      <c r="AH2235" s="24" t="str">
        <f t="shared" si="693"/>
        <v/>
      </c>
      <c r="AI2235" s="24" t="str">
        <f t="shared" si="694"/>
        <v/>
      </c>
      <c r="AJ2235" s="24" t="str">
        <f t="shared" si="695"/>
        <v/>
      </c>
      <c r="AK2235" s="24" t="str">
        <f t="shared" si="696"/>
        <v/>
      </c>
      <c r="AL2235" s="24">
        <f t="shared" si="697"/>
        <v>-1</v>
      </c>
      <c r="AM2235" s="2" t="str">
        <f t="shared" si="698"/>
        <v/>
      </c>
      <c r="AN2235" s="60">
        <f t="shared" si="699"/>
        <v>0</v>
      </c>
    </row>
    <row r="2236" spans="21:40" ht="15.5" customHeight="1" x14ac:dyDescent="0.35">
      <c r="U2236" s="60" t="str">
        <f t="shared" si="680"/>
        <v/>
      </c>
      <c r="V2236" s="60" t="str">
        <f t="shared" si="681"/>
        <v/>
      </c>
      <c r="W2236" s="60" t="str">
        <f t="shared" si="682"/>
        <v/>
      </c>
      <c r="X2236" s="60" t="str">
        <f t="shared" si="683"/>
        <v/>
      </c>
      <c r="Y2236" s="24" t="str">
        <f t="shared" si="684"/>
        <v/>
      </c>
      <c r="Z2236" s="24" t="str">
        <f t="shared" si="685"/>
        <v/>
      </c>
      <c r="AA2236" s="24" t="str">
        <f t="shared" si="686"/>
        <v/>
      </c>
      <c r="AB2236" s="24" t="str">
        <f t="shared" si="687"/>
        <v/>
      </c>
      <c r="AC2236" s="24" t="str">
        <f t="shared" si="688"/>
        <v/>
      </c>
      <c r="AD2236" s="24" t="str">
        <f t="shared" si="689"/>
        <v/>
      </c>
      <c r="AE2236" s="24" t="str">
        <f t="shared" si="690"/>
        <v/>
      </c>
      <c r="AF2236" s="24" t="str">
        <f t="shared" si="691"/>
        <v/>
      </c>
      <c r="AG2236" s="24" t="str">
        <f t="shared" si="692"/>
        <v/>
      </c>
      <c r="AH2236" s="24" t="str">
        <f t="shared" si="693"/>
        <v/>
      </c>
      <c r="AI2236" s="24" t="str">
        <f t="shared" si="694"/>
        <v/>
      </c>
      <c r="AJ2236" s="24" t="str">
        <f t="shared" si="695"/>
        <v/>
      </c>
      <c r="AK2236" s="24" t="str">
        <f t="shared" si="696"/>
        <v/>
      </c>
      <c r="AL2236" s="24">
        <f t="shared" si="697"/>
        <v>-1</v>
      </c>
      <c r="AM2236" s="2" t="str">
        <f t="shared" si="698"/>
        <v/>
      </c>
      <c r="AN2236" s="60">
        <f t="shared" si="699"/>
        <v>0</v>
      </c>
    </row>
    <row r="2237" spans="21:40" ht="15.5" customHeight="1" x14ac:dyDescent="0.35">
      <c r="U2237" s="60" t="str">
        <f t="shared" si="680"/>
        <v/>
      </c>
      <c r="V2237" s="60" t="str">
        <f t="shared" si="681"/>
        <v/>
      </c>
      <c r="W2237" s="60" t="str">
        <f t="shared" si="682"/>
        <v/>
      </c>
      <c r="X2237" s="60" t="str">
        <f t="shared" si="683"/>
        <v/>
      </c>
      <c r="Y2237" s="24" t="str">
        <f t="shared" si="684"/>
        <v/>
      </c>
      <c r="Z2237" s="24" t="str">
        <f t="shared" si="685"/>
        <v/>
      </c>
      <c r="AA2237" s="24" t="str">
        <f t="shared" si="686"/>
        <v/>
      </c>
      <c r="AB2237" s="24" t="str">
        <f t="shared" si="687"/>
        <v/>
      </c>
      <c r="AC2237" s="24" t="str">
        <f t="shared" si="688"/>
        <v/>
      </c>
      <c r="AD2237" s="24" t="str">
        <f t="shared" si="689"/>
        <v/>
      </c>
      <c r="AE2237" s="24" t="str">
        <f t="shared" si="690"/>
        <v/>
      </c>
      <c r="AF2237" s="24" t="str">
        <f t="shared" si="691"/>
        <v/>
      </c>
      <c r="AG2237" s="24" t="str">
        <f t="shared" si="692"/>
        <v/>
      </c>
      <c r="AH2237" s="24" t="str">
        <f t="shared" si="693"/>
        <v/>
      </c>
      <c r="AI2237" s="24" t="str">
        <f t="shared" si="694"/>
        <v/>
      </c>
      <c r="AJ2237" s="24" t="str">
        <f t="shared" si="695"/>
        <v/>
      </c>
      <c r="AK2237" s="24" t="str">
        <f t="shared" si="696"/>
        <v/>
      </c>
      <c r="AL2237" s="24">
        <f t="shared" si="697"/>
        <v>-1</v>
      </c>
      <c r="AM2237" s="2" t="str">
        <f t="shared" si="698"/>
        <v/>
      </c>
      <c r="AN2237" s="60">
        <f t="shared" si="699"/>
        <v>0</v>
      </c>
    </row>
    <row r="2238" spans="21:40" ht="15.5" customHeight="1" x14ac:dyDescent="0.35">
      <c r="U2238" s="60" t="str">
        <f t="shared" si="680"/>
        <v/>
      </c>
      <c r="V2238" s="60" t="str">
        <f t="shared" si="681"/>
        <v/>
      </c>
      <c r="W2238" s="60" t="str">
        <f t="shared" si="682"/>
        <v/>
      </c>
      <c r="X2238" s="60" t="str">
        <f t="shared" si="683"/>
        <v/>
      </c>
      <c r="Y2238" s="24" t="str">
        <f t="shared" si="684"/>
        <v/>
      </c>
      <c r="Z2238" s="24" t="str">
        <f t="shared" si="685"/>
        <v/>
      </c>
      <c r="AA2238" s="24" t="str">
        <f t="shared" si="686"/>
        <v/>
      </c>
      <c r="AB2238" s="24" t="str">
        <f t="shared" si="687"/>
        <v/>
      </c>
      <c r="AC2238" s="24" t="str">
        <f t="shared" si="688"/>
        <v/>
      </c>
      <c r="AD2238" s="24" t="str">
        <f t="shared" si="689"/>
        <v/>
      </c>
      <c r="AE2238" s="24" t="str">
        <f t="shared" si="690"/>
        <v/>
      </c>
      <c r="AF2238" s="24" t="str">
        <f t="shared" si="691"/>
        <v/>
      </c>
      <c r="AG2238" s="24" t="str">
        <f t="shared" si="692"/>
        <v/>
      </c>
      <c r="AH2238" s="24" t="str">
        <f t="shared" si="693"/>
        <v/>
      </c>
      <c r="AI2238" s="24" t="str">
        <f t="shared" si="694"/>
        <v/>
      </c>
      <c r="AJ2238" s="24" t="str">
        <f t="shared" si="695"/>
        <v/>
      </c>
      <c r="AK2238" s="24" t="str">
        <f t="shared" si="696"/>
        <v/>
      </c>
      <c r="AL2238" s="24">
        <f t="shared" si="697"/>
        <v>-1</v>
      </c>
      <c r="AM2238" s="2" t="str">
        <f t="shared" si="698"/>
        <v/>
      </c>
      <c r="AN2238" s="60">
        <f t="shared" si="699"/>
        <v>0</v>
      </c>
    </row>
    <row r="2239" spans="21:40" ht="15.5" customHeight="1" x14ac:dyDescent="0.35">
      <c r="U2239" s="60" t="str">
        <f t="shared" si="680"/>
        <v/>
      </c>
      <c r="V2239" s="60" t="str">
        <f t="shared" si="681"/>
        <v/>
      </c>
      <c r="W2239" s="60" t="str">
        <f t="shared" si="682"/>
        <v/>
      </c>
      <c r="X2239" s="60" t="str">
        <f t="shared" si="683"/>
        <v/>
      </c>
      <c r="Y2239" s="24" t="str">
        <f t="shared" si="684"/>
        <v/>
      </c>
      <c r="Z2239" s="24" t="str">
        <f t="shared" si="685"/>
        <v/>
      </c>
      <c r="AA2239" s="24" t="str">
        <f t="shared" si="686"/>
        <v/>
      </c>
      <c r="AB2239" s="24" t="str">
        <f t="shared" si="687"/>
        <v/>
      </c>
      <c r="AC2239" s="24" t="str">
        <f t="shared" si="688"/>
        <v/>
      </c>
      <c r="AD2239" s="24" t="str">
        <f t="shared" si="689"/>
        <v/>
      </c>
      <c r="AE2239" s="24" t="str">
        <f t="shared" si="690"/>
        <v/>
      </c>
      <c r="AF2239" s="24" t="str">
        <f t="shared" si="691"/>
        <v/>
      </c>
      <c r="AG2239" s="24" t="str">
        <f t="shared" si="692"/>
        <v/>
      </c>
      <c r="AH2239" s="24" t="str">
        <f t="shared" si="693"/>
        <v/>
      </c>
      <c r="AI2239" s="24" t="str">
        <f t="shared" si="694"/>
        <v/>
      </c>
      <c r="AJ2239" s="24" t="str">
        <f t="shared" si="695"/>
        <v/>
      </c>
      <c r="AK2239" s="24" t="str">
        <f t="shared" si="696"/>
        <v/>
      </c>
      <c r="AL2239" s="24">
        <f t="shared" si="697"/>
        <v>-1</v>
      </c>
      <c r="AM2239" s="2" t="str">
        <f t="shared" si="698"/>
        <v/>
      </c>
      <c r="AN2239" s="60">
        <f t="shared" si="699"/>
        <v>0</v>
      </c>
    </row>
    <row r="2240" spans="21:40" ht="15.5" customHeight="1" x14ac:dyDescent="0.35">
      <c r="U2240" s="60" t="str">
        <f t="shared" si="680"/>
        <v/>
      </c>
      <c r="V2240" s="60" t="str">
        <f t="shared" si="681"/>
        <v/>
      </c>
      <c r="W2240" s="60" t="str">
        <f t="shared" si="682"/>
        <v/>
      </c>
      <c r="X2240" s="60" t="str">
        <f t="shared" si="683"/>
        <v/>
      </c>
      <c r="Y2240" s="24" t="str">
        <f t="shared" si="684"/>
        <v/>
      </c>
      <c r="Z2240" s="24" t="str">
        <f t="shared" si="685"/>
        <v/>
      </c>
      <c r="AA2240" s="24" t="str">
        <f t="shared" si="686"/>
        <v/>
      </c>
      <c r="AB2240" s="24" t="str">
        <f t="shared" si="687"/>
        <v/>
      </c>
      <c r="AC2240" s="24" t="str">
        <f t="shared" si="688"/>
        <v/>
      </c>
      <c r="AD2240" s="24" t="str">
        <f t="shared" si="689"/>
        <v/>
      </c>
      <c r="AE2240" s="24" t="str">
        <f t="shared" si="690"/>
        <v/>
      </c>
      <c r="AF2240" s="24" t="str">
        <f t="shared" si="691"/>
        <v/>
      </c>
      <c r="AG2240" s="24" t="str">
        <f t="shared" si="692"/>
        <v/>
      </c>
      <c r="AH2240" s="24" t="str">
        <f t="shared" si="693"/>
        <v/>
      </c>
      <c r="AI2240" s="24" t="str">
        <f t="shared" si="694"/>
        <v/>
      </c>
      <c r="AJ2240" s="24" t="str">
        <f t="shared" si="695"/>
        <v/>
      </c>
      <c r="AK2240" s="24" t="str">
        <f t="shared" si="696"/>
        <v/>
      </c>
      <c r="AL2240" s="24">
        <f t="shared" si="697"/>
        <v>-1</v>
      </c>
      <c r="AM2240" s="2" t="str">
        <f t="shared" si="698"/>
        <v/>
      </c>
      <c r="AN2240" s="60">
        <f t="shared" si="699"/>
        <v>0</v>
      </c>
    </row>
    <row r="2241" spans="21:40" ht="15.5" customHeight="1" x14ac:dyDescent="0.35">
      <c r="U2241" s="60" t="str">
        <f t="shared" si="680"/>
        <v/>
      </c>
      <c r="V2241" s="60" t="str">
        <f t="shared" si="681"/>
        <v/>
      </c>
      <c r="W2241" s="60" t="str">
        <f t="shared" si="682"/>
        <v/>
      </c>
      <c r="X2241" s="60" t="str">
        <f t="shared" si="683"/>
        <v/>
      </c>
      <c r="Y2241" s="24" t="str">
        <f t="shared" si="684"/>
        <v/>
      </c>
      <c r="Z2241" s="24" t="str">
        <f t="shared" si="685"/>
        <v/>
      </c>
      <c r="AA2241" s="24" t="str">
        <f t="shared" si="686"/>
        <v/>
      </c>
      <c r="AB2241" s="24" t="str">
        <f t="shared" si="687"/>
        <v/>
      </c>
      <c r="AC2241" s="24" t="str">
        <f t="shared" si="688"/>
        <v/>
      </c>
      <c r="AD2241" s="24" t="str">
        <f t="shared" si="689"/>
        <v/>
      </c>
      <c r="AE2241" s="24" t="str">
        <f t="shared" si="690"/>
        <v/>
      </c>
      <c r="AF2241" s="24" t="str">
        <f t="shared" si="691"/>
        <v/>
      </c>
      <c r="AG2241" s="24" t="str">
        <f t="shared" si="692"/>
        <v/>
      </c>
      <c r="AH2241" s="24" t="str">
        <f t="shared" si="693"/>
        <v/>
      </c>
      <c r="AI2241" s="24" t="str">
        <f t="shared" si="694"/>
        <v/>
      </c>
      <c r="AJ2241" s="24" t="str">
        <f t="shared" si="695"/>
        <v/>
      </c>
      <c r="AK2241" s="24" t="str">
        <f t="shared" si="696"/>
        <v/>
      </c>
      <c r="AL2241" s="24">
        <f t="shared" si="697"/>
        <v>-1</v>
      </c>
      <c r="AM2241" s="2" t="str">
        <f t="shared" si="698"/>
        <v/>
      </c>
      <c r="AN2241" s="60">
        <f t="shared" si="699"/>
        <v>0</v>
      </c>
    </row>
    <row r="2242" spans="21:40" ht="15.5" customHeight="1" x14ac:dyDescent="0.35">
      <c r="U2242" s="60" t="str">
        <f t="shared" si="680"/>
        <v/>
      </c>
      <c r="V2242" s="60" t="str">
        <f t="shared" si="681"/>
        <v/>
      </c>
      <c r="W2242" s="60" t="str">
        <f t="shared" si="682"/>
        <v/>
      </c>
      <c r="X2242" s="60" t="str">
        <f t="shared" si="683"/>
        <v/>
      </c>
      <c r="Y2242" s="24" t="str">
        <f t="shared" si="684"/>
        <v/>
      </c>
      <c r="Z2242" s="24" t="str">
        <f t="shared" si="685"/>
        <v/>
      </c>
      <c r="AA2242" s="24" t="str">
        <f t="shared" si="686"/>
        <v/>
      </c>
      <c r="AB2242" s="24" t="str">
        <f t="shared" si="687"/>
        <v/>
      </c>
      <c r="AC2242" s="24" t="str">
        <f t="shared" si="688"/>
        <v/>
      </c>
      <c r="AD2242" s="24" t="str">
        <f t="shared" si="689"/>
        <v/>
      </c>
      <c r="AE2242" s="24" t="str">
        <f t="shared" si="690"/>
        <v/>
      </c>
      <c r="AF2242" s="24" t="str">
        <f t="shared" si="691"/>
        <v/>
      </c>
      <c r="AG2242" s="24" t="str">
        <f t="shared" si="692"/>
        <v/>
      </c>
      <c r="AH2242" s="24" t="str">
        <f t="shared" si="693"/>
        <v/>
      </c>
      <c r="AI2242" s="24" t="str">
        <f t="shared" si="694"/>
        <v/>
      </c>
      <c r="AJ2242" s="24" t="str">
        <f t="shared" si="695"/>
        <v/>
      </c>
      <c r="AK2242" s="24" t="str">
        <f t="shared" si="696"/>
        <v/>
      </c>
      <c r="AL2242" s="24">
        <f t="shared" si="697"/>
        <v>-1</v>
      </c>
      <c r="AM2242" s="2" t="str">
        <f t="shared" si="698"/>
        <v/>
      </c>
      <c r="AN2242" s="60">
        <f t="shared" si="699"/>
        <v>0</v>
      </c>
    </row>
    <row r="2243" spans="21:40" ht="15.5" customHeight="1" x14ac:dyDescent="0.35">
      <c r="U2243" s="60" t="str">
        <f t="shared" ref="U2243:U2306" si="700">IF(A2243&gt;0,COUNTIF(W2243:X2243,"&lt;7") + COUNTIF(Z2243:AA2243,"&lt;7")+COUNTIF(AB2243:AE2243,"&lt;7"),"")</f>
        <v/>
      </c>
      <c r="V2243" s="60" t="str">
        <f t="shared" ref="V2243:V2306" si="701">IF(A2243&gt;0,COUNTIF(W2243:X2243,"&lt;=8") + COUNTIF(Z2243:AA2243,"&lt;=8")+COUNTIF(AB2243:AE2243,"&lt;=8"),"")</f>
        <v/>
      </c>
      <c r="W2243" s="60" t="str">
        <f t="shared" ref="W2243:W2306" si="702">IF(LEN(I2243) = 2,INT(RIGHT(I2243,1)),"")</f>
        <v/>
      </c>
      <c r="X2243" s="60" t="str">
        <f t="shared" ref="X2243:X2306" si="703">IF(LEN(L2243) = 2,INT(RIGHT(L2243,1)),"")</f>
        <v/>
      </c>
      <c r="Y2243" s="24" t="str">
        <f t="shared" ref="Y2243:Y2306" si="704">IF(LEN(I2243) = 2,IF(A2243&gt;0,MIN(W2243:X2243),""),"")</f>
        <v/>
      </c>
      <c r="Z2243" s="24" t="str">
        <f t="shared" ref="Z2243:Z2306" si="705">IF(LEN(J2243)=2,INT(RIGHT(J2243,1)),"")</f>
        <v/>
      </c>
      <c r="AA2243" s="24" t="str">
        <f t="shared" ref="AA2243:AA2306" si="706">IF(LEN(K2243) = 2,INT(RIGHT(K2243,1)),"")</f>
        <v/>
      </c>
      <c r="AB2243" s="24" t="str">
        <f t="shared" ref="AB2243:AB2306" si="707">IF(LEN(N2243)=2,INT(RIGHT(N2243,1)),"")</f>
        <v/>
      </c>
      <c r="AC2243" s="24" t="str">
        <f t="shared" ref="AC2243:AC2306" si="708">IF(LEN(P2243) = 2,INT(RIGHT(P2243,1)),"")</f>
        <v/>
      </c>
      <c r="AD2243" s="24" t="str">
        <f t="shared" ref="AD2243:AD2306" si="709">IF(LEN(R2243)=2,INT(RIGHT(R2243,1)),"")</f>
        <v/>
      </c>
      <c r="AE2243" s="24" t="str">
        <f t="shared" ref="AE2243:AE2306" si="710">IF(LEN(T2243)=2,INT(RIGHT(T2243,1)),"")</f>
        <v/>
      </c>
      <c r="AF2243" s="24" t="str">
        <f t="shared" ref="AF2243:AF2306" si="711">IF(A2243&gt;0,COUNTIF(Y2243:AA2243,"&lt;7"),"")</f>
        <v/>
      </c>
      <c r="AG2243" s="24" t="str">
        <f t="shared" ref="AG2243:AG2306" si="712">IF(A2243&gt;0,IF(COUNTIF(AB2243:AE2243,"&lt;7")&gt;3,3,COUNTIF(AB2243:AE2243,"&lt;7")),"")</f>
        <v/>
      </c>
      <c r="AH2243" s="24" t="str">
        <f t="shared" ref="AH2243:AH2306" si="713">IF(A2243&gt;0,AF2243+AG2243,"")</f>
        <v/>
      </c>
      <c r="AI2243" s="24" t="str">
        <f t="shared" ref="AI2243:AI2306" si="714">IF(A2243&gt;0,COUNTIF(Y2243:AA2243,"&lt;9"),"")</f>
        <v/>
      </c>
      <c r="AJ2243" s="24" t="str">
        <f t="shared" ref="AJ2243:AJ2306" si="715">IF(A2243&gt;0,IF(COUNTIF(AB2243:AE2243,"&lt;=8")&gt;3,3,COUNTIF(AB2243:AE2243,"&lt;=8")),"")</f>
        <v/>
      </c>
      <c r="AK2243" s="24" t="str">
        <f t="shared" ref="AK2243:AK2306" si="716">IF(A2243&gt;0,AI2243+AJ2243,"")</f>
        <v/>
      </c>
      <c r="AL2243" s="24">
        <f t="shared" ref="AL2243:AL2306" si="717">COUNTIF(Y2243:AE2243,"&gt;0")-1</f>
        <v>-1</v>
      </c>
      <c r="AM2243" s="2" t="str">
        <f t="shared" ref="AM2243:AM2306" si="718">IF(AL2243&gt;=6,IF(A2243&gt;0,IF(AE2243&lt;&gt;"",SUM(Y2243:AA2243) + SUM(AB2243:AE2243)-MAX(AB2243:AE2243),SUM(Y2243:AA2243) + SUM(AB2243:AE2243)),""),"")</f>
        <v/>
      </c>
      <c r="AN2243" s="60">
        <f t="shared" ref="AN2243:AN2306" si="719">COUNTIF(I2243:L2243,"A1")+COUNTIF(N2243,"A1")+COUNTIF(P2243,"A1")+COUNTIF(R2243,"A1")+COUNTIF(T2243,"A1")</f>
        <v>0</v>
      </c>
    </row>
    <row r="2244" spans="21:40" ht="15.5" customHeight="1" x14ac:dyDescent="0.35">
      <c r="U2244" s="60" t="str">
        <f t="shared" si="700"/>
        <v/>
      </c>
      <c r="V2244" s="60" t="str">
        <f t="shared" si="701"/>
        <v/>
      </c>
      <c r="W2244" s="60" t="str">
        <f t="shared" si="702"/>
        <v/>
      </c>
      <c r="X2244" s="60" t="str">
        <f t="shared" si="703"/>
        <v/>
      </c>
      <c r="Y2244" s="24" t="str">
        <f t="shared" si="704"/>
        <v/>
      </c>
      <c r="Z2244" s="24" t="str">
        <f t="shared" si="705"/>
        <v/>
      </c>
      <c r="AA2244" s="24" t="str">
        <f t="shared" si="706"/>
        <v/>
      </c>
      <c r="AB2244" s="24" t="str">
        <f t="shared" si="707"/>
        <v/>
      </c>
      <c r="AC2244" s="24" t="str">
        <f t="shared" si="708"/>
        <v/>
      </c>
      <c r="AD2244" s="24" t="str">
        <f t="shared" si="709"/>
        <v/>
      </c>
      <c r="AE2244" s="24" t="str">
        <f t="shared" si="710"/>
        <v/>
      </c>
      <c r="AF2244" s="24" t="str">
        <f t="shared" si="711"/>
        <v/>
      </c>
      <c r="AG2244" s="24" t="str">
        <f t="shared" si="712"/>
        <v/>
      </c>
      <c r="AH2244" s="24" t="str">
        <f t="shared" si="713"/>
        <v/>
      </c>
      <c r="AI2244" s="24" t="str">
        <f t="shared" si="714"/>
        <v/>
      </c>
      <c r="AJ2244" s="24" t="str">
        <f t="shared" si="715"/>
        <v/>
      </c>
      <c r="AK2244" s="24" t="str">
        <f t="shared" si="716"/>
        <v/>
      </c>
      <c r="AL2244" s="24">
        <f t="shared" si="717"/>
        <v>-1</v>
      </c>
      <c r="AM2244" s="2" t="str">
        <f t="shared" si="718"/>
        <v/>
      </c>
      <c r="AN2244" s="60">
        <f t="shared" si="719"/>
        <v>0</v>
      </c>
    </row>
    <row r="2245" spans="21:40" ht="15.5" customHeight="1" x14ac:dyDescent="0.35">
      <c r="U2245" s="60" t="str">
        <f t="shared" si="700"/>
        <v/>
      </c>
      <c r="V2245" s="60" t="str">
        <f t="shared" si="701"/>
        <v/>
      </c>
      <c r="W2245" s="60" t="str">
        <f t="shared" si="702"/>
        <v/>
      </c>
      <c r="X2245" s="60" t="str">
        <f t="shared" si="703"/>
        <v/>
      </c>
      <c r="Y2245" s="24" t="str">
        <f t="shared" si="704"/>
        <v/>
      </c>
      <c r="Z2245" s="24" t="str">
        <f t="shared" si="705"/>
        <v/>
      </c>
      <c r="AA2245" s="24" t="str">
        <f t="shared" si="706"/>
        <v/>
      </c>
      <c r="AB2245" s="24" t="str">
        <f t="shared" si="707"/>
        <v/>
      </c>
      <c r="AC2245" s="24" t="str">
        <f t="shared" si="708"/>
        <v/>
      </c>
      <c r="AD2245" s="24" t="str">
        <f t="shared" si="709"/>
        <v/>
      </c>
      <c r="AE2245" s="24" t="str">
        <f t="shared" si="710"/>
        <v/>
      </c>
      <c r="AF2245" s="24" t="str">
        <f t="shared" si="711"/>
        <v/>
      </c>
      <c r="AG2245" s="24" t="str">
        <f t="shared" si="712"/>
        <v/>
      </c>
      <c r="AH2245" s="24" t="str">
        <f t="shared" si="713"/>
        <v/>
      </c>
      <c r="AI2245" s="24" t="str">
        <f t="shared" si="714"/>
        <v/>
      </c>
      <c r="AJ2245" s="24" t="str">
        <f t="shared" si="715"/>
        <v/>
      </c>
      <c r="AK2245" s="24" t="str">
        <f t="shared" si="716"/>
        <v/>
      </c>
      <c r="AL2245" s="24">
        <f t="shared" si="717"/>
        <v>-1</v>
      </c>
      <c r="AM2245" s="2" t="str">
        <f t="shared" si="718"/>
        <v/>
      </c>
      <c r="AN2245" s="60">
        <f t="shared" si="719"/>
        <v>0</v>
      </c>
    </row>
    <row r="2246" spans="21:40" ht="15.5" customHeight="1" x14ac:dyDescent="0.35">
      <c r="U2246" s="60" t="str">
        <f t="shared" si="700"/>
        <v/>
      </c>
      <c r="V2246" s="60" t="str">
        <f t="shared" si="701"/>
        <v/>
      </c>
      <c r="W2246" s="60" t="str">
        <f t="shared" si="702"/>
        <v/>
      </c>
      <c r="X2246" s="60" t="str">
        <f t="shared" si="703"/>
        <v/>
      </c>
      <c r="Y2246" s="24" t="str">
        <f t="shared" si="704"/>
        <v/>
      </c>
      <c r="Z2246" s="24" t="str">
        <f t="shared" si="705"/>
        <v/>
      </c>
      <c r="AA2246" s="24" t="str">
        <f t="shared" si="706"/>
        <v/>
      </c>
      <c r="AB2246" s="24" t="str">
        <f t="shared" si="707"/>
        <v/>
      </c>
      <c r="AC2246" s="24" t="str">
        <f t="shared" si="708"/>
        <v/>
      </c>
      <c r="AD2246" s="24" t="str">
        <f t="shared" si="709"/>
        <v/>
      </c>
      <c r="AE2246" s="24" t="str">
        <f t="shared" si="710"/>
        <v/>
      </c>
      <c r="AF2246" s="24" t="str">
        <f t="shared" si="711"/>
        <v/>
      </c>
      <c r="AG2246" s="24" t="str">
        <f t="shared" si="712"/>
        <v/>
      </c>
      <c r="AH2246" s="24" t="str">
        <f t="shared" si="713"/>
        <v/>
      </c>
      <c r="AI2246" s="24" t="str">
        <f t="shared" si="714"/>
        <v/>
      </c>
      <c r="AJ2246" s="24" t="str">
        <f t="shared" si="715"/>
        <v/>
      </c>
      <c r="AK2246" s="24" t="str">
        <f t="shared" si="716"/>
        <v/>
      </c>
      <c r="AL2246" s="24">
        <f t="shared" si="717"/>
        <v>-1</v>
      </c>
      <c r="AM2246" s="2" t="str">
        <f t="shared" si="718"/>
        <v/>
      </c>
      <c r="AN2246" s="60">
        <f t="shared" si="719"/>
        <v>0</v>
      </c>
    </row>
    <row r="2247" spans="21:40" ht="15.5" customHeight="1" x14ac:dyDescent="0.35">
      <c r="U2247" s="60" t="str">
        <f t="shared" si="700"/>
        <v/>
      </c>
      <c r="V2247" s="60" t="str">
        <f t="shared" si="701"/>
        <v/>
      </c>
      <c r="W2247" s="60" t="str">
        <f t="shared" si="702"/>
        <v/>
      </c>
      <c r="X2247" s="60" t="str">
        <f t="shared" si="703"/>
        <v/>
      </c>
      <c r="Y2247" s="24" t="str">
        <f t="shared" si="704"/>
        <v/>
      </c>
      <c r="Z2247" s="24" t="str">
        <f t="shared" si="705"/>
        <v/>
      </c>
      <c r="AA2247" s="24" t="str">
        <f t="shared" si="706"/>
        <v/>
      </c>
      <c r="AB2247" s="24" t="str">
        <f t="shared" si="707"/>
        <v/>
      </c>
      <c r="AC2247" s="24" t="str">
        <f t="shared" si="708"/>
        <v/>
      </c>
      <c r="AD2247" s="24" t="str">
        <f t="shared" si="709"/>
        <v/>
      </c>
      <c r="AE2247" s="24" t="str">
        <f t="shared" si="710"/>
        <v/>
      </c>
      <c r="AF2247" s="24" t="str">
        <f t="shared" si="711"/>
        <v/>
      </c>
      <c r="AG2247" s="24" t="str">
        <f t="shared" si="712"/>
        <v/>
      </c>
      <c r="AH2247" s="24" t="str">
        <f t="shared" si="713"/>
        <v/>
      </c>
      <c r="AI2247" s="24" t="str">
        <f t="shared" si="714"/>
        <v/>
      </c>
      <c r="AJ2247" s="24" t="str">
        <f t="shared" si="715"/>
        <v/>
      </c>
      <c r="AK2247" s="24" t="str">
        <f t="shared" si="716"/>
        <v/>
      </c>
      <c r="AL2247" s="24">
        <f t="shared" si="717"/>
        <v>-1</v>
      </c>
      <c r="AM2247" s="2" t="str">
        <f t="shared" si="718"/>
        <v/>
      </c>
      <c r="AN2247" s="60">
        <f t="shared" si="719"/>
        <v>0</v>
      </c>
    </row>
    <row r="2248" spans="21:40" ht="15.5" customHeight="1" x14ac:dyDescent="0.35">
      <c r="U2248" s="60" t="str">
        <f t="shared" si="700"/>
        <v/>
      </c>
      <c r="V2248" s="60" t="str">
        <f t="shared" si="701"/>
        <v/>
      </c>
      <c r="W2248" s="60" t="str">
        <f t="shared" si="702"/>
        <v/>
      </c>
      <c r="X2248" s="60" t="str">
        <f t="shared" si="703"/>
        <v/>
      </c>
      <c r="Y2248" s="24" t="str">
        <f t="shared" si="704"/>
        <v/>
      </c>
      <c r="Z2248" s="24" t="str">
        <f t="shared" si="705"/>
        <v/>
      </c>
      <c r="AA2248" s="24" t="str">
        <f t="shared" si="706"/>
        <v/>
      </c>
      <c r="AB2248" s="24" t="str">
        <f t="shared" si="707"/>
        <v/>
      </c>
      <c r="AC2248" s="24" t="str">
        <f t="shared" si="708"/>
        <v/>
      </c>
      <c r="AD2248" s="24" t="str">
        <f t="shared" si="709"/>
        <v/>
      </c>
      <c r="AE2248" s="24" t="str">
        <f t="shared" si="710"/>
        <v/>
      </c>
      <c r="AF2248" s="24" t="str">
        <f t="shared" si="711"/>
        <v/>
      </c>
      <c r="AG2248" s="24" t="str">
        <f t="shared" si="712"/>
        <v/>
      </c>
      <c r="AH2248" s="24" t="str">
        <f t="shared" si="713"/>
        <v/>
      </c>
      <c r="AI2248" s="24" t="str">
        <f t="shared" si="714"/>
        <v/>
      </c>
      <c r="AJ2248" s="24" t="str">
        <f t="shared" si="715"/>
        <v/>
      </c>
      <c r="AK2248" s="24" t="str">
        <f t="shared" si="716"/>
        <v/>
      </c>
      <c r="AL2248" s="24">
        <f t="shared" si="717"/>
        <v>-1</v>
      </c>
      <c r="AM2248" s="2" t="str">
        <f t="shared" si="718"/>
        <v/>
      </c>
      <c r="AN2248" s="60">
        <f t="shared" si="719"/>
        <v>0</v>
      </c>
    </row>
    <row r="2249" spans="21:40" ht="15.5" customHeight="1" x14ac:dyDescent="0.35">
      <c r="U2249" s="60" t="str">
        <f t="shared" si="700"/>
        <v/>
      </c>
      <c r="V2249" s="60" t="str">
        <f t="shared" si="701"/>
        <v/>
      </c>
      <c r="W2249" s="60" t="str">
        <f t="shared" si="702"/>
        <v/>
      </c>
      <c r="X2249" s="60" t="str">
        <f t="shared" si="703"/>
        <v/>
      </c>
      <c r="Y2249" s="24" t="str">
        <f t="shared" si="704"/>
        <v/>
      </c>
      <c r="Z2249" s="24" t="str">
        <f t="shared" si="705"/>
        <v/>
      </c>
      <c r="AA2249" s="24" t="str">
        <f t="shared" si="706"/>
        <v/>
      </c>
      <c r="AB2249" s="24" t="str">
        <f t="shared" si="707"/>
        <v/>
      </c>
      <c r="AC2249" s="24" t="str">
        <f t="shared" si="708"/>
        <v/>
      </c>
      <c r="AD2249" s="24" t="str">
        <f t="shared" si="709"/>
        <v/>
      </c>
      <c r="AE2249" s="24" t="str">
        <f t="shared" si="710"/>
        <v/>
      </c>
      <c r="AF2249" s="24" t="str">
        <f t="shared" si="711"/>
        <v/>
      </c>
      <c r="AG2249" s="24" t="str">
        <f t="shared" si="712"/>
        <v/>
      </c>
      <c r="AH2249" s="24" t="str">
        <f t="shared" si="713"/>
        <v/>
      </c>
      <c r="AI2249" s="24" t="str">
        <f t="shared" si="714"/>
        <v/>
      </c>
      <c r="AJ2249" s="24" t="str">
        <f t="shared" si="715"/>
        <v/>
      </c>
      <c r="AK2249" s="24" t="str">
        <f t="shared" si="716"/>
        <v/>
      </c>
      <c r="AL2249" s="24">
        <f t="shared" si="717"/>
        <v>-1</v>
      </c>
      <c r="AM2249" s="2" t="str">
        <f t="shared" si="718"/>
        <v/>
      </c>
      <c r="AN2249" s="60">
        <f t="shared" si="719"/>
        <v>0</v>
      </c>
    </row>
    <row r="2250" spans="21:40" ht="15.5" customHeight="1" x14ac:dyDescent="0.35">
      <c r="U2250" s="60" t="str">
        <f t="shared" si="700"/>
        <v/>
      </c>
      <c r="V2250" s="60" t="str">
        <f t="shared" si="701"/>
        <v/>
      </c>
      <c r="W2250" s="60" t="str">
        <f t="shared" si="702"/>
        <v/>
      </c>
      <c r="X2250" s="60" t="str">
        <f t="shared" si="703"/>
        <v/>
      </c>
      <c r="Y2250" s="24" t="str">
        <f t="shared" si="704"/>
        <v/>
      </c>
      <c r="Z2250" s="24" t="str">
        <f t="shared" si="705"/>
        <v/>
      </c>
      <c r="AA2250" s="24" t="str">
        <f t="shared" si="706"/>
        <v/>
      </c>
      <c r="AB2250" s="24" t="str">
        <f t="shared" si="707"/>
        <v/>
      </c>
      <c r="AC2250" s="24" t="str">
        <f t="shared" si="708"/>
        <v/>
      </c>
      <c r="AD2250" s="24" t="str">
        <f t="shared" si="709"/>
        <v/>
      </c>
      <c r="AE2250" s="24" t="str">
        <f t="shared" si="710"/>
        <v/>
      </c>
      <c r="AF2250" s="24" t="str">
        <f t="shared" si="711"/>
        <v/>
      </c>
      <c r="AG2250" s="24" t="str">
        <f t="shared" si="712"/>
        <v/>
      </c>
      <c r="AH2250" s="24" t="str">
        <f t="shared" si="713"/>
        <v/>
      </c>
      <c r="AI2250" s="24" t="str">
        <f t="shared" si="714"/>
        <v/>
      </c>
      <c r="AJ2250" s="24" t="str">
        <f t="shared" si="715"/>
        <v/>
      </c>
      <c r="AK2250" s="24" t="str">
        <f t="shared" si="716"/>
        <v/>
      </c>
      <c r="AL2250" s="24">
        <f t="shared" si="717"/>
        <v>-1</v>
      </c>
      <c r="AM2250" s="2" t="str">
        <f t="shared" si="718"/>
        <v/>
      </c>
      <c r="AN2250" s="60">
        <f t="shared" si="719"/>
        <v>0</v>
      </c>
    </row>
    <row r="2251" spans="21:40" ht="15.5" customHeight="1" x14ac:dyDescent="0.35">
      <c r="U2251" s="60" t="str">
        <f t="shared" si="700"/>
        <v/>
      </c>
      <c r="V2251" s="60" t="str">
        <f t="shared" si="701"/>
        <v/>
      </c>
      <c r="W2251" s="60" t="str">
        <f t="shared" si="702"/>
        <v/>
      </c>
      <c r="X2251" s="60" t="str">
        <f t="shared" si="703"/>
        <v/>
      </c>
      <c r="Y2251" s="24" t="str">
        <f t="shared" si="704"/>
        <v/>
      </c>
      <c r="Z2251" s="24" t="str">
        <f t="shared" si="705"/>
        <v/>
      </c>
      <c r="AA2251" s="24" t="str">
        <f t="shared" si="706"/>
        <v/>
      </c>
      <c r="AB2251" s="24" t="str">
        <f t="shared" si="707"/>
        <v/>
      </c>
      <c r="AC2251" s="24" t="str">
        <f t="shared" si="708"/>
        <v/>
      </c>
      <c r="AD2251" s="24" t="str">
        <f t="shared" si="709"/>
        <v/>
      </c>
      <c r="AE2251" s="24" t="str">
        <f t="shared" si="710"/>
        <v/>
      </c>
      <c r="AF2251" s="24" t="str">
        <f t="shared" si="711"/>
        <v/>
      </c>
      <c r="AG2251" s="24" t="str">
        <f t="shared" si="712"/>
        <v/>
      </c>
      <c r="AH2251" s="24" t="str">
        <f t="shared" si="713"/>
        <v/>
      </c>
      <c r="AI2251" s="24" t="str">
        <f t="shared" si="714"/>
        <v/>
      </c>
      <c r="AJ2251" s="24" t="str">
        <f t="shared" si="715"/>
        <v/>
      </c>
      <c r="AK2251" s="24" t="str">
        <f t="shared" si="716"/>
        <v/>
      </c>
      <c r="AL2251" s="24">
        <f t="shared" si="717"/>
        <v>-1</v>
      </c>
      <c r="AM2251" s="2" t="str">
        <f t="shared" si="718"/>
        <v/>
      </c>
      <c r="AN2251" s="60">
        <f t="shared" si="719"/>
        <v>0</v>
      </c>
    </row>
    <row r="2252" spans="21:40" ht="15.5" customHeight="1" x14ac:dyDescent="0.35">
      <c r="U2252" s="60" t="str">
        <f t="shared" si="700"/>
        <v/>
      </c>
      <c r="V2252" s="60" t="str">
        <f t="shared" si="701"/>
        <v/>
      </c>
      <c r="W2252" s="60" t="str">
        <f t="shared" si="702"/>
        <v/>
      </c>
      <c r="X2252" s="60" t="str">
        <f t="shared" si="703"/>
        <v/>
      </c>
      <c r="Y2252" s="24" t="str">
        <f t="shared" si="704"/>
        <v/>
      </c>
      <c r="Z2252" s="24" t="str">
        <f t="shared" si="705"/>
        <v/>
      </c>
      <c r="AA2252" s="24" t="str">
        <f t="shared" si="706"/>
        <v/>
      </c>
      <c r="AB2252" s="24" t="str">
        <f t="shared" si="707"/>
        <v/>
      </c>
      <c r="AC2252" s="24" t="str">
        <f t="shared" si="708"/>
        <v/>
      </c>
      <c r="AD2252" s="24" t="str">
        <f t="shared" si="709"/>
        <v/>
      </c>
      <c r="AE2252" s="24" t="str">
        <f t="shared" si="710"/>
        <v/>
      </c>
      <c r="AF2252" s="24" t="str">
        <f t="shared" si="711"/>
        <v/>
      </c>
      <c r="AG2252" s="24" t="str">
        <f t="shared" si="712"/>
        <v/>
      </c>
      <c r="AH2252" s="24" t="str">
        <f t="shared" si="713"/>
        <v/>
      </c>
      <c r="AI2252" s="24" t="str">
        <f t="shared" si="714"/>
        <v/>
      </c>
      <c r="AJ2252" s="24" t="str">
        <f t="shared" si="715"/>
        <v/>
      </c>
      <c r="AK2252" s="24" t="str">
        <f t="shared" si="716"/>
        <v/>
      </c>
      <c r="AL2252" s="24">
        <f t="shared" si="717"/>
        <v>-1</v>
      </c>
      <c r="AM2252" s="2" t="str">
        <f t="shared" si="718"/>
        <v/>
      </c>
      <c r="AN2252" s="60">
        <f t="shared" si="719"/>
        <v>0</v>
      </c>
    </row>
    <row r="2253" spans="21:40" ht="15.5" customHeight="1" x14ac:dyDescent="0.35">
      <c r="U2253" s="60" t="str">
        <f t="shared" si="700"/>
        <v/>
      </c>
      <c r="V2253" s="60" t="str">
        <f t="shared" si="701"/>
        <v/>
      </c>
      <c r="W2253" s="60" t="str">
        <f t="shared" si="702"/>
        <v/>
      </c>
      <c r="X2253" s="60" t="str">
        <f t="shared" si="703"/>
        <v/>
      </c>
      <c r="Y2253" s="24" t="str">
        <f t="shared" si="704"/>
        <v/>
      </c>
      <c r="Z2253" s="24" t="str">
        <f t="shared" si="705"/>
        <v/>
      </c>
      <c r="AA2253" s="24" t="str">
        <f t="shared" si="706"/>
        <v/>
      </c>
      <c r="AB2253" s="24" t="str">
        <f t="shared" si="707"/>
        <v/>
      </c>
      <c r="AC2253" s="24" t="str">
        <f t="shared" si="708"/>
        <v/>
      </c>
      <c r="AD2253" s="24" t="str">
        <f t="shared" si="709"/>
        <v/>
      </c>
      <c r="AE2253" s="24" t="str">
        <f t="shared" si="710"/>
        <v/>
      </c>
      <c r="AF2253" s="24" t="str">
        <f t="shared" si="711"/>
        <v/>
      </c>
      <c r="AG2253" s="24" t="str">
        <f t="shared" si="712"/>
        <v/>
      </c>
      <c r="AH2253" s="24" t="str">
        <f t="shared" si="713"/>
        <v/>
      </c>
      <c r="AI2253" s="24" t="str">
        <f t="shared" si="714"/>
        <v/>
      </c>
      <c r="AJ2253" s="24" t="str">
        <f t="shared" si="715"/>
        <v/>
      </c>
      <c r="AK2253" s="24" t="str">
        <f t="shared" si="716"/>
        <v/>
      </c>
      <c r="AL2253" s="24">
        <f t="shared" si="717"/>
        <v>-1</v>
      </c>
      <c r="AM2253" s="2" t="str">
        <f t="shared" si="718"/>
        <v/>
      </c>
      <c r="AN2253" s="60">
        <f t="shared" si="719"/>
        <v>0</v>
      </c>
    </row>
    <row r="2254" spans="21:40" ht="15.5" customHeight="1" x14ac:dyDescent="0.35">
      <c r="U2254" s="60" t="str">
        <f t="shared" si="700"/>
        <v/>
      </c>
      <c r="V2254" s="60" t="str">
        <f t="shared" si="701"/>
        <v/>
      </c>
      <c r="W2254" s="60" t="str">
        <f t="shared" si="702"/>
        <v/>
      </c>
      <c r="X2254" s="60" t="str">
        <f t="shared" si="703"/>
        <v/>
      </c>
      <c r="Y2254" s="24" t="str">
        <f t="shared" si="704"/>
        <v/>
      </c>
      <c r="Z2254" s="24" t="str">
        <f t="shared" si="705"/>
        <v/>
      </c>
      <c r="AA2254" s="24" t="str">
        <f t="shared" si="706"/>
        <v/>
      </c>
      <c r="AB2254" s="24" t="str">
        <f t="shared" si="707"/>
        <v/>
      </c>
      <c r="AC2254" s="24" t="str">
        <f t="shared" si="708"/>
        <v/>
      </c>
      <c r="AD2254" s="24" t="str">
        <f t="shared" si="709"/>
        <v/>
      </c>
      <c r="AE2254" s="24" t="str">
        <f t="shared" si="710"/>
        <v/>
      </c>
      <c r="AF2254" s="24" t="str">
        <f t="shared" si="711"/>
        <v/>
      </c>
      <c r="AG2254" s="24" t="str">
        <f t="shared" si="712"/>
        <v/>
      </c>
      <c r="AH2254" s="24" t="str">
        <f t="shared" si="713"/>
        <v/>
      </c>
      <c r="AI2254" s="24" t="str">
        <f t="shared" si="714"/>
        <v/>
      </c>
      <c r="AJ2254" s="24" t="str">
        <f t="shared" si="715"/>
        <v/>
      </c>
      <c r="AK2254" s="24" t="str">
        <f t="shared" si="716"/>
        <v/>
      </c>
      <c r="AL2254" s="24">
        <f t="shared" si="717"/>
        <v>-1</v>
      </c>
      <c r="AM2254" s="2" t="str">
        <f t="shared" si="718"/>
        <v/>
      </c>
      <c r="AN2254" s="60">
        <f t="shared" si="719"/>
        <v>0</v>
      </c>
    </row>
    <row r="2255" spans="21:40" ht="15.5" customHeight="1" x14ac:dyDescent="0.35">
      <c r="U2255" s="60" t="str">
        <f t="shared" si="700"/>
        <v/>
      </c>
      <c r="V2255" s="60" t="str">
        <f t="shared" si="701"/>
        <v/>
      </c>
      <c r="W2255" s="60" t="str">
        <f t="shared" si="702"/>
        <v/>
      </c>
      <c r="X2255" s="60" t="str">
        <f t="shared" si="703"/>
        <v/>
      </c>
      <c r="Y2255" s="24" t="str">
        <f t="shared" si="704"/>
        <v/>
      </c>
      <c r="Z2255" s="24" t="str">
        <f t="shared" si="705"/>
        <v/>
      </c>
      <c r="AA2255" s="24" t="str">
        <f t="shared" si="706"/>
        <v/>
      </c>
      <c r="AB2255" s="24" t="str">
        <f t="shared" si="707"/>
        <v/>
      </c>
      <c r="AC2255" s="24" t="str">
        <f t="shared" si="708"/>
        <v/>
      </c>
      <c r="AD2255" s="24" t="str">
        <f t="shared" si="709"/>
        <v/>
      </c>
      <c r="AE2255" s="24" t="str">
        <f t="shared" si="710"/>
        <v/>
      </c>
      <c r="AF2255" s="24" t="str">
        <f t="shared" si="711"/>
        <v/>
      </c>
      <c r="AG2255" s="24" t="str">
        <f t="shared" si="712"/>
        <v/>
      </c>
      <c r="AH2255" s="24" t="str">
        <f t="shared" si="713"/>
        <v/>
      </c>
      <c r="AI2255" s="24" t="str">
        <f t="shared" si="714"/>
        <v/>
      </c>
      <c r="AJ2255" s="24" t="str">
        <f t="shared" si="715"/>
        <v/>
      </c>
      <c r="AK2255" s="24" t="str">
        <f t="shared" si="716"/>
        <v/>
      </c>
      <c r="AL2255" s="24">
        <f t="shared" si="717"/>
        <v>-1</v>
      </c>
      <c r="AM2255" s="2" t="str">
        <f t="shared" si="718"/>
        <v/>
      </c>
      <c r="AN2255" s="60">
        <f t="shared" si="719"/>
        <v>0</v>
      </c>
    </row>
    <row r="2256" spans="21:40" ht="15.5" customHeight="1" x14ac:dyDescent="0.35">
      <c r="U2256" s="60" t="str">
        <f t="shared" si="700"/>
        <v/>
      </c>
      <c r="V2256" s="60" t="str">
        <f t="shared" si="701"/>
        <v/>
      </c>
      <c r="W2256" s="60" t="str">
        <f t="shared" si="702"/>
        <v/>
      </c>
      <c r="X2256" s="60" t="str">
        <f t="shared" si="703"/>
        <v/>
      </c>
      <c r="Y2256" s="24" t="str">
        <f t="shared" si="704"/>
        <v/>
      </c>
      <c r="Z2256" s="24" t="str">
        <f t="shared" si="705"/>
        <v/>
      </c>
      <c r="AA2256" s="24" t="str">
        <f t="shared" si="706"/>
        <v/>
      </c>
      <c r="AB2256" s="24" t="str">
        <f t="shared" si="707"/>
        <v/>
      </c>
      <c r="AC2256" s="24" t="str">
        <f t="shared" si="708"/>
        <v/>
      </c>
      <c r="AD2256" s="24" t="str">
        <f t="shared" si="709"/>
        <v/>
      </c>
      <c r="AE2256" s="24" t="str">
        <f t="shared" si="710"/>
        <v/>
      </c>
      <c r="AF2256" s="24" t="str">
        <f t="shared" si="711"/>
        <v/>
      </c>
      <c r="AG2256" s="24" t="str">
        <f t="shared" si="712"/>
        <v/>
      </c>
      <c r="AH2256" s="24" t="str">
        <f t="shared" si="713"/>
        <v/>
      </c>
      <c r="AI2256" s="24" t="str">
        <f t="shared" si="714"/>
        <v/>
      </c>
      <c r="AJ2256" s="24" t="str">
        <f t="shared" si="715"/>
        <v/>
      </c>
      <c r="AK2256" s="24" t="str">
        <f t="shared" si="716"/>
        <v/>
      </c>
      <c r="AL2256" s="24">
        <f t="shared" si="717"/>
        <v>-1</v>
      </c>
      <c r="AM2256" s="2" t="str">
        <f t="shared" si="718"/>
        <v/>
      </c>
      <c r="AN2256" s="60">
        <f t="shared" si="719"/>
        <v>0</v>
      </c>
    </row>
    <row r="2257" spans="21:40" ht="15.5" customHeight="1" x14ac:dyDescent="0.35">
      <c r="U2257" s="60" t="str">
        <f t="shared" si="700"/>
        <v/>
      </c>
      <c r="V2257" s="60" t="str">
        <f t="shared" si="701"/>
        <v/>
      </c>
      <c r="W2257" s="60" t="str">
        <f t="shared" si="702"/>
        <v/>
      </c>
      <c r="X2257" s="60" t="str">
        <f t="shared" si="703"/>
        <v/>
      </c>
      <c r="Y2257" s="24" t="str">
        <f t="shared" si="704"/>
        <v/>
      </c>
      <c r="Z2257" s="24" t="str">
        <f t="shared" si="705"/>
        <v/>
      </c>
      <c r="AA2257" s="24" t="str">
        <f t="shared" si="706"/>
        <v/>
      </c>
      <c r="AB2257" s="24" t="str">
        <f t="shared" si="707"/>
        <v/>
      </c>
      <c r="AC2257" s="24" t="str">
        <f t="shared" si="708"/>
        <v/>
      </c>
      <c r="AD2257" s="24" t="str">
        <f t="shared" si="709"/>
        <v/>
      </c>
      <c r="AE2257" s="24" t="str">
        <f t="shared" si="710"/>
        <v/>
      </c>
      <c r="AF2257" s="24" t="str">
        <f t="shared" si="711"/>
        <v/>
      </c>
      <c r="AG2257" s="24" t="str">
        <f t="shared" si="712"/>
        <v/>
      </c>
      <c r="AH2257" s="24" t="str">
        <f t="shared" si="713"/>
        <v/>
      </c>
      <c r="AI2257" s="24" t="str">
        <f t="shared" si="714"/>
        <v/>
      </c>
      <c r="AJ2257" s="24" t="str">
        <f t="shared" si="715"/>
        <v/>
      </c>
      <c r="AK2257" s="24" t="str">
        <f t="shared" si="716"/>
        <v/>
      </c>
      <c r="AL2257" s="24">
        <f t="shared" si="717"/>
        <v>-1</v>
      </c>
      <c r="AM2257" s="2" t="str">
        <f t="shared" si="718"/>
        <v/>
      </c>
      <c r="AN2257" s="60">
        <f t="shared" si="719"/>
        <v>0</v>
      </c>
    </row>
    <row r="2258" spans="21:40" ht="15.5" customHeight="1" x14ac:dyDescent="0.35">
      <c r="U2258" s="60" t="str">
        <f t="shared" si="700"/>
        <v/>
      </c>
      <c r="V2258" s="60" t="str">
        <f t="shared" si="701"/>
        <v/>
      </c>
      <c r="W2258" s="60" t="str">
        <f t="shared" si="702"/>
        <v/>
      </c>
      <c r="X2258" s="60" t="str">
        <f t="shared" si="703"/>
        <v/>
      </c>
      <c r="Y2258" s="24" t="str">
        <f t="shared" si="704"/>
        <v/>
      </c>
      <c r="Z2258" s="24" t="str">
        <f t="shared" si="705"/>
        <v/>
      </c>
      <c r="AA2258" s="24" t="str">
        <f t="shared" si="706"/>
        <v/>
      </c>
      <c r="AB2258" s="24" t="str">
        <f t="shared" si="707"/>
        <v/>
      </c>
      <c r="AC2258" s="24" t="str">
        <f t="shared" si="708"/>
        <v/>
      </c>
      <c r="AD2258" s="24" t="str">
        <f t="shared" si="709"/>
        <v/>
      </c>
      <c r="AE2258" s="24" t="str">
        <f t="shared" si="710"/>
        <v/>
      </c>
      <c r="AF2258" s="24" t="str">
        <f t="shared" si="711"/>
        <v/>
      </c>
      <c r="AG2258" s="24" t="str">
        <f t="shared" si="712"/>
        <v/>
      </c>
      <c r="AH2258" s="24" t="str">
        <f t="shared" si="713"/>
        <v/>
      </c>
      <c r="AI2258" s="24" t="str">
        <f t="shared" si="714"/>
        <v/>
      </c>
      <c r="AJ2258" s="24" t="str">
        <f t="shared" si="715"/>
        <v/>
      </c>
      <c r="AK2258" s="24" t="str">
        <f t="shared" si="716"/>
        <v/>
      </c>
      <c r="AL2258" s="24">
        <f t="shared" si="717"/>
        <v>-1</v>
      </c>
      <c r="AM2258" s="2" t="str">
        <f t="shared" si="718"/>
        <v/>
      </c>
      <c r="AN2258" s="60">
        <f t="shared" si="719"/>
        <v>0</v>
      </c>
    </row>
    <row r="2259" spans="21:40" ht="15.5" customHeight="1" x14ac:dyDescent="0.35">
      <c r="U2259" s="60" t="str">
        <f t="shared" si="700"/>
        <v/>
      </c>
      <c r="V2259" s="60" t="str">
        <f t="shared" si="701"/>
        <v/>
      </c>
      <c r="W2259" s="60" t="str">
        <f t="shared" si="702"/>
        <v/>
      </c>
      <c r="X2259" s="60" t="str">
        <f t="shared" si="703"/>
        <v/>
      </c>
      <c r="Y2259" s="24" t="str">
        <f t="shared" si="704"/>
        <v/>
      </c>
      <c r="Z2259" s="24" t="str">
        <f t="shared" si="705"/>
        <v/>
      </c>
      <c r="AA2259" s="24" t="str">
        <f t="shared" si="706"/>
        <v/>
      </c>
      <c r="AB2259" s="24" t="str">
        <f t="shared" si="707"/>
        <v/>
      </c>
      <c r="AC2259" s="24" t="str">
        <f t="shared" si="708"/>
        <v/>
      </c>
      <c r="AD2259" s="24" t="str">
        <f t="shared" si="709"/>
        <v/>
      </c>
      <c r="AE2259" s="24" t="str">
        <f t="shared" si="710"/>
        <v/>
      </c>
      <c r="AF2259" s="24" t="str">
        <f t="shared" si="711"/>
        <v/>
      </c>
      <c r="AG2259" s="24" t="str">
        <f t="shared" si="712"/>
        <v/>
      </c>
      <c r="AH2259" s="24" t="str">
        <f t="shared" si="713"/>
        <v/>
      </c>
      <c r="AI2259" s="24" t="str">
        <f t="shared" si="714"/>
        <v/>
      </c>
      <c r="AJ2259" s="24" t="str">
        <f t="shared" si="715"/>
        <v/>
      </c>
      <c r="AK2259" s="24" t="str">
        <f t="shared" si="716"/>
        <v/>
      </c>
      <c r="AL2259" s="24">
        <f t="shared" si="717"/>
        <v>-1</v>
      </c>
      <c r="AM2259" s="2" t="str">
        <f t="shared" si="718"/>
        <v/>
      </c>
      <c r="AN2259" s="60">
        <f t="shared" si="719"/>
        <v>0</v>
      </c>
    </row>
    <row r="2260" spans="21:40" ht="15.5" customHeight="1" x14ac:dyDescent="0.35">
      <c r="U2260" s="60" t="str">
        <f t="shared" si="700"/>
        <v/>
      </c>
      <c r="V2260" s="60" t="str">
        <f t="shared" si="701"/>
        <v/>
      </c>
      <c r="W2260" s="60" t="str">
        <f t="shared" si="702"/>
        <v/>
      </c>
      <c r="X2260" s="60" t="str">
        <f t="shared" si="703"/>
        <v/>
      </c>
      <c r="Y2260" s="24" t="str">
        <f t="shared" si="704"/>
        <v/>
      </c>
      <c r="Z2260" s="24" t="str">
        <f t="shared" si="705"/>
        <v/>
      </c>
      <c r="AA2260" s="24" t="str">
        <f t="shared" si="706"/>
        <v/>
      </c>
      <c r="AB2260" s="24" t="str">
        <f t="shared" si="707"/>
        <v/>
      </c>
      <c r="AC2260" s="24" t="str">
        <f t="shared" si="708"/>
        <v/>
      </c>
      <c r="AD2260" s="24" t="str">
        <f t="shared" si="709"/>
        <v/>
      </c>
      <c r="AE2260" s="24" t="str">
        <f t="shared" si="710"/>
        <v/>
      </c>
      <c r="AF2260" s="24" t="str">
        <f t="shared" si="711"/>
        <v/>
      </c>
      <c r="AG2260" s="24" t="str">
        <f t="shared" si="712"/>
        <v/>
      </c>
      <c r="AH2260" s="24" t="str">
        <f t="shared" si="713"/>
        <v/>
      </c>
      <c r="AI2260" s="24" t="str">
        <f t="shared" si="714"/>
        <v/>
      </c>
      <c r="AJ2260" s="24" t="str">
        <f t="shared" si="715"/>
        <v/>
      </c>
      <c r="AK2260" s="24" t="str">
        <f t="shared" si="716"/>
        <v/>
      </c>
      <c r="AL2260" s="24">
        <f t="shared" si="717"/>
        <v>-1</v>
      </c>
      <c r="AM2260" s="2" t="str">
        <f t="shared" si="718"/>
        <v/>
      </c>
      <c r="AN2260" s="60">
        <f t="shared" si="719"/>
        <v>0</v>
      </c>
    </row>
    <row r="2261" spans="21:40" ht="15.5" customHeight="1" x14ac:dyDescent="0.35">
      <c r="U2261" s="60" t="str">
        <f t="shared" si="700"/>
        <v/>
      </c>
      <c r="V2261" s="60" t="str">
        <f t="shared" si="701"/>
        <v/>
      </c>
      <c r="W2261" s="60" t="str">
        <f t="shared" si="702"/>
        <v/>
      </c>
      <c r="X2261" s="60" t="str">
        <f t="shared" si="703"/>
        <v/>
      </c>
      <c r="Y2261" s="24" t="str">
        <f t="shared" si="704"/>
        <v/>
      </c>
      <c r="Z2261" s="24" t="str">
        <f t="shared" si="705"/>
        <v/>
      </c>
      <c r="AA2261" s="24" t="str">
        <f t="shared" si="706"/>
        <v/>
      </c>
      <c r="AB2261" s="24" t="str">
        <f t="shared" si="707"/>
        <v/>
      </c>
      <c r="AC2261" s="24" t="str">
        <f t="shared" si="708"/>
        <v/>
      </c>
      <c r="AD2261" s="24" t="str">
        <f t="shared" si="709"/>
        <v/>
      </c>
      <c r="AE2261" s="24" t="str">
        <f t="shared" si="710"/>
        <v/>
      </c>
      <c r="AF2261" s="24" t="str">
        <f t="shared" si="711"/>
        <v/>
      </c>
      <c r="AG2261" s="24" t="str">
        <f t="shared" si="712"/>
        <v/>
      </c>
      <c r="AH2261" s="24" t="str">
        <f t="shared" si="713"/>
        <v/>
      </c>
      <c r="AI2261" s="24" t="str">
        <f t="shared" si="714"/>
        <v/>
      </c>
      <c r="AJ2261" s="24" t="str">
        <f t="shared" si="715"/>
        <v/>
      </c>
      <c r="AK2261" s="24" t="str">
        <f t="shared" si="716"/>
        <v/>
      </c>
      <c r="AL2261" s="24">
        <f t="shared" si="717"/>
        <v>-1</v>
      </c>
      <c r="AM2261" s="2" t="str">
        <f t="shared" si="718"/>
        <v/>
      </c>
      <c r="AN2261" s="60">
        <f t="shared" si="719"/>
        <v>0</v>
      </c>
    </row>
    <row r="2262" spans="21:40" ht="15.5" customHeight="1" x14ac:dyDescent="0.35">
      <c r="U2262" s="60" t="str">
        <f t="shared" si="700"/>
        <v/>
      </c>
      <c r="V2262" s="60" t="str">
        <f t="shared" si="701"/>
        <v/>
      </c>
      <c r="W2262" s="60" t="str">
        <f t="shared" si="702"/>
        <v/>
      </c>
      <c r="X2262" s="60" t="str">
        <f t="shared" si="703"/>
        <v/>
      </c>
      <c r="Y2262" s="24" t="str">
        <f t="shared" si="704"/>
        <v/>
      </c>
      <c r="Z2262" s="24" t="str">
        <f t="shared" si="705"/>
        <v/>
      </c>
      <c r="AA2262" s="24" t="str">
        <f t="shared" si="706"/>
        <v/>
      </c>
      <c r="AB2262" s="24" t="str">
        <f t="shared" si="707"/>
        <v/>
      </c>
      <c r="AC2262" s="24" t="str">
        <f t="shared" si="708"/>
        <v/>
      </c>
      <c r="AD2262" s="24" t="str">
        <f t="shared" si="709"/>
        <v/>
      </c>
      <c r="AE2262" s="24" t="str">
        <f t="shared" si="710"/>
        <v/>
      </c>
      <c r="AF2262" s="24" t="str">
        <f t="shared" si="711"/>
        <v/>
      </c>
      <c r="AG2262" s="24" t="str">
        <f t="shared" si="712"/>
        <v/>
      </c>
      <c r="AH2262" s="24" t="str">
        <f t="shared" si="713"/>
        <v/>
      </c>
      <c r="AI2262" s="24" t="str">
        <f t="shared" si="714"/>
        <v/>
      </c>
      <c r="AJ2262" s="24" t="str">
        <f t="shared" si="715"/>
        <v/>
      </c>
      <c r="AK2262" s="24" t="str">
        <f t="shared" si="716"/>
        <v/>
      </c>
      <c r="AL2262" s="24">
        <f t="shared" si="717"/>
        <v>-1</v>
      </c>
      <c r="AM2262" s="2" t="str">
        <f t="shared" si="718"/>
        <v/>
      </c>
      <c r="AN2262" s="60">
        <f t="shared" si="719"/>
        <v>0</v>
      </c>
    </row>
    <row r="2263" spans="21:40" ht="15.5" customHeight="1" x14ac:dyDescent="0.35">
      <c r="U2263" s="60" t="str">
        <f t="shared" si="700"/>
        <v/>
      </c>
      <c r="V2263" s="60" t="str">
        <f t="shared" si="701"/>
        <v/>
      </c>
      <c r="W2263" s="60" t="str">
        <f t="shared" si="702"/>
        <v/>
      </c>
      <c r="X2263" s="60" t="str">
        <f t="shared" si="703"/>
        <v/>
      </c>
      <c r="Y2263" s="24" t="str">
        <f t="shared" si="704"/>
        <v/>
      </c>
      <c r="Z2263" s="24" t="str">
        <f t="shared" si="705"/>
        <v/>
      </c>
      <c r="AA2263" s="24" t="str">
        <f t="shared" si="706"/>
        <v/>
      </c>
      <c r="AB2263" s="24" t="str">
        <f t="shared" si="707"/>
        <v/>
      </c>
      <c r="AC2263" s="24" t="str">
        <f t="shared" si="708"/>
        <v/>
      </c>
      <c r="AD2263" s="24" t="str">
        <f t="shared" si="709"/>
        <v/>
      </c>
      <c r="AE2263" s="24" t="str">
        <f t="shared" si="710"/>
        <v/>
      </c>
      <c r="AF2263" s="24" t="str">
        <f t="shared" si="711"/>
        <v/>
      </c>
      <c r="AG2263" s="24" t="str">
        <f t="shared" si="712"/>
        <v/>
      </c>
      <c r="AH2263" s="24" t="str">
        <f t="shared" si="713"/>
        <v/>
      </c>
      <c r="AI2263" s="24" t="str">
        <f t="shared" si="714"/>
        <v/>
      </c>
      <c r="AJ2263" s="24" t="str">
        <f t="shared" si="715"/>
        <v/>
      </c>
      <c r="AK2263" s="24" t="str">
        <f t="shared" si="716"/>
        <v/>
      </c>
      <c r="AL2263" s="24">
        <f t="shared" si="717"/>
        <v>-1</v>
      </c>
      <c r="AM2263" s="2" t="str">
        <f t="shared" si="718"/>
        <v/>
      </c>
      <c r="AN2263" s="60">
        <f t="shared" si="719"/>
        <v>0</v>
      </c>
    </row>
    <row r="2264" spans="21:40" ht="15.5" customHeight="1" x14ac:dyDescent="0.35">
      <c r="U2264" s="60" t="str">
        <f t="shared" si="700"/>
        <v/>
      </c>
      <c r="V2264" s="60" t="str">
        <f t="shared" si="701"/>
        <v/>
      </c>
      <c r="W2264" s="60" t="str">
        <f t="shared" si="702"/>
        <v/>
      </c>
      <c r="X2264" s="60" t="str">
        <f t="shared" si="703"/>
        <v/>
      </c>
      <c r="Y2264" s="24" t="str">
        <f t="shared" si="704"/>
        <v/>
      </c>
      <c r="Z2264" s="24" t="str">
        <f t="shared" si="705"/>
        <v/>
      </c>
      <c r="AA2264" s="24" t="str">
        <f t="shared" si="706"/>
        <v/>
      </c>
      <c r="AB2264" s="24" t="str">
        <f t="shared" si="707"/>
        <v/>
      </c>
      <c r="AC2264" s="24" t="str">
        <f t="shared" si="708"/>
        <v/>
      </c>
      <c r="AD2264" s="24" t="str">
        <f t="shared" si="709"/>
        <v/>
      </c>
      <c r="AE2264" s="24" t="str">
        <f t="shared" si="710"/>
        <v/>
      </c>
      <c r="AF2264" s="24" t="str">
        <f t="shared" si="711"/>
        <v/>
      </c>
      <c r="AG2264" s="24" t="str">
        <f t="shared" si="712"/>
        <v/>
      </c>
      <c r="AH2264" s="24" t="str">
        <f t="shared" si="713"/>
        <v/>
      </c>
      <c r="AI2264" s="24" t="str">
        <f t="shared" si="714"/>
        <v/>
      </c>
      <c r="AJ2264" s="24" t="str">
        <f t="shared" si="715"/>
        <v/>
      </c>
      <c r="AK2264" s="24" t="str">
        <f t="shared" si="716"/>
        <v/>
      </c>
      <c r="AL2264" s="24">
        <f t="shared" si="717"/>
        <v>-1</v>
      </c>
      <c r="AM2264" s="2" t="str">
        <f t="shared" si="718"/>
        <v/>
      </c>
      <c r="AN2264" s="60">
        <f t="shared" si="719"/>
        <v>0</v>
      </c>
    </row>
    <row r="2265" spans="21:40" ht="15.5" customHeight="1" x14ac:dyDescent="0.35">
      <c r="U2265" s="60" t="str">
        <f t="shared" si="700"/>
        <v/>
      </c>
      <c r="V2265" s="60" t="str">
        <f t="shared" si="701"/>
        <v/>
      </c>
      <c r="W2265" s="60" t="str">
        <f t="shared" si="702"/>
        <v/>
      </c>
      <c r="X2265" s="60" t="str">
        <f t="shared" si="703"/>
        <v/>
      </c>
      <c r="Y2265" s="24" t="str">
        <f t="shared" si="704"/>
        <v/>
      </c>
      <c r="Z2265" s="24" t="str">
        <f t="shared" si="705"/>
        <v/>
      </c>
      <c r="AA2265" s="24" t="str">
        <f t="shared" si="706"/>
        <v/>
      </c>
      <c r="AB2265" s="24" t="str">
        <f t="shared" si="707"/>
        <v/>
      </c>
      <c r="AC2265" s="24" t="str">
        <f t="shared" si="708"/>
        <v/>
      </c>
      <c r="AD2265" s="24" t="str">
        <f t="shared" si="709"/>
        <v/>
      </c>
      <c r="AE2265" s="24" t="str">
        <f t="shared" si="710"/>
        <v/>
      </c>
      <c r="AF2265" s="24" t="str">
        <f t="shared" si="711"/>
        <v/>
      </c>
      <c r="AG2265" s="24" t="str">
        <f t="shared" si="712"/>
        <v/>
      </c>
      <c r="AH2265" s="24" t="str">
        <f t="shared" si="713"/>
        <v/>
      </c>
      <c r="AI2265" s="24" t="str">
        <f t="shared" si="714"/>
        <v/>
      </c>
      <c r="AJ2265" s="24" t="str">
        <f t="shared" si="715"/>
        <v/>
      </c>
      <c r="AK2265" s="24" t="str">
        <f t="shared" si="716"/>
        <v/>
      </c>
      <c r="AL2265" s="24">
        <f t="shared" si="717"/>
        <v>-1</v>
      </c>
      <c r="AM2265" s="2" t="str">
        <f t="shared" si="718"/>
        <v/>
      </c>
      <c r="AN2265" s="60">
        <f t="shared" si="719"/>
        <v>0</v>
      </c>
    </row>
    <row r="2266" spans="21:40" ht="15.5" customHeight="1" x14ac:dyDescent="0.35">
      <c r="U2266" s="60" t="str">
        <f t="shared" si="700"/>
        <v/>
      </c>
      <c r="V2266" s="60" t="str">
        <f t="shared" si="701"/>
        <v/>
      </c>
      <c r="W2266" s="60" t="str">
        <f t="shared" si="702"/>
        <v/>
      </c>
      <c r="X2266" s="60" t="str">
        <f t="shared" si="703"/>
        <v/>
      </c>
      <c r="Y2266" s="24" t="str">
        <f t="shared" si="704"/>
        <v/>
      </c>
      <c r="Z2266" s="24" t="str">
        <f t="shared" si="705"/>
        <v/>
      </c>
      <c r="AA2266" s="24" t="str">
        <f t="shared" si="706"/>
        <v/>
      </c>
      <c r="AB2266" s="24" t="str">
        <f t="shared" si="707"/>
        <v/>
      </c>
      <c r="AC2266" s="24" t="str">
        <f t="shared" si="708"/>
        <v/>
      </c>
      <c r="AD2266" s="24" t="str">
        <f t="shared" si="709"/>
        <v/>
      </c>
      <c r="AE2266" s="24" t="str">
        <f t="shared" si="710"/>
        <v/>
      </c>
      <c r="AF2266" s="24" t="str">
        <f t="shared" si="711"/>
        <v/>
      </c>
      <c r="AG2266" s="24" t="str">
        <f t="shared" si="712"/>
        <v/>
      </c>
      <c r="AH2266" s="24" t="str">
        <f t="shared" si="713"/>
        <v/>
      </c>
      <c r="AI2266" s="24" t="str">
        <f t="shared" si="714"/>
        <v/>
      </c>
      <c r="AJ2266" s="24" t="str">
        <f t="shared" si="715"/>
        <v/>
      </c>
      <c r="AK2266" s="24" t="str">
        <f t="shared" si="716"/>
        <v/>
      </c>
      <c r="AL2266" s="24">
        <f t="shared" si="717"/>
        <v>-1</v>
      </c>
      <c r="AM2266" s="2" t="str">
        <f t="shared" si="718"/>
        <v/>
      </c>
      <c r="AN2266" s="60">
        <f t="shared" si="719"/>
        <v>0</v>
      </c>
    </row>
    <row r="2267" spans="21:40" ht="15.5" customHeight="1" x14ac:dyDescent="0.35">
      <c r="U2267" s="60" t="str">
        <f t="shared" si="700"/>
        <v/>
      </c>
      <c r="V2267" s="60" t="str">
        <f t="shared" si="701"/>
        <v/>
      </c>
      <c r="W2267" s="60" t="str">
        <f t="shared" si="702"/>
        <v/>
      </c>
      <c r="X2267" s="60" t="str">
        <f t="shared" si="703"/>
        <v/>
      </c>
      <c r="Y2267" s="24" t="str">
        <f t="shared" si="704"/>
        <v/>
      </c>
      <c r="Z2267" s="24" t="str">
        <f t="shared" si="705"/>
        <v/>
      </c>
      <c r="AA2267" s="24" t="str">
        <f t="shared" si="706"/>
        <v/>
      </c>
      <c r="AB2267" s="24" t="str">
        <f t="shared" si="707"/>
        <v/>
      </c>
      <c r="AC2267" s="24" t="str">
        <f t="shared" si="708"/>
        <v/>
      </c>
      <c r="AD2267" s="24" t="str">
        <f t="shared" si="709"/>
        <v/>
      </c>
      <c r="AE2267" s="24" t="str">
        <f t="shared" si="710"/>
        <v/>
      </c>
      <c r="AF2267" s="24" t="str">
        <f t="shared" si="711"/>
        <v/>
      </c>
      <c r="AG2267" s="24" t="str">
        <f t="shared" si="712"/>
        <v/>
      </c>
      <c r="AH2267" s="24" t="str">
        <f t="shared" si="713"/>
        <v/>
      </c>
      <c r="AI2267" s="24" t="str">
        <f t="shared" si="714"/>
        <v/>
      </c>
      <c r="AJ2267" s="24" t="str">
        <f t="shared" si="715"/>
        <v/>
      </c>
      <c r="AK2267" s="24" t="str">
        <f t="shared" si="716"/>
        <v/>
      </c>
      <c r="AL2267" s="24">
        <f t="shared" si="717"/>
        <v>-1</v>
      </c>
      <c r="AM2267" s="2" t="str">
        <f t="shared" si="718"/>
        <v/>
      </c>
      <c r="AN2267" s="60">
        <f t="shared" si="719"/>
        <v>0</v>
      </c>
    </row>
    <row r="2268" spans="21:40" ht="15.5" customHeight="1" x14ac:dyDescent="0.35">
      <c r="U2268" s="60" t="str">
        <f t="shared" si="700"/>
        <v/>
      </c>
      <c r="V2268" s="60" t="str">
        <f t="shared" si="701"/>
        <v/>
      </c>
      <c r="W2268" s="60" t="str">
        <f t="shared" si="702"/>
        <v/>
      </c>
      <c r="X2268" s="60" t="str">
        <f t="shared" si="703"/>
        <v/>
      </c>
      <c r="Y2268" s="24" t="str">
        <f t="shared" si="704"/>
        <v/>
      </c>
      <c r="Z2268" s="24" t="str">
        <f t="shared" si="705"/>
        <v/>
      </c>
      <c r="AA2268" s="24" t="str">
        <f t="shared" si="706"/>
        <v/>
      </c>
      <c r="AB2268" s="24" t="str">
        <f t="shared" si="707"/>
        <v/>
      </c>
      <c r="AC2268" s="24" t="str">
        <f t="shared" si="708"/>
        <v/>
      </c>
      <c r="AD2268" s="24" t="str">
        <f t="shared" si="709"/>
        <v/>
      </c>
      <c r="AE2268" s="24" t="str">
        <f t="shared" si="710"/>
        <v/>
      </c>
      <c r="AF2268" s="24" t="str">
        <f t="shared" si="711"/>
        <v/>
      </c>
      <c r="AG2268" s="24" t="str">
        <f t="shared" si="712"/>
        <v/>
      </c>
      <c r="AH2268" s="24" t="str">
        <f t="shared" si="713"/>
        <v/>
      </c>
      <c r="AI2268" s="24" t="str">
        <f t="shared" si="714"/>
        <v/>
      </c>
      <c r="AJ2268" s="24" t="str">
        <f t="shared" si="715"/>
        <v/>
      </c>
      <c r="AK2268" s="24" t="str">
        <f t="shared" si="716"/>
        <v/>
      </c>
      <c r="AL2268" s="24">
        <f t="shared" si="717"/>
        <v>-1</v>
      </c>
      <c r="AM2268" s="2" t="str">
        <f t="shared" si="718"/>
        <v/>
      </c>
      <c r="AN2268" s="60">
        <f t="shared" si="719"/>
        <v>0</v>
      </c>
    </row>
    <row r="2269" spans="21:40" ht="15.5" customHeight="1" x14ac:dyDescent="0.35">
      <c r="U2269" s="60" t="str">
        <f t="shared" si="700"/>
        <v/>
      </c>
      <c r="V2269" s="60" t="str">
        <f t="shared" si="701"/>
        <v/>
      </c>
      <c r="W2269" s="60" t="str">
        <f t="shared" si="702"/>
        <v/>
      </c>
      <c r="X2269" s="60" t="str">
        <f t="shared" si="703"/>
        <v/>
      </c>
      <c r="Y2269" s="24" t="str">
        <f t="shared" si="704"/>
        <v/>
      </c>
      <c r="Z2269" s="24" t="str">
        <f t="shared" si="705"/>
        <v/>
      </c>
      <c r="AA2269" s="24" t="str">
        <f t="shared" si="706"/>
        <v/>
      </c>
      <c r="AB2269" s="24" t="str">
        <f t="shared" si="707"/>
        <v/>
      </c>
      <c r="AC2269" s="24" t="str">
        <f t="shared" si="708"/>
        <v/>
      </c>
      <c r="AD2269" s="24" t="str">
        <f t="shared" si="709"/>
        <v/>
      </c>
      <c r="AE2269" s="24" t="str">
        <f t="shared" si="710"/>
        <v/>
      </c>
      <c r="AF2269" s="24" t="str">
        <f t="shared" si="711"/>
        <v/>
      </c>
      <c r="AG2269" s="24" t="str">
        <f t="shared" si="712"/>
        <v/>
      </c>
      <c r="AH2269" s="24" t="str">
        <f t="shared" si="713"/>
        <v/>
      </c>
      <c r="AI2269" s="24" t="str">
        <f t="shared" si="714"/>
        <v/>
      </c>
      <c r="AJ2269" s="24" t="str">
        <f t="shared" si="715"/>
        <v/>
      </c>
      <c r="AK2269" s="24" t="str">
        <f t="shared" si="716"/>
        <v/>
      </c>
      <c r="AL2269" s="24">
        <f t="shared" si="717"/>
        <v>-1</v>
      </c>
      <c r="AM2269" s="2" t="str">
        <f t="shared" si="718"/>
        <v/>
      </c>
      <c r="AN2269" s="60">
        <f t="shared" si="719"/>
        <v>0</v>
      </c>
    </row>
    <row r="2270" spans="21:40" ht="15.5" customHeight="1" x14ac:dyDescent="0.35">
      <c r="U2270" s="60" t="str">
        <f t="shared" si="700"/>
        <v/>
      </c>
      <c r="V2270" s="60" t="str">
        <f t="shared" si="701"/>
        <v/>
      </c>
      <c r="W2270" s="60" t="str">
        <f t="shared" si="702"/>
        <v/>
      </c>
      <c r="X2270" s="60" t="str">
        <f t="shared" si="703"/>
        <v/>
      </c>
      <c r="Y2270" s="24" t="str">
        <f t="shared" si="704"/>
        <v/>
      </c>
      <c r="Z2270" s="24" t="str">
        <f t="shared" si="705"/>
        <v/>
      </c>
      <c r="AA2270" s="24" t="str">
        <f t="shared" si="706"/>
        <v/>
      </c>
      <c r="AB2270" s="24" t="str">
        <f t="shared" si="707"/>
        <v/>
      </c>
      <c r="AC2270" s="24" t="str">
        <f t="shared" si="708"/>
        <v/>
      </c>
      <c r="AD2270" s="24" t="str">
        <f t="shared" si="709"/>
        <v/>
      </c>
      <c r="AE2270" s="24" t="str">
        <f t="shared" si="710"/>
        <v/>
      </c>
      <c r="AF2270" s="24" t="str">
        <f t="shared" si="711"/>
        <v/>
      </c>
      <c r="AG2270" s="24" t="str">
        <f t="shared" si="712"/>
        <v/>
      </c>
      <c r="AH2270" s="24" t="str">
        <f t="shared" si="713"/>
        <v/>
      </c>
      <c r="AI2270" s="24" t="str">
        <f t="shared" si="714"/>
        <v/>
      </c>
      <c r="AJ2270" s="24" t="str">
        <f t="shared" si="715"/>
        <v/>
      </c>
      <c r="AK2270" s="24" t="str">
        <f t="shared" si="716"/>
        <v/>
      </c>
      <c r="AL2270" s="24">
        <f t="shared" si="717"/>
        <v>-1</v>
      </c>
      <c r="AM2270" s="2" t="str">
        <f t="shared" si="718"/>
        <v/>
      </c>
      <c r="AN2270" s="60">
        <f t="shared" si="719"/>
        <v>0</v>
      </c>
    </row>
    <row r="2271" spans="21:40" ht="15.5" customHeight="1" x14ac:dyDescent="0.35">
      <c r="U2271" s="60" t="str">
        <f t="shared" si="700"/>
        <v/>
      </c>
      <c r="V2271" s="60" t="str">
        <f t="shared" si="701"/>
        <v/>
      </c>
      <c r="W2271" s="60" t="str">
        <f t="shared" si="702"/>
        <v/>
      </c>
      <c r="X2271" s="60" t="str">
        <f t="shared" si="703"/>
        <v/>
      </c>
      <c r="Y2271" s="24" t="str">
        <f t="shared" si="704"/>
        <v/>
      </c>
      <c r="Z2271" s="24" t="str">
        <f t="shared" si="705"/>
        <v/>
      </c>
      <c r="AA2271" s="24" t="str">
        <f t="shared" si="706"/>
        <v/>
      </c>
      <c r="AB2271" s="24" t="str">
        <f t="shared" si="707"/>
        <v/>
      </c>
      <c r="AC2271" s="24" t="str">
        <f t="shared" si="708"/>
        <v/>
      </c>
      <c r="AD2271" s="24" t="str">
        <f t="shared" si="709"/>
        <v/>
      </c>
      <c r="AE2271" s="24" t="str">
        <f t="shared" si="710"/>
        <v/>
      </c>
      <c r="AF2271" s="24" t="str">
        <f t="shared" si="711"/>
        <v/>
      </c>
      <c r="AG2271" s="24" t="str">
        <f t="shared" si="712"/>
        <v/>
      </c>
      <c r="AH2271" s="24" t="str">
        <f t="shared" si="713"/>
        <v/>
      </c>
      <c r="AI2271" s="24" t="str">
        <f t="shared" si="714"/>
        <v/>
      </c>
      <c r="AJ2271" s="24" t="str">
        <f t="shared" si="715"/>
        <v/>
      </c>
      <c r="AK2271" s="24" t="str">
        <f t="shared" si="716"/>
        <v/>
      </c>
      <c r="AL2271" s="24">
        <f t="shared" si="717"/>
        <v>-1</v>
      </c>
      <c r="AM2271" s="2" t="str">
        <f t="shared" si="718"/>
        <v/>
      </c>
      <c r="AN2271" s="60">
        <f t="shared" si="719"/>
        <v>0</v>
      </c>
    </row>
    <row r="2272" spans="21:40" ht="15.5" customHeight="1" x14ac:dyDescent="0.35">
      <c r="U2272" s="60" t="str">
        <f t="shared" si="700"/>
        <v/>
      </c>
      <c r="V2272" s="60" t="str">
        <f t="shared" si="701"/>
        <v/>
      </c>
      <c r="W2272" s="60" t="str">
        <f t="shared" si="702"/>
        <v/>
      </c>
      <c r="X2272" s="60" t="str">
        <f t="shared" si="703"/>
        <v/>
      </c>
      <c r="Y2272" s="24" t="str">
        <f t="shared" si="704"/>
        <v/>
      </c>
      <c r="Z2272" s="24" t="str">
        <f t="shared" si="705"/>
        <v/>
      </c>
      <c r="AA2272" s="24" t="str">
        <f t="shared" si="706"/>
        <v/>
      </c>
      <c r="AB2272" s="24" t="str">
        <f t="shared" si="707"/>
        <v/>
      </c>
      <c r="AC2272" s="24" t="str">
        <f t="shared" si="708"/>
        <v/>
      </c>
      <c r="AD2272" s="24" t="str">
        <f t="shared" si="709"/>
        <v/>
      </c>
      <c r="AE2272" s="24" t="str">
        <f t="shared" si="710"/>
        <v/>
      </c>
      <c r="AF2272" s="24" t="str">
        <f t="shared" si="711"/>
        <v/>
      </c>
      <c r="AG2272" s="24" t="str">
        <f t="shared" si="712"/>
        <v/>
      </c>
      <c r="AH2272" s="24" t="str">
        <f t="shared" si="713"/>
        <v/>
      </c>
      <c r="AI2272" s="24" t="str">
        <f t="shared" si="714"/>
        <v/>
      </c>
      <c r="AJ2272" s="24" t="str">
        <f t="shared" si="715"/>
        <v/>
      </c>
      <c r="AK2272" s="24" t="str">
        <f t="shared" si="716"/>
        <v/>
      </c>
      <c r="AL2272" s="24">
        <f t="shared" si="717"/>
        <v>-1</v>
      </c>
      <c r="AM2272" s="2" t="str">
        <f t="shared" si="718"/>
        <v/>
      </c>
      <c r="AN2272" s="60">
        <f t="shared" si="719"/>
        <v>0</v>
      </c>
    </row>
    <row r="2273" spans="21:40" ht="15.5" customHeight="1" x14ac:dyDescent="0.35">
      <c r="U2273" s="60" t="str">
        <f t="shared" si="700"/>
        <v/>
      </c>
      <c r="V2273" s="60" t="str">
        <f t="shared" si="701"/>
        <v/>
      </c>
      <c r="W2273" s="60" t="str">
        <f t="shared" si="702"/>
        <v/>
      </c>
      <c r="X2273" s="60" t="str">
        <f t="shared" si="703"/>
        <v/>
      </c>
      <c r="Y2273" s="24" t="str">
        <f t="shared" si="704"/>
        <v/>
      </c>
      <c r="Z2273" s="24" t="str">
        <f t="shared" si="705"/>
        <v/>
      </c>
      <c r="AA2273" s="24" t="str">
        <f t="shared" si="706"/>
        <v/>
      </c>
      <c r="AB2273" s="24" t="str">
        <f t="shared" si="707"/>
        <v/>
      </c>
      <c r="AC2273" s="24" t="str">
        <f t="shared" si="708"/>
        <v/>
      </c>
      <c r="AD2273" s="24" t="str">
        <f t="shared" si="709"/>
        <v/>
      </c>
      <c r="AE2273" s="24" t="str">
        <f t="shared" si="710"/>
        <v/>
      </c>
      <c r="AF2273" s="24" t="str">
        <f t="shared" si="711"/>
        <v/>
      </c>
      <c r="AG2273" s="24" t="str">
        <f t="shared" si="712"/>
        <v/>
      </c>
      <c r="AH2273" s="24" t="str">
        <f t="shared" si="713"/>
        <v/>
      </c>
      <c r="AI2273" s="24" t="str">
        <f t="shared" si="714"/>
        <v/>
      </c>
      <c r="AJ2273" s="24" t="str">
        <f t="shared" si="715"/>
        <v/>
      </c>
      <c r="AK2273" s="24" t="str">
        <f t="shared" si="716"/>
        <v/>
      </c>
      <c r="AL2273" s="24">
        <f t="shared" si="717"/>
        <v>-1</v>
      </c>
      <c r="AM2273" s="2" t="str">
        <f t="shared" si="718"/>
        <v/>
      </c>
      <c r="AN2273" s="60">
        <f t="shared" si="719"/>
        <v>0</v>
      </c>
    </row>
    <row r="2274" spans="21:40" ht="15.5" customHeight="1" x14ac:dyDescent="0.35">
      <c r="U2274" s="60" t="str">
        <f t="shared" si="700"/>
        <v/>
      </c>
      <c r="V2274" s="60" t="str">
        <f t="shared" si="701"/>
        <v/>
      </c>
      <c r="W2274" s="60" t="str">
        <f t="shared" si="702"/>
        <v/>
      </c>
      <c r="X2274" s="60" t="str">
        <f t="shared" si="703"/>
        <v/>
      </c>
      <c r="Y2274" s="24" t="str">
        <f t="shared" si="704"/>
        <v/>
      </c>
      <c r="Z2274" s="24" t="str">
        <f t="shared" si="705"/>
        <v/>
      </c>
      <c r="AA2274" s="24" t="str">
        <f t="shared" si="706"/>
        <v/>
      </c>
      <c r="AB2274" s="24" t="str">
        <f t="shared" si="707"/>
        <v/>
      </c>
      <c r="AC2274" s="24" t="str">
        <f t="shared" si="708"/>
        <v/>
      </c>
      <c r="AD2274" s="24" t="str">
        <f t="shared" si="709"/>
        <v/>
      </c>
      <c r="AE2274" s="24" t="str">
        <f t="shared" si="710"/>
        <v/>
      </c>
      <c r="AF2274" s="24" t="str">
        <f t="shared" si="711"/>
        <v/>
      </c>
      <c r="AG2274" s="24" t="str">
        <f t="shared" si="712"/>
        <v/>
      </c>
      <c r="AH2274" s="24" t="str">
        <f t="shared" si="713"/>
        <v/>
      </c>
      <c r="AI2274" s="24" t="str">
        <f t="shared" si="714"/>
        <v/>
      </c>
      <c r="AJ2274" s="24" t="str">
        <f t="shared" si="715"/>
        <v/>
      </c>
      <c r="AK2274" s="24" t="str">
        <f t="shared" si="716"/>
        <v/>
      </c>
      <c r="AL2274" s="24">
        <f t="shared" si="717"/>
        <v>-1</v>
      </c>
      <c r="AM2274" s="2" t="str">
        <f t="shared" si="718"/>
        <v/>
      </c>
      <c r="AN2274" s="60">
        <f t="shared" si="719"/>
        <v>0</v>
      </c>
    </row>
    <row r="2275" spans="21:40" ht="15.5" customHeight="1" x14ac:dyDescent="0.35">
      <c r="U2275" s="60" t="str">
        <f t="shared" si="700"/>
        <v/>
      </c>
      <c r="V2275" s="60" t="str">
        <f t="shared" si="701"/>
        <v/>
      </c>
      <c r="W2275" s="60" t="str">
        <f t="shared" si="702"/>
        <v/>
      </c>
      <c r="X2275" s="60" t="str">
        <f t="shared" si="703"/>
        <v/>
      </c>
      <c r="Y2275" s="24" t="str">
        <f t="shared" si="704"/>
        <v/>
      </c>
      <c r="Z2275" s="24" t="str">
        <f t="shared" si="705"/>
        <v/>
      </c>
      <c r="AA2275" s="24" t="str">
        <f t="shared" si="706"/>
        <v/>
      </c>
      <c r="AB2275" s="24" t="str">
        <f t="shared" si="707"/>
        <v/>
      </c>
      <c r="AC2275" s="24" t="str">
        <f t="shared" si="708"/>
        <v/>
      </c>
      <c r="AD2275" s="24" t="str">
        <f t="shared" si="709"/>
        <v/>
      </c>
      <c r="AE2275" s="24" t="str">
        <f t="shared" si="710"/>
        <v/>
      </c>
      <c r="AF2275" s="24" t="str">
        <f t="shared" si="711"/>
        <v/>
      </c>
      <c r="AG2275" s="24" t="str">
        <f t="shared" si="712"/>
        <v/>
      </c>
      <c r="AH2275" s="24" t="str">
        <f t="shared" si="713"/>
        <v/>
      </c>
      <c r="AI2275" s="24" t="str">
        <f t="shared" si="714"/>
        <v/>
      </c>
      <c r="AJ2275" s="24" t="str">
        <f t="shared" si="715"/>
        <v/>
      </c>
      <c r="AK2275" s="24" t="str">
        <f t="shared" si="716"/>
        <v/>
      </c>
      <c r="AL2275" s="24">
        <f t="shared" si="717"/>
        <v>-1</v>
      </c>
      <c r="AM2275" s="2" t="str">
        <f t="shared" si="718"/>
        <v/>
      </c>
      <c r="AN2275" s="60">
        <f t="shared" si="719"/>
        <v>0</v>
      </c>
    </row>
    <row r="2276" spans="21:40" ht="15.5" customHeight="1" x14ac:dyDescent="0.35">
      <c r="U2276" s="60" t="str">
        <f t="shared" si="700"/>
        <v/>
      </c>
      <c r="V2276" s="60" t="str">
        <f t="shared" si="701"/>
        <v/>
      </c>
      <c r="W2276" s="60" t="str">
        <f t="shared" si="702"/>
        <v/>
      </c>
      <c r="X2276" s="60" t="str">
        <f t="shared" si="703"/>
        <v/>
      </c>
      <c r="Y2276" s="24" t="str">
        <f t="shared" si="704"/>
        <v/>
      </c>
      <c r="Z2276" s="24" t="str">
        <f t="shared" si="705"/>
        <v/>
      </c>
      <c r="AA2276" s="24" t="str">
        <f t="shared" si="706"/>
        <v/>
      </c>
      <c r="AB2276" s="24" t="str">
        <f t="shared" si="707"/>
        <v/>
      </c>
      <c r="AC2276" s="24" t="str">
        <f t="shared" si="708"/>
        <v/>
      </c>
      <c r="AD2276" s="24" t="str">
        <f t="shared" si="709"/>
        <v/>
      </c>
      <c r="AE2276" s="24" t="str">
        <f t="shared" si="710"/>
        <v/>
      </c>
      <c r="AF2276" s="24" t="str">
        <f t="shared" si="711"/>
        <v/>
      </c>
      <c r="AG2276" s="24" t="str">
        <f t="shared" si="712"/>
        <v/>
      </c>
      <c r="AH2276" s="24" t="str">
        <f t="shared" si="713"/>
        <v/>
      </c>
      <c r="AI2276" s="24" t="str">
        <f t="shared" si="714"/>
        <v/>
      </c>
      <c r="AJ2276" s="24" t="str">
        <f t="shared" si="715"/>
        <v/>
      </c>
      <c r="AK2276" s="24" t="str">
        <f t="shared" si="716"/>
        <v/>
      </c>
      <c r="AL2276" s="24">
        <f t="shared" si="717"/>
        <v>-1</v>
      </c>
      <c r="AM2276" s="2" t="str">
        <f t="shared" si="718"/>
        <v/>
      </c>
      <c r="AN2276" s="60">
        <f t="shared" si="719"/>
        <v>0</v>
      </c>
    </row>
    <row r="2277" spans="21:40" ht="15.5" customHeight="1" x14ac:dyDescent="0.35">
      <c r="U2277" s="60" t="str">
        <f t="shared" si="700"/>
        <v/>
      </c>
      <c r="V2277" s="60" t="str">
        <f t="shared" si="701"/>
        <v/>
      </c>
      <c r="W2277" s="60" t="str">
        <f t="shared" si="702"/>
        <v/>
      </c>
      <c r="X2277" s="60" t="str">
        <f t="shared" si="703"/>
        <v/>
      </c>
      <c r="Y2277" s="24" t="str">
        <f t="shared" si="704"/>
        <v/>
      </c>
      <c r="Z2277" s="24" t="str">
        <f t="shared" si="705"/>
        <v/>
      </c>
      <c r="AA2277" s="24" t="str">
        <f t="shared" si="706"/>
        <v/>
      </c>
      <c r="AB2277" s="24" t="str">
        <f t="shared" si="707"/>
        <v/>
      </c>
      <c r="AC2277" s="24" t="str">
        <f t="shared" si="708"/>
        <v/>
      </c>
      <c r="AD2277" s="24" t="str">
        <f t="shared" si="709"/>
        <v/>
      </c>
      <c r="AE2277" s="24" t="str">
        <f t="shared" si="710"/>
        <v/>
      </c>
      <c r="AF2277" s="24" t="str">
        <f t="shared" si="711"/>
        <v/>
      </c>
      <c r="AG2277" s="24" t="str">
        <f t="shared" si="712"/>
        <v/>
      </c>
      <c r="AH2277" s="24" t="str">
        <f t="shared" si="713"/>
        <v/>
      </c>
      <c r="AI2277" s="24" t="str">
        <f t="shared" si="714"/>
        <v/>
      </c>
      <c r="AJ2277" s="24" t="str">
        <f t="shared" si="715"/>
        <v/>
      </c>
      <c r="AK2277" s="24" t="str">
        <f t="shared" si="716"/>
        <v/>
      </c>
      <c r="AL2277" s="24">
        <f t="shared" si="717"/>
        <v>-1</v>
      </c>
      <c r="AM2277" s="2" t="str">
        <f t="shared" si="718"/>
        <v/>
      </c>
      <c r="AN2277" s="60">
        <f t="shared" si="719"/>
        <v>0</v>
      </c>
    </row>
    <row r="2278" spans="21:40" ht="15.5" customHeight="1" x14ac:dyDescent="0.35">
      <c r="U2278" s="60" t="str">
        <f t="shared" si="700"/>
        <v/>
      </c>
      <c r="V2278" s="60" t="str">
        <f t="shared" si="701"/>
        <v/>
      </c>
      <c r="W2278" s="60" t="str">
        <f t="shared" si="702"/>
        <v/>
      </c>
      <c r="X2278" s="60" t="str">
        <f t="shared" si="703"/>
        <v/>
      </c>
      <c r="Y2278" s="24" t="str">
        <f t="shared" si="704"/>
        <v/>
      </c>
      <c r="Z2278" s="24" t="str">
        <f t="shared" si="705"/>
        <v/>
      </c>
      <c r="AA2278" s="24" t="str">
        <f t="shared" si="706"/>
        <v/>
      </c>
      <c r="AB2278" s="24" t="str">
        <f t="shared" si="707"/>
        <v/>
      </c>
      <c r="AC2278" s="24" t="str">
        <f t="shared" si="708"/>
        <v/>
      </c>
      <c r="AD2278" s="24" t="str">
        <f t="shared" si="709"/>
        <v/>
      </c>
      <c r="AE2278" s="24" t="str">
        <f t="shared" si="710"/>
        <v/>
      </c>
      <c r="AF2278" s="24" t="str">
        <f t="shared" si="711"/>
        <v/>
      </c>
      <c r="AG2278" s="24" t="str">
        <f t="shared" si="712"/>
        <v/>
      </c>
      <c r="AH2278" s="24" t="str">
        <f t="shared" si="713"/>
        <v/>
      </c>
      <c r="AI2278" s="24" t="str">
        <f t="shared" si="714"/>
        <v/>
      </c>
      <c r="AJ2278" s="24" t="str">
        <f t="shared" si="715"/>
        <v/>
      </c>
      <c r="AK2278" s="24" t="str">
        <f t="shared" si="716"/>
        <v/>
      </c>
      <c r="AL2278" s="24">
        <f t="shared" si="717"/>
        <v>-1</v>
      </c>
      <c r="AM2278" s="2" t="str">
        <f t="shared" si="718"/>
        <v/>
      </c>
      <c r="AN2278" s="60">
        <f t="shared" si="719"/>
        <v>0</v>
      </c>
    </row>
    <row r="2279" spans="21:40" ht="15.5" customHeight="1" x14ac:dyDescent="0.35">
      <c r="U2279" s="60" t="str">
        <f t="shared" si="700"/>
        <v/>
      </c>
      <c r="V2279" s="60" t="str">
        <f t="shared" si="701"/>
        <v/>
      </c>
      <c r="W2279" s="60" t="str">
        <f t="shared" si="702"/>
        <v/>
      </c>
      <c r="X2279" s="60" t="str">
        <f t="shared" si="703"/>
        <v/>
      </c>
      <c r="Y2279" s="24" t="str">
        <f t="shared" si="704"/>
        <v/>
      </c>
      <c r="Z2279" s="24" t="str">
        <f t="shared" si="705"/>
        <v/>
      </c>
      <c r="AA2279" s="24" t="str">
        <f t="shared" si="706"/>
        <v/>
      </c>
      <c r="AB2279" s="24" t="str">
        <f t="shared" si="707"/>
        <v/>
      </c>
      <c r="AC2279" s="24" t="str">
        <f t="shared" si="708"/>
        <v/>
      </c>
      <c r="AD2279" s="24" t="str">
        <f t="shared" si="709"/>
        <v/>
      </c>
      <c r="AE2279" s="24" t="str">
        <f t="shared" si="710"/>
        <v/>
      </c>
      <c r="AF2279" s="24" t="str">
        <f t="shared" si="711"/>
        <v/>
      </c>
      <c r="AG2279" s="24" t="str">
        <f t="shared" si="712"/>
        <v/>
      </c>
      <c r="AH2279" s="24" t="str">
        <f t="shared" si="713"/>
        <v/>
      </c>
      <c r="AI2279" s="24" t="str">
        <f t="shared" si="714"/>
        <v/>
      </c>
      <c r="AJ2279" s="24" t="str">
        <f t="shared" si="715"/>
        <v/>
      </c>
      <c r="AK2279" s="24" t="str">
        <f t="shared" si="716"/>
        <v/>
      </c>
      <c r="AL2279" s="24">
        <f t="shared" si="717"/>
        <v>-1</v>
      </c>
      <c r="AM2279" s="2" t="str">
        <f t="shared" si="718"/>
        <v/>
      </c>
      <c r="AN2279" s="60">
        <f t="shared" si="719"/>
        <v>0</v>
      </c>
    </row>
    <row r="2280" spans="21:40" ht="15.5" customHeight="1" x14ac:dyDescent="0.35">
      <c r="U2280" s="60" t="str">
        <f t="shared" si="700"/>
        <v/>
      </c>
      <c r="V2280" s="60" t="str">
        <f t="shared" si="701"/>
        <v/>
      </c>
      <c r="W2280" s="60" t="str">
        <f t="shared" si="702"/>
        <v/>
      </c>
      <c r="X2280" s="60" t="str">
        <f t="shared" si="703"/>
        <v/>
      </c>
      <c r="Y2280" s="24" t="str">
        <f t="shared" si="704"/>
        <v/>
      </c>
      <c r="Z2280" s="24" t="str">
        <f t="shared" si="705"/>
        <v/>
      </c>
      <c r="AA2280" s="24" t="str">
        <f t="shared" si="706"/>
        <v/>
      </c>
      <c r="AB2280" s="24" t="str">
        <f t="shared" si="707"/>
        <v/>
      </c>
      <c r="AC2280" s="24" t="str">
        <f t="shared" si="708"/>
        <v/>
      </c>
      <c r="AD2280" s="24" t="str">
        <f t="shared" si="709"/>
        <v/>
      </c>
      <c r="AE2280" s="24" t="str">
        <f t="shared" si="710"/>
        <v/>
      </c>
      <c r="AF2280" s="24" t="str">
        <f t="shared" si="711"/>
        <v/>
      </c>
      <c r="AG2280" s="24" t="str">
        <f t="shared" si="712"/>
        <v/>
      </c>
      <c r="AH2280" s="24" t="str">
        <f t="shared" si="713"/>
        <v/>
      </c>
      <c r="AI2280" s="24" t="str">
        <f t="shared" si="714"/>
        <v/>
      </c>
      <c r="AJ2280" s="24" t="str">
        <f t="shared" si="715"/>
        <v/>
      </c>
      <c r="AK2280" s="24" t="str">
        <f t="shared" si="716"/>
        <v/>
      </c>
      <c r="AL2280" s="24">
        <f t="shared" si="717"/>
        <v>-1</v>
      </c>
      <c r="AM2280" s="2" t="str">
        <f t="shared" si="718"/>
        <v/>
      </c>
      <c r="AN2280" s="60">
        <f t="shared" si="719"/>
        <v>0</v>
      </c>
    </row>
    <row r="2281" spans="21:40" ht="15.5" customHeight="1" x14ac:dyDescent="0.35">
      <c r="U2281" s="60" t="str">
        <f t="shared" si="700"/>
        <v/>
      </c>
      <c r="V2281" s="60" t="str">
        <f t="shared" si="701"/>
        <v/>
      </c>
      <c r="W2281" s="60" t="str">
        <f t="shared" si="702"/>
        <v/>
      </c>
      <c r="X2281" s="60" t="str">
        <f t="shared" si="703"/>
        <v/>
      </c>
      <c r="Y2281" s="24" t="str">
        <f t="shared" si="704"/>
        <v/>
      </c>
      <c r="Z2281" s="24" t="str">
        <f t="shared" si="705"/>
        <v/>
      </c>
      <c r="AA2281" s="24" t="str">
        <f t="shared" si="706"/>
        <v/>
      </c>
      <c r="AB2281" s="24" t="str">
        <f t="shared" si="707"/>
        <v/>
      </c>
      <c r="AC2281" s="24" t="str">
        <f t="shared" si="708"/>
        <v/>
      </c>
      <c r="AD2281" s="24" t="str">
        <f t="shared" si="709"/>
        <v/>
      </c>
      <c r="AE2281" s="24" t="str">
        <f t="shared" si="710"/>
        <v/>
      </c>
      <c r="AF2281" s="24" t="str">
        <f t="shared" si="711"/>
        <v/>
      </c>
      <c r="AG2281" s="24" t="str">
        <f t="shared" si="712"/>
        <v/>
      </c>
      <c r="AH2281" s="24" t="str">
        <f t="shared" si="713"/>
        <v/>
      </c>
      <c r="AI2281" s="24" t="str">
        <f t="shared" si="714"/>
        <v/>
      </c>
      <c r="AJ2281" s="24" t="str">
        <f t="shared" si="715"/>
        <v/>
      </c>
      <c r="AK2281" s="24" t="str">
        <f t="shared" si="716"/>
        <v/>
      </c>
      <c r="AL2281" s="24">
        <f t="shared" si="717"/>
        <v>-1</v>
      </c>
      <c r="AM2281" s="2" t="str">
        <f t="shared" si="718"/>
        <v/>
      </c>
      <c r="AN2281" s="60">
        <f t="shared" si="719"/>
        <v>0</v>
      </c>
    </row>
    <row r="2282" spans="21:40" ht="15.5" customHeight="1" x14ac:dyDescent="0.35">
      <c r="U2282" s="60" t="str">
        <f t="shared" si="700"/>
        <v/>
      </c>
      <c r="V2282" s="60" t="str">
        <f t="shared" si="701"/>
        <v/>
      </c>
      <c r="W2282" s="60" t="str">
        <f t="shared" si="702"/>
        <v/>
      </c>
      <c r="X2282" s="60" t="str">
        <f t="shared" si="703"/>
        <v/>
      </c>
      <c r="Y2282" s="24" t="str">
        <f t="shared" si="704"/>
        <v/>
      </c>
      <c r="Z2282" s="24" t="str">
        <f t="shared" si="705"/>
        <v/>
      </c>
      <c r="AA2282" s="24" t="str">
        <f t="shared" si="706"/>
        <v/>
      </c>
      <c r="AB2282" s="24" t="str">
        <f t="shared" si="707"/>
        <v/>
      </c>
      <c r="AC2282" s="24" t="str">
        <f t="shared" si="708"/>
        <v/>
      </c>
      <c r="AD2282" s="24" t="str">
        <f t="shared" si="709"/>
        <v/>
      </c>
      <c r="AE2282" s="24" t="str">
        <f t="shared" si="710"/>
        <v/>
      </c>
      <c r="AF2282" s="24" t="str">
        <f t="shared" si="711"/>
        <v/>
      </c>
      <c r="AG2282" s="24" t="str">
        <f t="shared" si="712"/>
        <v/>
      </c>
      <c r="AH2282" s="24" t="str">
        <f t="shared" si="713"/>
        <v/>
      </c>
      <c r="AI2282" s="24" t="str">
        <f t="shared" si="714"/>
        <v/>
      </c>
      <c r="AJ2282" s="24" t="str">
        <f t="shared" si="715"/>
        <v/>
      </c>
      <c r="AK2282" s="24" t="str">
        <f t="shared" si="716"/>
        <v/>
      </c>
      <c r="AL2282" s="24">
        <f t="shared" si="717"/>
        <v>-1</v>
      </c>
      <c r="AM2282" s="2" t="str">
        <f t="shared" si="718"/>
        <v/>
      </c>
      <c r="AN2282" s="60">
        <f t="shared" si="719"/>
        <v>0</v>
      </c>
    </row>
    <row r="2283" spans="21:40" ht="15.5" customHeight="1" x14ac:dyDescent="0.35">
      <c r="U2283" s="60" t="str">
        <f t="shared" si="700"/>
        <v/>
      </c>
      <c r="V2283" s="60" t="str">
        <f t="shared" si="701"/>
        <v/>
      </c>
      <c r="W2283" s="60" t="str">
        <f t="shared" si="702"/>
        <v/>
      </c>
      <c r="X2283" s="60" t="str">
        <f t="shared" si="703"/>
        <v/>
      </c>
      <c r="Y2283" s="24" t="str">
        <f t="shared" si="704"/>
        <v/>
      </c>
      <c r="Z2283" s="24" t="str">
        <f t="shared" si="705"/>
        <v/>
      </c>
      <c r="AA2283" s="24" t="str">
        <f t="shared" si="706"/>
        <v/>
      </c>
      <c r="AB2283" s="24" t="str">
        <f t="shared" si="707"/>
        <v/>
      </c>
      <c r="AC2283" s="24" t="str">
        <f t="shared" si="708"/>
        <v/>
      </c>
      <c r="AD2283" s="24" t="str">
        <f t="shared" si="709"/>
        <v/>
      </c>
      <c r="AE2283" s="24" t="str">
        <f t="shared" si="710"/>
        <v/>
      </c>
      <c r="AF2283" s="24" t="str">
        <f t="shared" si="711"/>
        <v/>
      </c>
      <c r="AG2283" s="24" t="str">
        <f t="shared" si="712"/>
        <v/>
      </c>
      <c r="AH2283" s="24" t="str">
        <f t="shared" si="713"/>
        <v/>
      </c>
      <c r="AI2283" s="24" t="str">
        <f t="shared" si="714"/>
        <v/>
      </c>
      <c r="AJ2283" s="24" t="str">
        <f t="shared" si="715"/>
        <v/>
      </c>
      <c r="AK2283" s="24" t="str">
        <f t="shared" si="716"/>
        <v/>
      </c>
      <c r="AL2283" s="24">
        <f t="shared" si="717"/>
        <v>-1</v>
      </c>
      <c r="AM2283" s="2" t="str">
        <f t="shared" si="718"/>
        <v/>
      </c>
      <c r="AN2283" s="60">
        <f t="shared" si="719"/>
        <v>0</v>
      </c>
    </row>
    <row r="2284" spans="21:40" ht="15.5" customHeight="1" x14ac:dyDescent="0.35">
      <c r="U2284" s="60" t="str">
        <f t="shared" si="700"/>
        <v/>
      </c>
      <c r="V2284" s="60" t="str">
        <f t="shared" si="701"/>
        <v/>
      </c>
      <c r="W2284" s="60" t="str">
        <f t="shared" si="702"/>
        <v/>
      </c>
      <c r="X2284" s="60" t="str">
        <f t="shared" si="703"/>
        <v/>
      </c>
      <c r="Y2284" s="24" t="str">
        <f t="shared" si="704"/>
        <v/>
      </c>
      <c r="Z2284" s="24" t="str">
        <f t="shared" si="705"/>
        <v/>
      </c>
      <c r="AA2284" s="24" t="str">
        <f t="shared" si="706"/>
        <v/>
      </c>
      <c r="AB2284" s="24" t="str">
        <f t="shared" si="707"/>
        <v/>
      </c>
      <c r="AC2284" s="24" t="str">
        <f t="shared" si="708"/>
        <v/>
      </c>
      <c r="AD2284" s="24" t="str">
        <f t="shared" si="709"/>
        <v/>
      </c>
      <c r="AE2284" s="24" t="str">
        <f t="shared" si="710"/>
        <v/>
      </c>
      <c r="AF2284" s="24" t="str">
        <f t="shared" si="711"/>
        <v/>
      </c>
      <c r="AG2284" s="24" t="str">
        <f t="shared" si="712"/>
        <v/>
      </c>
      <c r="AH2284" s="24" t="str">
        <f t="shared" si="713"/>
        <v/>
      </c>
      <c r="AI2284" s="24" t="str">
        <f t="shared" si="714"/>
        <v/>
      </c>
      <c r="AJ2284" s="24" t="str">
        <f t="shared" si="715"/>
        <v/>
      </c>
      <c r="AK2284" s="24" t="str">
        <f t="shared" si="716"/>
        <v/>
      </c>
      <c r="AL2284" s="24">
        <f t="shared" si="717"/>
        <v>-1</v>
      </c>
      <c r="AM2284" s="2" t="str">
        <f t="shared" si="718"/>
        <v/>
      </c>
      <c r="AN2284" s="60">
        <f t="shared" si="719"/>
        <v>0</v>
      </c>
    </row>
    <row r="2285" spans="21:40" ht="15.5" customHeight="1" x14ac:dyDescent="0.35">
      <c r="U2285" s="60" t="str">
        <f t="shared" si="700"/>
        <v/>
      </c>
      <c r="V2285" s="60" t="str">
        <f t="shared" si="701"/>
        <v/>
      </c>
      <c r="W2285" s="60" t="str">
        <f t="shared" si="702"/>
        <v/>
      </c>
      <c r="X2285" s="60" t="str">
        <f t="shared" si="703"/>
        <v/>
      </c>
      <c r="Y2285" s="24" t="str">
        <f t="shared" si="704"/>
        <v/>
      </c>
      <c r="Z2285" s="24" t="str">
        <f t="shared" si="705"/>
        <v/>
      </c>
      <c r="AA2285" s="24" t="str">
        <f t="shared" si="706"/>
        <v/>
      </c>
      <c r="AB2285" s="24" t="str">
        <f t="shared" si="707"/>
        <v/>
      </c>
      <c r="AC2285" s="24" t="str">
        <f t="shared" si="708"/>
        <v/>
      </c>
      <c r="AD2285" s="24" t="str">
        <f t="shared" si="709"/>
        <v/>
      </c>
      <c r="AE2285" s="24" t="str">
        <f t="shared" si="710"/>
        <v/>
      </c>
      <c r="AF2285" s="24" t="str">
        <f t="shared" si="711"/>
        <v/>
      </c>
      <c r="AG2285" s="24" t="str">
        <f t="shared" si="712"/>
        <v/>
      </c>
      <c r="AH2285" s="24" t="str">
        <f t="shared" si="713"/>
        <v/>
      </c>
      <c r="AI2285" s="24" t="str">
        <f t="shared" si="714"/>
        <v/>
      </c>
      <c r="AJ2285" s="24" t="str">
        <f t="shared" si="715"/>
        <v/>
      </c>
      <c r="AK2285" s="24" t="str">
        <f t="shared" si="716"/>
        <v/>
      </c>
      <c r="AL2285" s="24">
        <f t="shared" si="717"/>
        <v>-1</v>
      </c>
      <c r="AM2285" s="2" t="str">
        <f t="shared" si="718"/>
        <v/>
      </c>
      <c r="AN2285" s="60">
        <f t="shared" si="719"/>
        <v>0</v>
      </c>
    </row>
    <row r="2286" spans="21:40" ht="15.5" customHeight="1" x14ac:dyDescent="0.35">
      <c r="U2286" s="60" t="str">
        <f t="shared" si="700"/>
        <v/>
      </c>
      <c r="V2286" s="60" t="str">
        <f t="shared" si="701"/>
        <v/>
      </c>
      <c r="W2286" s="60" t="str">
        <f t="shared" si="702"/>
        <v/>
      </c>
      <c r="X2286" s="60" t="str">
        <f t="shared" si="703"/>
        <v/>
      </c>
      <c r="Y2286" s="24" t="str">
        <f t="shared" si="704"/>
        <v/>
      </c>
      <c r="Z2286" s="24" t="str">
        <f t="shared" si="705"/>
        <v/>
      </c>
      <c r="AA2286" s="24" t="str">
        <f t="shared" si="706"/>
        <v/>
      </c>
      <c r="AB2286" s="24" t="str">
        <f t="shared" si="707"/>
        <v/>
      </c>
      <c r="AC2286" s="24" t="str">
        <f t="shared" si="708"/>
        <v/>
      </c>
      <c r="AD2286" s="24" t="str">
        <f t="shared" si="709"/>
        <v/>
      </c>
      <c r="AE2286" s="24" t="str">
        <f t="shared" si="710"/>
        <v/>
      </c>
      <c r="AF2286" s="24" t="str">
        <f t="shared" si="711"/>
        <v/>
      </c>
      <c r="AG2286" s="24" t="str">
        <f t="shared" si="712"/>
        <v/>
      </c>
      <c r="AH2286" s="24" t="str">
        <f t="shared" si="713"/>
        <v/>
      </c>
      <c r="AI2286" s="24" t="str">
        <f t="shared" si="714"/>
        <v/>
      </c>
      <c r="AJ2286" s="24" t="str">
        <f t="shared" si="715"/>
        <v/>
      </c>
      <c r="AK2286" s="24" t="str">
        <f t="shared" si="716"/>
        <v/>
      </c>
      <c r="AL2286" s="24">
        <f t="shared" si="717"/>
        <v>-1</v>
      </c>
      <c r="AM2286" s="2" t="str">
        <f t="shared" si="718"/>
        <v/>
      </c>
      <c r="AN2286" s="60">
        <f t="shared" si="719"/>
        <v>0</v>
      </c>
    </row>
    <row r="2287" spans="21:40" ht="15.5" customHeight="1" x14ac:dyDescent="0.35">
      <c r="U2287" s="60" t="str">
        <f t="shared" si="700"/>
        <v/>
      </c>
      <c r="V2287" s="60" t="str">
        <f t="shared" si="701"/>
        <v/>
      </c>
      <c r="W2287" s="60" t="str">
        <f t="shared" si="702"/>
        <v/>
      </c>
      <c r="X2287" s="60" t="str">
        <f t="shared" si="703"/>
        <v/>
      </c>
      <c r="Y2287" s="24" t="str">
        <f t="shared" si="704"/>
        <v/>
      </c>
      <c r="Z2287" s="24" t="str">
        <f t="shared" si="705"/>
        <v/>
      </c>
      <c r="AA2287" s="24" t="str">
        <f t="shared" si="706"/>
        <v/>
      </c>
      <c r="AB2287" s="24" t="str">
        <f t="shared" si="707"/>
        <v/>
      </c>
      <c r="AC2287" s="24" t="str">
        <f t="shared" si="708"/>
        <v/>
      </c>
      <c r="AD2287" s="24" t="str">
        <f t="shared" si="709"/>
        <v/>
      </c>
      <c r="AE2287" s="24" t="str">
        <f t="shared" si="710"/>
        <v/>
      </c>
      <c r="AF2287" s="24" t="str">
        <f t="shared" si="711"/>
        <v/>
      </c>
      <c r="AG2287" s="24" t="str">
        <f t="shared" si="712"/>
        <v/>
      </c>
      <c r="AH2287" s="24" t="str">
        <f t="shared" si="713"/>
        <v/>
      </c>
      <c r="AI2287" s="24" t="str">
        <f t="shared" si="714"/>
        <v/>
      </c>
      <c r="AJ2287" s="24" t="str">
        <f t="shared" si="715"/>
        <v/>
      </c>
      <c r="AK2287" s="24" t="str">
        <f t="shared" si="716"/>
        <v/>
      </c>
      <c r="AL2287" s="24">
        <f t="shared" si="717"/>
        <v>-1</v>
      </c>
      <c r="AM2287" s="2" t="str">
        <f t="shared" si="718"/>
        <v/>
      </c>
      <c r="AN2287" s="60">
        <f t="shared" si="719"/>
        <v>0</v>
      </c>
    </row>
    <row r="2288" spans="21:40" ht="15.5" customHeight="1" x14ac:dyDescent="0.35">
      <c r="U2288" s="60" t="str">
        <f t="shared" si="700"/>
        <v/>
      </c>
      <c r="V2288" s="60" t="str">
        <f t="shared" si="701"/>
        <v/>
      </c>
      <c r="W2288" s="60" t="str">
        <f t="shared" si="702"/>
        <v/>
      </c>
      <c r="X2288" s="60" t="str">
        <f t="shared" si="703"/>
        <v/>
      </c>
      <c r="Y2288" s="24" t="str">
        <f t="shared" si="704"/>
        <v/>
      </c>
      <c r="Z2288" s="24" t="str">
        <f t="shared" si="705"/>
        <v/>
      </c>
      <c r="AA2288" s="24" t="str">
        <f t="shared" si="706"/>
        <v/>
      </c>
      <c r="AB2288" s="24" t="str">
        <f t="shared" si="707"/>
        <v/>
      </c>
      <c r="AC2288" s="24" t="str">
        <f t="shared" si="708"/>
        <v/>
      </c>
      <c r="AD2288" s="24" t="str">
        <f t="shared" si="709"/>
        <v/>
      </c>
      <c r="AE2288" s="24" t="str">
        <f t="shared" si="710"/>
        <v/>
      </c>
      <c r="AF2288" s="24" t="str">
        <f t="shared" si="711"/>
        <v/>
      </c>
      <c r="AG2288" s="24" t="str">
        <f t="shared" si="712"/>
        <v/>
      </c>
      <c r="AH2288" s="24" t="str">
        <f t="shared" si="713"/>
        <v/>
      </c>
      <c r="AI2288" s="24" t="str">
        <f t="shared" si="714"/>
        <v/>
      </c>
      <c r="AJ2288" s="24" t="str">
        <f t="shared" si="715"/>
        <v/>
      </c>
      <c r="AK2288" s="24" t="str">
        <f t="shared" si="716"/>
        <v/>
      </c>
      <c r="AL2288" s="24">
        <f t="shared" si="717"/>
        <v>-1</v>
      </c>
      <c r="AM2288" s="2" t="str">
        <f t="shared" si="718"/>
        <v/>
      </c>
      <c r="AN2288" s="60">
        <f t="shared" si="719"/>
        <v>0</v>
      </c>
    </row>
    <row r="2289" spans="21:40" ht="15.5" customHeight="1" x14ac:dyDescent="0.35">
      <c r="U2289" s="60" t="str">
        <f t="shared" si="700"/>
        <v/>
      </c>
      <c r="V2289" s="60" t="str">
        <f t="shared" si="701"/>
        <v/>
      </c>
      <c r="W2289" s="60" t="str">
        <f t="shared" si="702"/>
        <v/>
      </c>
      <c r="X2289" s="60" t="str">
        <f t="shared" si="703"/>
        <v/>
      </c>
      <c r="Y2289" s="24" t="str">
        <f t="shared" si="704"/>
        <v/>
      </c>
      <c r="Z2289" s="24" t="str">
        <f t="shared" si="705"/>
        <v/>
      </c>
      <c r="AA2289" s="24" t="str">
        <f t="shared" si="706"/>
        <v/>
      </c>
      <c r="AB2289" s="24" t="str">
        <f t="shared" si="707"/>
        <v/>
      </c>
      <c r="AC2289" s="24" t="str">
        <f t="shared" si="708"/>
        <v/>
      </c>
      <c r="AD2289" s="24" t="str">
        <f t="shared" si="709"/>
        <v/>
      </c>
      <c r="AE2289" s="24" t="str">
        <f t="shared" si="710"/>
        <v/>
      </c>
      <c r="AF2289" s="24" t="str">
        <f t="shared" si="711"/>
        <v/>
      </c>
      <c r="AG2289" s="24" t="str">
        <f t="shared" si="712"/>
        <v/>
      </c>
      <c r="AH2289" s="24" t="str">
        <f t="shared" si="713"/>
        <v/>
      </c>
      <c r="AI2289" s="24" t="str">
        <f t="shared" si="714"/>
        <v/>
      </c>
      <c r="AJ2289" s="24" t="str">
        <f t="shared" si="715"/>
        <v/>
      </c>
      <c r="AK2289" s="24" t="str">
        <f t="shared" si="716"/>
        <v/>
      </c>
      <c r="AL2289" s="24">
        <f t="shared" si="717"/>
        <v>-1</v>
      </c>
      <c r="AM2289" s="2" t="str">
        <f t="shared" si="718"/>
        <v/>
      </c>
      <c r="AN2289" s="60">
        <f t="shared" si="719"/>
        <v>0</v>
      </c>
    </row>
    <row r="2290" spans="21:40" ht="15.5" customHeight="1" x14ac:dyDescent="0.35">
      <c r="U2290" s="60" t="str">
        <f t="shared" si="700"/>
        <v/>
      </c>
      <c r="V2290" s="60" t="str">
        <f t="shared" si="701"/>
        <v/>
      </c>
      <c r="W2290" s="60" t="str">
        <f t="shared" si="702"/>
        <v/>
      </c>
      <c r="X2290" s="60" t="str">
        <f t="shared" si="703"/>
        <v/>
      </c>
      <c r="Y2290" s="24" t="str">
        <f t="shared" si="704"/>
        <v/>
      </c>
      <c r="Z2290" s="24" t="str">
        <f t="shared" si="705"/>
        <v/>
      </c>
      <c r="AA2290" s="24" t="str">
        <f t="shared" si="706"/>
        <v/>
      </c>
      <c r="AB2290" s="24" t="str">
        <f t="shared" si="707"/>
        <v/>
      </c>
      <c r="AC2290" s="24" t="str">
        <f t="shared" si="708"/>
        <v/>
      </c>
      <c r="AD2290" s="24" t="str">
        <f t="shared" si="709"/>
        <v/>
      </c>
      <c r="AE2290" s="24" t="str">
        <f t="shared" si="710"/>
        <v/>
      </c>
      <c r="AF2290" s="24" t="str">
        <f t="shared" si="711"/>
        <v/>
      </c>
      <c r="AG2290" s="24" t="str">
        <f t="shared" si="712"/>
        <v/>
      </c>
      <c r="AH2290" s="24" t="str">
        <f t="shared" si="713"/>
        <v/>
      </c>
      <c r="AI2290" s="24" t="str">
        <f t="shared" si="714"/>
        <v/>
      </c>
      <c r="AJ2290" s="24" t="str">
        <f t="shared" si="715"/>
        <v/>
      </c>
      <c r="AK2290" s="24" t="str">
        <f t="shared" si="716"/>
        <v/>
      </c>
      <c r="AL2290" s="24">
        <f t="shared" si="717"/>
        <v>-1</v>
      </c>
      <c r="AM2290" s="2" t="str">
        <f t="shared" si="718"/>
        <v/>
      </c>
      <c r="AN2290" s="60">
        <f t="shared" si="719"/>
        <v>0</v>
      </c>
    </row>
    <row r="2291" spans="21:40" ht="15.5" customHeight="1" x14ac:dyDescent="0.35">
      <c r="U2291" s="60" t="str">
        <f t="shared" si="700"/>
        <v/>
      </c>
      <c r="V2291" s="60" t="str">
        <f t="shared" si="701"/>
        <v/>
      </c>
      <c r="W2291" s="60" t="str">
        <f t="shared" si="702"/>
        <v/>
      </c>
      <c r="X2291" s="60" t="str">
        <f t="shared" si="703"/>
        <v/>
      </c>
      <c r="Y2291" s="24" t="str">
        <f t="shared" si="704"/>
        <v/>
      </c>
      <c r="Z2291" s="24" t="str">
        <f t="shared" si="705"/>
        <v/>
      </c>
      <c r="AA2291" s="24" t="str">
        <f t="shared" si="706"/>
        <v/>
      </c>
      <c r="AB2291" s="24" t="str">
        <f t="shared" si="707"/>
        <v/>
      </c>
      <c r="AC2291" s="24" t="str">
        <f t="shared" si="708"/>
        <v/>
      </c>
      <c r="AD2291" s="24" t="str">
        <f t="shared" si="709"/>
        <v/>
      </c>
      <c r="AE2291" s="24" t="str">
        <f t="shared" si="710"/>
        <v/>
      </c>
      <c r="AF2291" s="24" t="str">
        <f t="shared" si="711"/>
        <v/>
      </c>
      <c r="AG2291" s="24" t="str">
        <f t="shared" si="712"/>
        <v/>
      </c>
      <c r="AH2291" s="24" t="str">
        <f t="shared" si="713"/>
        <v/>
      </c>
      <c r="AI2291" s="24" t="str">
        <f t="shared" si="714"/>
        <v/>
      </c>
      <c r="AJ2291" s="24" t="str">
        <f t="shared" si="715"/>
        <v/>
      </c>
      <c r="AK2291" s="24" t="str">
        <f t="shared" si="716"/>
        <v/>
      </c>
      <c r="AL2291" s="24">
        <f t="shared" si="717"/>
        <v>-1</v>
      </c>
      <c r="AM2291" s="2" t="str">
        <f t="shared" si="718"/>
        <v/>
      </c>
      <c r="AN2291" s="60">
        <f t="shared" si="719"/>
        <v>0</v>
      </c>
    </row>
    <row r="2292" spans="21:40" ht="15.5" customHeight="1" x14ac:dyDescent="0.35">
      <c r="U2292" s="60" t="str">
        <f t="shared" si="700"/>
        <v/>
      </c>
      <c r="V2292" s="60" t="str">
        <f t="shared" si="701"/>
        <v/>
      </c>
      <c r="W2292" s="60" t="str">
        <f t="shared" si="702"/>
        <v/>
      </c>
      <c r="X2292" s="60" t="str">
        <f t="shared" si="703"/>
        <v/>
      </c>
      <c r="Y2292" s="24" t="str">
        <f t="shared" si="704"/>
        <v/>
      </c>
      <c r="Z2292" s="24" t="str">
        <f t="shared" si="705"/>
        <v/>
      </c>
      <c r="AA2292" s="24" t="str">
        <f t="shared" si="706"/>
        <v/>
      </c>
      <c r="AB2292" s="24" t="str">
        <f t="shared" si="707"/>
        <v/>
      </c>
      <c r="AC2292" s="24" t="str">
        <f t="shared" si="708"/>
        <v/>
      </c>
      <c r="AD2292" s="24" t="str">
        <f t="shared" si="709"/>
        <v/>
      </c>
      <c r="AE2292" s="24" t="str">
        <f t="shared" si="710"/>
        <v/>
      </c>
      <c r="AF2292" s="24" t="str">
        <f t="shared" si="711"/>
        <v/>
      </c>
      <c r="AG2292" s="24" t="str">
        <f t="shared" si="712"/>
        <v/>
      </c>
      <c r="AH2292" s="24" t="str">
        <f t="shared" si="713"/>
        <v/>
      </c>
      <c r="AI2292" s="24" t="str">
        <f t="shared" si="714"/>
        <v/>
      </c>
      <c r="AJ2292" s="24" t="str">
        <f t="shared" si="715"/>
        <v/>
      </c>
      <c r="AK2292" s="24" t="str">
        <f t="shared" si="716"/>
        <v/>
      </c>
      <c r="AL2292" s="24">
        <f t="shared" si="717"/>
        <v>-1</v>
      </c>
      <c r="AM2292" s="2" t="str">
        <f t="shared" si="718"/>
        <v/>
      </c>
      <c r="AN2292" s="60">
        <f t="shared" si="719"/>
        <v>0</v>
      </c>
    </row>
    <row r="2293" spans="21:40" ht="15.5" customHeight="1" x14ac:dyDescent="0.35">
      <c r="U2293" s="60" t="str">
        <f t="shared" si="700"/>
        <v/>
      </c>
      <c r="V2293" s="60" t="str">
        <f t="shared" si="701"/>
        <v/>
      </c>
      <c r="W2293" s="60" t="str">
        <f t="shared" si="702"/>
        <v/>
      </c>
      <c r="X2293" s="60" t="str">
        <f t="shared" si="703"/>
        <v/>
      </c>
      <c r="Y2293" s="24" t="str">
        <f t="shared" si="704"/>
        <v/>
      </c>
      <c r="Z2293" s="24" t="str">
        <f t="shared" si="705"/>
        <v/>
      </c>
      <c r="AA2293" s="24" t="str">
        <f t="shared" si="706"/>
        <v/>
      </c>
      <c r="AB2293" s="24" t="str">
        <f t="shared" si="707"/>
        <v/>
      </c>
      <c r="AC2293" s="24" t="str">
        <f t="shared" si="708"/>
        <v/>
      </c>
      <c r="AD2293" s="24" t="str">
        <f t="shared" si="709"/>
        <v/>
      </c>
      <c r="AE2293" s="24" t="str">
        <f t="shared" si="710"/>
        <v/>
      </c>
      <c r="AF2293" s="24" t="str">
        <f t="shared" si="711"/>
        <v/>
      </c>
      <c r="AG2293" s="24" t="str">
        <f t="shared" si="712"/>
        <v/>
      </c>
      <c r="AH2293" s="24" t="str">
        <f t="shared" si="713"/>
        <v/>
      </c>
      <c r="AI2293" s="24" t="str">
        <f t="shared" si="714"/>
        <v/>
      </c>
      <c r="AJ2293" s="24" t="str">
        <f t="shared" si="715"/>
        <v/>
      </c>
      <c r="AK2293" s="24" t="str">
        <f t="shared" si="716"/>
        <v/>
      </c>
      <c r="AL2293" s="24">
        <f t="shared" si="717"/>
        <v>-1</v>
      </c>
      <c r="AM2293" s="2" t="str">
        <f t="shared" si="718"/>
        <v/>
      </c>
      <c r="AN2293" s="60">
        <f t="shared" si="719"/>
        <v>0</v>
      </c>
    </row>
    <row r="2294" spans="21:40" ht="15.5" customHeight="1" x14ac:dyDescent="0.35">
      <c r="U2294" s="60" t="str">
        <f t="shared" si="700"/>
        <v/>
      </c>
      <c r="V2294" s="60" t="str">
        <f t="shared" si="701"/>
        <v/>
      </c>
      <c r="W2294" s="60" t="str">
        <f t="shared" si="702"/>
        <v/>
      </c>
      <c r="X2294" s="60" t="str">
        <f t="shared" si="703"/>
        <v/>
      </c>
      <c r="Y2294" s="24" t="str">
        <f t="shared" si="704"/>
        <v/>
      </c>
      <c r="Z2294" s="24" t="str">
        <f t="shared" si="705"/>
        <v/>
      </c>
      <c r="AA2294" s="24" t="str">
        <f t="shared" si="706"/>
        <v/>
      </c>
      <c r="AB2294" s="24" t="str">
        <f t="shared" si="707"/>
        <v/>
      </c>
      <c r="AC2294" s="24" t="str">
        <f t="shared" si="708"/>
        <v/>
      </c>
      <c r="AD2294" s="24" t="str">
        <f t="shared" si="709"/>
        <v/>
      </c>
      <c r="AE2294" s="24" t="str">
        <f t="shared" si="710"/>
        <v/>
      </c>
      <c r="AF2294" s="24" t="str">
        <f t="shared" si="711"/>
        <v/>
      </c>
      <c r="AG2294" s="24" t="str">
        <f t="shared" si="712"/>
        <v/>
      </c>
      <c r="AH2294" s="24" t="str">
        <f t="shared" si="713"/>
        <v/>
      </c>
      <c r="AI2294" s="24" t="str">
        <f t="shared" si="714"/>
        <v/>
      </c>
      <c r="AJ2294" s="24" t="str">
        <f t="shared" si="715"/>
        <v/>
      </c>
      <c r="AK2294" s="24" t="str">
        <f t="shared" si="716"/>
        <v/>
      </c>
      <c r="AL2294" s="24">
        <f t="shared" si="717"/>
        <v>-1</v>
      </c>
      <c r="AM2294" s="2" t="str">
        <f t="shared" si="718"/>
        <v/>
      </c>
      <c r="AN2294" s="60">
        <f t="shared" si="719"/>
        <v>0</v>
      </c>
    </row>
    <row r="2295" spans="21:40" ht="15.5" customHeight="1" x14ac:dyDescent="0.35">
      <c r="U2295" s="60" t="str">
        <f t="shared" si="700"/>
        <v/>
      </c>
      <c r="V2295" s="60" t="str">
        <f t="shared" si="701"/>
        <v/>
      </c>
      <c r="W2295" s="60" t="str">
        <f t="shared" si="702"/>
        <v/>
      </c>
      <c r="X2295" s="60" t="str">
        <f t="shared" si="703"/>
        <v/>
      </c>
      <c r="Y2295" s="24" t="str">
        <f t="shared" si="704"/>
        <v/>
      </c>
      <c r="Z2295" s="24" t="str">
        <f t="shared" si="705"/>
        <v/>
      </c>
      <c r="AA2295" s="24" t="str">
        <f t="shared" si="706"/>
        <v/>
      </c>
      <c r="AB2295" s="24" t="str">
        <f t="shared" si="707"/>
        <v/>
      </c>
      <c r="AC2295" s="24" t="str">
        <f t="shared" si="708"/>
        <v/>
      </c>
      <c r="AD2295" s="24" t="str">
        <f t="shared" si="709"/>
        <v/>
      </c>
      <c r="AE2295" s="24" t="str">
        <f t="shared" si="710"/>
        <v/>
      </c>
      <c r="AF2295" s="24" t="str">
        <f t="shared" si="711"/>
        <v/>
      </c>
      <c r="AG2295" s="24" t="str">
        <f t="shared" si="712"/>
        <v/>
      </c>
      <c r="AH2295" s="24" t="str">
        <f t="shared" si="713"/>
        <v/>
      </c>
      <c r="AI2295" s="24" t="str">
        <f t="shared" si="714"/>
        <v/>
      </c>
      <c r="AJ2295" s="24" t="str">
        <f t="shared" si="715"/>
        <v/>
      </c>
      <c r="AK2295" s="24" t="str">
        <f t="shared" si="716"/>
        <v/>
      </c>
      <c r="AL2295" s="24">
        <f t="shared" si="717"/>
        <v>-1</v>
      </c>
      <c r="AM2295" s="2" t="str">
        <f t="shared" si="718"/>
        <v/>
      </c>
      <c r="AN2295" s="60">
        <f t="shared" si="719"/>
        <v>0</v>
      </c>
    </row>
    <row r="2296" spans="21:40" ht="15.5" customHeight="1" x14ac:dyDescent="0.35">
      <c r="U2296" s="60" t="str">
        <f t="shared" si="700"/>
        <v/>
      </c>
      <c r="V2296" s="60" t="str">
        <f t="shared" si="701"/>
        <v/>
      </c>
      <c r="W2296" s="60" t="str">
        <f t="shared" si="702"/>
        <v/>
      </c>
      <c r="X2296" s="60" t="str">
        <f t="shared" si="703"/>
        <v/>
      </c>
      <c r="Y2296" s="24" t="str">
        <f t="shared" si="704"/>
        <v/>
      </c>
      <c r="Z2296" s="24" t="str">
        <f t="shared" si="705"/>
        <v/>
      </c>
      <c r="AA2296" s="24" t="str">
        <f t="shared" si="706"/>
        <v/>
      </c>
      <c r="AB2296" s="24" t="str">
        <f t="shared" si="707"/>
        <v/>
      </c>
      <c r="AC2296" s="24" t="str">
        <f t="shared" si="708"/>
        <v/>
      </c>
      <c r="AD2296" s="24" t="str">
        <f t="shared" si="709"/>
        <v/>
      </c>
      <c r="AE2296" s="24" t="str">
        <f t="shared" si="710"/>
        <v/>
      </c>
      <c r="AF2296" s="24" t="str">
        <f t="shared" si="711"/>
        <v/>
      </c>
      <c r="AG2296" s="24" t="str">
        <f t="shared" si="712"/>
        <v/>
      </c>
      <c r="AH2296" s="24" t="str">
        <f t="shared" si="713"/>
        <v/>
      </c>
      <c r="AI2296" s="24" t="str">
        <f t="shared" si="714"/>
        <v/>
      </c>
      <c r="AJ2296" s="24" t="str">
        <f t="shared" si="715"/>
        <v/>
      </c>
      <c r="AK2296" s="24" t="str">
        <f t="shared" si="716"/>
        <v/>
      </c>
      <c r="AL2296" s="24">
        <f t="shared" si="717"/>
        <v>-1</v>
      </c>
      <c r="AM2296" s="2" t="str">
        <f t="shared" si="718"/>
        <v/>
      </c>
      <c r="AN2296" s="60">
        <f t="shared" si="719"/>
        <v>0</v>
      </c>
    </row>
    <row r="2297" spans="21:40" ht="15.5" customHeight="1" x14ac:dyDescent="0.35">
      <c r="U2297" s="60" t="str">
        <f t="shared" si="700"/>
        <v/>
      </c>
      <c r="V2297" s="60" t="str">
        <f t="shared" si="701"/>
        <v/>
      </c>
      <c r="W2297" s="60" t="str">
        <f t="shared" si="702"/>
        <v/>
      </c>
      <c r="X2297" s="60" t="str">
        <f t="shared" si="703"/>
        <v/>
      </c>
      <c r="Y2297" s="24" t="str">
        <f t="shared" si="704"/>
        <v/>
      </c>
      <c r="Z2297" s="24" t="str">
        <f t="shared" si="705"/>
        <v/>
      </c>
      <c r="AA2297" s="24" t="str">
        <f t="shared" si="706"/>
        <v/>
      </c>
      <c r="AB2297" s="24" t="str">
        <f t="shared" si="707"/>
        <v/>
      </c>
      <c r="AC2297" s="24" t="str">
        <f t="shared" si="708"/>
        <v/>
      </c>
      <c r="AD2297" s="24" t="str">
        <f t="shared" si="709"/>
        <v/>
      </c>
      <c r="AE2297" s="24" t="str">
        <f t="shared" si="710"/>
        <v/>
      </c>
      <c r="AF2297" s="24" t="str">
        <f t="shared" si="711"/>
        <v/>
      </c>
      <c r="AG2297" s="24" t="str">
        <f t="shared" si="712"/>
        <v/>
      </c>
      <c r="AH2297" s="24" t="str">
        <f t="shared" si="713"/>
        <v/>
      </c>
      <c r="AI2297" s="24" t="str">
        <f t="shared" si="714"/>
        <v/>
      </c>
      <c r="AJ2297" s="24" t="str">
        <f t="shared" si="715"/>
        <v/>
      </c>
      <c r="AK2297" s="24" t="str">
        <f t="shared" si="716"/>
        <v/>
      </c>
      <c r="AL2297" s="24">
        <f t="shared" si="717"/>
        <v>-1</v>
      </c>
      <c r="AM2297" s="2" t="str">
        <f t="shared" si="718"/>
        <v/>
      </c>
      <c r="AN2297" s="60">
        <f t="shared" si="719"/>
        <v>0</v>
      </c>
    </row>
    <row r="2298" spans="21:40" ht="15.5" customHeight="1" x14ac:dyDescent="0.35">
      <c r="U2298" s="60" t="str">
        <f t="shared" si="700"/>
        <v/>
      </c>
      <c r="V2298" s="60" t="str">
        <f t="shared" si="701"/>
        <v/>
      </c>
      <c r="W2298" s="60" t="str">
        <f t="shared" si="702"/>
        <v/>
      </c>
      <c r="X2298" s="60" t="str">
        <f t="shared" si="703"/>
        <v/>
      </c>
      <c r="Y2298" s="24" t="str">
        <f t="shared" si="704"/>
        <v/>
      </c>
      <c r="Z2298" s="24" t="str">
        <f t="shared" si="705"/>
        <v/>
      </c>
      <c r="AA2298" s="24" t="str">
        <f t="shared" si="706"/>
        <v/>
      </c>
      <c r="AB2298" s="24" t="str">
        <f t="shared" si="707"/>
        <v/>
      </c>
      <c r="AC2298" s="24" t="str">
        <f t="shared" si="708"/>
        <v/>
      </c>
      <c r="AD2298" s="24" t="str">
        <f t="shared" si="709"/>
        <v/>
      </c>
      <c r="AE2298" s="24" t="str">
        <f t="shared" si="710"/>
        <v/>
      </c>
      <c r="AF2298" s="24" t="str">
        <f t="shared" si="711"/>
        <v/>
      </c>
      <c r="AG2298" s="24" t="str">
        <f t="shared" si="712"/>
        <v/>
      </c>
      <c r="AH2298" s="24" t="str">
        <f t="shared" si="713"/>
        <v/>
      </c>
      <c r="AI2298" s="24" t="str">
        <f t="shared" si="714"/>
        <v/>
      </c>
      <c r="AJ2298" s="24" t="str">
        <f t="shared" si="715"/>
        <v/>
      </c>
      <c r="AK2298" s="24" t="str">
        <f t="shared" si="716"/>
        <v/>
      </c>
      <c r="AL2298" s="24">
        <f t="shared" si="717"/>
        <v>-1</v>
      </c>
      <c r="AM2298" s="2" t="str">
        <f t="shared" si="718"/>
        <v/>
      </c>
      <c r="AN2298" s="60">
        <f t="shared" si="719"/>
        <v>0</v>
      </c>
    </row>
    <row r="2299" spans="21:40" ht="15.5" customHeight="1" x14ac:dyDescent="0.35">
      <c r="U2299" s="60" t="str">
        <f t="shared" si="700"/>
        <v/>
      </c>
      <c r="V2299" s="60" t="str">
        <f t="shared" si="701"/>
        <v/>
      </c>
      <c r="W2299" s="60" t="str">
        <f t="shared" si="702"/>
        <v/>
      </c>
      <c r="X2299" s="60" t="str">
        <f t="shared" si="703"/>
        <v/>
      </c>
      <c r="Y2299" s="24" t="str">
        <f t="shared" si="704"/>
        <v/>
      </c>
      <c r="Z2299" s="24" t="str">
        <f t="shared" si="705"/>
        <v/>
      </c>
      <c r="AA2299" s="24" t="str">
        <f t="shared" si="706"/>
        <v/>
      </c>
      <c r="AB2299" s="24" t="str">
        <f t="shared" si="707"/>
        <v/>
      </c>
      <c r="AC2299" s="24" t="str">
        <f t="shared" si="708"/>
        <v/>
      </c>
      <c r="AD2299" s="24" t="str">
        <f t="shared" si="709"/>
        <v/>
      </c>
      <c r="AE2299" s="24" t="str">
        <f t="shared" si="710"/>
        <v/>
      </c>
      <c r="AF2299" s="24" t="str">
        <f t="shared" si="711"/>
        <v/>
      </c>
      <c r="AG2299" s="24" t="str">
        <f t="shared" si="712"/>
        <v/>
      </c>
      <c r="AH2299" s="24" t="str">
        <f t="shared" si="713"/>
        <v/>
      </c>
      <c r="AI2299" s="24" t="str">
        <f t="shared" si="714"/>
        <v/>
      </c>
      <c r="AJ2299" s="24" t="str">
        <f t="shared" si="715"/>
        <v/>
      </c>
      <c r="AK2299" s="24" t="str">
        <f t="shared" si="716"/>
        <v/>
      </c>
      <c r="AL2299" s="24">
        <f t="shared" si="717"/>
        <v>-1</v>
      </c>
      <c r="AM2299" s="2" t="str">
        <f t="shared" si="718"/>
        <v/>
      </c>
      <c r="AN2299" s="60">
        <f t="shared" si="719"/>
        <v>0</v>
      </c>
    </row>
    <row r="2300" spans="21:40" ht="15.5" customHeight="1" x14ac:dyDescent="0.35">
      <c r="U2300" s="60" t="str">
        <f t="shared" si="700"/>
        <v/>
      </c>
      <c r="V2300" s="60" t="str">
        <f t="shared" si="701"/>
        <v/>
      </c>
      <c r="W2300" s="60" t="str">
        <f t="shared" si="702"/>
        <v/>
      </c>
      <c r="X2300" s="60" t="str">
        <f t="shared" si="703"/>
        <v/>
      </c>
      <c r="Y2300" s="24" t="str">
        <f t="shared" si="704"/>
        <v/>
      </c>
      <c r="Z2300" s="24" t="str">
        <f t="shared" si="705"/>
        <v/>
      </c>
      <c r="AA2300" s="24" t="str">
        <f t="shared" si="706"/>
        <v/>
      </c>
      <c r="AB2300" s="24" t="str">
        <f t="shared" si="707"/>
        <v/>
      </c>
      <c r="AC2300" s="24" t="str">
        <f t="shared" si="708"/>
        <v/>
      </c>
      <c r="AD2300" s="24" t="str">
        <f t="shared" si="709"/>
        <v/>
      </c>
      <c r="AE2300" s="24" t="str">
        <f t="shared" si="710"/>
        <v/>
      </c>
      <c r="AF2300" s="24" t="str">
        <f t="shared" si="711"/>
        <v/>
      </c>
      <c r="AG2300" s="24" t="str">
        <f t="shared" si="712"/>
        <v/>
      </c>
      <c r="AH2300" s="24" t="str">
        <f t="shared" si="713"/>
        <v/>
      </c>
      <c r="AI2300" s="24" t="str">
        <f t="shared" si="714"/>
        <v/>
      </c>
      <c r="AJ2300" s="24" t="str">
        <f t="shared" si="715"/>
        <v/>
      </c>
      <c r="AK2300" s="24" t="str">
        <f t="shared" si="716"/>
        <v/>
      </c>
      <c r="AL2300" s="24">
        <f t="shared" si="717"/>
        <v>-1</v>
      </c>
      <c r="AM2300" s="2" t="str">
        <f t="shared" si="718"/>
        <v/>
      </c>
      <c r="AN2300" s="60">
        <f t="shared" si="719"/>
        <v>0</v>
      </c>
    </row>
    <row r="2301" spans="21:40" ht="15.5" customHeight="1" x14ac:dyDescent="0.35">
      <c r="U2301" s="60" t="str">
        <f t="shared" si="700"/>
        <v/>
      </c>
      <c r="V2301" s="60" t="str">
        <f t="shared" si="701"/>
        <v/>
      </c>
      <c r="W2301" s="60" t="str">
        <f t="shared" si="702"/>
        <v/>
      </c>
      <c r="X2301" s="60" t="str">
        <f t="shared" si="703"/>
        <v/>
      </c>
      <c r="Y2301" s="24" t="str">
        <f t="shared" si="704"/>
        <v/>
      </c>
      <c r="Z2301" s="24" t="str">
        <f t="shared" si="705"/>
        <v/>
      </c>
      <c r="AA2301" s="24" t="str">
        <f t="shared" si="706"/>
        <v/>
      </c>
      <c r="AB2301" s="24" t="str">
        <f t="shared" si="707"/>
        <v/>
      </c>
      <c r="AC2301" s="24" t="str">
        <f t="shared" si="708"/>
        <v/>
      </c>
      <c r="AD2301" s="24" t="str">
        <f t="shared" si="709"/>
        <v/>
      </c>
      <c r="AE2301" s="24" t="str">
        <f t="shared" si="710"/>
        <v/>
      </c>
      <c r="AF2301" s="24" t="str">
        <f t="shared" si="711"/>
        <v/>
      </c>
      <c r="AG2301" s="24" t="str">
        <f t="shared" si="712"/>
        <v/>
      </c>
      <c r="AH2301" s="24" t="str">
        <f t="shared" si="713"/>
        <v/>
      </c>
      <c r="AI2301" s="24" t="str">
        <f t="shared" si="714"/>
        <v/>
      </c>
      <c r="AJ2301" s="24" t="str">
        <f t="shared" si="715"/>
        <v/>
      </c>
      <c r="AK2301" s="24" t="str">
        <f t="shared" si="716"/>
        <v/>
      </c>
      <c r="AL2301" s="24">
        <f t="shared" si="717"/>
        <v>-1</v>
      </c>
      <c r="AM2301" s="2" t="str">
        <f t="shared" si="718"/>
        <v/>
      </c>
      <c r="AN2301" s="60">
        <f t="shared" si="719"/>
        <v>0</v>
      </c>
    </row>
    <row r="2302" spans="21:40" ht="15.5" customHeight="1" x14ac:dyDescent="0.35">
      <c r="U2302" s="60" t="str">
        <f t="shared" si="700"/>
        <v/>
      </c>
      <c r="V2302" s="60" t="str">
        <f t="shared" si="701"/>
        <v/>
      </c>
      <c r="W2302" s="60" t="str">
        <f t="shared" si="702"/>
        <v/>
      </c>
      <c r="X2302" s="60" t="str">
        <f t="shared" si="703"/>
        <v/>
      </c>
      <c r="Y2302" s="24" t="str">
        <f t="shared" si="704"/>
        <v/>
      </c>
      <c r="Z2302" s="24" t="str">
        <f t="shared" si="705"/>
        <v/>
      </c>
      <c r="AA2302" s="24" t="str">
        <f t="shared" si="706"/>
        <v/>
      </c>
      <c r="AB2302" s="24" t="str">
        <f t="shared" si="707"/>
        <v/>
      </c>
      <c r="AC2302" s="24" t="str">
        <f t="shared" si="708"/>
        <v/>
      </c>
      <c r="AD2302" s="24" t="str">
        <f t="shared" si="709"/>
        <v/>
      </c>
      <c r="AE2302" s="24" t="str">
        <f t="shared" si="710"/>
        <v/>
      </c>
      <c r="AF2302" s="24" t="str">
        <f t="shared" si="711"/>
        <v/>
      </c>
      <c r="AG2302" s="24" t="str">
        <f t="shared" si="712"/>
        <v/>
      </c>
      <c r="AH2302" s="24" t="str">
        <f t="shared" si="713"/>
        <v/>
      </c>
      <c r="AI2302" s="24" t="str">
        <f t="shared" si="714"/>
        <v/>
      </c>
      <c r="AJ2302" s="24" t="str">
        <f t="shared" si="715"/>
        <v/>
      </c>
      <c r="AK2302" s="24" t="str">
        <f t="shared" si="716"/>
        <v/>
      </c>
      <c r="AL2302" s="24">
        <f t="shared" si="717"/>
        <v>-1</v>
      </c>
      <c r="AM2302" s="2" t="str">
        <f t="shared" si="718"/>
        <v/>
      </c>
      <c r="AN2302" s="60">
        <f t="shared" si="719"/>
        <v>0</v>
      </c>
    </row>
    <row r="2303" spans="21:40" ht="15.5" customHeight="1" x14ac:dyDescent="0.35">
      <c r="U2303" s="60" t="str">
        <f t="shared" si="700"/>
        <v/>
      </c>
      <c r="V2303" s="60" t="str">
        <f t="shared" si="701"/>
        <v/>
      </c>
      <c r="W2303" s="60" t="str">
        <f t="shared" si="702"/>
        <v/>
      </c>
      <c r="X2303" s="60" t="str">
        <f t="shared" si="703"/>
        <v/>
      </c>
      <c r="Y2303" s="24" t="str">
        <f t="shared" si="704"/>
        <v/>
      </c>
      <c r="Z2303" s="24" t="str">
        <f t="shared" si="705"/>
        <v/>
      </c>
      <c r="AA2303" s="24" t="str">
        <f t="shared" si="706"/>
        <v/>
      </c>
      <c r="AB2303" s="24" t="str">
        <f t="shared" si="707"/>
        <v/>
      </c>
      <c r="AC2303" s="24" t="str">
        <f t="shared" si="708"/>
        <v/>
      </c>
      <c r="AD2303" s="24" t="str">
        <f t="shared" si="709"/>
        <v/>
      </c>
      <c r="AE2303" s="24" t="str">
        <f t="shared" si="710"/>
        <v/>
      </c>
      <c r="AF2303" s="24" t="str">
        <f t="shared" si="711"/>
        <v/>
      </c>
      <c r="AG2303" s="24" t="str">
        <f t="shared" si="712"/>
        <v/>
      </c>
      <c r="AH2303" s="24" t="str">
        <f t="shared" si="713"/>
        <v/>
      </c>
      <c r="AI2303" s="24" t="str">
        <f t="shared" si="714"/>
        <v/>
      </c>
      <c r="AJ2303" s="24" t="str">
        <f t="shared" si="715"/>
        <v/>
      </c>
      <c r="AK2303" s="24" t="str">
        <f t="shared" si="716"/>
        <v/>
      </c>
      <c r="AL2303" s="24">
        <f t="shared" si="717"/>
        <v>-1</v>
      </c>
      <c r="AM2303" s="2" t="str">
        <f t="shared" si="718"/>
        <v/>
      </c>
      <c r="AN2303" s="60">
        <f t="shared" si="719"/>
        <v>0</v>
      </c>
    </row>
    <row r="2304" spans="21:40" ht="15.5" customHeight="1" x14ac:dyDescent="0.35">
      <c r="U2304" s="60" t="str">
        <f t="shared" si="700"/>
        <v/>
      </c>
      <c r="V2304" s="60" t="str">
        <f t="shared" si="701"/>
        <v/>
      </c>
      <c r="W2304" s="60" t="str">
        <f t="shared" si="702"/>
        <v/>
      </c>
      <c r="X2304" s="60" t="str">
        <f t="shared" si="703"/>
        <v/>
      </c>
      <c r="Y2304" s="24" t="str">
        <f t="shared" si="704"/>
        <v/>
      </c>
      <c r="Z2304" s="24" t="str">
        <f t="shared" si="705"/>
        <v/>
      </c>
      <c r="AA2304" s="24" t="str">
        <f t="shared" si="706"/>
        <v/>
      </c>
      <c r="AB2304" s="24" t="str">
        <f t="shared" si="707"/>
        <v/>
      </c>
      <c r="AC2304" s="24" t="str">
        <f t="shared" si="708"/>
        <v/>
      </c>
      <c r="AD2304" s="24" t="str">
        <f t="shared" si="709"/>
        <v/>
      </c>
      <c r="AE2304" s="24" t="str">
        <f t="shared" si="710"/>
        <v/>
      </c>
      <c r="AF2304" s="24" t="str">
        <f t="shared" si="711"/>
        <v/>
      </c>
      <c r="AG2304" s="24" t="str">
        <f t="shared" si="712"/>
        <v/>
      </c>
      <c r="AH2304" s="24" t="str">
        <f t="shared" si="713"/>
        <v/>
      </c>
      <c r="AI2304" s="24" t="str">
        <f t="shared" si="714"/>
        <v/>
      </c>
      <c r="AJ2304" s="24" t="str">
        <f t="shared" si="715"/>
        <v/>
      </c>
      <c r="AK2304" s="24" t="str">
        <f t="shared" si="716"/>
        <v/>
      </c>
      <c r="AL2304" s="24">
        <f t="shared" si="717"/>
        <v>-1</v>
      </c>
      <c r="AM2304" s="2" t="str">
        <f t="shared" si="718"/>
        <v/>
      </c>
      <c r="AN2304" s="60">
        <f t="shared" si="719"/>
        <v>0</v>
      </c>
    </row>
    <row r="2305" spans="21:40" ht="15.5" customHeight="1" x14ac:dyDescent="0.35">
      <c r="U2305" s="60" t="str">
        <f t="shared" si="700"/>
        <v/>
      </c>
      <c r="V2305" s="60" t="str">
        <f t="shared" si="701"/>
        <v/>
      </c>
      <c r="W2305" s="60" t="str">
        <f t="shared" si="702"/>
        <v/>
      </c>
      <c r="X2305" s="60" t="str">
        <f t="shared" si="703"/>
        <v/>
      </c>
      <c r="Y2305" s="24" t="str">
        <f t="shared" si="704"/>
        <v/>
      </c>
      <c r="Z2305" s="24" t="str">
        <f t="shared" si="705"/>
        <v/>
      </c>
      <c r="AA2305" s="24" t="str">
        <f t="shared" si="706"/>
        <v/>
      </c>
      <c r="AB2305" s="24" t="str">
        <f t="shared" si="707"/>
        <v/>
      </c>
      <c r="AC2305" s="24" t="str">
        <f t="shared" si="708"/>
        <v/>
      </c>
      <c r="AD2305" s="24" t="str">
        <f t="shared" si="709"/>
        <v/>
      </c>
      <c r="AE2305" s="24" t="str">
        <f t="shared" si="710"/>
        <v/>
      </c>
      <c r="AF2305" s="24" t="str">
        <f t="shared" si="711"/>
        <v/>
      </c>
      <c r="AG2305" s="24" t="str">
        <f t="shared" si="712"/>
        <v/>
      </c>
      <c r="AH2305" s="24" t="str">
        <f t="shared" si="713"/>
        <v/>
      </c>
      <c r="AI2305" s="24" t="str">
        <f t="shared" si="714"/>
        <v/>
      </c>
      <c r="AJ2305" s="24" t="str">
        <f t="shared" si="715"/>
        <v/>
      </c>
      <c r="AK2305" s="24" t="str">
        <f t="shared" si="716"/>
        <v/>
      </c>
      <c r="AL2305" s="24">
        <f t="shared" si="717"/>
        <v>-1</v>
      </c>
      <c r="AM2305" s="2" t="str">
        <f t="shared" si="718"/>
        <v/>
      </c>
      <c r="AN2305" s="60">
        <f t="shared" si="719"/>
        <v>0</v>
      </c>
    </row>
    <row r="2306" spans="21:40" ht="15.5" customHeight="1" x14ac:dyDescent="0.35">
      <c r="U2306" s="60" t="str">
        <f t="shared" si="700"/>
        <v/>
      </c>
      <c r="V2306" s="60" t="str">
        <f t="shared" si="701"/>
        <v/>
      </c>
      <c r="W2306" s="60" t="str">
        <f t="shared" si="702"/>
        <v/>
      </c>
      <c r="X2306" s="60" t="str">
        <f t="shared" si="703"/>
        <v/>
      </c>
      <c r="Y2306" s="24" t="str">
        <f t="shared" si="704"/>
        <v/>
      </c>
      <c r="Z2306" s="24" t="str">
        <f t="shared" si="705"/>
        <v/>
      </c>
      <c r="AA2306" s="24" t="str">
        <f t="shared" si="706"/>
        <v/>
      </c>
      <c r="AB2306" s="24" t="str">
        <f t="shared" si="707"/>
        <v/>
      </c>
      <c r="AC2306" s="24" t="str">
        <f t="shared" si="708"/>
        <v/>
      </c>
      <c r="AD2306" s="24" t="str">
        <f t="shared" si="709"/>
        <v/>
      </c>
      <c r="AE2306" s="24" t="str">
        <f t="shared" si="710"/>
        <v/>
      </c>
      <c r="AF2306" s="24" t="str">
        <f t="shared" si="711"/>
        <v/>
      </c>
      <c r="AG2306" s="24" t="str">
        <f t="shared" si="712"/>
        <v/>
      </c>
      <c r="AH2306" s="24" t="str">
        <f t="shared" si="713"/>
        <v/>
      </c>
      <c r="AI2306" s="24" t="str">
        <f t="shared" si="714"/>
        <v/>
      </c>
      <c r="AJ2306" s="24" t="str">
        <f t="shared" si="715"/>
        <v/>
      </c>
      <c r="AK2306" s="24" t="str">
        <f t="shared" si="716"/>
        <v/>
      </c>
      <c r="AL2306" s="24">
        <f t="shared" si="717"/>
        <v>-1</v>
      </c>
      <c r="AM2306" s="2" t="str">
        <f t="shared" si="718"/>
        <v/>
      </c>
      <c r="AN2306" s="60">
        <f t="shared" si="719"/>
        <v>0</v>
      </c>
    </row>
    <row r="2307" spans="21:40" ht="15.5" customHeight="1" x14ac:dyDescent="0.35">
      <c r="U2307" s="60" t="str">
        <f t="shared" ref="U2307:U2370" si="720">IF(A2307&gt;0,COUNTIF(W2307:X2307,"&lt;7") + COUNTIF(Z2307:AA2307,"&lt;7")+COUNTIF(AB2307:AE2307,"&lt;7"),"")</f>
        <v/>
      </c>
      <c r="V2307" s="60" t="str">
        <f t="shared" ref="V2307:V2370" si="721">IF(A2307&gt;0,COUNTIF(W2307:X2307,"&lt;=8") + COUNTIF(Z2307:AA2307,"&lt;=8")+COUNTIF(AB2307:AE2307,"&lt;=8"),"")</f>
        <v/>
      </c>
      <c r="W2307" s="60" t="str">
        <f t="shared" ref="W2307:W2370" si="722">IF(LEN(I2307) = 2,INT(RIGHT(I2307,1)),"")</f>
        <v/>
      </c>
      <c r="X2307" s="60" t="str">
        <f t="shared" ref="X2307:X2370" si="723">IF(LEN(L2307) = 2,INT(RIGHT(L2307,1)),"")</f>
        <v/>
      </c>
      <c r="Y2307" s="24" t="str">
        <f t="shared" ref="Y2307:Y2370" si="724">IF(LEN(I2307) = 2,IF(A2307&gt;0,MIN(W2307:X2307),""),"")</f>
        <v/>
      </c>
      <c r="Z2307" s="24" t="str">
        <f t="shared" ref="Z2307:Z2370" si="725">IF(LEN(J2307)=2,INT(RIGHT(J2307,1)),"")</f>
        <v/>
      </c>
      <c r="AA2307" s="24" t="str">
        <f t="shared" ref="AA2307:AA2370" si="726">IF(LEN(K2307) = 2,INT(RIGHT(K2307,1)),"")</f>
        <v/>
      </c>
      <c r="AB2307" s="24" t="str">
        <f t="shared" ref="AB2307:AB2370" si="727">IF(LEN(N2307)=2,INT(RIGHT(N2307,1)),"")</f>
        <v/>
      </c>
      <c r="AC2307" s="24" t="str">
        <f t="shared" ref="AC2307:AC2370" si="728">IF(LEN(P2307) = 2,INT(RIGHT(P2307,1)),"")</f>
        <v/>
      </c>
      <c r="AD2307" s="24" t="str">
        <f t="shared" ref="AD2307:AD2370" si="729">IF(LEN(R2307)=2,INT(RIGHT(R2307,1)),"")</f>
        <v/>
      </c>
      <c r="AE2307" s="24" t="str">
        <f t="shared" ref="AE2307:AE2370" si="730">IF(LEN(T2307)=2,INT(RIGHT(T2307,1)),"")</f>
        <v/>
      </c>
      <c r="AF2307" s="24" t="str">
        <f t="shared" ref="AF2307:AF2370" si="731">IF(A2307&gt;0,COUNTIF(Y2307:AA2307,"&lt;7"),"")</f>
        <v/>
      </c>
      <c r="AG2307" s="24" t="str">
        <f t="shared" ref="AG2307:AG2370" si="732">IF(A2307&gt;0,IF(COUNTIF(AB2307:AE2307,"&lt;7")&gt;3,3,COUNTIF(AB2307:AE2307,"&lt;7")),"")</f>
        <v/>
      </c>
      <c r="AH2307" s="24" t="str">
        <f t="shared" ref="AH2307:AH2370" si="733">IF(A2307&gt;0,AF2307+AG2307,"")</f>
        <v/>
      </c>
      <c r="AI2307" s="24" t="str">
        <f t="shared" ref="AI2307:AI2370" si="734">IF(A2307&gt;0,COUNTIF(Y2307:AA2307,"&lt;9"),"")</f>
        <v/>
      </c>
      <c r="AJ2307" s="24" t="str">
        <f t="shared" ref="AJ2307:AJ2370" si="735">IF(A2307&gt;0,IF(COUNTIF(AB2307:AE2307,"&lt;=8")&gt;3,3,COUNTIF(AB2307:AE2307,"&lt;=8")),"")</f>
        <v/>
      </c>
      <c r="AK2307" s="24" t="str">
        <f t="shared" ref="AK2307:AK2370" si="736">IF(A2307&gt;0,AI2307+AJ2307,"")</f>
        <v/>
      </c>
      <c r="AL2307" s="24">
        <f t="shared" ref="AL2307:AL2370" si="737">COUNTIF(Y2307:AE2307,"&gt;0")-1</f>
        <v>-1</v>
      </c>
      <c r="AM2307" s="2" t="str">
        <f t="shared" ref="AM2307:AM2370" si="738">IF(AL2307&gt;=6,IF(A2307&gt;0,IF(AE2307&lt;&gt;"",SUM(Y2307:AA2307) + SUM(AB2307:AE2307)-MAX(AB2307:AE2307),SUM(Y2307:AA2307) + SUM(AB2307:AE2307)),""),"")</f>
        <v/>
      </c>
      <c r="AN2307" s="60">
        <f t="shared" ref="AN2307:AN2370" si="739">COUNTIF(I2307:L2307,"A1")+COUNTIF(N2307,"A1")+COUNTIF(P2307,"A1")+COUNTIF(R2307,"A1")+COUNTIF(T2307,"A1")</f>
        <v>0</v>
      </c>
    </row>
    <row r="2308" spans="21:40" ht="15.5" customHeight="1" x14ac:dyDescent="0.35">
      <c r="U2308" s="60" t="str">
        <f t="shared" si="720"/>
        <v/>
      </c>
      <c r="V2308" s="60" t="str">
        <f t="shared" si="721"/>
        <v/>
      </c>
      <c r="W2308" s="60" t="str">
        <f t="shared" si="722"/>
        <v/>
      </c>
      <c r="X2308" s="60" t="str">
        <f t="shared" si="723"/>
        <v/>
      </c>
      <c r="Y2308" s="24" t="str">
        <f t="shared" si="724"/>
        <v/>
      </c>
      <c r="Z2308" s="24" t="str">
        <f t="shared" si="725"/>
        <v/>
      </c>
      <c r="AA2308" s="24" t="str">
        <f t="shared" si="726"/>
        <v/>
      </c>
      <c r="AB2308" s="24" t="str">
        <f t="shared" si="727"/>
        <v/>
      </c>
      <c r="AC2308" s="24" t="str">
        <f t="shared" si="728"/>
        <v/>
      </c>
      <c r="AD2308" s="24" t="str">
        <f t="shared" si="729"/>
        <v/>
      </c>
      <c r="AE2308" s="24" t="str">
        <f t="shared" si="730"/>
        <v/>
      </c>
      <c r="AF2308" s="24" t="str">
        <f t="shared" si="731"/>
        <v/>
      </c>
      <c r="AG2308" s="24" t="str">
        <f t="shared" si="732"/>
        <v/>
      </c>
      <c r="AH2308" s="24" t="str">
        <f t="shared" si="733"/>
        <v/>
      </c>
      <c r="AI2308" s="24" t="str">
        <f t="shared" si="734"/>
        <v/>
      </c>
      <c r="AJ2308" s="24" t="str">
        <f t="shared" si="735"/>
        <v/>
      </c>
      <c r="AK2308" s="24" t="str">
        <f t="shared" si="736"/>
        <v/>
      </c>
      <c r="AL2308" s="24">
        <f t="shared" si="737"/>
        <v>-1</v>
      </c>
      <c r="AM2308" s="2" t="str">
        <f t="shared" si="738"/>
        <v/>
      </c>
      <c r="AN2308" s="60">
        <f t="shared" si="739"/>
        <v>0</v>
      </c>
    </row>
    <row r="2309" spans="21:40" ht="15.5" customHeight="1" x14ac:dyDescent="0.35">
      <c r="U2309" s="60" t="str">
        <f t="shared" si="720"/>
        <v/>
      </c>
      <c r="V2309" s="60" t="str">
        <f t="shared" si="721"/>
        <v/>
      </c>
      <c r="W2309" s="60" t="str">
        <f t="shared" si="722"/>
        <v/>
      </c>
      <c r="X2309" s="60" t="str">
        <f t="shared" si="723"/>
        <v/>
      </c>
      <c r="Y2309" s="24" t="str">
        <f t="shared" si="724"/>
        <v/>
      </c>
      <c r="Z2309" s="24" t="str">
        <f t="shared" si="725"/>
        <v/>
      </c>
      <c r="AA2309" s="24" t="str">
        <f t="shared" si="726"/>
        <v/>
      </c>
      <c r="AB2309" s="24" t="str">
        <f t="shared" si="727"/>
        <v/>
      </c>
      <c r="AC2309" s="24" t="str">
        <f t="shared" si="728"/>
        <v/>
      </c>
      <c r="AD2309" s="24" t="str">
        <f t="shared" si="729"/>
        <v/>
      </c>
      <c r="AE2309" s="24" t="str">
        <f t="shared" si="730"/>
        <v/>
      </c>
      <c r="AF2309" s="24" t="str">
        <f t="shared" si="731"/>
        <v/>
      </c>
      <c r="AG2309" s="24" t="str">
        <f t="shared" si="732"/>
        <v/>
      </c>
      <c r="AH2309" s="24" t="str">
        <f t="shared" si="733"/>
        <v/>
      </c>
      <c r="AI2309" s="24" t="str">
        <f t="shared" si="734"/>
        <v/>
      </c>
      <c r="AJ2309" s="24" t="str">
        <f t="shared" si="735"/>
        <v/>
      </c>
      <c r="AK2309" s="24" t="str">
        <f t="shared" si="736"/>
        <v/>
      </c>
      <c r="AL2309" s="24">
        <f t="shared" si="737"/>
        <v>-1</v>
      </c>
      <c r="AM2309" s="2" t="str">
        <f t="shared" si="738"/>
        <v/>
      </c>
      <c r="AN2309" s="60">
        <f t="shared" si="739"/>
        <v>0</v>
      </c>
    </row>
    <row r="2310" spans="21:40" ht="15.5" customHeight="1" x14ac:dyDescent="0.35">
      <c r="U2310" s="60" t="str">
        <f t="shared" si="720"/>
        <v/>
      </c>
      <c r="V2310" s="60" t="str">
        <f t="shared" si="721"/>
        <v/>
      </c>
      <c r="W2310" s="60" t="str">
        <f t="shared" si="722"/>
        <v/>
      </c>
      <c r="X2310" s="60" t="str">
        <f t="shared" si="723"/>
        <v/>
      </c>
      <c r="Y2310" s="24" t="str">
        <f t="shared" si="724"/>
        <v/>
      </c>
      <c r="Z2310" s="24" t="str">
        <f t="shared" si="725"/>
        <v/>
      </c>
      <c r="AA2310" s="24" t="str">
        <f t="shared" si="726"/>
        <v/>
      </c>
      <c r="AB2310" s="24" t="str">
        <f t="shared" si="727"/>
        <v/>
      </c>
      <c r="AC2310" s="24" t="str">
        <f t="shared" si="728"/>
        <v/>
      </c>
      <c r="AD2310" s="24" t="str">
        <f t="shared" si="729"/>
        <v/>
      </c>
      <c r="AE2310" s="24" t="str">
        <f t="shared" si="730"/>
        <v/>
      </c>
      <c r="AF2310" s="24" t="str">
        <f t="shared" si="731"/>
        <v/>
      </c>
      <c r="AG2310" s="24" t="str">
        <f t="shared" si="732"/>
        <v/>
      </c>
      <c r="AH2310" s="24" t="str">
        <f t="shared" si="733"/>
        <v/>
      </c>
      <c r="AI2310" s="24" t="str">
        <f t="shared" si="734"/>
        <v/>
      </c>
      <c r="AJ2310" s="24" t="str">
        <f t="shared" si="735"/>
        <v/>
      </c>
      <c r="AK2310" s="24" t="str">
        <f t="shared" si="736"/>
        <v/>
      </c>
      <c r="AL2310" s="24">
        <f t="shared" si="737"/>
        <v>-1</v>
      </c>
      <c r="AM2310" s="2" t="str">
        <f t="shared" si="738"/>
        <v/>
      </c>
      <c r="AN2310" s="60">
        <f t="shared" si="739"/>
        <v>0</v>
      </c>
    </row>
    <row r="2311" spans="21:40" ht="15.5" customHeight="1" x14ac:dyDescent="0.35">
      <c r="U2311" s="60" t="str">
        <f t="shared" si="720"/>
        <v/>
      </c>
      <c r="V2311" s="60" t="str">
        <f t="shared" si="721"/>
        <v/>
      </c>
      <c r="W2311" s="60" t="str">
        <f t="shared" si="722"/>
        <v/>
      </c>
      <c r="X2311" s="60" t="str">
        <f t="shared" si="723"/>
        <v/>
      </c>
      <c r="Y2311" s="24" t="str">
        <f t="shared" si="724"/>
        <v/>
      </c>
      <c r="Z2311" s="24" t="str">
        <f t="shared" si="725"/>
        <v/>
      </c>
      <c r="AA2311" s="24" t="str">
        <f t="shared" si="726"/>
        <v/>
      </c>
      <c r="AB2311" s="24" t="str">
        <f t="shared" si="727"/>
        <v/>
      </c>
      <c r="AC2311" s="24" t="str">
        <f t="shared" si="728"/>
        <v/>
      </c>
      <c r="AD2311" s="24" t="str">
        <f t="shared" si="729"/>
        <v/>
      </c>
      <c r="AE2311" s="24" t="str">
        <f t="shared" si="730"/>
        <v/>
      </c>
      <c r="AF2311" s="24" t="str">
        <f t="shared" si="731"/>
        <v/>
      </c>
      <c r="AG2311" s="24" t="str">
        <f t="shared" si="732"/>
        <v/>
      </c>
      <c r="AH2311" s="24" t="str">
        <f t="shared" si="733"/>
        <v/>
      </c>
      <c r="AI2311" s="24" t="str">
        <f t="shared" si="734"/>
        <v/>
      </c>
      <c r="AJ2311" s="24" t="str">
        <f t="shared" si="735"/>
        <v/>
      </c>
      <c r="AK2311" s="24" t="str">
        <f t="shared" si="736"/>
        <v/>
      </c>
      <c r="AL2311" s="24">
        <f t="shared" si="737"/>
        <v>-1</v>
      </c>
      <c r="AM2311" s="2" t="str">
        <f t="shared" si="738"/>
        <v/>
      </c>
      <c r="AN2311" s="60">
        <f t="shared" si="739"/>
        <v>0</v>
      </c>
    </row>
    <row r="2312" spans="21:40" ht="15.5" customHeight="1" x14ac:dyDescent="0.35">
      <c r="U2312" s="60" t="str">
        <f t="shared" si="720"/>
        <v/>
      </c>
      <c r="V2312" s="60" t="str">
        <f t="shared" si="721"/>
        <v/>
      </c>
      <c r="W2312" s="60" t="str">
        <f t="shared" si="722"/>
        <v/>
      </c>
      <c r="X2312" s="60" t="str">
        <f t="shared" si="723"/>
        <v/>
      </c>
      <c r="Y2312" s="24" t="str">
        <f t="shared" si="724"/>
        <v/>
      </c>
      <c r="Z2312" s="24" t="str">
        <f t="shared" si="725"/>
        <v/>
      </c>
      <c r="AA2312" s="24" t="str">
        <f t="shared" si="726"/>
        <v/>
      </c>
      <c r="AB2312" s="24" t="str">
        <f t="shared" si="727"/>
        <v/>
      </c>
      <c r="AC2312" s="24" t="str">
        <f t="shared" si="728"/>
        <v/>
      </c>
      <c r="AD2312" s="24" t="str">
        <f t="shared" si="729"/>
        <v/>
      </c>
      <c r="AE2312" s="24" t="str">
        <f t="shared" si="730"/>
        <v/>
      </c>
      <c r="AF2312" s="24" t="str">
        <f t="shared" si="731"/>
        <v/>
      </c>
      <c r="AG2312" s="24" t="str">
        <f t="shared" si="732"/>
        <v/>
      </c>
      <c r="AH2312" s="24" t="str">
        <f t="shared" si="733"/>
        <v/>
      </c>
      <c r="AI2312" s="24" t="str">
        <f t="shared" si="734"/>
        <v/>
      </c>
      <c r="AJ2312" s="24" t="str">
        <f t="shared" si="735"/>
        <v/>
      </c>
      <c r="AK2312" s="24" t="str">
        <f t="shared" si="736"/>
        <v/>
      </c>
      <c r="AL2312" s="24">
        <f t="shared" si="737"/>
        <v>-1</v>
      </c>
      <c r="AM2312" s="2" t="str">
        <f t="shared" si="738"/>
        <v/>
      </c>
      <c r="AN2312" s="60">
        <f t="shared" si="739"/>
        <v>0</v>
      </c>
    </row>
    <row r="2313" spans="21:40" ht="15.5" customHeight="1" x14ac:dyDescent="0.35">
      <c r="U2313" s="60" t="str">
        <f t="shared" si="720"/>
        <v/>
      </c>
      <c r="V2313" s="60" t="str">
        <f t="shared" si="721"/>
        <v/>
      </c>
      <c r="W2313" s="60" t="str">
        <f t="shared" si="722"/>
        <v/>
      </c>
      <c r="X2313" s="60" t="str">
        <f t="shared" si="723"/>
        <v/>
      </c>
      <c r="Y2313" s="24" t="str">
        <f t="shared" si="724"/>
        <v/>
      </c>
      <c r="Z2313" s="24" t="str">
        <f t="shared" si="725"/>
        <v/>
      </c>
      <c r="AA2313" s="24" t="str">
        <f t="shared" si="726"/>
        <v/>
      </c>
      <c r="AB2313" s="24" t="str">
        <f t="shared" si="727"/>
        <v/>
      </c>
      <c r="AC2313" s="24" t="str">
        <f t="shared" si="728"/>
        <v/>
      </c>
      <c r="AD2313" s="24" t="str">
        <f t="shared" si="729"/>
        <v/>
      </c>
      <c r="AE2313" s="24" t="str">
        <f t="shared" si="730"/>
        <v/>
      </c>
      <c r="AF2313" s="24" t="str">
        <f t="shared" si="731"/>
        <v/>
      </c>
      <c r="AG2313" s="24" t="str">
        <f t="shared" si="732"/>
        <v/>
      </c>
      <c r="AH2313" s="24" t="str">
        <f t="shared" si="733"/>
        <v/>
      </c>
      <c r="AI2313" s="24" t="str">
        <f t="shared" si="734"/>
        <v/>
      </c>
      <c r="AJ2313" s="24" t="str">
        <f t="shared" si="735"/>
        <v/>
      </c>
      <c r="AK2313" s="24" t="str">
        <f t="shared" si="736"/>
        <v/>
      </c>
      <c r="AL2313" s="24">
        <f t="shared" si="737"/>
        <v>-1</v>
      </c>
      <c r="AM2313" s="2" t="str">
        <f t="shared" si="738"/>
        <v/>
      </c>
      <c r="AN2313" s="60">
        <f t="shared" si="739"/>
        <v>0</v>
      </c>
    </row>
    <row r="2314" spans="21:40" ht="15.5" customHeight="1" x14ac:dyDescent="0.35">
      <c r="U2314" s="60" t="str">
        <f t="shared" si="720"/>
        <v/>
      </c>
      <c r="V2314" s="60" t="str">
        <f t="shared" si="721"/>
        <v/>
      </c>
      <c r="W2314" s="60" t="str">
        <f t="shared" si="722"/>
        <v/>
      </c>
      <c r="X2314" s="60" t="str">
        <f t="shared" si="723"/>
        <v/>
      </c>
      <c r="Y2314" s="24" t="str">
        <f t="shared" si="724"/>
        <v/>
      </c>
      <c r="Z2314" s="24" t="str">
        <f t="shared" si="725"/>
        <v/>
      </c>
      <c r="AA2314" s="24" t="str">
        <f t="shared" si="726"/>
        <v/>
      </c>
      <c r="AB2314" s="24" t="str">
        <f t="shared" si="727"/>
        <v/>
      </c>
      <c r="AC2314" s="24" t="str">
        <f t="shared" si="728"/>
        <v/>
      </c>
      <c r="AD2314" s="24" t="str">
        <f t="shared" si="729"/>
        <v/>
      </c>
      <c r="AE2314" s="24" t="str">
        <f t="shared" si="730"/>
        <v/>
      </c>
      <c r="AF2314" s="24" t="str">
        <f t="shared" si="731"/>
        <v/>
      </c>
      <c r="AG2314" s="24" t="str">
        <f t="shared" si="732"/>
        <v/>
      </c>
      <c r="AH2314" s="24" t="str">
        <f t="shared" si="733"/>
        <v/>
      </c>
      <c r="AI2314" s="24" t="str">
        <f t="shared" si="734"/>
        <v/>
      </c>
      <c r="AJ2314" s="24" t="str">
        <f t="shared" si="735"/>
        <v/>
      </c>
      <c r="AK2314" s="24" t="str">
        <f t="shared" si="736"/>
        <v/>
      </c>
      <c r="AL2314" s="24">
        <f t="shared" si="737"/>
        <v>-1</v>
      </c>
      <c r="AM2314" s="2" t="str">
        <f t="shared" si="738"/>
        <v/>
      </c>
      <c r="AN2314" s="60">
        <f t="shared" si="739"/>
        <v>0</v>
      </c>
    </row>
    <row r="2315" spans="21:40" ht="15.5" customHeight="1" x14ac:dyDescent="0.35">
      <c r="U2315" s="60" t="str">
        <f t="shared" si="720"/>
        <v/>
      </c>
      <c r="V2315" s="60" t="str">
        <f t="shared" si="721"/>
        <v/>
      </c>
      <c r="W2315" s="60" t="str">
        <f t="shared" si="722"/>
        <v/>
      </c>
      <c r="X2315" s="60" t="str">
        <f t="shared" si="723"/>
        <v/>
      </c>
      <c r="Y2315" s="24" t="str">
        <f t="shared" si="724"/>
        <v/>
      </c>
      <c r="Z2315" s="24" t="str">
        <f t="shared" si="725"/>
        <v/>
      </c>
      <c r="AA2315" s="24" t="str">
        <f t="shared" si="726"/>
        <v/>
      </c>
      <c r="AB2315" s="24" t="str">
        <f t="shared" si="727"/>
        <v/>
      </c>
      <c r="AC2315" s="24" t="str">
        <f t="shared" si="728"/>
        <v/>
      </c>
      <c r="AD2315" s="24" t="str">
        <f t="shared" si="729"/>
        <v/>
      </c>
      <c r="AE2315" s="24" t="str">
        <f t="shared" si="730"/>
        <v/>
      </c>
      <c r="AF2315" s="24" t="str">
        <f t="shared" si="731"/>
        <v/>
      </c>
      <c r="AG2315" s="24" t="str">
        <f t="shared" si="732"/>
        <v/>
      </c>
      <c r="AH2315" s="24" t="str">
        <f t="shared" si="733"/>
        <v/>
      </c>
      <c r="AI2315" s="24" t="str">
        <f t="shared" si="734"/>
        <v/>
      </c>
      <c r="AJ2315" s="24" t="str">
        <f t="shared" si="735"/>
        <v/>
      </c>
      <c r="AK2315" s="24" t="str">
        <f t="shared" si="736"/>
        <v/>
      </c>
      <c r="AL2315" s="24">
        <f t="shared" si="737"/>
        <v>-1</v>
      </c>
      <c r="AM2315" s="2" t="str">
        <f t="shared" si="738"/>
        <v/>
      </c>
      <c r="AN2315" s="60">
        <f t="shared" si="739"/>
        <v>0</v>
      </c>
    </row>
    <row r="2316" spans="21:40" ht="15.5" customHeight="1" x14ac:dyDescent="0.35">
      <c r="U2316" s="60" t="str">
        <f t="shared" si="720"/>
        <v/>
      </c>
      <c r="V2316" s="60" t="str">
        <f t="shared" si="721"/>
        <v/>
      </c>
      <c r="W2316" s="60" t="str">
        <f t="shared" si="722"/>
        <v/>
      </c>
      <c r="X2316" s="60" t="str">
        <f t="shared" si="723"/>
        <v/>
      </c>
      <c r="Y2316" s="24" t="str">
        <f t="shared" si="724"/>
        <v/>
      </c>
      <c r="Z2316" s="24" t="str">
        <f t="shared" si="725"/>
        <v/>
      </c>
      <c r="AA2316" s="24" t="str">
        <f t="shared" si="726"/>
        <v/>
      </c>
      <c r="AB2316" s="24" t="str">
        <f t="shared" si="727"/>
        <v/>
      </c>
      <c r="AC2316" s="24" t="str">
        <f t="shared" si="728"/>
        <v/>
      </c>
      <c r="AD2316" s="24" t="str">
        <f t="shared" si="729"/>
        <v/>
      </c>
      <c r="AE2316" s="24" t="str">
        <f t="shared" si="730"/>
        <v/>
      </c>
      <c r="AF2316" s="24" t="str">
        <f t="shared" si="731"/>
        <v/>
      </c>
      <c r="AG2316" s="24" t="str">
        <f t="shared" si="732"/>
        <v/>
      </c>
      <c r="AH2316" s="24" t="str">
        <f t="shared" si="733"/>
        <v/>
      </c>
      <c r="AI2316" s="24" t="str">
        <f t="shared" si="734"/>
        <v/>
      </c>
      <c r="AJ2316" s="24" t="str">
        <f t="shared" si="735"/>
        <v/>
      </c>
      <c r="AK2316" s="24" t="str">
        <f t="shared" si="736"/>
        <v/>
      </c>
      <c r="AL2316" s="24">
        <f t="shared" si="737"/>
        <v>-1</v>
      </c>
      <c r="AM2316" s="2" t="str">
        <f t="shared" si="738"/>
        <v/>
      </c>
      <c r="AN2316" s="60">
        <f t="shared" si="739"/>
        <v>0</v>
      </c>
    </row>
    <row r="2317" spans="21:40" ht="15.5" customHeight="1" x14ac:dyDescent="0.35">
      <c r="U2317" s="60" t="str">
        <f t="shared" si="720"/>
        <v/>
      </c>
      <c r="V2317" s="60" t="str">
        <f t="shared" si="721"/>
        <v/>
      </c>
      <c r="W2317" s="60" t="str">
        <f t="shared" si="722"/>
        <v/>
      </c>
      <c r="X2317" s="60" t="str">
        <f t="shared" si="723"/>
        <v/>
      </c>
      <c r="Y2317" s="24" t="str">
        <f t="shared" si="724"/>
        <v/>
      </c>
      <c r="Z2317" s="24" t="str">
        <f t="shared" si="725"/>
        <v/>
      </c>
      <c r="AA2317" s="24" t="str">
        <f t="shared" si="726"/>
        <v/>
      </c>
      <c r="AB2317" s="24" t="str">
        <f t="shared" si="727"/>
        <v/>
      </c>
      <c r="AC2317" s="24" t="str">
        <f t="shared" si="728"/>
        <v/>
      </c>
      <c r="AD2317" s="24" t="str">
        <f t="shared" si="729"/>
        <v/>
      </c>
      <c r="AE2317" s="24" t="str">
        <f t="shared" si="730"/>
        <v/>
      </c>
      <c r="AF2317" s="24" t="str">
        <f t="shared" si="731"/>
        <v/>
      </c>
      <c r="AG2317" s="24" t="str">
        <f t="shared" si="732"/>
        <v/>
      </c>
      <c r="AH2317" s="24" t="str">
        <f t="shared" si="733"/>
        <v/>
      </c>
      <c r="AI2317" s="24" t="str">
        <f t="shared" si="734"/>
        <v/>
      </c>
      <c r="AJ2317" s="24" t="str">
        <f t="shared" si="735"/>
        <v/>
      </c>
      <c r="AK2317" s="24" t="str">
        <f t="shared" si="736"/>
        <v/>
      </c>
      <c r="AL2317" s="24">
        <f t="shared" si="737"/>
        <v>-1</v>
      </c>
      <c r="AM2317" s="2" t="str">
        <f t="shared" si="738"/>
        <v/>
      </c>
      <c r="AN2317" s="60">
        <f t="shared" si="739"/>
        <v>0</v>
      </c>
    </row>
    <row r="2318" spans="21:40" ht="15.5" customHeight="1" x14ac:dyDescent="0.35">
      <c r="U2318" s="60" t="str">
        <f t="shared" si="720"/>
        <v/>
      </c>
      <c r="V2318" s="60" t="str">
        <f t="shared" si="721"/>
        <v/>
      </c>
      <c r="W2318" s="60" t="str">
        <f t="shared" si="722"/>
        <v/>
      </c>
      <c r="X2318" s="60" t="str">
        <f t="shared" si="723"/>
        <v/>
      </c>
      <c r="Y2318" s="24" t="str">
        <f t="shared" si="724"/>
        <v/>
      </c>
      <c r="Z2318" s="24" t="str">
        <f t="shared" si="725"/>
        <v/>
      </c>
      <c r="AA2318" s="24" t="str">
        <f t="shared" si="726"/>
        <v/>
      </c>
      <c r="AB2318" s="24" t="str">
        <f t="shared" si="727"/>
        <v/>
      </c>
      <c r="AC2318" s="24" t="str">
        <f t="shared" si="728"/>
        <v/>
      </c>
      <c r="AD2318" s="24" t="str">
        <f t="shared" si="729"/>
        <v/>
      </c>
      <c r="AE2318" s="24" t="str">
        <f t="shared" si="730"/>
        <v/>
      </c>
      <c r="AF2318" s="24" t="str">
        <f t="shared" si="731"/>
        <v/>
      </c>
      <c r="AG2318" s="24" t="str">
        <f t="shared" si="732"/>
        <v/>
      </c>
      <c r="AH2318" s="24" t="str">
        <f t="shared" si="733"/>
        <v/>
      </c>
      <c r="AI2318" s="24" t="str">
        <f t="shared" si="734"/>
        <v/>
      </c>
      <c r="AJ2318" s="24" t="str">
        <f t="shared" si="735"/>
        <v/>
      </c>
      <c r="AK2318" s="24" t="str">
        <f t="shared" si="736"/>
        <v/>
      </c>
      <c r="AL2318" s="24">
        <f t="shared" si="737"/>
        <v>-1</v>
      </c>
      <c r="AM2318" s="2" t="str">
        <f t="shared" si="738"/>
        <v/>
      </c>
      <c r="AN2318" s="60">
        <f t="shared" si="739"/>
        <v>0</v>
      </c>
    </row>
    <row r="2319" spans="21:40" ht="15.5" customHeight="1" x14ac:dyDescent="0.35">
      <c r="U2319" s="60" t="str">
        <f t="shared" si="720"/>
        <v/>
      </c>
      <c r="V2319" s="60" t="str">
        <f t="shared" si="721"/>
        <v/>
      </c>
      <c r="W2319" s="60" t="str">
        <f t="shared" si="722"/>
        <v/>
      </c>
      <c r="X2319" s="60" t="str">
        <f t="shared" si="723"/>
        <v/>
      </c>
      <c r="Y2319" s="24" t="str">
        <f t="shared" si="724"/>
        <v/>
      </c>
      <c r="Z2319" s="24" t="str">
        <f t="shared" si="725"/>
        <v/>
      </c>
      <c r="AA2319" s="24" t="str">
        <f t="shared" si="726"/>
        <v/>
      </c>
      <c r="AB2319" s="24" t="str">
        <f t="shared" si="727"/>
        <v/>
      </c>
      <c r="AC2319" s="24" t="str">
        <f t="shared" si="728"/>
        <v/>
      </c>
      <c r="AD2319" s="24" t="str">
        <f t="shared" si="729"/>
        <v/>
      </c>
      <c r="AE2319" s="24" t="str">
        <f t="shared" si="730"/>
        <v/>
      </c>
      <c r="AF2319" s="24" t="str">
        <f t="shared" si="731"/>
        <v/>
      </c>
      <c r="AG2319" s="24" t="str">
        <f t="shared" si="732"/>
        <v/>
      </c>
      <c r="AH2319" s="24" t="str">
        <f t="shared" si="733"/>
        <v/>
      </c>
      <c r="AI2319" s="24" t="str">
        <f t="shared" si="734"/>
        <v/>
      </c>
      <c r="AJ2319" s="24" t="str">
        <f t="shared" si="735"/>
        <v/>
      </c>
      <c r="AK2319" s="24" t="str">
        <f t="shared" si="736"/>
        <v/>
      </c>
      <c r="AL2319" s="24">
        <f t="shared" si="737"/>
        <v>-1</v>
      </c>
      <c r="AM2319" s="2" t="str">
        <f t="shared" si="738"/>
        <v/>
      </c>
      <c r="AN2319" s="60">
        <f t="shared" si="739"/>
        <v>0</v>
      </c>
    </row>
    <row r="2320" spans="21:40" ht="15.5" customHeight="1" x14ac:dyDescent="0.35">
      <c r="U2320" s="60" t="str">
        <f t="shared" si="720"/>
        <v/>
      </c>
      <c r="V2320" s="60" t="str">
        <f t="shared" si="721"/>
        <v/>
      </c>
      <c r="W2320" s="60" t="str">
        <f t="shared" si="722"/>
        <v/>
      </c>
      <c r="X2320" s="60" t="str">
        <f t="shared" si="723"/>
        <v/>
      </c>
      <c r="Y2320" s="24" t="str">
        <f t="shared" si="724"/>
        <v/>
      </c>
      <c r="Z2320" s="24" t="str">
        <f t="shared" si="725"/>
        <v/>
      </c>
      <c r="AA2320" s="24" t="str">
        <f t="shared" si="726"/>
        <v/>
      </c>
      <c r="AB2320" s="24" t="str">
        <f t="shared" si="727"/>
        <v/>
      </c>
      <c r="AC2320" s="24" t="str">
        <f t="shared" si="728"/>
        <v/>
      </c>
      <c r="AD2320" s="24" t="str">
        <f t="shared" si="729"/>
        <v/>
      </c>
      <c r="AE2320" s="24" t="str">
        <f t="shared" si="730"/>
        <v/>
      </c>
      <c r="AF2320" s="24" t="str">
        <f t="shared" si="731"/>
        <v/>
      </c>
      <c r="AG2320" s="24" t="str">
        <f t="shared" si="732"/>
        <v/>
      </c>
      <c r="AH2320" s="24" t="str">
        <f t="shared" si="733"/>
        <v/>
      </c>
      <c r="AI2320" s="24" t="str">
        <f t="shared" si="734"/>
        <v/>
      </c>
      <c r="AJ2320" s="24" t="str">
        <f t="shared" si="735"/>
        <v/>
      </c>
      <c r="AK2320" s="24" t="str">
        <f t="shared" si="736"/>
        <v/>
      </c>
      <c r="AL2320" s="24">
        <f t="shared" si="737"/>
        <v>-1</v>
      </c>
      <c r="AM2320" s="2" t="str">
        <f t="shared" si="738"/>
        <v/>
      </c>
      <c r="AN2320" s="60">
        <f t="shared" si="739"/>
        <v>0</v>
      </c>
    </row>
    <row r="2321" spans="21:40" ht="15.5" customHeight="1" x14ac:dyDescent="0.35">
      <c r="U2321" s="60" t="str">
        <f t="shared" si="720"/>
        <v/>
      </c>
      <c r="V2321" s="60" t="str">
        <f t="shared" si="721"/>
        <v/>
      </c>
      <c r="W2321" s="60" t="str">
        <f t="shared" si="722"/>
        <v/>
      </c>
      <c r="X2321" s="60" t="str">
        <f t="shared" si="723"/>
        <v/>
      </c>
      <c r="Y2321" s="24" t="str">
        <f t="shared" si="724"/>
        <v/>
      </c>
      <c r="Z2321" s="24" t="str">
        <f t="shared" si="725"/>
        <v/>
      </c>
      <c r="AA2321" s="24" t="str">
        <f t="shared" si="726"/>
        <v/>
      </c>
      <c r="AB2321" s="24" t="str">
        <f t="shared" si="727"/>
        <v/>
      </c>
      <c r="AC2321" s="24" t="str">
        <f t="shared" si="728"/>
        <v/>
      </c>
      <c r="AD2321" s="24" t="str">
        <f t="shared" si="729"/>
        <v/>
      </c>
      <c r="AE2321" s="24" t="str">
        <f t="shared" si="730"/>
        <v/>
      </c>
      <c r="AF2321" s="24" t="str">
        <f t="shared" si="731"/>
        <v/>
      </c>
      <c r="AG2321" s="24" t="str">
        <f t="shared" si="732"/>
        <v/>
      </c>
      <c r="AH2321" s="24" t="str">
        <f t="shared" si="733"/>
        <v/>
      </c>
      <c r="AI2321" s="24" t="str">
        <f t="shared" si="734"/>
        <v/>
      </c>
      <c r="AJ2321" s="24" t="str">
        <f t="shared" si="735"/>
        <v/>
      </c>
      <c r="AK2321" s="24" t="str">
        <f t="shared" si="736"/>
        <v/>
      </c>
      <c r="AL2321" s="24">
        <f t="shared" si="737"/>
        <v>-1</v>
      </c>
      <c r="AM2321" s="2" t="str">
        <f t="shared" si="738"/>
        <v/>
      </c>
      <c r="AN2321" s="60">
        <f t="shared" si="739"/>
        <v>0</v>
      </c>
    </row>
    <row r="2322" spans="21:40" ht="15.5" customHeight="1" x14ac:dyDescent="0.35">
      <c r="U2322" s="60" t="str">
        <f t="shared" si="720"/>
        <v/>
      </c>
      <c r="V2322" s="60" t="str">
        <f t="shared" si="721"/>
        <v/>
      </c>
      <c r="W2322" s="60" t="str">
        <f t="shared" si="722"/>
        <v/>
      </c>
      <c r="X2322" s="60" t="str">
        <f t="shared" si="723"/>
        <v/>
      </c>
      <c r="Y2322" s="24" t="str">
        <f t="shared" si="724"/>
        <v/>
      </c>
      <c r="Z2322" s="24" t="str">
        <f t="shared" si="725"/>
        <v/>
      </c>
      <c r="AA2322" s="24" t="str">
        <f t="shared" si="726"/>
        <v/>
      </c>
      <c r="AB2322" s="24" t="str">
        <f t="shared" si="727"/>
        <v/>
      </c>
      <c r="AC2322" s="24" t="str">
        <f t="shared" si="728"/>
        <v/>
      </c>
      <c r="AD2322" s="24" t="str">
        <f t="shared" si="729"/>
        <v/>
      </c>
      <c r="AE2322" s="24" t="str">
        <f t="shared" si="730"/>
        <v/>
      </c>
      <c r="AF2322" s="24" t="str">
        <f t="shared" si="731"/>
        <v/>
      </c>
      <c r="AG2322" s="24" t="str">
        <f t="shared" si="732"/>
        <v/>
      </c>
      <c r="AH2322" s="24" t="str">
        <f t="shared" si="733"/>
        <v/>
      </c>
      <c r="AI2322" s="24" t="str">
        <f t="shared" si="734"/>
        <v/>
      </c>
      <c r="AJ2322" s="24" t="str">
        <f t="shared" si="735"/>
        <v/>
      </c>
      <c r="AK2322" s="24" t="str">
        <f t="shared" si="736"/>
        <v/>
      </c>
      <c r="AL2322" s="24">
        <f t="shared" si="737"/>
        <v>-1</v>
      </c>
      <c r="AM2322" s="2" t="str">
        <f t="shared" si="738"/>
        <v/>
      </c>
      <c r="AN2322" s="60">
        <f t="shared" si="739"/>
        <v>0</v>
      </c>
    </row>
    <row r="2323" spans="21:40" ht="15.5" customHeight="1" x14ac:dyDescent="0.35">
      <c r="U2323" s="60" t="str">
        <f t="shared" si="720"/>
        <v/>
      </c>
      <c r="V2323" s="60" t="str">
        <f t="shared" si="721"/>
        <v/>
      </c>
      <c r="W2323" s="60" t="str">
        <f t="shared" si="722"/>
        <v/>
      </c>
      <c r="X2323" s="60" t="str">
        <f t="shared" si="723"/>
        <v/>
      </c>
      <c r="Y2323" s="24" t="str">
        <f t="shared" si="724"/>
        <v/>
      </c>
      <c r="Z2323" s="24" t="str">
        <f t="shared" si="725"/>
        <v/>
      </c>
      <c r="AA2323" s="24" t="str">
        <f t="shared" si="726"/>
        <v/>
      </c>
      <c r="AB2323" s="24" t="str">
        <f t="shared" si="727"/>
        <v/>
      </c>
      <c r="AC2323" s="24" t="str">
        <f t="shared" si="728"/>
        <v/>
      </c>
      <c r="AD2323" s="24" t="str">
        <f t="shared" si="729"/>
        <v/>
      </c>
      <c r="AE2323" s="24" t="str">
        <f t="shared" si="730"/>
        <v/>
      </c>
      <c r="AF2323" s="24" t="str">
        <f t="shared" si="731"/>
        <v/>
      </c>
      <c r="AG2323" s="24" t="str">
        <f t="shared" si="732"/>
        <v/>
      </c>
      <c r="AH2323" s="24" t="str">
        <f t="shared" si="733"/>
        <v/>
      </c>
      <c r="AI2323" s="24" t="str">
        <f t="shared" si="734"/>
        <v/>
      </c>
      <c r="AJ2323" s="24" t="str">
        <f t="shared" si="735"/>
        <v/>
      </c>
      <c r="AK2323" s="24" t="str">
        <f t="shared" si="736"/>
        <v/>
      </c>
      <c r="AL2323" s="24">
        <f t="shared" si="737"/>
        <v>-1</v>
      </c>
      <c r="AM2323" s="2" t="str">
        <f t="shared" si="738"/>
        <v/>
      </c>
      <c r="AN2323" s="60">
        <f t="shared" si="739"/>
        <v>0</v>
      </c>
    </row>
    <row r="2324" spans="21:40" ht="15.5" customHeight="1" x14ac:dyDescent="0.35">
      <c r="U2324" s="60" t="str">
        <f t="shared" si="720"/>
        <v/>
      </c>
      <c r="V2324" s="60" t="str">
        <f t="shared" si="721"/>
        <v/>
      </c>
      <c r="W2324" s="60" t="str">
        <f t="shared" si="722"/>
        <v/>
      </c>
      <c r="X2324" s="60" t="str">
        <f t="shared" si="723"/>
        <v/>
      </c>
      <c r="Y2324" s="24" t="str">
        <f t="shared" si="724"/>
        <v/>
      </c>
      <c r="Z2324" s="24" t="str">
        <f t="shared" si="725"/>
        <v/>
      </c>
      <c r="AA2324" s="24" t="str">
        <f t="shared" si="726"/>
        <v/>
      </c>
      <c r="AB2324" s="24" t="str">
        <f t="shared" si="727"/>
        <v/>
      </c>
      <c r="AC2324" s="24" t="str">
        <f t="shared" si="728"/>
        <v/>
      </c>
      <c r="AD2324" s="24" t="str">
        <f t="shared" si="729"/>
        <v/>
      </c>
      <c r="AE2324" s="24" t="str">
        <f t="shared" si="730"/>
        <v/>
      </c>
      <c r="AF2324" s="24" t="str">
        <f t="shared" si="731"/>
        <v/>
      </c>
      <c r="AG2324" s="24" t="str">
        <f t="shared" si="732"/>
        <v/>
      </c>
      <c r="AH2324" s="24" t="str">
        <f t="shared" si="733"/>
        <v/>
      </c>
      <c r="AI2324" s="24" t="str">
        <f t="shared" si="734"/>
        <v/>
      </c>
      <c r="AJ2324" s="24" t="str">
        <f t="shared" si="735"/>
        <v/>
      </c>
      <c r="AK2324" s="24" t="str">
        <f t="shared" si="736"/>
        <v/>
      </c>
      <c r="AL2324" s="24">
        <f t="shared" si="737"/>
        <v>-1</v>
      </c>
      <c r="AM2324" s="2" t="str">
        <f t="shared" si="738"/>
        <v/>
      </c>
      <c r="AN2324" s="60">
        <f t="shared" si="739"/>
        <v>0</v>
      </c>
    </row>
    <row r="2325" spans="21:40" ht="15.5" customHeight="1" x14ac:dyDescent="0.35">
      <c r="U2325" s="60" t="str">
        <f t="shared" si="720"/>
        <v/>
      </c>
      <c r="V2325" s="60" t="str">
        <f t="shared" si="721"/>
        <v/>
      </c>
      <c r="W2325" s="60" t="str">
        <f t="shared" si="722"/>
        <v/>
      </c>
      <c r="X2325" s="60" t="str">
        <f t="shared" si="723"/>
        <v/>
      </c>
      <c r="Y2325" s="24" t="str">
        <f t="shared" si="724"/>
        <v/>
      </c>
      <c r="Z2325" s="24" t="str">
        <f t="shared" si="725"/>
        <v/>
      </c>
      <c r="AA2325" s="24" t="str">
        <f t="shared" si="726"/>
        <v/>
      </c>
      <c r="AB2325" s="24" t="str">
        <f t="shared" si="727"/>
        <v/>
      </c>
      <c r="AC2325" s="24" t="str">
        <f t="shared" si="728"/>
        <v/>
      </c>
      <c r="AD2325" s="24" t="str">
        <f t="shared" si="729"/>
        <v/>
      </c>
      <c r="AE2325" s="24" t="str">
        <f t="shared" si="730"/>
        <v/>
      </c>
      <c r="AF2325" s="24" t="str">
        <f t="shared" si="731"/>
        <v/>
      </c>
      <c r="AG2325" s="24" t="str">
        <f t="shared" si="732"/>
        <v/>
      </c>
      <c r="AH2325" s="24" t="str">
        <f t="shared" si="733"/>
        <v/>
      </c>
      <c r="AI2325" s="24" t="str">
        <f t="shared" si="734"/>
        <v/>
      </c>
      <c r="AJ2325" s="24" t="str">
        <f t="shared" si="735"/>
        <v/>
      </c>
      <c r="AK2325" s="24" t="str">
        <f t="shared" si="736"/>
        <v/>
      </c>
      <c r="AL2325" s="24">
        <f t="shared" si="737"/>
        <v>-1</v>
      </c>
      <c r="AM2325" s="2" t="str">
        <f t="shared" si="738"/>
        <v/>
      </c>
      <c r="AN2325" s="60">
        <f t="shared" si="739"/>
        <v>0</v>
      </c>
    </row>
    <row r="2326" spans="21:40" ht="15.5" customHeight="1" x14ac:dyDescent="0.35">
      <c r="U2326" s="60" t="str">
        <f t="shared" si="720"/>
        <v/>
      </c>
      <c r="V2326" s="60" t="str">
        <f t="shared" si="721"/>
        <v/>
      </c>
      <c r="W2326" s="60" t="str">
        <f t="shared" si="722"/>
        <v/>
      </c>
      <c r="X2326" s="60" t="str">
        <f t="shared" si="723"/>
        <v/>
      </c>
      <c r="Y2326" s="24" t="str">
        <f t="shared" si="724"/>
        <v/>
      </c>
      <c r="Z2326" s="24" t="str">
        <f t="shared" si="725"/>
        <v/>
      </c>
      <c r="AA2326" s="24" t="str">
        <f t="shared" si="726"/>
        <v/>
      </c>
      <c r="AB2326" s="24" t="str">
        <f t="shared" si="727"/>
        <v/>
      </c>
      <c r="AC2326" s="24" t="str">
        <f t="shared" si="728"/>
        <v/>
      </c>
      <c r="AD2326" s="24" t="str">
        <f t="shared" si="729"/>
        <v/>
      </c>
      <c r="AE2326" s="24" t="str">
        <f t="shared" si="730"/>
        <v/>
      </c>
      <c r="AF2326" s="24" t="str">
        <f t="shared" si="731"/>
        <v/>
      </c>
      <c r="AG2326" s="24" t="str">
        <f t="shared" si="732"/>
        <v/>
      </c>
      <c r="AH2326" s="24" t="str">
        <f t="shared" si="733"/>
        <v/>
      </c>
      <c r="AI2326" s="24" t="str">
        <f t="shared" si="734"/>
        <v/>
      </c>
      <c r="AJ2326" s="24" t="str">
        <f t="shared" si="735"/>
        <v/>
      </c>
      <c r="AK2326" s="24" t="str">
        <f t="shared" si="736"/>
        <v/>
      </c>
      <c r="AL2326" s="24">
        <f t="shared" si="737"/>
        <v>-1</v>
      </c>
      <c r="AM2326" s="2" t="str">
        <f t="shared" si="738"/>
        <v/>
      </c>
      <c r="AN2326" s="60">
        <f t="shared" si="739"/>
        <v>0</v>
      </c>
    </row>
    <row r="2327" spans="21:40" ht="15.5" customHeight="1" x14ac:dyDescent="0.35">
      <c r="U2327" s="60" t="str">
        <f t="shared" si="720"/>
        <v/>
      </c>
      <c r="V2327" s="60" t="str">
        <f t="shared" si="721"/>
        <v/>
      </c>
      <c r="W2327" s="60" t="str">
        <f t="shared" si="722"/>
        <v/>
      </c>
      <c r="X2327" s="60" t="str">
        <f t="shared" si="723"/>
        <v/>
      </c>
      <c r="Y2327" s="24" t="str">
        <f t="shared" si="724"/>
        <v/>
      </c>
      <c r="Z2327" s="24" t="str">
        <f t="shared" si="725"/>
        <v/>
      </c>
      <c r="AA2327" s="24" t="str">
        <f t="shared" si="726"/>
        <v/>
      </c>
      <c r="AB2327" s="24" t="str">
        <f t="shared" si="727"/>
        <v/>
      </c>
      <c r="AC2327" s="24" t="str">
        <f t="shared" si="728"/>
        <v/>
      </c>
      <c r="AD2327" s="24" t="str">
        <f t="shared" si="729"/>
        <v/>
      </c>
      <c r="AE2327" s="24" t="str">
        <f t="shared" si="730"/>
        <v/>
      </c>
      <c r="AF2327" s="24" t="str">
        <f t="shared" si="731"/>
        <v/>
      </c>
      <c r="AG2327" s="24" t="str">
        <f t="shared" si="732"/>
        <v/>
      </c>
      <c r="AH2327" s="24" t="str">
        <f t="shared" si="733"/>
        <v/>
      </c>
      <c r="AI2327" s="24" t="str">
        <f t="shared" si="734"/>
        <v/>
      </c>
      <c r="AJ2327" s="24" t="str">
        <f t="shared" si="735"/>
        <v/>
      </c>
      <c r="AK2327" s="24" t="str">
        <f t="shared" si="736"/>
        <v/>
      </c>
      <c r="AL2327" s="24">
        <f t="shared" si="737"/>
        <v>-1</v>
      </c>
      <c r="AM2327" s="2" t="str">
        <f t="shared" si="738"/>
        <v/>
      </c>
      <c r="AN2327" s="60">
        <f t="shared" si="739"/>
        <v>0</v>
      </c>
    </row>
    <row r="2328" spans="21:40" ht="15.5" customHeight="1" x14ac:dyDescent="0.35">
      <c r="U2328" s="60" t="str">
        <f t="shared" si="720"/>
        <v/>
      </c>
      <c r="V2328" s="60" t="str">
        <f t="shared" si="721"/>
        <v/>
      </c>
      <c r="W2328" s="60" t="str">
        <f t="shared" si="722"/>
        <v/>
      </c>
      <c r="X2328" s="60" t="str">
        <f t="shared" si="723"/>
        <v/>
      </c>
      <c r="Y2328" s="24" t="str">
        <f t="shared" si="724"/>
        <v/>
      </c>
      <c r="Z2328" s="24" t="str">
        <f t="shared" si="725"/>
        <v/>
      </c>
      <c r="AA2328" s="24" t="str">
        <f t="shared" si="726"/>
        <v/>
      </c>
      <c r="AB2328" s="24" t="str">
        <f t="shared" si="727"/>
        <v/>
      </c>
      <c r="AC2328" s="24" t="str">
        <f t="shared" si="728"/>
        <v/>
      </c>
      <c r="AD2328" s="24" t="str">
        <f t="shared" si="729"/>
        <v/>
      </c>
      <c r="AE2328" s="24" t="str">
        <f t="shared" si="730"/>
        <v/>
      </c>
      <c r="AF2328" s="24" t="str">
        <f t="shared" si="731"/>
        <v/>
      </c>
      <c r="AG2328" s="24" t="str">
        <f t="shared" si="732"/>
        <v/>
      </c>
      <c r="AH2328" s="24" t="str">
        <f t="shared" si="733"/>
        <v/>
      </c>
      <c r="AI2328" s="24" t="str">
        <f t="shared" si="734"/>
        <v/>
      </c>
      <c r="AJ2328" s="24" t="str">
        <f t="shared" si="735"/>
        <v/>
      </c>
      <c r="AK2328" s="24" t="str">
        <f t="shared" si="736"/>
        <v/>
      </c>
      <c r="AL2328" s="24">
        <f t="shared" si="737"/>
        <v>-1</v>
      </c>
      <c r="AM2328" s="2" t="str">
        <f t="shared" si="738"/>
        <v/>
      </c>
      <c r="AN2328" s="60">
        <f t="shared" si="739"/>
        <v>0</v>
      </c>
    </row>
    <row r="2329" spans="21:40" ht="15.5" customHeight="1" x14ac:dyDescent="0.35">
      <c r="U2329" s="60" t="str">
        <f t="shared" si="720"/>
        <v/>
      </c>
      <c r="V2329" s="60" t="str">
        <f t="shared" si="721"/>
        <v/>
      </c>
      <c r="W2329" s="60" t="str">
        <f t="shared" si="722"/>
        <v/>
      </c>
      <c r="X2329" s="60" t="str">
        <f t="shared" si="723"/>
        <v/>
      </c>
      <c r="Y2329" s="24" t="str">
        <f t="shared" si="724"/>
        <v/>
      </c>
      <c r="Z2329" s="24" t="str">
        <f t="shared" si="725"/>
        <v/>
      </c>
      <c r="AA2329" s="24" t="str">
        <f t="shared" si="726"/>
        <v/>
      </c>
      <c r="AB2329" s="24" t="str">
        <f t="shared" si="727"/>
        <v/>
      </c>
      <c r="AC2329" s="24" t="str">
        <f t="shared" si="728"/>
        <v/>
      </c>
      <c r="AD2329" s="24" t="str">
        <f t="shared" si="729"/>
        <v/>
      </c>
      <c r="AE2329" s="24" t="str">
        <f t="shared" si="730"/>
        <v/>
      </c>
      <c r="AF2329" s="24" t="str">
        <f t="shared" si="731"/>
        <v/>
      </c>
      <c r="AG2329" s="24" t="str">
        <f t="shared" si="732"/>
        <v/>
      </c>
      <c r="AH2329" s="24" t="str">
        <f t="shared" si="733"/>
        <v/>
      </c>
      <c r="AI2329" s="24" t="str">
        <f t="shared" si="734"/>
        <v/>
      </c>
      <c r="AJ2329" s="24" t="str">
        <f t="shared" si="735"/>
        <v/>
      </c>
      <c r="AK2329" s="24" t="str">
        <f t="shared" si="736"/>
        <v/>
      </c>
      <c r="AL2329" s="24">
        <f t="shared" si="737"/>
        <v>-1</v>
      </c>
      <c r="AM2329" s="2" t="str">
        <f t="shared" si="738"/>
        <v/>
      </c>
      <c r="AN2329" s="60">
        <f t="shared" si="739"/>
        <v>0</v>
      </c>
    </row>
    <row r="2330" spans="21:40" ht="15.5" customHeight="1" x14ac:dyDescent="0.35">
      <c r="U2330" s="60" t="str">
        <f t="shared" si="720"/>
        <v/>
      </c>
      <c r="V2330" s="60" t="str">
        <f t="shared" si="721"/>
        <v/>
      </c>
      <c r="W2330" s="60" t="str">
        <f t="shared" si="722"/>
        <v/>
      </c>
      <c r="X2330" s="60" t="str">
        <f t="shared" si="723"/>
        <v/>
      </c>
      <c r="Y2330" s="24" t="str">
        <f t="shared" si="724"/>
        <v/>
      </c>
      <c r="Z2330" s="24" t="str">
        <f t="shared" si="725"/>
        <v/>
      </c>
      <c r="AA2330" s="24" t="str">
        <f t="shared" si="726"/>
        <v/>
      </c>
      <c r="AB2330" s="24" t="str">
        <f t="shared" si="727"/>
        <v/>
      </c>
      <c r="AC2330" s="24" t="str">
        <f t="shared" si="728"/>
        <v/>
      </c>
      <c r="AD2330" s="24" t="str">
        <f t="shared" si="729"/>
        <v/>
      </c>
      <c r="AE2330" s="24" t="str">
        <f t="shared" si="730"/>
        <v/>
      </c>
      <c r="AF2330" s="24" t="str">
        <f t="shared" si="731"/>
        <v/>
      </c>
      <c r="AG2330" s="24" t="str">
        <f t="shared" si="732"/>
        <v/>
      </c>
      <c r="AH2330" s="24" t="str">
        <f t="shared" si="733"/>
        <v/>
      </c>
      <c r="AI2330" s="24" t="str">
        <f t="shared" si="734"/>
        <v/>
      </c>
      <c r="AJ2330" s="24" t="str">
        <f t="shared" si="735"/>
        <v/>
      </c>
      <c r="AK2330" s="24" t="str">
        <f t="shared" si="736"/>
        <v/>
      </c>
      <c r="AL2330" s="24">
        <f t="shared" si="737"/>
        <v>-1</v>
      </c>
      <c r="AM2330" s="2" t="str">
        <f t="shared" si="738"/>
        <v/>
      </c>
      <c r="AN2330" s="60">
        <f t="shared" si="739"/>
        <v>0</v>
      </c>
    </row>
    <row r="2331" spans="21:40" ht="15.5" customHeight="1" x14ac:dyDescent="0.35">
      <c r="U2331" s="60" t="str">
        <f t="shared" si="720"/>
        <v/>
      </c>
      <c r="V2331" s="60" t="str">
        <f t="shared" si="721"/>
        <v/>
      </c>
      <c r="W2331" s="60" t="str">
        <f t="shared" si="722"/>
        <v/>
      </c>
      <c r="X2331" s="60" t="str">
        <f t="shared" si="723"/>
        <v/>
      </c>
      <c r="Y2331" s="24" t="str">
        <f t="shared" si="724"/>
        <v/>
      </c>
      <c r="Z2331" s="24" t="str">
        <f t="shared" si="725"/>
        <v/>
      </c>
      <c r="AA2331" s="24" t="str">
        <f t="shared" si="726"/>
        <v/>
      </c>
      <c r="AB2331" s="24" t="str">
        <f t="shared" si="727"/>
        <v/>
      </c>
      <c r="AC2331" s="24" t="str">
        <f t="shared" si="728"/>
        <v/>
      </c>
      <c r="AD2331" s="24" t="str">
        <f t="shared" si="729"/>
        <v/>
      </c>
      <c r="AE2331" s="24" t="str">
        <f t="shared" si="730"/>
        <v/>
      </c>
      <c r="AF2331" s="24" t="str">
        <f t="shared" si="731"/>
        <v/>
      </c>
      <c r="AG2331" s="24" t="str">
        <f t="shared" si="732"/>
        <v/>
      </c>
      <c r="AH2331" s="24" t="str">
        <f t="shared" si="733"/>
        <v/>
      </c>
      <c r="AI2331" s="24" t="str">
        <f t="shared" si="734"/>
        <v/>
      </c>
      <c r="AJ2331" s="24" t="str">
        <f t="shared" si="735"/>
        <v/>
      </c>
      <c r="AK2331" s="24" t="str">
        <f t="shared" si="736"/>
        <v/>
      </c>
      <c r="AL2331" s="24">
        <f t="shared" si="737"/>
        <v>-1</v>
      </c>
      <c r="AM2331" s="2" t="str">
        <f t="shared" si="738"/>
        <v/>
      </c>
      <c r="AN2331" s="60">
        <f t="shared" si="739"/>
        <v>0</v>
      </c>
    </row>
    <row r="2332" spans="21:40" ht="15.5" customHeight="1" x14ac:dyDescent="0.35">
      <c r="U2332" s="60" t="str">
        <f t="shared" si="720"/>
        <v/>
      </c>
      <c r="V2332" s="60" t="str">
        <f t="shared" si="721"/>
        <v/>
      </c>
      <c r="W2332" s="60" t="str">
        <f t="shared" si="722"/>
        <v/>
      </c>
      <c r="X2332" s="60" t="str">
        <f t="shared" si="723"/>
        <v/>
      </c>
      <c r="Y2332" s="24" t="str">
        <f t="shared" si="724"/>
        <v/>
      </c>
      <c r="Z2332" s="24" t="str">
        <f t="shared" si="725"/>
        <v/>
      </c>
      <c r="AA2332" s="24" t="str">
        <f t="shared" si="726"/>
        <v/>
      </c>
      <c r="AB2332" s="24" t="str">
        <f t="shared" si="727"/>
        <v/>
      </c>
      <c r="AC2332" s="24" t="str">
        <f t="shared" si="728"/>
        <v/>
      </c>
      <c r="AD2332" s="24" t="str">
        <f t="shared" si="729"/>
        <v/>
      </c>
      <c r="AE2332" s="24" t="str">
        <f t="shared" si="730"/>
        <v/>
      </c>
      <c r="AF2332" s="24" t="str">
        <f t="shared" si="731"/>
        <v/>
      </c>
      <c r="AG2332" s="24" t="str">
        <f t="shared" si="732"/>
        <v/>
      </c>
      <c r="AH2332" s="24" t="str">
        <f t="shared" si="733"/>
        <v/>
      </c>
      <c r="AI2332" s="24" t="str">
        <f t="shared" si="734"/>
        <v/>
      </c>
      <c r="AJ2332" s="24" t="str">
        <f t="shared" si="735"/>
        <v/>
      </c>
      <c r="AK2332" s="24" t="str">
        <f t="shared" si="736"/>
        <v/>
      </c>
      <c r="AL2332" s="24">
        <f t="shared" si="737"/>
        <v>-1</v>
      </c>
      <c r="AM2332" s="2" t="str">
        <f t="shared" si="738"/>
        <v/>
      </c>
      <c r="AN2332" s="60">
        <f t="shared" si="739"/>
        <v>0</v>
      </c>
    </row>
    <row r="2333" spans="21:40" ht="15.5" customHeight="1" x14ac:dyDescent="0.35">
      <c r="U2333" s="60" t="str">
        <f t="shared" si="720"/>
        <v/>
      </c>
      <c r="V2333" s="60" t="str">
        <f t="shared" si="721"/>
        <v/>
      </c>
      <c r="W2333" s="60" t="str">
        <f t="shared" si="722"/>
        <v/>
      </c>
      <c r="X2333" s="60" t="str">
        <f t="shared" si="723"/>
        <v/>
      </c>
      <c r="Y2333" s="24" t="str">
        <f t="shared" si="724"/>
        <v/>
      </c>
      <c r="Z2333" s="24" t="str">
        <f t="shared" si="725"/>
        <v/>
      </c>
      <c r="AA2333" s="24" t="str">
        <f t="shared" si="726"/>
        <v/>
      </c>
      <c r="AB2333" s="24" t="str">
        <f t="shared" si="727"/>
        <v/>
      </c>
      <c r="AC2333" s="24" t="str">
        <f t="shared" si="728"/>
        <v/>
      </c>
      <c r="AD2333" s="24" t="str">
        <f t="shared" si="729"/>
        <v/>
      </c>
      <c r="AE2333" s="24" t="str">
        <f t="shared" si="730"/>
        <v/>
      </c>
      <c r="AF2333" s="24" t="str">
        <f t="shared" si="731"/>
        <v/>
      </c>
      <c r="AG2333" s="24" t="str">
        <f t="shared" si="732"/>
        <v/>
      </c>
      <c r="AH2333" s="24" t="str">
        <f t="shared" si="733"/>
        <v/>
      </c>
      <c r="AI2333" s="24" t="str">
        <f t="shared" si="734"/>
        <v/>
      </c>
      <c r="AJ2333" s="24" t="str">
        <f t="shared" si="735"/>
        <v/>
      </c>
      <c r="AK2333" s="24" t="str">
        <f t="shared" si="736"/>
        <v/>
      </c>
      <c r="AL2333" s="24">
        <f t="shared" si="737"/>
        <v>-1</v>
      </c>
      <c r="AM2333" s="2" t="str">
        <f t="shared" si="738"/>
        <v/>
      </c>
      <c r="AN2333" s="60">
        <f t="shared" si="739"/>
        <v>0</v>
      </c>
    </row>
    <row r="2334" spans="21:40" ht="15.5" customHeight="1" x14ac:dyDescent="0.35">
      <c r="U2334" s="60" t="str">
        <f t="shared" si="720"/>
        <v/>
      </c>
      <c r="V2334" s="60" t="str">
        <f t="shared" si="721"/>
        <v/>
      </c>
      <c r="W2334" s="60" t="str">
        <f t="shared" si="722"/>
        <v/>
      </c>
      <c r="X2334" s="60" t="str">
        <f t="shared" si="723"/>
        <v/>
      </c>
      <c r="Y2334" s="24" t="str">
        <f t="shared" si="724"/>
        <v/>
      </c>
      <c r="Z2334" s="24" t="str">
        <f t="shared" si="725"/>
        <v/>
      </c>
      <c r="AA2334" s="24" t="str">
        <f t="shared" si="726"/>
        <v/>
      </c>
      <c r="AB2334" s="24" t="str">
        <f t="shared" si="727"/>
        <v/>
      </c>
      <c r="AC2334" s="24" t="str">
        <f t="shared" si="728"/>
        <v/>
      </c>
      <c r="AD2334" s="24" t="str">
        <f t="shared" si="729"/>
        <v/>
      </c>
      <c r="AE2334" s="24" t="str">
        <f t="shared" si="730"/>
        <v/>
      </c>
      <c r="AF2334" s="24" t="str">
        <f t="shared" si="731"/>
        <v/>
      </c>
      <c r="AG2334" s="24" t="str">
        <f t="shared" si="732"/>
        <v/>
      </c>
      <c r="AH2334" s="24" t="str">
        <f t="shared" si="733"/>
        <v/>
      </c>
      <c r="AI2334" s="24" t="str">
        <f t="shared" si="734"/>
        <v/>
      </c>
      <c r="AJ2334" s="24" t="str">
        <f t="shared" si="735"/>
        <v/>
      </c>
      <c r="AK2334" s="24" t="str">
        <f t="shared" si="736"/>
        <v/>
      </c>
      <c r="AL2334" s="24">
        <f t="shared" si="737"/>
        <v>-1</v>
      </c>
      <c r="AM2334" s="2" t="str">
        <f t="shared" si="738"/>
        <v/>
      </c>
      <c r="AN2334" s="60">
        <f t="shared" si="739"/>
        <v>0</v>
      </c>
    </row>
    <row r="2335" spans="21:40" ht="15.5" customHeight="1" x14ac:dyDescent="0.35">
      <c r="U2335" s="60" t="str">
        <f t="shared" si="720"/>
        <v/>
      </c>
      <c r="V2335" s="60" t="str">
        <f t="shared" si="721"/>
        <v/>
      </c>
      <c r="W2335" s="60" t="str">
        <f t="shared" si="722"/>
        <v/>
      </c>
      <c r="X2335" s="60" t="str">
        <f t="shared" si="723"/>
        <v/>
      </c>
      <c r="Y2335" s="24" t="str">
        <f t="shared" si="724"/>
        <v/>
      </c>
      <c r="Z2335" s="24" t="str">
        <f t="shared" si="725"/>
        <v/>
      </c>
      <c r="AA2335" s="24" t="str">
        <f t="shared" si="726"/>
        <v/>
      </c>
      <c r="AB2335" s="24" t="str">
        <f t="shared" si="727"/>
        <v/>
      </c>
      <c r="AC2335" s="24" t="str">
        <f t="shared" si="728"/>
        <v/>
      </c>
      <c r="AD2335" s="24" t="str">
        <f t="shared" si="729"/>
        <v/>
      </c>
      <c r="AE2335" s="24" t="str">
        <f t="shared" si="730"/>
        <v/>
      </c>
      <c r="AF2335" s="24" t="str">
        <f t="shared" si="731"/>
        <v/>
      </c>
      <c r="AG2335" s="24" t="str">
        <f t="shared" si="732"/>
        <v/>
      </c>
      <c r="AH2335" s="24" t="str">
        <f t="shared" si="733"/>
        <v/>
      </c>
      <c r="AI2335" s="24" t="str">
        <f t="shared" si="734"/>
        <v/>
      </c>
      <c r="AJ2335" s="24" t="str">
        <f t="shared" si="735"/>
        <v/>
      </c>
      <c r="AK2335" s="24" t="str">
        <f t="shared" si="736"/>
        <v/>
      </c>
      <c r="AL2335" s="24">
        <f t="shared" si="737"/>
        <v>-1</v>
      </c>
      <c r="AM2335" s="2" t="str">
        <f t="shared" si="738"/>
        <v/>
      </c>
      <c r="AN2335" s="60">
        <f t="shared" si="739"/>
        <v>0</v>
      </c>
    </row>
    <row r="2336" spans="21:40" ht="15.5" customHeight="1" x14ac:dyDescent="0.35">
      <c r="U2336" s="60" t="str">
        <f t="shared" si="720"/>
        <v/>
      </c>
      <c r="V2336" s="60" t="str">
        <f t="shared" si="721"/>
        <v/>
      </c>
      <c r="W2336" s="60" t="str">
        <f t="shared" si="722"/>
        <v/>
      </c>
      <c r="X2336" s="60" t="str">
        <f t="shared" si="723"/>
        <v/>
      </c>
      <c r="Y2336" s="24" t="str">
        <f t="shared" si="724"/>
        <v/>
      </c>
      <c r="Z2336" s="24" t="str">
        <f t="shared" si="725"/>
        <v/>
      </c>
      <c r="AA2336" s="24" t="str">
        <f t="shared" si="726"/>
        <v/>
      </c>
      <c r="AB2336" s="24" t="str">
        <f t="shared" si="727"/>
        <v/>
      </c>
      <c r="AC2336" s="24" t="str">
        <f t="shared" si="728"/>
        <v/>
      </c>
      <c r="AD2336" s="24" t="str">
        <f t="shared" si="729"/>
        <v/>
      </c>
      <c r="AE2336" s="24" t="str">
        <f t="shared" si="730"/>
        <v/>
      </c>
      <c r="AF2336" s="24" t="str">
        <f t="shared" si="731"/>
        <v/>
      </c>
      <c r="AG2336" s="24" t="str">
        <f t="shared" si="732"/>
        <v/>
      </c>
      <c r="AH2336" s="24" t="str">
        <f t="shared" si="733"/>
        <v/>
      </c>
      <c r="AI2336" s="24" t="str">
        <f t="shared" si="734"/>
        <v/>
      </c>
      <c r="AJ2336" s="24" t="str">
        <f t="shared" si="735"/>
        <v/>
      </c>
      <c r="AK2336" s="24" t="str">
        <f t="shared" si="736"/>
        <v/>
      </c>
      <c r="AL2336" s="24">
        <f t="shared" si="737"/>
        <v>-1</v>
      </c>
      <c r="AM2336" s="2" t="str">
        <f t="shared" si="738"/>
        <v/>
      </c>
      <c r="AN2336" s="60">
        <f t="shared" si="739"/>
        <v>0</v>
      </c>
    </row>
    <row r="2337" spans="21:40" ht="15.5" customHeight="1" x14ac:dyDescent="0.35">
      <c r="U2337" s="60" t="str">
        <f t="shared" si="720"/>
        <v/>
      </c>
      <c r="V2337" s="60" t="str">
        <f t="shared" si="721"/>
        <v/>
      </c>
      <c r="W2337" s="60" t="str">
        <f t="shared" si="722"/>
        <v/>
      </c>
      <c r="X2337" s="60" t="str">
        <f t="shared" si="723"/>
        <v/>
      </c>
      <c r="Y2337" s="24" t="str">
        <f t="shared" si="724"/>
        <v/>
      </c>
      <c r="Z2337" s="24" t="str">
        <f t="shared" si="725"/>
        <v/>
      </c>
      <c r="AA2337" s="24" t="str">
        <f t="shared" si="726"/>
        <v/>
      </c>
      <c r="AB2337" s="24" t="str">
        <f t="shared" si="727"/>
        <v/>
      </c>
      <c r="AC2337" s="24" t="str">
        <f t="shared" si="728"/>
        <v/>
      </c>
      <c r="AD2337" s="24" t="str">
        <f t="shared" si="729"/>
        <v/>
      </c>
      <c r="AE2337" s="24" t="str">
        <f t="shared" si="730"/>
        <v/>
      </c>
      <c r="AF2337" s="24" t="str">
        <f t="shared" si="731"/>
        <v/>
      </c>
      <c r="AG2337" s="24" t="str">
        <f t="shared" si="732"/>
        <v/>
      </c>
      <c r="AH2337" s="24" t="str">
        <f t="shared" si="733"/>
        <v/>
      </c>
      <c r="AI2337" s="24" t="str">
        <f t="shared" si="734"/>
        <v/>
      </c>
      <c r="AJ2337" s="24" t="str">
        <f t="shared" si="735"/>
        <v/>
      </c>
      <c r="AK2337" s="24" t="str">
        <f t="shared" si="736"/>
        <v/>
      </c>
      <c r="AL2337" s="24">
        <f t="shared" si="737"/>
        <v>-1</v>
      </c>
      <c r="AM2337" s="2" t="str">
        <f t="shared" si="738"/>
        <v/>
      </c>
      <c r="AN2337" s="60">
        <f t="shared" si="739"/>
        <v>0</v>
      </c>
    </row>
    <row r="2338" spans="21:40" ht="15.5" customHeight="1" x14ac:dyDescent="0.35">
      <c r="U2338" s="60" t="str">
        <f t="shared" si="720"/>
        <v/>
      </c>
      <c r="V2338" s="60" t="str">
        <f t="shared" si="721"/>
        <v/>
      </c>
      <c r="W2338" s="60" t="str">
        <f t="shared" si="722"/>
        <v/>
      </c>
      <c r="X2338" s="60" t="str">
        <f t="shared" si="723"/>
        <v/>
      </c>
      <c r="Y2338" s="24" t="str">
        <f t="shared" si="724"/>
        <v/>
      </c>
      <c r="Z2338" s="24" t="str">
        <f t="shared" si="725"/>
        <v/>
      </c>
      <c r="AA2338" s="24" t="str">
        <f t="shared" si="726"/>
        <v/>
      </c>
      <c r="AB2338" s="24" t="str">
        <f t="shared" si="727"/>
        <v/>
      </c>
      <c r="AC2338" s="24" t="str">
        <f t="shared" si="728"/>
        <v/>
      </c>
      <c r="AD2338" s="24" t="str">
        <f t="shared" si="729"/>
        <v/>
      </c>
      <c r="AE2338" s="24" t="str">
        <f t="shared" si="730"/>
        <v/>
      </c>
      <c r="AF2338" s="24" t="str">
        <f t="shared" si="731"/>
        <v/>
      </c>
      <c r="AG2338" s="24" t="str">
        <f t="shared" si="732"/>
        <v/>
      </c>
      <c r="AH2338" s="24" t="str">
        <f t="shared" si="733"/>
        <v/>
      </c>
      <c r="AI2338" s="24" t="str">
        <f t="shared" si="734"/>
        <v/>
      </c>
      <c r="AJ2338" s="24" t="str">
        <f t="shared" si="735"/>
        <v/>
      </c>
      <c r="AK2338" s="24" t="str">
        <f t="shared" si="736"/>
        <v/>
      </c>
      <c r="AL2338" s="24">
        <f t="shared" si="737"/>
        <v>-1</v>
      </c>
      <c r="AM2338" s="2" t="str">
        <f t="shared" si="738"/>
        <v/>
      </c>
      <c r="AN2338" s="60">
        <f t="shared" si="739"/>
        <v>0</v>
      </c>
    </row>
    <row r="2339" spans="21:40" ht="15.5" customHeight="1" x14ac:dyDescent="0.35">
      <c r="U2339" s="60" t="str">
        <f t="shared" si="720"/>
        <v/>
      </c>
      <c r="V2339" s="60" t="str">
        <f t="shared" si="721"/>
        <v/>
      </c>
      <c r="W2339" s="60" t="str">
        <f t="shared" si="722"/>
        <v/>
      </c>
      <c r="X2339" s="60" t="str">
        <f t="shared" si="723"/>
        <v/>
      </c>
      <c r="Y2339" s="24" t="str">
        <f t="shared" si="724"/>
        <v/>
      </c>
      <c r="Z2339" s="24" t="str">
        <f t="shared" si="725"/>
        <v/>
      </c>
      <c r="AA2339" s="24" t="str">
        <f t="shared" si="726"/>
        <v/>
      </c>
      <c r="AB2339" s="24" t="str">
        <f t="shared" si="727"/>
        <v/>
      </c>
      <c r="AC2339" s="24" t="str">
        <f t="shared" si="728"/>
        <v/>
      </c>
      <c r="AD2339" s="24" t="str">
        <f t="shared" si="729"/>
        <v/>
      </c>
      <c r="AE2339" s="24" t="str">
        <f t="shared" si="730"/>
        <v/>
      </c>
      <c r="AF2339" s="24" t="str">
        <f t="shared" si="731"/>
        <v/>
      </c>
      <c r="AG2339" s="24" t="str">
        <f t="shared" si="732"/>
        <v/>
      </c>
      <c r="AH2339" s="24" t="str">
        <f t="shared" si="733"/>
        <v/>
      </c>
      <c r="AI2339" s="24" t="str">
        <f t="shared" si="734"/>
        <v/>
      </c>
      <c r="AJ2339" s="24" t="str">
        <f t="shared" si="735"/>
        <v/>
      </c>
      <c r="AK2339" s="24" t="str">
        <f t="shared" si="736"/>
        <v/>
      </c>
      <c r="AL2339" s="24">
        <f t="shared" si="737"/>
        <v>-1</v>
      </c>
      <c r="AM2339" s="2" t="str">
        <f t="shared" si="738"/>
        <v/>
      </c>
      <c r="AN2339" s="60">
        <f t="shared" si="739"/>
        <v>0</v>
      </c>
    </row>
    <row r="2340" spans="21:40" ht="15.5" customHeight="1" x14ac:dyDescent="0.35">
      <c r="U2340" s="60" t="str">
        <f t="shared" si="720"/>
        <v/>
      </c>
      <c r="V2340" s="60" t="str">
        <f t="shared" si="721"/>
        <v/>
      </c>
      <c r="W2340" s="60" t="str">
        <f t="shared" si="722"/>
        <v/>
      </c>
      <c r="X2340" s="60" t="str">
        <f t="shared" si="723"/>
        <v/>
      </c>
      <c r="Y2340" s="24" t="str">
        <f t="shared" si="724"/>
        <v/>
      </c>
      <c r="Z2340" s="24" t="str">
        <f t="shared" si="725"/>
        <v/>
      </c>
      <c r="AA2340" s="24" t="str">
        <f t="shared" si="726"/>
        <v/>
      </c>
      <c r="AB2340" s="24" t="str">
        <f t="shared" si="727"/>
        <v/>
      </c>
      <c r="AC2340" s="24" t="str">
        <f t="shared" si="728"/>
        <v/>
      </c>
      <c r="AD2340" s="24" t="str">
        <f t="shared" si="729"/>
        <v/>
      </c>
      <c r="AE2340" s="24" t="str">
        <f t="shared" si="730"/>
        <v/>
      </c>
      <c r="AF2340" s="24" t="str">
        <f t="shared" si="731"/>
        <v/>
      </c>
      <c r="AG2340" s="24" t="str">
        <f t="shared" si="732"/>
        <v/>
      </c>
      <c r="AH2340" s="24" t="str">
        <f t="shared" si="733"/>
        <v/>
      </c>
      <c r="AI2340" s="24" t="str">
        <f t="shared" si="734"/>
        <v/>
      </c>
      <c r="AJ2340" s="24" t="str">
        <f t="shared" si="735"/>
        <v/>
      </c>
      <c r="AK2340" s="24" t="str">
        <f t="shared" si="736"/>
        <v/>
      </c>
      <c r="AL2340" s="24">
        <f t="shared" si="737"/>
        <v>-1</v>
      </c>
      <c r="AM2340" s="2" t="str">
        <f t="shared" si="738"/>
        <v/>
      </c>
      <c r="AN2340" s="60">
        <f t="shared" si="739"/>
        <v>0</v>
      </c>
    </row>
    <row r="2341" spans="21:40" ht="15.5" customHeight="1" x14ac:dyDescent="0.35">
      <c r="U2341" s="60" t="str">
        <f t="shared" si="720"/>
        <v/>
      </c>
      <c r="V2341" s="60" t="str">
        <f t="shared" si="721"/>
        <v/>
      </c>
      <c r="W2341" s="60" t="str">
        <f t="shared" si="722"/>
        <v/>
      </c>
      <c r="X2341" s="60" t="str">
        <f t="shared" si="723"/>
        <v/>
      </c>
      <c r="Y2341" s="24" t="str">
        <f t="shared" si="724"/>
        <v/>
      </c>
      <c r="Z2341" s="24" t="str">
        <f t="shared" si="725"/>
        <v/>
      </c>
      <c r="AA2341" s="24" t="str">
        <f t="shared" si="726"/>
        <v/>
      </c>
      <c r="AB2341" s="24" t="str">
        <f t="shared" si="727"/>
        <v/>
      </c>
      <c r="AC2341" s="24" t="str">
        <f t="shared" si="728"/>
        <v/>
      </c>
      <c r="AD2341" s="24" t="str">
        <f t="shared" si="729"/>
        <v/>
      </c>
      <c r="AE2341" s="24" t="str">
        <f t="shared" si="730"/>
        <v/>
      </c>
      <c r="AF2341" s="24" t="str">
        <f t="shared" si="731"/>
        <v/>
      </c>
      <c r="AG2341" s="24" t="str">
        <f t="shared" si="732"/>
        <v/>
      </c>
      <c r="AH2341" s="24" t="str">
        <f t="shared" si="733"/>
        <v/>
      </c>
      <c r="AI2341" s="24" t="str">
        <f t="shared" si="734"/>
        <v/>
      </c>
      <c r="AJ2341" s="24" t="str">
        <f t="shared" si="735"/>
        <v/>
      </c>
      <c r="AK2341" s="24" t="str">
        <f t="shared" si="736"/>
        <v/>
      </c>
      <c r="AL2341" s="24">
        <f t="shared" si="737"/>
        <v>-1</v>
      </c>
      <c r="AM2341" s="2" t="str">
        <f t="shared" si="738"/>
        <v/>
      </c>
      <c r="AN2341" s="60">
        <f t="shared" si="739"/>
        <v>0</v>
      </c>
    </row>
    <row r="2342" spans="21:40" ht="15.5" customHeight="1" x14ac:dyDescent="0.35">
      <c r="U2342" s="60" t="str">
        <f t="shared" si="720"/>
        <v/>
      </c>
      <c r="V2342" s="60" t="str">
        <f t="shared" si="721"/>
        <v/>
      </c>
      <c r="W2342" s="60" t="str">
        <f t="shared" si="722"/>
        <v/>
      </c>
      <c r="X2342" s="60" t="str">
        <f t="shared" si="723"/>
        <v/>
      </c>
      <c r="Y2342" s="24" t="str">
        <f t="shared" si="724"/>
        <v/>
      </c>
      <c r="Z2342" s="24" t="str">
        <f t="shared" si="725"/>
        <v/>
      </c>
      <c r="AA2342" s="24" t="str">
        <f t="shared" si="726"/>
        <v/>
      </c>
      <c r="AB2342" s="24" t="str">
        <f t="shared" si="727"/>
        <v/>
      </c>
      <c r="AC2342" s="24" t="str">
        <f t="shared" si="728"/>
        <v/>
      </c>
      <c r="AD2342" s="24" t="str">
        <f t="shared" si="729"/>
        <v/>
      </c>
      <c r="AE2342" s="24" t="str">
        <f t="shared" si="730"/>
        <v/>
      </c>
      <c r="AF2342" s="24" t="str">
        <f t="shared" si="731"/>
        <v/>
      </c>
      <c r="AG2342" s="24" t="str">
        <f t="shared" si="732"/>
        <v/>
      </c>
      <c r="AH2342" s="24" t="str">
        <f t="shared" si="733"/>
        <v/>
      </c>
      <c r="AI2342" s="24" t="str">
        <f t="shared" si="734"/>
        <v/>
      </c>
      <c r="AJ2342" s="24" t="str">
        <f t="shared" si="735"/>
        <v/>
      </c>
      <c r="AK2342" s="24" t="str">
        <f t="shared" si="736"/>
        <v/>
      </c>
      <c r="AL2342" s="24">
        <f t="shared" si="737"/>
        <v>-1</v>
      </c>
      <c r="AM2342" s="2" t="str">
        <f t="shared" si="738"/>
        <v/>
      </c>
      <c r="AN2342" s="60">
        <f t="shared" si="739"/>
        <v>0</v>
      </c>
    </row>
    <row r="2343" spans="21:40" ht="15.5" customHeight="1" x14ac:dyDescent="0.35">
      <c r="U2343" s="60" t="str">
        <f t="shared" si="720"/>
        <v/>
      </c>
      <c r="V2343" s="60" t="str">
        <f t="shared" si="721"/>
        <v/>
      </c>
      <c r="W2343" s="60" t="str">
        <f t="shared" si="722"/>
        <v/>
      </c>
      <c r="X2343" s="60" t="str">
        <f t="shared" si="723"/>
        <v/>
      </c>
      <c r="Y2343" s="24" t="str">
        <f t="shared" si="724"/>
        <v/>
      </c>
      <c r="Z2343" s="24" t="str">
        <f t="shared" si="725"/>
        <v/>
      </c>
      <c r="AA2343" s="24" t="str">
        <f t="shared" si="726"/>
        <v/>
      </c>
      <c r="AB2343" s="24" t="str">
        <f t="shared" si="727"/>
        <v/>
      </c>
      <c r="AC2343" s="24" t="str">
        <f t="shared" si="728"/>
        <v/>
      </c>
      <c r="AD2343" s="24" t="str">
        <f t="shared" si="729"/>
        <v/>
      </c>
      <c r="AE2343" s="24" t="str">
        <f t="shared" si="730"/>
        <v/>
      </c>
      <c r="AF2343" s="24" t="str">
        <f t="shared" si="731"/>
        <v/>
      </c>
      <c r="AG2343" s="24" t="str">
        <f t="shared" si="732"/>
        <v/>
      </c>
      <c r="AH2343" s="24" t="str">
        <f t="shared" si="733"/>
        <v/>
      </c>
      <c r="AI2343" s="24" t="str">
        <f t="shared" si="734"/>
        <v/>
      </c>
      <c r="AJ2343" s="24" t="str">
        <f t="shared" si="735"/>
        <v/>
      </c>
      <c r="AK2343" s="24" t="str">
        <f t="shared" si="736"/>
        <v/>
      </c>
      <c r="AL2343" s="24">
        <f t="shared" si="737"/>
        <v>-1</v>
      </c>
      <c r="AM2343" s="2" t="str">
        <f t="shared" si="738"/>
        <v/>
      </c>
      <c r="AN2343" s="60">
        <f t="shared" si="739"/>
        <v>0</v>
      </c>
    </row>
    <row r="2344" spans="21:40" ht="15.5" customHeight="1" x14ac:dyDescent="0.35">
      <c r="U2344" s="60" t="str">
        <f t="shared" si="720"/>
        <v/>
      </c>
      <c r="V2344" s="60" t="str">
        <f t="shared" si="721"/>
        <v/>
      </c>
      <c r="W2344" s="60" t="str">
        <f t="shared" si="722"/>
        <v/>
      </c>
      <c r="X2344" s="60" t="str">
        <f t="shared" si="723"/>
        <v/>
      </c>
      <c r="Y2344" s="24" t="str">
        <f t="shared" si="724"/>
        <v/>
      </c>
      <c r="Z2344" s="24" t="str">
        <f t="shared" si="725"/>
        <v/>
      </c>
      <c r="AA2344" s="24" t="str">
        <f t="shared" si="726"/>
        <v/>
      </c>
      <c r="AB2344" s="24" t="str">
        <f t="shared" si="727"/>
        <v/>
      </c>
      <c r="AC2344" s="24" t="str">
        <f t="shared" si="728"/>
        <v/>
      </c>
      <c r="AD2344" s="24" t="str">
        <f t="shared" si="729"/>
        <v/>
      </c>
      <c r="AE2344" s="24" t="str">
        <f t="shared" si="730"/>
        <v/>
      </c>
      <c r="AF2344" s="24" t="str">
        <f t="shared" si="731"/>
        <v/>
      </c>
      <c r="AG2344" s="24" t="str">
        <f t="shared" si="732"/>
        <v/>
      </c>
      <c r="AH2344" s="24" t="str">
        <f t="shared" si="733"/>
        <v/>
      </c>
      <c r="AI2344" s="24" t="str">
        <f t="shared" si="734"/>
        <v/>
      </c>
      <c r="AJ2344" s="24" t="str">
        <f t="shared" si="735"/>
        <v/>
      </c>
      <c r="AK2344" s="24" t="str">
        <f t="shared" si="736"/>
        <v/>
      </c>
      <c r="AL2344" s="24">
        <f t="shared" si="737"/>
        <v>-1</v>
      </c>
      <c r="AM2344" s="2" t="str">
        <f t="shared" si="738"/>
        <v/>
      </c>
      <c r="AN2344" s="60">
        <f t="shared" si="739"/>
        <v>0</v>
      </c>
    </row>
    <row r="2345" spans="21:40" ht="15.5" customHeight="1" x14ac:dyDescent="0.35">
      <c r="U2345" s="60" t="str">
        <f t="shared" si="720"/>
        <v/>
      </c>
      <c r="V2345" s="60" t="str">
        <f t="shared" si="721"/>
        <v/>
      </c>
      <c r="W2345" s="60" t="str">
        <f t="shared" si="722"/>
        <v/>
      </c>
      <c r="X2345" s="60" t="str">
        <f t="shared" si="723"/>
        <v/>
      </c>
      <c r="Y2345" s="24" t="str">
        <f t="shared" si="724"/>
        <v/>
      </c>
      <c r="Z2345" s="24" t="str">
        <f t="shared" si="725"/>
        <v/>
      </c>
      <c r="AA2345" s="24" t="str">
        <f t="shared" si="726"/>
        <v/>
      </c>
      <c r="AB2345" s="24" t="str">
        <f t="shared" si="727"/>
        <v/>
      </c>
      <c r="AC2345" s="24" t="str">
        <f t="shared" si="728"/>
        <v/>
      </c>
      <c r="AD2345" s="24" t="str">
        <f t="shared" si="729"/>
        <v/>
      </c>
      <c r="AE2345" s="24" t="str">
        <f t="shared" si="730"/>
        <v/>
      </c>
      <c r="AF2345" s="24" t="str">
        <f t="shared" si="731"/>
        <v/>
      </c>
      <c r="AG2345" s="24" t="str">
        <f t="shared" si="732"/>
        <v/>
      </c>
      <c r="AH2345" s="24" t="str">
        <f t="shared" si="733"/>
        <v/>
      </c>
      <c r="AI2345" s="24" t="str">
        <f t="shared" si="734"/>
        <v/>
      </c>
      <c r="AJ2345" s="24" t="str">
        <f t="shared" si="735"/>
        <v/>
      </c>
      <c r="AK2345" s="24" t="str">
        <f t="shared" si="736"/>
        <v/>
      </c>
      <c r="AL2345" s="24">
        <f t="shared" si="737"/>
        <v>-1</v>
      </c>
      <c r="AM2345" s="2" t="str">
        <f t="shared" si="738"/>
        <v/>
      </c>
      <c r="AN2345" s="60">
        <f t="shared" si="739"/>
        <v>0</v>
      </c>
    </row>
    <row r="2346" spans="21:40" ht="15.5" customHeight="1" x14ac:dyDescent="0.35">
      <c r="U2346" s="60" t="str">
        <f t="shared" si="720"/>
        <v/>
      </c>
      <c r="V2346" s="60" t="str">
        <f t="shared" si="721"/>
        <v/>
      </c>
      <c r="W2346" s="60" t="str">
        <f t="shared" si="722"/>
        <v/>
      </c>
      <c r="X2346" s="60" t="str">
        <f t="shared" si="723"/>
        <v/>
      </c>
      <c r="Y2346" s="24" t="str">
        <f t="shared" si="724"/>
        <v/>
      </c>
      <c r="Z2346" s="24" t="str">
        <f t="shared" si="725"/>
        <v/>
      </c>
      <c r="AA2346" s="24" t="str">
        <f t="shared" si="726"/>
        <v/>
      </c>
      <c r="AB2346" s="24" t="str">
        <f t="shared" si="727"/>
        <v/>
      </c>
      <c r="AC2346" s="24" t="str">
        <f t="shared" si="728"/>
        <v/>
      </c>
      <c r="AD2346" s="24" t="str">
        <f t="shared" si="729"/>
        <v/>
      </c>
      <c r="AE2346" s="24" t="str">
        <f t="shared" si="730"/>
        <v/>
      </c>
      <c r="AF2346" s="24" t="str">
        <f t="shared" si="731"/>
        <v/>
      </c>
      <c r="AG2346" s="24" t="str">
        <f t="shared" si="732"/>
        <v/>
      </c>
      <c r="AH2346" s="24" t="str">
        <f t="shared" si="733"/>
        <v/>
      </c>
      <c r="AI2346" s="24" t="str">
        <f t="shared" si="734"/>
        <v/>
      </c>
      <c r="AJ2346" s="24" t="str">
        <f t="shared" si="735"/>
        <v/>
      </c>
      <c r="AK2346" s="24" t="str">
        <f t="shared" si="736"/>
        <v/>
      </c>
      <c r="AL2346" s="24">
        <f t="shared" si="737"/>
        <v>-1</v>
      </c>
      <c r="AM2346" s="2" t="str">
        <f t="shared" si="738"/>
        <v/>
      </c>
      <c r="AN2346" s="60">
        <f t="shared" si="739"/>
        <v>0</v>
      </c>
    </row>
    <row r="2347" spans="21:40" ht="15.5" customHeight="1" x14ac:dyDescent="0.35">
      <c r="U2347" s="60" t="str">
        <f t="shared" si="720"/>
        <v/>
      </c>
      <c r="V2347" s="60" t="str">
        <f t="shared" si="721"/>
        <v/>
      </c>
      <c r="W2347" s="60" t="str">
        <f t="shared" si="722"/>
        <v/>
      </c>
      <c r="X2347" s="60" t="str">
        <f t="shared" si="723"/>
        <v/>
      </c>
      <c r="Y2347" s="24" t="str">
        <f t="shared" si="724"/>
        <v/>
      </c>
      <c r="Z2347" s="24" t="str">
        <f t="shared" si="725"/>
        <v/>
      </c>
      <c r="AA2347" s="24" t="str">
        <f t="shared" si="726"/>
        <v/>
      </c>
      <c r="AB2347" s="24" t="str">
        <f t="shared" si="727"/>
        <v/>
      </c>
      <c r="AC2347" s="24" t="str">
        <f t="shared" si="728"/>
        <v/>
      </c>
      <c r="AD2347" s="24" t="str">
        <f t="shared" si="729"/>
        <v/>
      </c>
      <c r="AE2347" s="24" t="str">
        <f t="shared" si="730"/>
        <v/>
      </c>
      <c r="AF2347" s="24" t="str">
        <f t="shared" si="731"/>
        <v/>
      </c>
      <c r="AG2347" s="24" t="str">
        <f t="shared" si="732"/>
        <v/>
      </c>
      <c r="AH2347" s="24" t="str">
        <f t="shared" si="733"/>
        <v/>
      </c>
      <c r="AI2347" s="24" t="str">
        <f t="shared" si="734"/>
        <v/>
      </c>
      <c r="AJ2347" s="24" t="str">
        <f t="shared" si="735"/>
        <v/>
      </c>
      <c r="AK2347" s="24" t="str">
        <f t="shared" si="736"/>
        <v/>
      </c>
      <c r="AL2347" s="24">
        <f t="shared" si="737"/>
        <v>-1</v>
      </c>
      <c r="AM2347" s="2" t="str">
        <f t="shared" si="738"/>
        <v/>
      </c>
      <c r="AN2347" s="60">
        <f t="shared" si="739"/>
        <v>0</v>
      </c>
    </row>
    <row r="2348" spans="21:40" ht="15.5" customHeight="1" x14ac:dyDescent="0.35">
      <c r="U2348" s="60" t="str">
        <f t="shared" si="720"/>
        <v/>
      </c>
      <c r="V2348" s="60" t="str">
        <f t="shared" si="721"/>
        <v/>
      </c>
      <c r="W2348" s="60" t="str">
        <f t="shared" si="722"/>
        <v/>
      </c>
      <c r="X2348" s="60" t="str">
        <f t="shared" si="723"/>
        <v/>
      </c>
      <c r="Y2348" s="24" t="str">
        <f t="shared" si="724"/>
        <v/>
      </c>
      <c r="Z2348" s="24" t="str">
        <f t="shared" si="725"/>
        <v/>
      </c>
      <c r="AA2348" s="24" t="str">
        <f t="shared" si="726"/>
        <v/>
      </c>
      <c r="AB2348" s="24" t="str">
        <f t="shared" si="727"/>
        <v/>
      </c>
      <c r="AC2348" s="24" t="str">
        <f t="shared" si="728"/>
        <v/>
      </c>
      <c r="AD2348" s="24" t="str">
        <f t="shared" si="729"/>
        <v/>
      </c>
      <c r="AE2348" s="24" t="str">
        <f t="shared" si="730"/>
        <v/>
      </c>
      <c r="AF2348" s="24" t="str">
        <f t="shared" si="731"/>
        <v/>
      </c>
      <c r="AG2348" s="24" t="str">
        <f t="shared" si="732"/>
        <v/>
      </c>
      <c r="AH2348" s="24" t="str">
        <f t="shared" si="733"/>
        <v/>
      </c>
      <c r="AI2348" s="24" t="str">
        <f t="shared" si="734"/>
        <v/>
      </c>
      <c r="AJ2348" s="24" t="str">
        <f t="shared" si="735"/>
        <v/>
      </c>
      <c r="AK2348" s="24" t="str">
        <f t="shared" si="736"/>
        <v/>
      </c>
      <c r="AL2348" s="24">
        <f t="shared" si="737"/>
        <v>-1</v>
      </c>
      <c r="AM2348" s="2" t="str">
        <f t="shared" si="738"/>
        <v/>
      </c>
      <c r="AN2348" s="60">
        <f t="shared" si="739"/>
        <v>0</v>
      </c>
    </row>
    <row r="2349" spans="21:40" ht="15.5" customHeight="1" x14ac:dyDescent="0.35">
      <c r="U2349" s="60" t="str">
        <f t="shared" si="720"/>
        <v/>
      </c>
      <c r="V2349" s="60" t="str">
        <f t="shared" si="721"/>
        <v/>
      </c>
      <c r="W2349" s="60" t="str">
        <f t="shared" si="722"/>
        <v/>
      </c>
      <c r="X2349" s="60" t="str">
        <f t="shared" si="723"/>
        <v/>
      </c>
      <c r="Y2349" s="24" t="str">
        <f t="shared" si="724"/>
        <v/>
      </c>
      <c r="Z2349" s="24" t="str">
        <f t="shared" si="725"/>
        <v/>
      </c>
      <c r="AA2349" s="24" t="str">
        <f t="shared" si="726"/>
        <v/>
      </c>
      <c r="AB2349" s="24" t="str">
        <f t="shared" si="727"/>
        <v/>
      </c>
      <c r="AC2349" s="24" t="str">
        <f t="shared" si="728"/>
        <v/>
      </c>
      <c r="AD2349" s="24" t="str">
        <f t="shared" si="729"/>
        <v/>
      </c>
      <c r="AE2349" s="24" t="str">
        <f t="shared" si="730"/>
        <v/>
      </c>
      <c r="AF2349" s="24" t="str">
        <f t="shared" si="731"/>
        <v/>
      </c>
      <c r="AG2349" s="24" t="str">
        <f t="shared" si="732"/>
        <v/>
      </c>
      <c r="AH2349" s="24" t="str">
        <f t="shared" si="733"/>
        <v/>
      </c>
      <c r="AI2349" s="24" t="str">
        <f t="shared" si="734"/>
        <v/>
      </c>
      <c r="AJ2349" s="24" t="str">
        <f t="shared" si="735"/>
        <v/>
      </c>
      <c r="AK2349" s="24" t="str">
        <f t="shared" si="736"/>
        <v/>
      </c>
      <c r="AL2349" s="24">
        <f t="shared" si="737"/>
        <v>-1</v>
      </c>
      <c r="AM2349" s="2" t="str">
        <f t="shared" si="738"/>
        <v/>
      </c>
      <c r="AN2349" s="60">
        <f t="shared" si="739"/>
        <v>0</v>
      </c>
    </row>
    <row r="2350" spans="21:40" ht="15.5" customHeight="1" x14ac:dyDescent="0.35">
      <c r="U2350" s="60" t="str">
        <f t="shared" si="720"/>
        <v/>
      </c>
      <c r="V2350" s="60" t="str">
        <f t="shared" si="721"/>
        <v/>
      </c>
      <c r="W2350" s="60" t="str">
        <f t="shared" si="722"/>
        <v/>
      </c>
      <c r="X2350" s="60" t="str">
        <f t="shared" si="723"/>
        <v/>
      </c>
      <c r="Y2350" s="24" t="str">
        <f t="shared" si="724"/>
        <v/>
      </c>
      <c r="Z2350" s="24" t="str">
        <f t="shared" si="725"/>
        <v/>
      </c>
      <c r="AA2350" s="24" t="str">
        <f t="shared" si="726"/>
        <v/>
      </c>
      <c r="AB2350" s="24" t="str">
        <f t="shared" si="727"/>
        <v/>
      </c>
      <c r="AC2350" s="24" t="str">
        <f t="shared" si="728"/>
        <v/>
      </c>
      <c r="AD2350" s="24" t="str">
        <f t="shared" si="729"/>
        <v/>
      </c>
      <c r="AE2350" s="24" t="str">
        <f t="shared" si="730"/>
        <v/>
      </c>
      <c r="AF2350" s="24" t="str">
        <f t="shared" si="731"/>
        <v/>
      </c>
      <c r="AG2350" s="24" t="str">
        <f t="shared" si="732"/>
        <v/>
      </c>
      <c r="AH2350" s="24" t="str">
        <f t="shared" si="733"/>
        <v/>
      </c>
      <c r="AI2350" s="24" t="str">
        <f t="shared" si="734"/>
        <v/>
      </c>
      <c r="AJ2350" s="24" t="str">
        <f t="shared" si="735"/>
        <v/>
      </c>
      <c r="AK2350" s="24" t="str">
        <f t="shared" si="736"/>
        <v/>
      </c>
      <c r="AL2350" s="24">
        <f t="shared" si="737"/>
        <v>-1</v>
      </c>
      <c r="AM2350" s="2" t="str">
        <f t="shared" si="738"/>
        <v/>
      </c>
      <c r="AN2350" s="60">
        <f t="shared" si="739"/>
        <v>0</v>
      </c>
    </row>
    <row r="2351" spans="21:40" ht="15.5" customHeight="1" x14ac:dyDescent="0.35">
      <c r="U2351" s="60" t="str">
        <f t="shared" si="720"/>
        <v/>
      </c>
      <c r="V2351" s="60" t="str">
        <f t="shared" si="721"/>
        <v/>
      </c>
      <c r="W2351" s="60" t="str">
        <f t="shared" si="722"/>
        <v/>
      </c>
      <c r="X2351" s="60" t="str">
        <f t="shared" si="723"/>
        <v/>
      </c>
      <c r="Y2351" s="24" t="str">
        <f t="shared" si="724"/>
        <v/>
      </c>
      <c r="Z2351" s="24" t="str">
        <f t="shared" si="725"/>
        <v/>
      </c>
      <c r="AA2351" s="24" t="str">
        <f t="shared" si="726"/>
        <v/>
      </c>
      <c r="AB2351" s="24" t="str">
        <f t="shared" si="727"/>
        <v/>
      </c>
      <c r="AC2351" s="24" t="str">
        <f t="shared" si="728"/>
        <v/>
      </c>
      <c r="AD2351" s="24" t="str">
        <f t="shared" si="729"/>
        <v/>
      </c>
      <c r="AE2351" s="24" t="str">
        <f t="shared" si="730"/>
        <v/>
      </c>
      <c r="AF2351" s="24" t="str">
        <f t="shared" si="731"/>
        <v/>
      </c>
      <c r="AG2351" s="24" t="str">
        <f t="shared" si="732"/>
        <v/>
      </c>
      <c r="AH2351" s="24" t="str">
        <f t="shared" si="733"/>
        <v/>
      </c>
      <c r="AI2351" s="24" t="str">
        <f t="shared" si="734"/>
        <v/>
      </c>
      <c r="AJ2351" s="24" t="str">
        <f t="shared" si="735"/>
        <v/>
      </c>
      <c r="AK2351" s="24" t="str">
        <f t="shared" si="736"/>
        <v/>
      </c>
      <c r="AL2351" s="24">
        <f t="shared" si="737"/>
        <v>-1</v>
      </c>
      <c r="AM2351" s="2" t="str">
        <f t="shared" si="738"/>
        <v/>
      </c>
      <c r="AN2351" s="60">
        <f t="shared" si="739"/>
        <v>0</v>
      </c>
    </row>
    <row r="2352" spans="21:40" ht="15.5" customHeight="1" x14ac:dyDescent="0.35">
      <c r="U2352" s="60" t="str">
        <f t="shared" si="720"/>
        <v/>
      </c>
      <c r="V2352" s="60" t="str">
        <f t="shared" si="721"/>
        <v/>
      </c>
      <c r="W2352" s="60" t="str">
        <f t="shared" si="722"/>
        <v/>
      </c>
      <c r="X2352" s="60" t="str">
        <f t="shared" si="723"/>
        <v/>
      </c>
      <c r="Y2352" s="24" t="str">
        <f t="shared" si="724"/>
        <v/>
      </c>
      <c r="Z2352" s="24" t="str">
        <f t="shared" si="725"/>
        <v/>
      </c>
      <c r="AA2352" s="24" t="str">
        <f t="shared" si="726"/>
        <v/>
      </c>
      <c r="AB2352" s="24" t="str">
        <f t="shared" si="727"/>
        <v/>
      </c>
      <c r="AC2352" s="24" t="str">
        <f t="shared" si="728"/>
        <v/>
      </c>
      <c r="AD2352" s="24" t="str">
        <f t="shared" si="729"/>
        <v/>
      </c>
      <c r="AE2352" s="24" t="str">
        <f t="shared" si="730"/>
        <v/>
      </c>
      <c r="AF2352" s="24" t="str">
        <f t="shared" si="731"/>
        <v/>
      </c>
      <c r="AG2352" s="24" t="str">
        <f t="shared" si="732"/>
        <v/>
      </c>
      <c r="AH2352" s="24" t="str">
        <f t="shared" si="733"/>
        <v/>
      </c>
      <c r="AI2352" s="24" t="str">
        <f t="shared" si="734"/>
        <v/>
      </c>
      <c r="AJ2352" s="24" t="str">
        <f t="shared" si="735"/>
        <v/>
      </c>
      <c r="AK2352" s="24" t="str">
        <f t="shared" si="736"/>
        <v/>
      </c>
      <c r="AL2352" s="24">
        <f t="shared" si="737"/>
        <v>-1</v>
      </c>
      <c r="AM2352" s="2" t="str">
        <f t="shared" si="738"/>
        <v/>
      </c>
      <c r="AN2352" s="60">
        <f t="shared" si="739"/>
        <v>0</v>
      </c>
    </row>
    <row r="2353" spans="21:40" ht="15.5" customHeight="1" x14ac:dyDescent="0.35">
      <c r="U2353" s="60" t="str">
        <f t="shared" si="720"/>
        <v/>
      </c>
      <c r="V2353" s="60" t="str">
        <f t="shared" si="721"/>
        <v/>
      </c>
      <c r="W2353" s="60" t="str">
        <f t="shared" si="722"/>
        <v/>
      </c>
      <c r="X2353" s="60" t="str">
        <f t="shared" si="723"/>
        <v/>
      </c>
      <c r="Y2353" s="24" t="str">
        <f t="shared" si="724"/>
        <v/>
      </c>
      <c r="Z2353" s="24" t="str">
        <f t="shared" si="725"/>
        <v/>
      </c>
      <c r="AA2353" s="24" t="str">
        <f t="shared" si="726"/>
        <v/>
      </c>
      <c r="AB2353" s="24" t="str">
        <f t="shared" si="727"/>
        <v/>
      </c>
      <c r="AC2353" s="24" t="str">
        <f t="shared" si="728"/>
        <v/>
      </c>
      <c r="AD2353" s="24" t="str">
        <f t="shared" si="729"/>
        <v/>
      </c>
      <c r="AE2353" s="24" t="str">
        <f t="shared" si="730"/>
        <v/>
      </c>
      <c r="AF2353" s="24" t="str">
        <f t="shared" si="731"/>
        <v/>
      </c>
      <c r="AG2353" s="24" t="str">
        <f t="shared" si="732"/>
        <v/>
      </c>
      <c r="AH2353" s="24" t="str">
        <f t="shared" si="733"/>
        <v/>
      </c>
      <c r="AI2353" s="24" t="str">
        <f t="shared" si="734"/>
        <v/>
      </c>
      <c r="AJ2353" s="24" t="str">
        <f t="shared" si="735"/>
        <v/>
      </c>
      <c r="AK2353" s="24" t="str">
        <f t="shared" si="736"/>
        <v/>
      </c>
      <c r="AL2353" s="24">
        <f t="shared" si="737"/>
        <v>-1</v>
      </c>
      <c r="AM2353" s="2" t="str">
        <f t="shared" si="738"/>
        <v/>
      </c>
      <c r="AN2353" s="60">
        <f t="shared" si="739"/>
        <v>0</v>
      </c>
    </row>
    <row r="2354" spans="21:40" ht="15.5" customHeight="1" x14ac:dyDescent="0.35">
      <c r="U2354" s="60" t="str">
        <f t="shared" si="720"/>
        <v/>
      </c>
      <c r="V2354" s="60" t="str">
        <f t="shared" si="721"/>
        <v/>
      </c>
      <c r="W2354" s="60" t="str">
        <f t="shared" si="722"/>
        <v/>
      </c>
      <c r="X2354" s="60" t="str">
        <f t="shared" si="723"/>
        <v/>
      </c>
      <c r="Y2354" s="24" t="str">
        <f t="shared" si="724"/>
        <v/>
      </c>
      <c r="Z2354" s="24" t="str">
        <f t="shared" si="725"/>
        <v/>
      </c>
      <c r="AA2354" s="24" t="str">
        <f t="shared" si="726"/>
        <v/>
      </c>
      <c r="AB2354" s="24" t="str">
        <f t="shared" si="727"/>
        <v/>
      </c>
      <c r="AC2354" s="24" t="str">
        <f t="shared" si="728"/>
        <v/>
      </c>
      <c r="AD2354" s="24" t="str">
        <f t="shared" si="729"/>
        <v/>
      </c>
      <c r="AE2354" s="24" t="str">
        <f t="shared" si="730"/>
        <v/>
      </c>
      <c r="AF2354" s="24" t="str">
        <f t="shared" si="731"/>
        <v/>
      </c>
      <c r="AG2354" s="24" t="str">
        <f t="shared" si="732"/>
        <v/>
      </c>
      <c r="AH2354" s="24" t="str">
        <f t="shared" si="733"/>
        <v/>
      </c>
      <c r="AI2354" s="24" t="str">
        <f t="shared" si="734"/>
        <v/>
      </c>
      <c r="AJ2354" s="24" t="str">
        <f t="shared" si="735"/>
        <v/>
      </c>
      <c r="AK2354" s="24" t="str">
        <f t="shared" si="736"/>
        <v/>
      </c>
      <c r="AL2354" s="24">
        <f t="shared" si="737"/>
        <v>-1</v>
      </c>
      <c r="AM2354" s="2" t="str">
        <f t="shared" si="738"/>
        <v/>
      </c>
      <c r="AN2354" s="60">
        <f t="shared" si="739"/>
        <v>0</v>
      </c>
    </row>
    <row r="2355" spans="21:40" ht="15.5" customHeight="1" x14ac:dyDescent="0.35">
      <c r="U2355" s="60" t="str">
        <f t="shared" si="720"/>
        <v/>
      </c>
      <c r="V2355" s="60" t="str">
        <f t="shared" si="721"/>
        <v/>
      </c>
      <c r="W2355" s="60" t="str">
        <f t="shared" si="722"/>
        <v/>
      </c>
      <c r="X2355" s="60" t="str">
        <f t="shared" si="723"/>
        <v/>
      </c>
      <c r="Y2355" s="24" t="str">
        <f t="shared" si="724"/>
        <v/>
      </c>
      <c r="Z2355" s="24" t="str">
        <f t="shared" si="725"/>
        <v/>
      </c>
      <c r="AA2355" s="24" t="str">
        <f t="shared" si="726"/>
        <v/>
      </c>
      <c r="AB2355" s="24" t="str">
        <f t="shared" si="727"/>
        <v/>
      </c>
      <c r="AC2355" s="24" t="str">
        <f t="shared" si="728"/>
        <v/>
      </c>
      <c r="AD2355" s="24" t="str">
        <f t="shared" si="729"/>
        <v/>
      </c>
      <c r="AE2355" s="24" t="str">
        <f t="shared" si="730"/>
        <v/>
      </c>
      <c r="AF2355" s="24" t="str">
        <f t="shared" si="731"/>
        <v/>
      </c>
      <c r="AG2355" s="24" t="str">
        <f t="shared" si="732"/>
        <v/>
      </c>
      <c r="AH2355" s="24" t="str">
        <f t="shared" si="733"/>
        <v/>
      </c>
      <c r="AI2355" s="24" t="str">
        <f t="shared" si="734"/>
        <v/>
      </c>
      <c r="AJ2355" s="24" t="str">
        <f t="shared" si="735"/>
        <v/>
      </c>
      <c r="AK2355" s="24" t="str">
        <f t="shared" si="736"/>
        <v/>
      </c>
      <c r="AL2355" s="24">
        <f t="shared" si="737"/>
        <v>-1</v>
      </c>
      <c r="AM2355" s="2" t="str">
        <f t="shared" si="738"/>
        <v/>
      </c>
      <c r="AN2355" s="60">
        <f t="shared" si="739"/>
        <v>0</v>
      </c>
    </row>
    <row r="2356" spans="21:40" ht="15.5" customHeight="1" x14ac:dyDescent="0.35">
      <c r="U2356" s="60" t="str">
        <f t="shared" si="720"/>
        <v/>
      </c>
      <c r="V2356" s="60" t="str">
        <f t="shared" si="721"/>
        <v/>
      </c>
      <c r="W2356" s="60" t="str">
        <f t="shared" si="722"/>
        <v/>
      </c>
      <c r="X2356" s="60" t="str">
        <f t="shared" si="723"/>
        <v/>
      </c>
      <c r="Y2356" s="24" t="str">
        <f t="shared" si="724"/>
        <v/>
      </c>
      <c r="Z2356" s="24" t="str">
        <f t="shared" si="725"/>
        <v/>
      </c>
      <c r="AA2356" s="24" t="str">
        <f t="shared" si="726"/>
        <v/>
      </c>
      <c r="AB2356" s="24" t="str">
        <f t="shared" si="727"/>
        <v/>
      </c>
      <c r="AC2356" s="24" t="str">
        <f t="shared" si="728"/>
        <v/>
      </c>
      <c r="AD2356" s="24" t="str">
        <f t="shared" si="729"/>
        <v/>
      </c>
      <c r="AE2356" s="24" t="str">
        <f t="shared" si="730"/>
        <v/>
      </c>
      <c r="AF2356" s="24" t="str">
        <f t="shared" si="731"/>
        <v/>
      </c>
      <c r="AG2356" s="24" t="str">
        <f t="shared" si="732"/>
        <v/>
      </c>
      <c r="AH2356" s="24" t="str">
        <f t="shared" si="733"/>
        <v/>
      </c>
      <c r="AI2356" s="24" t="str">
        <f t="shared" si="734"/>
        <v/>
      </c>
      <c r="AJ2356" s="24" t="str">
        <f t="shared" si="735"/>
        <v/>
      </c>
      <c r="AK2356" s="24" t="str">
        <f t="shared" si="736"/>
        <v/>
      </c>
      <c r="AL2356" s="24">
        <f t="shared" si="737"/>
        <v>-1</v>
      </c>
      <c r="AM2356" s="2" t="str">
        <f t="shared" si="738"/>
        <v/>
      </c>
      <c r="AN2356" s="60">
        <f t="shared" si="739"/>
        <v>0</v>
      </c>
    </row>
    <row r="2357" spans="21:40" ht="15.5" customHeight="1" x14ac:dyDescent="0.35">
      <c r="U2357" s="60" t="str">
        <f t="shared" si="720"/>
        <v/>
      </c>
      <c r="V2357" s="60" t="str">
        <f t="shared" si="721"/>
        <v/>
      </c>
      <c r="W2357" s="60" t="str">
        <f t="shared" si="722"/>
        <v/>
      </c>
      <c r="X2357" s="60" t="str">
        <f t="shared" si="723"/>
        <v/>
      </c>
      <c r="Y2357" s="24" t="str">
        <f t="shared" si="724"/>
        <v/>
      </c>
      <c r="Z2357" s="24" t="str">
        <f t="shared" si="725"/>
        <v/>
      </c>
      <c r="AA2357" s="24" t="str">
        <f t="shared" si="726"/>
        <v/>
      </c>
      <c r="AB2357" s="24" t="str">
        <f t="shared" si="727"/>
        <v/>
      </c>
      <c r="AC2357" s="24" t="str">
        <f t="shared" si="728"/>
        <v/>
      </c>
      <c r="AD2357" s="24" t="str">
        <f t="shared" si="729"/>
        <v/>
      </c>
      <c r="AE2357" s="24" t="str">
        <f t="shared" si="730"/>
        <v/>
      </c>
      <c r="AF2357" s="24" t="str">
        <f t="shared" si="731"/>
        <v/>
      </c>
      <c r="AG2357" s="24" t="str">
        <f t="shared" si="732"/>
        <v/>
      </c>
      <c r="AH2357" s="24" t="str">
        <f t="shared" si="733"/>
        <v/>
      </c>
      <c r="AI2357" s="24" t="str">
        <f t="shared" si="734"/>
        <v/>
      </c>
      <c r="AJ2357" s="24" t="str">
        <f t="shared" si="735"/>
        <v/>
      </c>
      <c r="AK2357" s="24" t="str">
        <f t="shared" si="736"/>
        <v/>
      </c>
      <c r="AL2357" s="24">
        <f t="shared" si="737"/>
        <v>-1</v>
      </c>
      <c r="AM2357" s="2" t="str">
        <f t="shared" si="738"/>
        <v/>
      </c>
      <c r="AN2357" s="60">
        <f t="shared" si="739"/>
        <v>0</v>
      </c>
    </row>
    <row r="2358" spans="21:40" ht="15.5" customHeight="1" x14ac:dyDescent="0.35">
      <c r="U2358" s="60" t="str">
        <f t="shared" si="720"/>
        <v/>
      </c>
      <c r="V2358" s="60" t="str">
        <f t="shared" si="721"/>
        <v/>
      </c>
      <c r="W2358" s="60" t="str">
        <f t="shared" si="722"/>
        <v/>
      </c>
      <c r="X2358" s="60" t="str">
        <f t="shared" si="723"/>
        <v/>
      </c>
      <c r="Y2358" s="24" t="str">
        <f t="shared" si="724"/>
        <v/>
      </c>
      <c r="Z2358" s="24" t="str">
        <f t="shared" si="725"/>
        <v/>
      </c>
      <c r="AA2358" s="24" t="str">
        <f t="shared" si="726"/>
        <v/>
      </c>
      <c r="AB2358" s="24" t="str">
        <f t="shared" si="727"/>
        <v/>
      </c>
      <c r="AC2358" s="24" t="str">
        <f t="shared" si="728"/>
        <v/>
      </c>
      <c r="AD2358" s="24" t="str">
        <f t="shared" si="729"/>
        <v/>
      </c>
      <c r="AE2358" s="24" t="str">
        <f t="shared" si="730"/>
        <v/>
      </c>
      <c r="AF2358" s="24" t="str">
        <f t="shared" si="731"/>
        <v/>
      </c>
      <c r="AG2358" s="24" t="str">
        <f t="shared" si="732"/>
        <v/>
      </c>
      <c r="AH2358" s="24" t="str">
        <f t="shared" si="733"/>
        <v/>
      </c>
      <c r="AI2358" s="24" t="str">
        <f t="shared" si="734"/>
        <v/>
      </c>
      <c r="AJ2358" s="24" t="str">
        <f t="shared" si="735"/>
        <v/>
      </c>
      <c r="AK2358" s="24" t="str">
        <f t="shared" si="736"/>
        <v/>
      </c>
      <c r="AL2358" s="24">
        <f t="shared" si="737"/>
        <v>-1</v>
      </c>
      <c r="AM2358" s="2" t="str">
        <f t="shared" si="738"/>
        <v/>
      </c>
      <c r="AN2358" s="60">
        <f t="shared" si="739"/>
        <v>0</v>
      </c>
    </row>
    <row r="2359" spans="21:40" ht="15.5" customHeight="1" x14ac:dyDescent="0.35">
      <c r="U2359" s="60" t="str">
        <f t="shared" si="720"/>
        <v/>
      </c>
      <c r="V2359" s="60" t="str">
        <f t="shared" si="721"/>
        <v/>
      </c>
      <c r="W2359" s="60" t="str">
        <f t="shared" si="722"/>
        <v/>
      </c>
      <c r="X2359" s="60" t="str">
        <f t="shared" si="723"/>
        <v/>
      </c>
      <c r="Y2359" s="24" t="str">
        <f t="shared" si="724"/>
        <v/>
      </c>
      <c r="Z2359" s="24" t="str">
        <f t="shared" si="725"/>
        <v/>
      </c>
      <c r="AA2359" s="24" t="str">
        <f t="shared" si="726"/>
        <v/>
      </c>
      <c r="AB2359" s="24" t="str">
        <f t="shared" si="727"/>
        <v/>
      </c>
      <c r="AC2359" s="24" t="str">
        <f t="shared" si="728"/>
        <v/>
      </c>
      <c r="AD2359" s="24" t="str">
        <f t="shared" si="729"/>
        <v/>
      </c>
      <c r="AE2359" s="24" t="str">
        <f t="shared" si="730"/>
        <v/>
      </c>
      <c r="AF2359" s="24" t="str">
        <f t="shared" si="731"/>
        <v/>
      </c>
      <c r="AG2359" s="24" t="str">
        <f t="shared" si="732"/>
        <v/>
      </c>
      <c r="AH2359" s="24" t="str">
        <f t="shared" si="733"/>
        <v/>
      </c>
      <c r="AI2359" s="24" t="str">
        <f t="shared" si="734"/>
        <v/>
      </c>
      <c r="AJ2359" s="24" t="str">
        <f t="shared" si="735"/>
        <v/>
      </c>
      <c r="AK2359" s="24" t="str">
        <f t="shared" si="736"/>
        <v/>
      </c>
      <c r="AL2359" s="24">
        <f t="shared" si="737"/>
        <v>-1</v>
      </c>
      <c r="AM2359" s="2" t="str">
        <f t="shared" si="738"/>
        <v/>
      </c>
      <c r="AN2359" s="60">
        <f t="shared" si="739"/>
        <v>0</v>
      </c>
    </row>
    <row r="2360" spans="21:40" ht="15.5" customHeight="1" x14ac:dyDescent="0.35">
      <c r="U2360" s="60" t="str">
        <f t="shared" si="720"/>
        <v/>
      </c>
      <c r="V2360" s="60" t="str">
        <f t="shared" si="721"/>
        <v/>
      </c>
      <c r="W2360" s="60" t="str">
        <f t="shared" si="722"/>
        <v/>
      </c>
      <c r="X2360" s="60" t="str">
        <f t="shared" si="723"/>
        <v/>
      </c>
      <c r="Y2360" s="24" t="str">
        <f t="shared" si="724"/>
        <v/>
      </c>
      <c r="Z2360" s="24" t="str">
        <f t="shared" si="725"/>
        <v/>
      </c>
      <c r="AA2360" s="24" t="str">
        <f t="shared" si="726"/>
        <v/>
      </c>
      <c r="AB2360" s="24" t="str">
        <f t="shared" si="727"/>
        <v/>
      </c>
      <c r="AC2360" s="24" t="str">
        <f t="shared" si="728"/>
        <v/>
      </c>
      <c r="AD2360" s="24" t="str">
        <f t="shared" si="729"/>
        <v/>
      </c>
      <c r="AE2360" s="24" t="str">
        <f t="shared" si="730"/>
        <v/>
      </c>
      <c r="AF2360" s="24" t="str">
        <f t="shared" si="731"/>
        <v/>
      </c>
      <c r="AG2360" s="24" t="str">
        <f t="shared" si="732"/>
        <v/>
      </c>
      <c r="AH2360" s="24" t="str">
        <f t="shared" si="733"/>
        <v/>
      </c>
      <c r="AI2360" s="24" t="str">
        <f t="shared" si="734"/>
        <v/>
      </c>
      <c r="AJ2360" s="24" t="str">
        <f t="shared" si="735"/>
        <v/>
      </c>
      <c r="AK2360" s="24" t="str">
        <f t="shared" si="736"/>
        <v/>
      </c>
      <c r="AL2360" s="24">
        <f t="shared" si="737"/>
        <v>-1</v>
      </c>
      <c r="AM2360" s="2" t="str">
        <f t="shared" si="738"/>
        <v/>
      </c>
      <c r="AN2360" s="60">
        <f t="shared" si="739"/>
        <v>0</v>
      </c>
    </row>
    <row r="2361" spans="21:40" ht="15.5" customHeight="1" x14ac:dyDescent="0.35">
      <c r="U2361" s="60" t="str">
        <f t="shared" si="720"/>
        <v/>
      </c>
      <c r="V2361" s="60" t="str">
        <f t="shared" si="721"/>
        <v/>
      </c>
      <c r="W2361" s="60" t="str">
        <f t="shared" si="722"/>
        <v/>
      </c>
      <c r="X2361" s="60" t="str">
        <f t="shared" si="723"/>
        <v/>
      </c>
      <c r="Y2361" s="24" t="str">
        <f t="shared" si="724"/>
        <v/>
      </c>
      <c r="Z2361" s="24" t="str">
        <f t="shared" si="725"/>
        <v/>
      </c>
      <c r="AA2361" s="24" t="str">
        <f t="shared" si="726"/>
        <v/>
      </c>
      <c r="AB2361" s="24" t="str">
        <f t="shared" si="727"/>
        <v/>
      </c>
      <c r="AC2361" s="24" t="str">
        <f t="shared" si="728"/>
        <v/>
      </c>
      <c r="AD2361" s="24" t="str">
        <f t="shared" si="729"/>
        <v/>
      </c>
      <c r="AE2361" s="24" t="str">
        <f t="shared" si="730"/>
        <v/>
      </c>
      <c r="AF2361" s="24" t="str">
        <f t="shared" si="731"/>
        <v/>
      </c>
      <c r="AG2361" s="24" t="str">
        <f t="shared" si="732"/>
        <v/>
      </c>
      <c r="AH2361" s="24" t="str">
        <f t="shared" si="733"/>
        <v/>
      </c>
      <c r="AI2361" s="24" t="str">
        <f t="shared" si="734"/>
        <v/>
      </c>
      <c r="AJ2361" s="24" t="str">
        <f t="shared" si="735"/>
        <v/>
      </c>
      <c r="AK2361" s="24" t="str">
        <f t="shared" si="736"/>
        <v/>
      </c>
      <c r="AL2361" s="24">
        <f t="shared" si="737"/>
        <v>-1</v>
      </c>
      <c r="AM2361" s="2" t="str">
        <f t="shared" si="738"/>
        <v/>
      </c>
      <c r="AN2361" s="60">
        <f t="shared" si="739"/>
        <v>0</v>
      </c>
    </row>
    <row r="2362" spans="21:40" ht="15.5" customHeight="1" x14ac:dyDescent="0.35">
      <c r="U2362" s="60" t="str">
        <f t="shared" si="720"/>
        <v/>
      </c>
      <c r="V2362" s="60" t="str">
        <f t="shared" si="721"/>
        <v/>
      </c>
      <c r="W2362" s="60" t="str">
        <f t="shared" si="722"/>
        <v/>
      </c>
      <c r="X2362" s="60" t="str">
        <f t="shared" si="723"/>
        <v/>
      </c>
      <c r="Y2362" s="24" t="str">
        <f t="shared" si="724"/>
        <v/>
      </c>
      <c r="Z2362" s="24" t="str">
        <f t="shared" si="725"/>
        <v/>
      </c>
      <c r="AA2362" s="24" t="str">
        <f t="shared" si="726"/>
        <v/>
      </c>
      <c r="AB2362" s="24" t="str">
        <f t="shared" si="727"/>
        <v/>
      </c>
      <c r="AC2362" s="24" t="str">
        <f t="shared" si="728"/>
        <v/>
      </c>
      <c r="AD2362" s="24" t="str">
        <f t="shared" si="729"/>
        <v/>
      </c>
      <c r="AE2362" s="24" t="str">
        <f t="shared" si="730"/>
        <v/>
      </c>
      <c r="AF2362" s="24" t="str">
        <f t="shared" si="731"/>
        <v/>
      </c>
      <c r="AG2362" s="24" t="str">
        <f t="shared" si="732"/>
        <v/>
      </c>
      <c r="AH2362" s="24" t="str">
        <f t="shared" si="733"/>
        <v/>
      </c>
      <c r="AI2362" s="24" t="str">
        <f t="shared" si="734"/>
        <v/>
      </c>
      <c r="AJ2362" s="24" t="str">
        <f t="shared" si="735"/>
        <v/>
      </c>
      <c r="AK2362" s="24" t="str">
        <f t="shared" si="736"/>
        <v/>
      </c>
      <c r="AL2362" s="24">
        <f t="shared" si="737"/>
        <v>-1</v>
      </c>
      <c r="AM2362" s="2" t="str">
        <f t="shared" si="738"/>
        <v/>
      </c>
      <c r="AN2362" s="60">
        <f t="shared" si="739"/>
        <v>0</v>
      </c>
    </row>
    <row r="2363" spans="21:40" ht="15.5" customHeight="1" x14ac:dyDescent="0.35">
      <c r="U2363" s="60" t="str">
        <f t="shared" si="720"/>
        <v/>
      </c>
      <c r="V2363" s="60" t="str">
        <f t="shared" si="721"/>
        <v/>
      </c>
      <c r="W2363" s="60" t="str">
        <f t="shared" si="722"/>
        <v/>
      </c>
      <c r="X2363" s="60" t="str">
        <f t="shared" si="723"/>
        <v/>
      </c>
      <c r="Y2363" s="24" t="str">
        <f t="shared" si="724"/>
        <v/>
      </c>
      <c r="Z2363" s="24" t="str">
        <f t="shared" si="725"/>
        <v/>
      </c>
      <c r="AA2363" s="24" t="str">
        <f t="shared" si="726"/>
        <v/>
      </c>
      <c r="AB2363" s="24" t="str">
        <f t="shared" si="727"/>
        <v/>
      </c>
      <c r="AC2363" s="24" t="str">
        <f t="shared" si="728"/>
        <v/>
      </c>
      <c r="AD2363" s="24" t="str">
        <f t="shared" si="729"/>
        <v/>
      </c>
      <c r="AE2363" s="24" t="str">
        <f t="shared" si="730"/>
        <v/>
      </c>
      <c r="AF2363" s="24" t="str">
        <f t="shared" si="731"/>
        <v/>
      </c>
      <c r="AG2363" s="24" t="str">
        <f t="shared" si="732"/>
        <v/>
      </c>
      <c r="AH2363" s="24" t="str">
        <f t="shared" si="733"/>
        <v/>
      </c>
      <c r="AI2363" s="24" t="str">
        <f t="shared" si="734"/>
        <v/>
      </c>
      <c r="AJ2363" s="24" t="str">
        <f t="shared" si="735"/>
        <v/>
      </c>
      <c r="AK2363" s="24" t="str">
        <f t="shared" si="736"/>
        <v/>
      </c>
      <c r="AL2363" s="24">
        <f t="shared" si="737"/>
        <v>-1</v>
      </c>
      <c r="AM2363" s="2" t="str">
        <f t="shared" si="738"/>
        <v/>
      </c>
      <c r="AN2363" s="60">
        <f t="shared" si="739"/>
        <v>0</v>
      </c>
    </row>
    <row r="2364" spans="21:40" ht="15.5" customHeight="1" x14ac:dyDescent="0.35">
      <c r="U2364" s="60" t="str">
        <f t="shared" si="720"/>
        <v/>
      </c>
      <c r="V2364" s="60" t="str">
        <f t="shared" si="721"/>
        <v/>
      </c>
      <c r="W2364" s="60" t="str">
        <f t="shared" si="722"/>
        <v/>
      </c>
      <c r="X2364" s="60" t="str">
        <f t="shared" si="723"/>
        <v/>
      </c>
      <c r="Y2364" s="24" t="str">
        <f t="shared" si="724"/>
        <v/>
      </c>
      <c r="Z2364" s="24" t="str">
        <f t="shared" si="725"/>
        <v/>
      </c>
      <c r="AA2364" s="24" t="str">
        <f t="shared" si="726"/>
        <v/>
      </c>
      <c r="AB2364" s="24" t="str">
        <f t="shared" si="727"/>
        <v/>
      </c>
      <c r="AC2364" s="24" t="str">
        <f t="shared" si="728"/>
        <v/>
      </c>
      <c r="AD2364" s="24" t="str">
        <f t="shared" si="729"/>
        <v/>
      </c>
      <c r="AE2364" s="24" t="str">
        <f t="shared" si="730"/>
        <v/>
      </c>
      <c r="AF2364" s="24" t="str">
        <f t="shared" si="731"/>
        <v/>
      </c>
      <c r="AG2364" s="24" t="str">
        <f t="shared" si="732"/>
        <v/>
      </c>
      <c r="AH2364" s="24" t="str">
        <f t="shared" si="733"/>
        <v/>
      </c>
      <c r="AI2364" s="24" t="str">
        <f t="shared" si="734"/>
        <v/>
      </c>
      <c r="AJ2364" s="24" t="str">
        <f t="shared" si="735"/>
        <v/>
      </c>
      <c r="AK2364" s="24" t="str">
        <f t="shared" si="736"/>
        <v/>
      </c>
      <c r="AL2364" s="24">
        <f t="shared" si="737"/>
        <v>-1</v>
      </c>
      <c r="AM2364" s="2" t="str">
        <f t="shared" si="738"/>
        <v/>
      </c>
      <c r="AN2364" s="60">
        <f t="shared" si="739"/>
        <v>0</v>
      </c>
    </row>
    <row r="2365" spans="21:40" ht="15.5" customHeight="1" x14ac:dyDescent="0.35">
      <c r="U2365" s="60" t="str">
        <f t="shared" si="720"/>
        <v/>
      </c>
      <c r="V2365" s="60" t="str">
        <f t="shared" si="721"/>
        <v/>
      </c>
      <c r="W2365" s="60" t="str">
        <f t="shared" si="722"/>
        <v/>
      </c>
      <c r="X2365" s="60" t="str">
        <f t="shared" si="723"/>
        <v/>
      </c>
      <c r="Y2365" s="24" t="str">
        <f t="shared" si="724"/>
        <v/>
      </c>
      <c r="Z2365" s="24" t="str">
        <f t="shared" si="725"/>
        <v/>
      </c>
      <c r="AA2365" s="24" t="str">
        <f t="shared" si="726"/>
        <v/>
      </c>
      <c r="AB2365" s="24" t="str">
        <f t="shared" si="727"/>
        <v/>
      </c>
      <c r="AC2365" s="24" t="str">
        <f t="shared" si="728"/>
        <v/>
      </c>
      <c r="AD2365" s="24" t="str">
        <f t="shared" si="729"/>
        <v/>
      </c>
      <c r="AE2365" s="24" t="str">
        <f t="shared" si="730"/>
        <v/>
      </c>
      <c r="AF2365" s="24" t="str">
        <f t="shared" si="731"/>
        <v/>
      </c>
      <c r="AG2365" s="24" t="str">
        <f t="shared" si="732"/>
        <v/>
      </c>
      <c r="AH2365" s="24" t="str">
        <f t="shared" si="733"/>
        <v/>
      </c>
      <c r="AI2365" s="24" t="str">
        <f t="shared" si="734"/>
        <v/>
      </c>
      <c r="AJ2365" s="24" t="str">
        <f t="shared" si="735"/>
        <v/>
      </c>
      <c r="AK2365" s="24" t="str">
        <f t="shared" si="736"/>
        <v/>
      </c>
      <c r="AL2365" s="24">
        <f t="shared" si="737"/>
        <v>-1</v>
      </c>
      <c r="AM2365" s="2" t="str">
        <f t="shared" si="738"/>
        <v/>
      </c>
      <c r="AN2365" s="60">
        <f t="shared" si="739"/>
        <v>0</v>
      </c>
    </row>
    <row r="2366" spans="21:40" ht="15.5" customHeight="1" x14ac:dyDescent="0.35">
      <c r="U2366" s="60" t="str">
        <f t="shared" si="720"/>
        <v/>
      </c>
      <c r="V2366" s="60" t="str">
        <f t="shared" si="721"/>
        <v/>
      </c>
      <c r="W2366" s="60" t="str">
        <f t="shared" si="722"/>
        <v/>
      </c>
      <c r="X2366" s="60" t="str">
        <f t="shared" si="723"/>
        <v/>
      </c>
      <c r="Y2366" s="24" t="str">
        <f t="shared" si="724"/>
        <v/>
      </c>
      <c r="Z2366" s="24" t="str">
        <f t="shared" si="725"/>
        <v/>
      </c>
      <c r="AA2366" s="24" t="str">
        <f t="shared" si="726"/>
        <v/>
      </c>
      <c r="AB2366" s="24" t="str">
        <f t="shared" si="727"/>
        <v/>
      </c>
      <c r="AC2366" s="24" t="str">
        <f t="shared" si="728"/>
        <v/>
      </c>
      <c r="AD2366" s="24" t="str">
        <f t="shared" si="729"/>
        <v/>
      </c>
      <c r="AE2366" s="24" t="str">
        <f t="shared" si="730"/>
        <v/>
      </c>
      <c r="AF2366" s="24" t="str">
        <f t="shared" si="731"/>
        <v/>
      </c>
      <c r="AG2366" s="24" t="str">
        <f t="shared" si="732"/>
        <v/>
      </c>
      <c r="AH2366" s="24" t="str">
        <f t="shared" si="733"/>
        <v/>
      </c>
      <c r="AI2366" s="24" t="str">
        <f t="shared" si="734"/>
        <v/>
      </c>
      <c r="AJ2366" s="24" t="str">
        <f t="shared" si="735"/>
        <v/>
      </c>
      <c r="AK2366" s="24" t="str">
        <f t="shared" si="736"/>
        <v/>
      </c>
      <c r="AL2366" s="24">
        <f t="shared" si="737"/>
        <v>-1</v>
      </c>
      <c r="AM2366" s="2" t="str">
        <f t="shared" si="738"/>
        <v/>
      </c>
      <c r="AN2366" s="60">
        <f t="shared" si="739"/>
        <v>0</v>
      </c>
    </row>
    <row r="2367" spans="21:40" ht="15.5" customHeight="1" x14ac:dyDescent="0.35">
      <c r="U2367" s="60" t="str">
        <f t="shared" si="720"/>
        <v/>
      </c>
      <c r="V2367" s="60" t="str">
        <f t="shared" si="721"/>
        <v/>
      </c>
      <c r="W2367" s="60" t="str">
        <f t="shared" si="722"/>
        <v/>
      </c>
      <c r="X2367" s="60" t="str">
        <f t="shared" si="723"/>
        <v/>
      </c>
      <c r="Y2367" s="24" t="str">
        <f t="shared" si="724"/>
        <v/>
      </c>
      <c r="Z2367" s="24" t="str">
        <f t="shared" si="725"/>
        <v/>
      </c>
      <c r="AA2367" s="24" t="str">
        <f t="shared" si="726"/>
        <v/>
      </c>
      <c r="AB2367" s="24" t="str">
        <f t="shared" si="727"/>
        <v/>
      </c>
      <c r="AC2367" s="24" t="str">
        <f t="shared" si="728"/>
        <v/>
      </c>
      <c r="AD2367" s="24" t="str">
        <f t="shared" si="729"/>
        <v/>
      </c>
      <c r="AE2367" s="24" t="str">
        <f t="shared" si="730"/>
        <v/>
      </c>
      <c r="AF2367" s="24" t="str">
        <f t="shared" si="731"/>
        <v/>
      </c>
      <c r="AG2367" s="24" t="str">
        <f t="shared" si="732"/>
        <v/>
      </c>
      <c r="AH2367" s="24" t="str">
        <f t="shared" si="733"/>
        <v/>
      </c>
      <c r="AI2367" s="24" t="str">
        <f t="shared" si="734"/>
        <v/>
      </c>
      <c r="AJ2367" s="24" t="str">
        <f t="shared" si="735"/>
        <v/>
      </c>
      <c r="AK2367" s="24" t="str">
        <f t="shared" si="736"/>
        <v/>
      </c>
      <c r="AL2367" s="24">
        <f t="shared" si="737"/>
        <v>-1</v>
      </c>
      <c r="AM2367" s="2" t="str">
        <f t="shared" si="738"/>
        <v/>
      </c>
      <c r="AN2367" s="60">
        <f t="shared" si="739"/>
        <v>0</v>
      </c>
    </row>
    <row r="2368" spans="21:40" ht="15.5" customHeight="1" x14ac:dyDescent="0.35">
      <c r="U2368" s="60" t="str">
        <f t="shared" si="720"/>
        <v/>
      </c>
      <c r="V2368" s="60" t="str">
        <f t="shared" si="721"/>
        <v/>
      </c>
      <c r="W2368" s="60" t="str">
        <f t="shared" si="722"/>
        <v/>
      </c>
      <c r="X2368" s="60" t="str">
        <f t="shared" si="723"/>
        <v/>
      </c>
      <c r="Y2368" s="24" t="str">
        <f t="shared" si="724"/>
        <v/>
      </c>
      <c r="Z2368" s="24" t="str">
        <f t="shared" si="725"/>
        <v/>
      </c>
      <c r="AA2368" s="24" t="str">
        <f t="shared" si="726"/>
        <v/>
      </c>
      <c r="AB2368" s="24" t="str">
        <f t="shared" si="727"/>
        <v/>
      </c>
      <c r="AC2368" s="24" t="str">
        <f t="shared" si="728"/>
        <v/>
      </c>
      <c r="AD2368" s="24" t="str">
        <f t="shared" si="729"/>
        <v/>
      </c>
      <c r="AE2368" s="24" t="str">
        <f t="shared" si="730"/>
        <v/>
      </c>
      <c r="AF2368" s="24" t="str">
        <f t="shared" si="731"/>
        <v/>
      </c>
      <c r="AG2368" s="24" t="str">
        <f t="shared" si="732"/>
        <v/>
      </c>
      <c r="AH2368" s="24" t="str">
        <f t="shared" si="733"/>
        <v/>
      </c>
      <c r="AI2368" s="24" t="str">
        <f t="shared" si="734"/>
        <v/>
      </c>
      <c r="AJ2368" s="24" t="str">
        <f t="shared" si="735"/>
        <v/>
      </c>
      <c r="AK2368" s="24" t="str">
        <f t="shared" si="736"/>
        <v/>
      </c>
      <c r="AL2368" s="24">
        <f t="shared" si="737"/>
        <v>-1</v>
      </c>
      <c r="AM2368" s="2" t="str">
        <f t="shared" si="738"/>
        <v/>
      </c>
      <c r="AN2368" s="60">
        <f t="shared" si="739"/>
        <v>0</v>
      </c>
    </row>
    <row r="2369" spans="21:40" ht="15.5" customHeight="1" x14ac:dyDescent="0.35">
      <c r="U2369" s="60" t="str">
        <f t="shared" si="720"/>
        <v/>
      </c>
      <c r="V2369" s="60" t="str">
        <f t="shared" si="721"/>
        <v/>
      </c>
      <c r="W2369" s="60" t="str">
        <f t="shared" si="722"/>
        <v/>
      </c>
      <c r="X2369" s="60" t="str">
        <f t="shared" si="723"/>
        <v/>
      </c>
      <c r="Y2369" s="24" t="str">
        <f t="shared" si="724"/>
        <v/>
      </c>
      <c r="Z2369" s="24" t="str">
        <f t="shared" si="725"/>
        <v/>
      </c>
      <c r="AA2369" s="24" t="str">
        <f t="shared" si="726"/>
        <v/>
      </c>
      <c r="AB2369" s="24" t="str">
        <f t="shared" si="727"/>
        <v/>
      </c>
      <c r="AC2369" s="24" t="str">
        <f t="shared" si="728"/>
        <v/>
      </c>
      <c r="AD2369" s="24" t="str">
        <f t="shared" si="729"/>
        <v/>
      </c>
      <c r="AE2369" s="24" t="str">
        <f t="shared" si="730"/>
        <v/>
      </c>
      <c r="AF2369" s="24" t="str">
        <f t="shared" si="731"/>
        <v/>
      </c>
      <c r="AG2369" s="24" t="str">
        <f t="shared" si="732"/>
        <v/>
      </c>
      <c r="AH2369" s="24" t="str">
        <f t="shared" si="733"/>
        <v/>
      </c>
      <c r="AI2369" s="24" t="str">
        <f t="shared" si="734"/>
        <v/>
      </c>
      <c r="AJ2369" s="24" t="str">
        <f t="shared" si="735"/>
        <v/>
      </c>
      <c r="AK2369" s="24" t="str">
        <f t="shared" si="736"/>
        <v/>
      </c>
      <c r="AL2369" s="24">
        <f t="shared" si="737"/>
        <v>-1</v>
      </c>
      <c r="AM2369" s="2" t="str">
        <f t="shared" si="738"/>
        <v/>
      </c>
      <c r="AN2369" s="60">
        <f t="shared" si="739"/>
        <v>0</v>
      </c>
    </row>
    <row r="2370" spans="21:40" ht="15.5" customHeight="1" x14ac:dyDescent="0.35">
      <c r="U2370" s="60" t="str">
        <f t="shared" si="720"/>
        <v/>
      </c>
      <c r="V2370" s="60" t="str">
        <f t="shared" si="721"/>
        <v/>
      </c>
      <c r="W2370" s="60" t="str">
        <f t="shared" si="722"/>
        <v/>
      </c>
      <c r="X2370" s="60" t="str">
        <f t="shared" si="723"/>
        <v/>
      </c>
      <c r="Y2370" s="24" t="str">
        <f t="shared" si="724"/>
        <v/>
      </c>
      <c r="Z2370" s="24" t="str">
        <f t="shared" si="725"/>
        <v/>
      </c>
      <c r="AA2370" s="24" t="str">
        <f t="shared" si="726"/>
        <v/>
      </c>
      <c r="AB2370" s="24" t="str">
        <f t="shared" si="727"/>
        <v/>
      </c>
      <c r="AC2370" s="24" t="str">
        <f t="shared" si="728"/>
        <v/>
      </c>
      <c r="AD2370" s="24" t="str">
        <f t="shared" si="729"/>
        <v/>
      </c>
      <c r="AE2370" s="24" t="str">
        <f t="shared" si="730"/>
        <v/>
      </c>
      <c r="AF2370" s="24" t="str">
        <f t="shared" si="731"/>
        <v/>
      </c>
      <c r="AG2370" s="24" t="str">
        <f t="shared" si="732"/>
        <v/>
      </c>
      <c r="AH2370" s="24" t="str">
        <f t="shared" si="733"/>
        <v/>
      </c>
      <c r="AI2370" s="24" t="str">
        <f t="shared" si="734"/>
        <v/>
      </c>
      <c r="AJ2370" s="24" t="str">
        <f t="shared" si="735"/>
        <v/>
      </c>
      <c r="AK2370" s="24" t="str">
        <f t="shared" si="736"/>
        <v/>
      </c>
      <c r="AL2370" s="24">
        <f t="shared" si="737"/>
        <v>-1</v>
      </c>
      <c r="AM2370" s="2" t="str">
        <f t="shared" si="738"/>
        <v/>
      </c>
      <c r="AN2370" s="60">
        <f t="shared" si="739"/>
        <v>0</v>
      </c>
    </row>
    <row r="2371" spans="21:40" ht="15.5" customHeight="1" x14ac:dyDescent="0.35">
      <c r="U2371" s="60" t="str">
        <f t="shared" ref="U2371:U2434" si="740">IF(A2371&gt;0,COUNTIF(W2371:X2371,"&lt;7") + COUNTIF(Z2371:AA2371,"&lt;7")+COUNTIF(AB2371:AE2371,"&lt;7"),"")</f>
        <v/>
      </c>
      <c r="V2371" s="60" t="str">
        <f t="shared" ref="V2371:V2434" si="741">IF(A2371&gt;0,COUNTIF(W2371:X2371,"&lt;=8") + COUNTIF(Z2371:AA2371,"&lt;=8")+COUNTIF(AB2371:AE2371,"&lt;=8"),"")</f>
        <v/>
      </c>
      <c r="W2371" s="60" t="str">
        <f t="shared" ref="W2371:W2434" si="742">IF(LEN(I2371) = 2,INT(RIGHT(I2371,1)),"")</f>
        <v/>
      </c>
      <c r="X2371" s="60" t="str">
        <f t="shared" ref="X2371:X2434" si="743">IF(LEN(L2371) = 2,INT(RIGHT(L2371,1)),"")</f>
        <v/>
      </c>
      <c r="Y2371" s="24" t="str">
        <f t="shared" ref="Y2371:Y2434" si="744">IF(LEN(I2371) = 2,IF(A2371&gt;0,MIN(W2371:X2371),""),"")</f>
        <v/>
      </c>
      <c r="Z2371" s="24" t="str">
        <f t="shared" ref="Z2371:Z2434" si="745">IF(LEN(J2371)=2,INT(RIGHT(J2371,1)),"")</f>
        <v/>
      </c>
      <c r="AA2371" s="24" t="str">
        <f t="shared" ref="AA2371:AA2434" si="746">IF(LEN(K2371) = 2,INT(RIGHT(K2371,1)),"")</f>
        <v/>
      </c>
      <c r="AB2371" s="24" t="str">
        <f t="shared" ref="AB2371:AB2434" si="747">IF(LEN(N2371)=2,INT(RIGHT(N2371,1)),"")</f>
        <v/>
      </c>
      <c r="AC2371" s="24" t="str">
        <f t="shared" ref="AC2371:AC2434" si="748">IF(LEN(P2371) = 2,INT(RIGHT(P2371,1)),"")</f>
        <v/>
      </c>
      <c r="AD2371" s="24" t="str">
        <f t="shared" ref="AD2371:AD2434" si="749">IF(LEN(R2371)=2,INT(RIGHT(R2371,1)),"")</f>
        <v/>
      </c>
      <c r="AE2371" s="24" t="str">
        <f t="shared" ref="AE2371:AE2434" si="750">IF(LEN(T2371)=2,INT(RIGHT(T2371,1)),"")</f>
        <v/>
      </c>
      <c r="AF2371" s="24" t="str">
        <f t="shared" ref="AF2371:AF2434" si="751">IF(A2371&gt;0,COUNTIF(Y2371:AA2371,"&lt;7"),"")</f>
        <v/>
      </c>
      <c r="AG2371" s="24" t="str">
        <f t="shared" ref="AG2371:AG2434" si="752">IF(A2371&gt;0,IF(COUNTIF(AB2371:AE2371,"&lt;7")&gt;3,3,COUNTIF(AB2371:AE2371,"&lt;7")),"")</f>
        <v/>
      </c>
      <c r="AH2371" s="24" t="str">
        <f t="shared" ref="AH2371:AH2434" si="753">IF(A2371&gt;0,AF2371+AG2371,"")</f>
        <v/>
      </c>
      <c r="AI2371" s="24" t="str">
        <f t="shared" ref="AI2371:AI2434" si="754">IF(A2371&gt;0,COUNTIF(Y2371:AA2371,"&lt;9"),"")</f>
        <v/>
      </c>
      <c r="AJ2371" s="24" t="str">
        <f t="shared" ref="AJ2371:AJ2434" si="755">IF(A2371&gt;0,IF(COUNTIF(AB2371:AE2371,"&lt;=8")&gt;3,3,COUNTIF(AB2371:AE2371,"&lt;=8")),"")</f>
        <v/>
      </c>
      <c r="AK2371" s="24" t="str">
        <f t="shared" ref="AK2371:AK2434" si="756">IF(A2371&gt;0,AI2371+AJ2371,"")</f>
        <v/>
      </c>
      <c r="AL2371" s="24">
        <f t="shared" ref="AL2371:AL2434" si="757">COUNTIF(Y2371:AE2371,"&gt;0")-1</f>
        <v>-1</v>
      </c>
      <c r="AM2371" s="2" t="str">
        <f t="shared" ref="AM2371:AM2434" si="758">IF(AL2371&gt;=6,IF(A2371&gt;0,IF(AE2371&lt;&gt;"",SUM(Y2371:AA2371) + SUM(AB2371:AE2371)-MAX(AB2371:AE2371),SUM(Y2371:AA2371) + SUM(AB2371:AE2371)),""),"")</f>
        <v/>
      </c>
      <c r="AN2371" s="60">
        <f t="shared" ref="AN2371:AN2434" si="759">COUNTIF(I2371:L2371,"A1")+COUNTIF(N2371,"A1")+COUNTIF(P2371,"A1")+COUNTIF(R2371,"A1")+COUNTIF(T2371,"A1")</f>
        <v>0</v>
      </c>
    </row>
    <row r="2372" spans="21:40" ht="15.5" customHeight="1" x14ac:dyDescent="0.35">
      <c r="U2372" s="60" t="str">
        <f t="shared" si="740"/>
        <v/>
      </c>
      <c r="V2372" s="60" t="str">
        <f t="shared" si="741"/>
        <v/>
      </c>
      <c r="W2372" s="60" t="str">
        <f t="shared" si="742"/>
        <v/>
      </c>
      <c r="X2372" s="60" t="str">
        <f t="shared" si="743"/>
        <v/>
      </c>
      <c r="Y2372" s="24" t="str">
        <f t="shared" si="744"/>
        <v/>
      </c>
      <c r="Z2372" s="24" t="str">
        <f t="shared" si="745"/>
        <v/>
      </c>
      <c r="AA2372" s="24" t="str">
        <f t="shared" si="746"/>
        <v/>
      </c>
      <c r="AB2372" s="24" t="str">
        <f t="shared" si="747"/>
        <v/>
      </c>
      <c r="AC2372" s="24" t="str">
        <f t="shared" si="748"/>
        <v/>
      </c>
      <c r="AD2372" s="24" t="str">
        <f t="shared" si="749"/>
        <v/>
      </c>
      <c r="AE2372" s="24" t="str">
        <f t="shared" si="750"/>
        <v/>
      </c>
      <c r="AF2372" s="24" t="str">
        <f t="shared" si="751"/>
        <v/>
      </c>
      <c r="AG2372" s="24" t="str">
        <f t="shared" si="752"/>
        <v/>
      </c>
      <c r="AH2372" s="24" t="str">
        <f t="shared" si="753"/>
        <v/>
      </c>
      <c r="AI2372" s="24" t="str">
        <f t="shared" si="754"/>
        <v/>
      </c>
      <c r="AJ2372" s="24" t="str">
        <f t="shared" si="755"/>
        <v/>
      </c>
      <c r="AK2372" s="24" t="str">
        <f t="shared" si="756"/>
        <v/>
      </c>
      <c r="AL2372" s="24">
        <f t="shared" si="757"/>
        <v>-1</v>
      </c>
      <c r="AM2372" s="2" t="str">
        <f t="shared" si="758"/>
        <v/>
      </c>
      <c r="AN2372" s="60">
        <f t="shared" si="759"/>
        <v>0</v>
      </c>
    </row>
    <row r="2373" spans="21:40" ht="15.5" customHeight="1" x14ac:dyDescent="0.35">
      <c r="U2373" s="60" t="str">
        <f t="shared" si="740"/>
        <v/>
      </c>
      <c r="V2373" s="60" t="str">
        <f t="shared" si="741"/>
        <v/>
      </c>
      <c r="W2373" s="60" t="str">
        <f t="shared" si="742"/>
        <v/>
      </c>
      <c r="X2373" s="60" t="str">
        <f t="shared" si="743"/>
        <v/>
      </c>
      <c r="Y2373" s="24" t="str">
        <f t="shared" si="744"/>
        <v/>
      </c>
      <c r="Z2373" s="24" t="str">
        <f t="shared" si="745"/>
        <v/>
      </c>
      <c r="AA2373" s="24" t="str">
        <f t="shared" si="746"/>
        <v/>
      </c>
      <c r="AB2373" s="24" t="str">
        <f t="shared" si="747"/>
        <v/>
      </c>
      <c r="AC2373" s="24" t="str">
        <f t="shared" si="748"/>
        <v/>
      </c>
      <c r="AD2373" s="24" t="str">
        <f t="shared" si="749"/>
        <v/>
      </c>
      <c r="AE2373" s="24" t="str">
        <f t="shared" si="750"/>
        <v/>
      </c>
      <c r="AF2373" s="24" t="str">
        <f t="shared" si="751"/>
        <v/>
      </c>
      <c r="AG2373" s="24" t="str">
        <f t="shared" si="752"/>
        <v/>
      </c>
      <c r="AH2373" s="24" t="str">
        <f t="shared" si="753"/>
        <v/>
      </c>
      <c r="AI2373" s="24" t="str">
        <f t="shared" si="754"/>
        <v/>
      </c>
      <c r="AJ2373" s="24" t="str">
        <f t="shared" si="755"/>
        <v/>
      </c>
      <c r="AK2373" s="24" t="str">
        <f t="shared" si="756"/>
        <v/>
      </c>
      <c r="AL2373" s="24">
        <f t="shared" si="757"/>
        <v>-1</v>
      </c>
      <c r="AM2373" s="2" t="str">
        <f t="shared" si="758"/>
        <v/>
      </c>
      <c r="AN2373" s="60">
        <f t="shared" si="759"/>
        <v>0</v>
      </c>
    </row>
    <row r="2374" spans="21:40" ht="15.5" customHeight="1" x14ac:dyDescent="0.35">
      <c r="U2374" s="60" t="str">
        <f t="shared" si="740"/>
        <v/>
      </c>
      <c r="V2374" s="60" t="str">
        <f t="shared" si="741"/>
        <v/>
      </c>
      <c r="W2374" s="60" t="str">
        <f t="shared" si="742"/>
        <v/>
      </c>
      <c r="X2374" s="60" t="str">
        <f t="shared" si="743"/>
        <v/>
      </c>
      <c r="Y2374" s="24" t="str">
        <f t="shared" si="744"/>
        <v/>
      </c>
      <c r="Z2374" s="24" t="str">
        <f t="shared" si="745"/>
        <v/>
      </c>
      <c r="AA2374" s="24" t="str">
        <f t="shared" si="746"/>
        <v/>
      </c>
      <c r="AB2374" s="24" t="str">
        <f t="shared" si="747"/>
        <v/>
      </c>
      <c r="AC2374" s="24" t="str">
        <f t="shared" si="748"/>
        <v/>
      </c>
      <c r="AD2374" s="24" t="str">
        <f t="shared" si="749"/>
        <v/>
      </c>
      <c r="AE2374" s="24" t="str">
        <f t="shared" si="750"/>
        <v/>
      </c>
      <c r="AF2374" s="24" t="str">
        <f t="shared" si="751"/>
        <v/>
      </c>
      <c r="AG2374" s="24" t="str">
        <f t="shared" si="752"/>
        <v/>
      </c>
      <c r="AH2374" s="24" t="str">
        <f t="shared" si="753"/>
        <v/>
      </c>
      <c r="AI2374" s="24" t="str">
        <f t="shared" si="754"/>
        <v/>
      </c>
      <c r="AJ2374" s="24" t="str">
        <f t="shared" si="755"/>
        <v/>
      </c>
      <c r="AK2374" s="24" t="str">
        <f t="shared" si="756"/>
        <v/>
      </c>
      <c r="AL2374" s="24">
        <f t="shared" si="757"/>
        <v>-1</v>
      </c>
      <c r="AM2374" s="2" t="str">
        <f t="shared" si="758"/>
        <v/>
      </c>
      <c r="AN2374" s="60">
        <f t="shared" si="759"/>
        <v>0</v>
      </c>
    </row>
    <row r="2375" spans="21:40" ht="15.5" customHeight="1" x14ac:dyDescent="0.35">
      <c r="U2375" s="60" t="str">
        <f t="shared" si="740"/>
        <v/>
      </c>
      <c r="V2375" s="60" t="str">
        <f t="shared" si="741"/>
        <v/>
      </c>
      <c r="W2375" s="60" t="str">
        <f t="shared" si="742"/>
        <v/>
      </c>
      <c r="X2375" s="60" t="str">
        <f t="shared" si="743"/>
        <v/>
      </c>
      <c r="Y2375" s="24" t="str">
        <f t="shared" si="744"/>
        <v/>
      </c>
      <c r="Z2375" s="24" t="str">
        <f t="shared" si="745"/>
        <v/>
      </c>
      <c r="AA2375" s="24" t="str">
        <f t="shared" si="746"/>
        <v/>
      </c>
      <c r="AB2375" s="24" t="str">
        <f t="shared" si="747"/>
        <v/>
      </c>
      <c r="AC2375" s="24" t="str">
        <f t="shared" si="748"/>
        <v/>
      </c>
      <c r="AD2375" s="24" t="str">
        <f t="shared" si="749"/>
        <v/>
      </c>
      <c r="AE2375" s="24" t="str">
        <f t="shared" si="750"/>
        <v/>
      </c>
      <c r="AF2375" s="24" t="str">
        <f t="shared" si="751"/>
        <v/>
      </c>
      <c r="AG2375" s="24" t="str">
        <f t="shared" si="752"/>
        <v/>
      </c>
      <c r="AH2375" s="24" t="str">
        <f t="shared" si="753"/>
        <v/>
      </c>
      <c r="AI2375" s="24" t="str">
        <f t="shared" si="754"/>
        <v/>
      </c>
      <c r="AJ2375" s="24" t="str">
        <f t="shared" si="755"/>
        <v/>
      </c>
      <c r="AK2375" s="24" t="str">
        <f t="shared" si="756"/>
        <v/>
      </c>
      <c r="AL2375" s="24">
        <f t="shared" si="757"/>
        <v>-1</v>
      </c>
      <c r="AM2375" s="2" t="str">
        <f t="shared" si="758"/>
        <v/>
      </c>
      <c r="AN2375" s="60">
        <f t="shared" si="759"/>
        <v>0</v>
      </c>
    </row>
    <row r="2376" spans="21:40" ht="15.5" customHeight="1" x14ac:dyDescent="0.35">
      <c r="U2376" s="60" t="str">
        <f t="shared" si="740"/>
        <v/>
      </c>
      <c r="V2376" s="60" t="str">
        <f t="shared" si="741"/>
        <v/>
      </c>
      <c r="W2376" s="60" t="str">
        <f t="shared" si="742"/>
        <v/>
      </c>
      <c r="X2376" s="60" t="str">
        <f t="shared" si="743"/>
        <v/>
      </c>
      <c r="Y2376" s="24" t="str">
        <f t="shared" si="744"/>
        <v/>
      </c>
      <c r="Z2376" s="24" t="str">
        <f t="shared" si="745"/>
        <v/>
      </c>
      <c r="AA2376" s="24" t="str">
        <f t="shared" si="746"/>
        <v/>
      </c>
      <c r="AB2376" s="24" t="str">
        <f t="shared" si="747"/>
        <v/>
      </c>
      <c r="AC2376" s="24" t="str">
        <f t="shared" si="748"/>
        <v/>
      </c>
      <c r="AD2376" s="24" t="str">
        <f t="shared" si="749"/>
        <v/>
      </c>
      <c r="AE2376" s="24" t="str">
        <f t="shared" si="750"/>
        <v/>
      </c>
      <c r="AF2376" s="24" t="str">
        <f t="shared" si="751"/>
        <v/>
      </c>
      <c r="AG2376" s="24" t="str">
        <f t="shared" si="752"/>
        <v/>
      </c>
      <c r="AH2376" s="24" t="str">
        <f t="shared" si="753"/>
        <v/>
      </c>
      <c r="AI2376" s="24" t="str">
        <f t="shared" si="754"/>
        <v/>
      </c>
      <c r="AJ2376" s="24" t="str">
        <f t="shared" si="755"/>
        <v/>
      </c>
      <c r="AK2376" s="24" t="str">
        <f t="shared" si="756"/>
        <v/>
      </c>
      <c r="AL2376" s="24">
        <f t="shared" si="757"/>
        <v>-1</v>
      </c>
      <c r="AM2376" s="2" t="str">
        <f t="shared" si="758"/>
        <v/>
      </c>
      <c r="AN2376" s="60">
        <f t="shared" si="759"/>
        <v>0</v>
      </c>
    </row>
    <row r="2377" spans="21:40" ht="15.5" customHeight="1" x14ac:dyDescent="0.35">
      <c r="U2377" s="60" t="str">
        <f t="shared" si="740"/>
        <v/>
      </c>
      <c r="V2377" s="60" t="str">
        <f t="shared" si="741"/>
        <v/>
      </c>
      <c r="W2377" s="60" t="str">
        <f t="shared" si="742"/>
        <v/>
      </c>
      <c r="X2377" s="60" t="str">
        <f t="shared" si="743"/>
        <v/>
      </c>
      <c r="Y2377" s="24" t="str">
        <f t="shared" si="744"/>
        <v/>
      </c>
      <c r="Z2377" s="24" t="str">
        <f t="shared" si="745"/>
        <v/>
      </c>
      <c r="AA2377" s="24" t="str">
        <f t="shared" si="746"/>
        <v/>
      </c>
      <c r="AB2377" s="24" t="str">
        <f t="shared" si="747"/>
        <v/>
      </c>
      <c r="AC2377" s="24" t="str">
        <f t="shared" si="748"/>
        <v/>
      </c>
      <c r="AD2377" s="24" t="str">
        <f t="shared" si="749"/>
        <v/>
      </c>
      <c r="AE2377" s="24" t="str">
        <f t="shared" si="750"/>
        <v/>
      </c>
      <c r="AF2377" s="24" t="str">
        <f t="shared" si="751"/>
        <v/>
      </c>
      <c r="AG2377" s="24" t="str">
        <f t="shared" si="752"/>
        <v/>
      </c>
      <c r="AH2377" s="24" t="str">
        <f t="shared" si="753"/>
        <v/>
      </c>
      <c r="AI2377" s="24" t="str">
        <f t="shared" si="754"/>
        <v/>
      </c>
      <c r="AJ2377" s="24" t="str">
        <f t="shared" si="755"/>
        <v/>
      </c>
      <c r="AK2377" s="24" t="str">
        <f t="shared" si="756"/>
        <v/>
      </c>
      <c r="AL2377" s="24">
        <f t="shared" si="757"/>
        <v>-1</v>
      </c>
      <c r="AM2377" s="2" t="str">
        <f t="shared" si="758"/>
        <v/>
      </c>
      <c r="AN2377" s="60">
        <f t="shared" si="759"/>
        <v>0</v>
      </c>
    </row>
    <row r="2378" spans="21:40" ht="15.5" customHeight="1" x14ac:dyDescent="0.35">
      <c r="U2378" s="60" t="str">
        <f t="shared" si="740"/>
        <v/>
      </c>
      <c r="V2378" s="60" t="str">
        <f t="shared" si="741"/>
        <v/>
      </c>
      <c r="W2378" s="60" t="str">
        <f t="shared" si="742"/>
        <v/>
      </c>
      <c r="X2378" s="60" t="str">
        <f t="shared" si="743"/>
        <v/>
      </c>
      <c r="Y2378" s="24" t="str">
        <f t="shared" si="744"/>
        <v/>
      </c>
      <c r="Z2378" s="24" t="str">
        <f t="shared" si="745"/>
        <v/>
      </c>
      <c r="AA2378" s="24" t="str">
        <f t="shared" si="746"/>
        <v/>
      </c>
      <c r="AB2378" s="24" t="str">
        <f t="shared" si="747"/>
        <v/>
      </c>
      <c r="AC2378" s="24" t="str">
        <f t="shared" si="748"/>
        <v/>
      </c>
      <c r="AD2378" s="24" t="str">
        <f t="shared" si="749"/>
        <v/>
      </c>
      <c r="AE2378" s="24" t="str">
        <f t="shared" si="750"/>
        <v/>
      </c>
      <c r="AF2378" s="24" t="str">
        <f t="shared" si="751"/>
        <v/>
      </c>
      <c r="AG2378" s="24" t="str">
        <f t="shared" si="752"/>
        <v/>
      </c>
      <c r="AH2378" s="24" t="str">
        <f t="shared" si="753"/>
        <v/>
      </c>
      <c r="AI2378" s="24" t="str">
        <f t="shared" si="754"/>
        <v/>
      </c>
      <c r="AJ2378" s="24" t="str">
        <f t="shared" si="755"/>
        <v/>
      </c>
      <c r="AK2378" s="24" t="str">
        <f t="shared" si="756"/>
        <v/>
      </c>
      <c r="AL2378" s="24">
        <f t="shared" si="757"/>
        <v>-1</v>
      </c>
      <c r="AM2378" s="2" t="str">
        <f t="shared" si="758"/>
        <v/>
      </c>
      <c r="AN2378" s="60">
        <f t="shared" si="759"/>
        <v>0</v>
      </c>
    </row>
    <row r="2379" spans="21:40" ht="15.5" customHeight="1" x14ac:dyDescent="0.35">
      <c r="U2379" s="60" t="str">
        <f t="shared" si="740"/>
        <v/>
      </c>
      <c r="V2379" s="60" t="str">
        <f t="shared" si="741"/>
        <v/>
      </c>
      <c r="W2379" s="60" t="str">
        <f t="shared" si="742"/>
        <v/>
      </c>
      <c r="X2379" s="60" t="str">
        <f t="shared" si="743"/>
        <v/>
      </c>
      <c r="Y2379" s="24" t="str">
        <f t="shared" si="744"/>
        <v/>
      </c>
      <c r="Z2379" s="24" t="str">
        <f t="shared" si="745"/>
        <v/>
      </c>
      <c r="AA2379" s="24" t="str">
        <f t="shared" si="746"/>
        <v/>
      </c>
      <c r="AB2379" s="24" t="str">
        <f t="shared" si="747"/>
        <v/>
      </c>
      <c r="AC2379" s="24" t="str">
        <f t="shared" si="748"/>
        <v/>
      </c>
      <c r="AD2379" s="24" t="str">
        <f t="shared" si="749"/>
        <v/>
      </c>
      <c r="AE2379" s="24" t="str">
        <f t="shared" si="750"/>
        <v/>
      </c>
      <c r="AF2379" s="24" t="str">
        <f t="shared" si="751"/>
        <v/>
      </c>
      <c r="AG2379" s="24" t="str">
        <f t="shared" si="752"/>
        <v/>
      </c>
      <c r="AH2379" s="24" t="str">
        <f t="shared" si="753"/>
        <v/>
      </c>
      <c r="AI2379" s="24" t="str">
        <f t="shared" si="754"/>
        <v/>
      </c>
      <c r="AJ2379" s="24" t="str">
        <f t="shared" si="755"/>
        <v/>
      </c>
      <c r="AK2379" s="24" t="str">
        <f t="shared" si="756"/>
        <v/>
      </c>
      <c r="AL2379" s="24">
        <f t="shared" si="757"/>
        <v>-1</v>
      </c>
      <c r="AM2379" s="2" t="str">
        <f t="shared" si="758"/>
        <v/>
      </c>
      <c r="AN2379" s="60">
        <f t="shared" si="759"/>
        <v>0</v>
      </c>
    </row>
    <row r="2380" spans="21:40" ht="15.5" customHeight="1" x14ac:dyDescent="0.35">
      <c r="U2380" s="60" t="str">
        <f t="shared" si="740"/>
        <v/>
      </c>
      <c r="V2380" s="60" t="str">
        <f t="shared" si="741"/>
        <v/>
      </c>
      <c r="W2380" s="60" t="str">
        <f t="shared" si="742"/>
        <v/>
      </c>
      <c r="X2380" s="60" t="str">
        <f t="shared" si="743"/>
        <v/>
      </c>
      <c r="Y2380" s="24" t="str">
        <f t="shared" si="744"/>
        <v/>
      </c>
      <c r="Z2380" s="24" t="str">
        <f t="shared" si="745"/>
        <v/>
      </c>
      <c r="AA2380" s="24" t="str">
        <f t="shared" si="746"/>
        <v/>
      </c>
      <c r="AB2380" s="24" t="str">
        <f t="shared" si="747"/>
        <v/>
      </c>
      <c r="AC2380" s="24" t="str">
        <f t="shared" si="748"/>
        <v/>
      </c>
      <c r="AD2380" s="24" t="str">
        <f t="shared" si="749"/>
        <v/>
      </c>
      <c r="AE2380" s="24" t="str">
        <f t="shared" si="750"/>
        <v/>
      </c>
      <c r="AF2380" s="24" t="str">
        <f t="shared" si="751"/>
        <v/>
      </c>
      <c r="AG2380" s="24" t="str">
        <f t="shared" si="752"/>
        <v/>
      </c>
      <c r="AH2380" s="24" t="str">
        <f t="shared" si="753"/>
        <v/>
      </c>
      <c r="AI2380" s="24" t="str">
        <f t="shared" si="754"/>
        <v/>
      </c>
      <c r="AJ2380" s="24" t="str">
        <f t="shared" si="755"/>
        <v/>
      </c>
      <c r="AK2380" s="24" t="str">
        <f t="shared" si="756"/>
        <v/>
      </c>
      <c r="AL2380" s="24">
        <f t="shared" si="757"/>
        <v>-1</v>
      </c>
      <c r="AM2380" s="2" t="str">
        <f t="shared" si="758"/>
        <v/>
      </c>
      <c r="AN2380" s="60">
        <f t="shared" si="759"/>
        <v>0</v>
      </c>
    </row>
    <row r="2381" spans="21:40" ht="15.5" customHeight="1" x14ac:dyDescent="0.35">
      <c r="U2381" s="60" t="str">
        <f t="shared" si="740"/>
        <v/>
      </c>
      <c r="V2381" s="60" t="str">
        <f t="shared" si="741"/>
        <v/>
      </c>
      <c r="W2381" s="60" t="str">
        <f t="shared" si="742"/>
        <v/>
      </c>
      <c r="X2381" s="60" t="str">
        <f t="shared" si="743"/>
        <v/>
      </c>
      <c r="Y2381" s="24" t="str">
        <f t="shared" si="744"/>
        <v/>
      </c>
      <c r="Z2381" s="24" t="str">
        <f t="shared" si="745"/>
        <v/>
      </c>
      <c r="AA2381" s="24" t="str">
        <f t="shared" si="746"/>
        <v/>
      </c>
      <c r="AB2381" s="24" t="str">
        <f t="shared" si="747"/>
        <v/>
      </c>
      <c r="AC2381" s="24" t="str">
        <f t="shared" si="748"/>
        <v/>
      </c>
      <c r="AD2381" s="24" t="str">
        <f t="shared" si="749"/>
        <v/>
      </c>
      <c r="AE2381" s="24" t="str">
        <f t="shared" si="750"/>
        <v/>
      </c>
      <c r="AF2381" s="24" t="str">
        <f t="shared" si="751"/>
        <v/>
      </c>
      <c r="AG2381" s="24" t="str">
        <f t="shared" si="752"/>
        <v/>
      </c>
      <c r="AH2381" s="24" t="str">
        <f t="shared" si="753"/>
        <v/>
      </c>
      <c r="AI2381" s="24" t="str">
        <f t="shared" si="754"/>
        <v/>
      </c>
      <c r="AJ2381" s="24" t="str">
        <f t="shared" si="755"/>
        <v/>
      </c>
      <c r="AK2381" s="24" t="str">
        <f t="shared" si="756"/>
        <v/>
      </c>
      <c r="AL2381" s="24">
        <f t="shared" si="757"/>
        <v>-1</v>
      </c>
      <c r="AM2381" s="2" t="str">
        <f t="shared" si="758"/>
        <v/>
      </c>
      <c r="AN2381" s="60">
        <f t="shared" si="759"/>
        <v>0</v>
      </c>
    </row>
    <row r="2382" spans="21:40" ht="15.5" customHeight="1" x14ac:dyDescent="0.35">
      <c r="U2382" s="60" t="str">
        <f t="shared" si="740"/>
        <v/>
      </c>
      <c r="V2382" s="60" t="str">
        <f t="shared" si="741"/>
        <v/>
      </c>
      <c r="W2382" s="60" t="str">
        <f t="shared" si="742"/>
        <v/>
      </c>
      <c r="X2382" s="60" t="str">
        <f t="shared" si="743"/>
        <v/>
      </c>
      <c r="Y2382" s="24" t="str">
        <f t="shared" si="744"/>
        <v/>
      </c>
      <c r="Z2382" s="24" t="str">
        <f t="shared" si="745"/>
        <v/>
      </c>
      <c r="AA2382" s="24" t="str">
        <f t="shared" si="746"/>
        <v/>
      </c>
      <c r="AB2382" s="24" t="str">
        <f t="shared" si="747"/>
        <v/>
      </c>
      <c r="AC2382" s="24" t="str">
        <f t="shared" si="748"/>
        <v/>
      </c>
      <c r="AD2382" s="24" t="str">
        <f t="shared" si="749"/>
        <v/>
      </c>
      <c r="AE2382" s="24" t="str">
        <f t="shared" si="750"/>
        <v/>
      </c>
      <c r="AF2382" s="24" t="str">
        <f t="shared" si="751"/>
        <v/>
      </c>
      <c r="AG2382" s="24" t="str">
        <f t="shared" si="752"/>
        <v/>
      </c>
      <c r="AH2382" s="24" t="str">
        <f t="shared" si="753"/>
        <v/>
      </c>
      <c r="AI2382" s="24" t="str">
        <f t="shared" si="754"/>
        <v/>
      </c>
      <c r="AJ2382" s="24" t="str">
        <f t="shared" si="755"/>
        <v/>
      </c>
      <c r="AK2382" s="24" t="str">
        <f t="shared" si="756"/>
        <v/>
      </c>
      <c r="AL2382" s="24">
        <f t="shared" si="757"/>
        <v>-1</v>
      </c>
      <c r="AM2382" s="2" t="str">
        <f t="shared" si="758"/>
        <v/>
      </c>
      <c r="AN2382" s="60">
        <f t="shared" si="759"/>
        <v>0</v>
      </c>
    </row>
    <row r="2383" spans="21:40" ht="15.5" customHeight="1" x14ac:dyDescent="0.35">
      <c r="U2383" s="60" t="str">
        <f t="shared" si="740"/>
        <v/>
      </c>
      <c r="V2383" s="60" t="str">
        <f t="shared" si="741"/>
        <v/>
      </c>
      <c r="W2383" s="60" t="str">
        <f t="shared" si="742"/>
        <v/>
      </c>
      <c r="X2383" s="60" t="str">
        <f t="shared" si="743"/>
        <v/>
      </c>
      <c r="Y2383" s="24" t="str">
        <f t="shared" si="744"/>
        <v/>
      </c>
      <c r="Z2383" s="24" t="str">
        <f t="shared" si="745"/>
        <v/>
      </c>
      <c r="AA2383" s="24" t="str">
        <f t="shared" si="746"/>
        <v/>
      </c>
      <c r="AB2383" s="24" t="str">
        <f t="shared" si="747"/>
        <v/>
      </c>
      <c r="AC2383" s="24" t="str">
        <f t="shared" si="748"/>
        <v/>
      </c>
      <c r="AD2383" s="24" t="str">
        <f t="shared" si="749"/>
        <v/>
      </c>
      <c r="AE2383" s="24" t="str">
        <f t="shared" si="750"/>
        <v/>
      </c>
      <c r="AF2383" s="24" t="str">
        <f t="shared" si="751"/>
        <v/>
      </c>
      <c r="AG2383" s="24" t="str">
        <f t="shared" si="752"/>
        <v/>
      </c>
      <c r="AH2383" s="24" t="str">
        <f t="shared" si="753"/>
        <v/>
      </c>
      <c r="AI2383" s="24" t="str">
        <f t="shared" si="754"/>
        <v/>
      </c>
      <c r="AJ2383" s="24" t="str">
        <f t="shared" si="755"/>
        <v/>
      </c>
      <c r="AK2383" s="24" t="str">
        <f t="shared" si="756"/>
        <v/>
      </c>
      <c r="AL2383" s="24">
        <f t="shared" si="757"/>
        <v>-1</v>
      </c>
      <c r="AM2383" s="2" t="str">
        <f t="shared" si="758"/>
        <v/>
      </c>
      <c r="AN2383" s="60">
        <f t="shared" si="759"/>
        <v>0</v>
      </c>
    </row>
    <row r="2384" spans="21:40" ht="15.5" customHeight="1" x14ac:dyDescent="0.35">
      <c r="U2384" s="60" t="str">
        <f t="shared" si="740"/>
        <v/>
      </c>
      <c r="V2384" s="60" t="str">
        <f t="shared" si="741"/>
        <v/>
      </c>
      <c r="W2384" s="60" t="str">
        <f t="shared" si="742"/>
        <v/>
      </c>
      <c r="X2384" s="60" t="str">
        <f t="shared" si="743"/>
        <v/>
      </c>
      <c r="Y2384" s="24" t="str">
        <f t="shared" si="744"/>
        <v/>
      </c>
      <c r="Z2384" s="24" t="str">
        <f t="shared" si="745"/>
        <v/>
      </c>
      <c r="AA2384" s="24" t="str">
        <f t="shared" si="746"/>
        <v/>
      </c>
      <c r="AB2384" s="24" t="str">
        <f t="shared" si="747"/>
        <v/>
      </c>
      <c r="AC2384" s="24" t="str">
        <f t="shared" si="748"/>
        <v/>
      </c>
      <c r="AD2384" s="24" t="str">
        <f t="shared" si="749"/>
        <v/>
      </c>
      <c r="AE2384" s="24" t="str">
        <f t="shared" si="750"/>
        <v/>
      </c>
      <c r="AF2384" s="24" t="str">
        <f t="shared" si="751"/>
        <v/>
      </c>
      <c r="AG2384" s="24" t="str">
        <f t="shared" si="752"/>
        <v/>
      </c>
      <c r="AH2384" s="24" t="str">
        <f t="shared" si="753"/>
        <v/>
      </c>
      <c r="AI2384" s="24" t="str">
        <f t="shared" si="754"/>
        <v/>
      </c>
      <c r="AJ2384" s="24" t="str">
        <f t="shared" si="755"/>
        <v/>
      </c>
      <c r="AK2384" s="24" t="str">
        <f t="shared" si="756"/>
        <v/>
      </c>
      <c r="AL2384" s="24">
        <f t="shared" si="757"/>
        <v>-1</v>
      </c>
      <c r="AM2384" s="2" t="str">
        <f t="shared" si="758"/>
        <v/>
      </c>
      <c r="AN2384" s="60">
        <f t="shared" si="759"/>
        <v>0</v>
      </c>
    </row>
    <row r="2385" spans="21:40" ht="15.5" customHeight="1" x14ac:dyDescent="0.35">
      <c r="U2385" s="60" t="str">
        <f t="shared" si="740"/>
        <v/>
      </c>
      <c r="V2385" s="60" t="str">
        <f t="shared" si="741"/>
        <v/>
      </c>
      <c r="W2385" s="60" t="str">
        <f t="shared" si="742"/>
        <v/>
      </c>
      <c r="X2385" s="60" t="str">
        <f t="shared" si="743"/>
        <v/>
      </c>
      <c r="Y2385" s="24" t="str">
        <f t="shared" si="744"/>
        <v/>
      </c>
      <c r="Z2385" s="24" t="str">
        <f t="shared" si="745"/>
        <v/>
      </c>
      <c r="AA2385" s="24" t="str">
        <f t="shared" si="746"/>
        <v/>
      </c>
      <c r="AB2385" s="24" t="str">
        <f t="shared" si="747"/>
        <v/>
      </c>
      <c r="AC2385" s="24" t="str">
        <f t="shared" si="748"/>
        <v/>
      </c>
      <c r="AD2385" s="24" t="str">
        <f t="shared" si="749"/>
        <v/>
      </c>
      <c r="AE2385" s="24" t="str">
        <f t="shared" si="750"/>
        <v/>
      </c>
      <c r="AF2385" s="24" t="str">
        <f t="shared" si="751"/>
        <v/>
      </c>
      <c r="AG2385" s="24" t="str">
        <f t="shared" si="752"/>
        <v/>
      </c>
      <c r="AH2385" s="24" t="str">
        <f t="shared" si="753"/>
        <v/>
      </c>
      <c r="AI2385" s="24" t="str">
        <f t="shared" si="754"/>
        <v/>
      </c>
      <c r="AJ2385" s="24" t="str">
        <f t="shared" si="755"/>
        <v/>
      </c>
      <c r="AK2385" s="24" t="str">
        <f t="shared" si="756"/>
        <v/>
      </c>
      <c r="AL2385" s="24">
        <f t="shared" si="757"/>
        <v>-1</v>
      </c>
      <c r="AM2385" s="2" t="str">
        <f t="shared" si="758"/>
        <v/>
      </c>
      <c r="AN2385" s="60">
        <f t="shared" si="759"/>
        <v>0</v>
      </c>
    </row>
    <row r="2386" spans="21:40" ht="15.5" customHeight="1" x14ac:dyDescent="0.35">
      <c r="U2386" s="60" t="str">
        <f t="shared" si="740"/>
        <v/>
      </c>
      <c r="V2386" s="60" t="str">
        <f t="shared" si="741"/>
        <v/>
      </c>
      <c r="W2386" s="60" t="str">
        <f t="shared" si="742"/>
        <v/>
      </c>
      <c r="X2386" s="60" t="str">
        <f t="shared" si="743"/>
        <v/>
      </c>
      <c r="Y2386" s="24" t="str">
        <f t="shared" si="744"/>
        <v/>
      </c>
      <c r="Z2386" s="24" t="str">
        <f t="shared" si="745"/>
        <v/>
      </c>
      <c r="AA2386" s="24" t="str">
        <f t="shared" si="746"/>
        <v/>
      </c>
      <c r="AB2386" s="24" t="str">
        <f t="shared" si="747"/>
        <v/>
      </c>
      <c r="AC2386" s="24" t="str">
        <f t="shared" si="748"/>
        <v/>
      </c>
      <c r="AD2386" s="24" t="str">
        <f t="shared" si="749"/>
        <v/>
      </c>
      <c r="AE2386" s="24" t="str">
        <f t="shared" si="750"/>
        <v/>
      </c>
      <c r="AF2386" s="24" t="str">
        <f t="shared" si="751"/>
        <v/>
      </c>
      <c r="AG2386" s="24" t="str">
        <f t="shared" si="752"/>
        <v/>
      </c>
      <c r="AH2386" s="24" t="str">
        <f t="shared" si="753"/>
        <v/>
      </c>
      <c r="AI2386" s="24" t="str">
        <f t="shared" si="754"/>
        <v/>
      </c>
      <c r="AJ2386" s="24" t="str">
        <f t="shared" si="755"/>
        <v/>
      </c>
      <c r="AK2386" s="24" t="str">
        <f t="shared" si="756"/>
        <v/>
      </c>
      <c r="AL2386" s="24">
        <f t="shared" si="757"/>
        <v>-1</v>
      </c>
      <c r="AM2386" s="2" t="str">
        <f t="shared" si="758"/>
        <v/>
      </c>
      <c r="AN2386" s="60">
        <f t="shared" si="759"/>
        <v>0</v>
      </c>
    </row>
    <row r="2387" spans="21:40" ht="15.5" customHeight="1" x14ac:dyDescent="0.35">
      <c r="U2387" s="60" t="str">
        <f t="shared" si="740"/>
        <v/>
      </c>
      <c r="V2387" s="60" t="str">
        <f t="shared" si="741"/>
        <v/>
      </c>
      <c r="W2387" s="60" t="str">
        <f t="shared" si="742"/>
        <v/>
      </c>
      <c r="X2387" s="60" t="str">
        <f t="shared" si="743"/>
        <v/>
      </c>
      <c r="Y2387" s="24" t="str">
        <f t="shared" si="744"/>
        <v/>
      </c>
      <c r="Z2387" s="24" t="str">
        <f t="shared" si="745"/>
        <v/>
      </c>
      <c r="AA2387" s="24" t="str">
        <f t="shared" si="746"/>
        <v/>
      </c>
      <c r="AB2387" s="24" t="str">
        <f t="shared" si="747"/>
        <v/>
      </c>
      <c r="AC2387" s="24" t="str">
        <f t="shared" si="748"/>
        <v/>
      </c>
      <c r="AD2387" s="24" t="str">
        <f t="shared" si="749"/>
        <v/>
      </c>
      <c r="AE2387" s="24" t="str">
        <f t="shared" si="750"/>
        <v/>
      </c>
      <c r="AF2387" s="24" t="str">
        <f t="shared" si="751"/>
        <v/>
      </c>
      <c r="AG2387" s="24" t="str">
        <f t="shared" si="752"/>
        <v/>
      </c>
      <c r="AH2387" s="24" t="str">
        <f t="shared" si="753"/>
        <v/>
      </c>
      <c r="AI2387" s="24" t="str">
        <f t="shared" si="754"/>
        <v/>
      </c>
      <c r="AJ2387" s="24" t="str">
        <f t="shared" si="755"/>
        <v/>
      </c>
      <c r="AK2387" s="24" t="str">
        <f t="shared" si="756"/>
        <v/>
      </c>
      <c r="AL2387" s="24">
        <f t="shared" si="757"/>
        <v>-1</v>
      </c>
      <c r="AM2387" s="2" t="str">
        <f t="shared" si="758"/>
        <v/>
      </c>
      <c r="AN2387" s="60">
        <f t="shared" si="759"/>
        <v>0</v>
      </c>
    </row>
    <row r="2388" spans="21:40" ht="15.5" customHeight="1" x14ac:dyDescent="0.35">
      <c r="U2388" s="60" t="str">
        <f t="shared" si="740"/>
        <v/>
      </c>
      <c r="V2388" s="60" t="str">
        <f t="shared" si="741"/>
        <v/>
      </c>
      <c r="W2388" s="60" t="str">
        <f t="shared" si="742"/>
        <v/>
      </c>
      <c r="X2388" s="60" t="str">
        <f t="shared" si="743"/>
        <v/>
      </c>
      <c r="Y2388" s="24" t="str">
        <f t="shared" si="744"/>
        <v/>
      </c>
      <c r="Z2388" s="24" t="str">
        <f t="shared" si="745"/>
        <v/>
      </c>
      <c r="AA2388" s="24" t="str">
        <f t="shared" si="746"/>
        <v/>
      </c>
      <c r="AB2388" s="24" t="str">
        <f t="shared" si="747"/>
        <v/>
      </c>
      <c r="AC2388" s="24" t="str">
        <f t="shared" si="748"/>
        <v/>
      </c>
      <c r="AD2388" s="24" t="str">
        <f t="shared" si="749"/>
        <v/>
      </c>
      <c r="AE2388" s="24" t="str">
        <f t="shared" si="750"/>
        <v/>
      </c>
      <c r="AF2388" s="24" t="str">
        <f t="shared" si="751"/>
        <v/>
      </c>
      <c r="AG2388" s="24" t="str">
        <f t="shared" si="752"/>
        <v/>
      </c>
      <c r="AH2388" s="24" t="str">
        <f t="shared" si="753"/>
        <v/>
      </c>
      <c r="AI2388" s="24" t="str">
        <f t="shared" si="754"/>
        <v/>
      </c>
      <c r="AJ2388" s="24" t="str">
        <f t="shared" si="755"/>
        <v/>
      </c>
      <c r="AK2388" s="24" t="str">
        <f t="shared" si="756"/>
        <v/>
      </c>
      <c r="AL2388" s="24">
        <f t="shared" si="757"/>
        <v>-1</v>
      </c>
      <c r="AM2388" s="2" t="str">
        <f t="shared" si="758"/>
        <v/>
      </c>
      <c r="AN2388" s="60">
        <f t="shared" si="759"/>
        <v>0</v>
      </c>
    </row>
    <row r="2389" spans="21:40" ht="15.5" customHeight="1" x14ac:dyDescent="0.35">
      <c r="U2389" s="60" t="str">
        <f t="shared" si="740"/>
        <v/>
      </c>
      <c r="V2389" s="60" t="str">
        <f t="shared" si="741"/>
        <v/>
      </c>
      <c r="W2389" s="60" t="str">
        <f t="shared" si="742"/>
        <v/>
      </c>
      <c r="X2389" s="60" t="str">
        <f t="shared" si="743"/>
        <v/>
      </c>
      <c r="Y2389" s="24" t="str">
        <f t="shared" si="744"/>
        <v/>
      </c>
      <c r="Z2389" s="24" t="str">
        <f t="shared" si="745"/>
        <v/>
      </c>
      <c r="AA2389" s="24" t="str">
        <f t="shared" si="746"/>
        <v/>
      </c>
      <c r="AB2389" s="24" t="str">
        <f t="shared" si="747"/>
        <v/>
      </c>
      <c r="AC2389" s="24" t="str">
        <f t="shared" si="748"/>
        <v/>
      </c>
      <c r="AD2389" s="24" t="str">
        <f t="shared" si="749"/>
        <v/>
      </c>
      <c r="AE2389" s="24" t="str">
        <f t="shared" si="750"/>
        <v/>
      </c>
      <c r="AF2389" s="24" t="str">
        <f t="shared" si="751"/>
        <v/>
      </c>
      <c r="AG2389" s="24" t="str">
        <f t="shared" si="752"/>
        <v/>
      </c>
      <c r="AH2389" s="24" t="str">
        <f t="shared" si="753"/>
        <v/>
      </c>
      <c r="AI2389" s="24" t="str">
        <f t="shared" si="754"/>
        <v/>
      </c>
      <c r="AJ2389" s="24" t="str">
        <f t="shared" si="755"/>
        <v/>
      </c>
      <c r="AK2389" s="24" t="str">
        <f t="shared" si="756"/>
        <v/>
      </c>
      <c r="AL2389" s="24">
        <f t="shared" si="757"/>
        <v>-1</v>
      </c>
      <c r="AM2389" s="2" t="str">
        <f t="shared" si="758"/>
        <v/>
      </c>
      <c r="AN2389" s="60">
        <f t="shared" si="759"/>
        <v>0</v>
      </c>
    </row>
    <row r="2390" spans="21:40" ht="15.5" customHeight="1" x14ac:dyDescent="0.35">
      <c r="U2390" s="60" t="str">
        <f t="shared" si="740"/>
        <v/>
      </c>
      <c r="V2390" s="60" t="str">
        <f t="shared" si="741"/>
        <v/>
      </c>
      <c r="W2390" s="60" t="str">
        <f t="shared" si="742"/>
        <v/>
      </c>
      <c r="X2390" s="60" t="str">
        <f t="shared" si="743"/>
        <v/>
      </c>
      <c r="Y2390" s="24" t="str">
        <f t="shared" si="744"/>
        <v/>
      </c>
      <c r="Z2390" s="24" t="str">
        <f t="shared" si="745"/>
        <v/>
      </c>
      <c r="AA2390" s="24" t="str">
        <f t="shared" si="746"/>
        <v/>
      </c>
      <c r="AB2390" s="24" t="str">
        <f t="shared" si="747"/>
        <v/>
      </c>
      <c r="AC2390" s="24" t="str">
        <f t="shared" si="748"/>
        <v/>
      </c>
      <c r="AD2390" s="24" t="str">
        <f t="shared" si="749"/>
        <v/>
      </c>
      <c r="AE2390" s="24" t="str">
        <f t="shared" si="750"/>
        <v/>
      </c>
      <c r="AF2390" s="24" t="str">
        <f t="shared" si="751"/>
        <v/>
      </c>
      <c r="AG2390" s="24" t="str">
        <f t="shared" si="752"/>
        <v/>
      </c>
      <c r="AH2390" s="24" t="str">
        <f t="shared" si="753"/>
        <v/>
      </c>
      <c r="AI2390" s="24" t="str">
        <f t="shared" si="754"/>
        <v/>
      </c>
      <c r="AJ2390" s="24" t="str">
        <f t="shared" si="755"/>
        <v/>
      </c>
      <c r="AK2390" s="24" t="str">
        <f t="shared" si="756"/>
        <v/>
      </c>
      <c r="AL2390" s="24">
        <f t="shared" si="757"/>
        <v>-1</v>
      </c>
      <c r="AM2390" s="2" t="str">
        <f t="shared" si="758"/>
        <v/>
      </c>
      <c r="AN2390" s="60">
        <f t="shared" si="759"/>
        <v>0</v>
      </c>
    </row>
    <row r="2391" spans="21:40" ht="15.5" customHeight="1" x14ac:dyDescent="0.35">
      <c r="U2391" s="60" t="str">
        <f t="shared" si="740"/>
        <v/>
      </c>
      <c r="V2391" s="60" t="str">
        <f t="shared" si="741"/>
        <v/>
      </c>
      <c r="W2391" s="60" t="str">
        <f t="shared" si="742"/>
        <v/>
      </c>
      <c r="X2391" s="60" t="str">
        <f t="shared" si="743"/>
        <v/>
      </c>
      <c r="Y2391" s="24" t="str">
        <f t="shared" si="744"/>
        <v/>
      </c>
      <c r="Z2391" s="24" t="str">
        <f t="shared" si="745"/>
        <v/>
      </c>
      <c r="AA2391" s="24" t="str">
        <f t="shared" si="746"/>
        <v/>
      </c>
      <c r="AB2391" s="24" t="str">
        <f t="shared" si="747"/>
        <v/>
      </c>
      <c r="AC2391" s="24" t="str">
        <f t="shared" si="748"/>
        <v/>
      </c>
      <c r="AD2391" s="24" t="str">
        <f t="shared" si="749"/>
        <v/>
      </c>
      <c r="AE2391" s="24" t="str">
        <f t="shared" si="750"/>
        <v/>
      </c>
      <c r="AF2391" s="24" t="str">
        <f t="shared" si="751"/>
        <v/>
      </c>
      <c r="AG2391" s="24" t="str">
        <f t="shared" si="752"/>
        <v/>
      </c>
      <c r="AH2391" s="24" t="str">
        <f t="shared" si="753"/>
        <v/>
      </c>
      <c r="AI2391" s="24" t="str">
        <f t="shared" si="754"/>
        <v/>
      </c>
      <c r="AJ2391" s="24" t="str">
        <f t="shared" si="755"/>
        <v/>
      </c>
      <c r="AK2391" s="24" t="str">
        <f t="shared" si="756"/>
        <v/>
      </c>
      <c r="AL2391" s="24">
        <f t="shared" si="757"/>
        <v>-1</v>
      </c>
      <c r="AM2391" s="2" t="str">
        <f t="shared" si="758"/>
        <v/>
      </c>
      <c r="AN2391" s="60">
        <f t="shared" si="759"/>
        <v>0</v>
      </c>
    </row>
    <row r="2392" spans="21:40" ht="15.5" customHeight="1" x14ac:dyDescent="0.35">
      <c r="U2392" s="60" t="str">
        <f t="shared" si="740"/>
        <v/>
      </c>
      <c r="V2392" s="60" t="str">
        <f t="shared" si="741"/>
        <v/>
      </c>
      <c r="W2392" s="60" t="str">
        <f t="shared" si="742"/>
        <v/>
      </c>
      <c r="X2392" s="60" t="str">
        <f t="shared" si="743"/>
        <v/>
      </c>
      <c r="Y2392" s="24" t="str">
        <f t="shared" si="744"/>
        <v/>
      </c>
      <c r="Z2392" s="24" t="str">
        <f t="shared" si="745"/>
        <v/>
      </c>
      <c r="AA2392" s="24" t="str">
        <f t="shared" si="746"/>
        <v/>
      </c>
      <c r="AB2392" s="24" t="str">
        <f t="shared" si="747"/>
        <v/>
      </c>
      <c r="AC2392" s="24" t="str">
        <f t="shared" si="748"/>
        <v/>
      </c>
      <c r="AD2392" s="24" t="str">
        <f t="shared" si="749"/>
        <v/>
      </c>
      <c r="AE2392" s="24" t="str">
        <f t="shared" si="750"/>
        <v/>
      </c>
      <c r="AF2392" s="24" t="str">
        <f t="shared" si="751"/>
        <v/>
      </c>
      <c r="AG2392" s="24" t="str">
        <f t="shared" si="752"/>
        <v/>
      </c>
      <c r="AH2392" s="24" t="str">
        <f t="shared" si="753"/>
        <v/>
      </c>
      <c r="AI2392" s="24" t="str">
        <f t="shared" si="754"/>
        <v/>
      </c>
      <c r="AJ2392" s="24" t="str">
        <f t="shared" si="755"/>
        <v/>
      </c>
      <c r="AK2392" s="24" t="str">
        <f t="shared" si="756"/>
        <v/>
      </c>
      <c r="AL2392" s="24">
        <f t="shared" si="757"/>
        <v>-1</v>
      </c>
      <c r="AM2392" s="2" t="str">
        <f t="shared" si="758"/>
        <v/>
      </c>
      <c r="AN2392" s="60">
        <f t="shared" si="759"/>
        <v>0</v>
      </c>
    </row>
    <row r="2393" spans="21:40" ht="15.5" customHeight="1" x14ac:dyDescent="0.35">
      <c r="U2393" s="60" t="str">
        <f t="shared" si="740"/>
        <v/>
      </c>
      <c r="V2393" s="60" t="str">
        <f t="shared" si="741"/>
        <v/>
      </c>
      <c r="W2393" s="60" t="str">
        <f t="shared" si="742"/>
        <v/>
      </c>
      <c r="X2393" s="60" t="str">
        <f t="shared" si="743"/>
        <v/>
      </c>
      <c r="Y2393" s="24" t="str">
        <f t="shared" si="744"/>
        <v/>
      </c>
      <c r="Z2393" s="24" t="str">
        <f t="shared" si="745"/>
        <v/>
      </c>
      <c r="AA2393" s="24" t="str">
        <f t="shared" si="746"/>
        <v/>
      </c>
      <c r="AB2393" s="24" t="str">
        <f t="shared" si="747"/>
        <v/>
      </c>
      <c r="AC2393" s="24" t="str">
        <f t="shared" si="748"/>
        <v/>
      </c>
      <c r="AD2393" s="24" t="str">
        <f t="shared" si="749"/>
        <v/>
      </c>
      <c r="AE2393" s="24" t="str">
        <f t="shared" si="750"/>
        <v/>
      </c>
      <c r="AF2393" s="24" t="str">
        <f t="shared" si="751"/>
        <v/>
      </c>
      <c r="AG2393" s="24" t="str">
        <f t="shared" si="752"/>
        <v/>
      </c>
      <c r="AH2393" s="24" t="str">
        <f t="shared" si="753"/>
        <v/>
      </c>
      <c r="AI2393" s="24" t="str">
        <f t="shared" si="754"/>
        <v/>
      </c>
      <c r="AJ2393" s="24" t="str">
        <f t="shared" si="755"/>
        <v/>
      </c>
      <c r="AK2393" s="24" t="str">
        <f t="shared" si="756"/>
        <v/>
      </c>
      <c r="AL2393" s="24">
        <f t="shared" si="757"/>
        <v>-1</v>
      </c>
      <c r="AM2393" s="2" t="str">
        <f t="shared" si="758"/>
        <v/>
      </c>
      <c r="AN2393" s="60">
        <f t="shared" si="759"/>
        <v>0</v>
      </c>
    </row>
    <row r="2394" spans="21:40" ht="15.5" customHeight="1" x14ac:dyDescent="0.35">
      <c r="U2394" s="60" t="str">
        <f t="shared" si="740"/>
        <v/>
      </c>
      <c r="V2394" s="60" t="str">
        <f t="shared" si="741"/>
        <v/>
      </c>
      <c r="W2394" s="60" t="str">
        <f t="shared" si="742"/>
        <v/>
      </c>
      <c r="X2394" s="60" t="str">
        <f t="shared" si="743"/>
        <v/>
      </c>
      <c r="Y2394" s="24" t="str">
        <f t="shared" si="744"/>
        <v/>
      </c>
      <c r="Z2394" s="24" t="str">
        <f t="shared" si="745"/>
        <v/>
      </c>
      <c r="AA2394" s="24" t="str">
        <f t="shared" si="746"/>
        <v/>
      </c>
      <c r="AB2394" s="24" t="str">
        <f t="shared" si="747"/>
        <v/>
      </c>
      <c r="AC2394" s="24" t="str">
        <f t="shared" si="748"/>
        <v/>
      </c>
      <c r="AD2394" s="24" t="str">
        <f t="shared" si="749"/>
        <v/>
      </c>
      <c r="AE2394" s="24" t="str">
        <f t="shared" si="750"/>
        <v/>
      </c>
      <c r="AF2394" s="24" t="str">
        <f t="shared" si="751"/>
        <v/>
      </c>
      <c r="AG2394" s="24" t="str">
        <f t="shared" si="752"/>
        <v/>
      </c>
      <c r="AH2394" s="24" t="str">
        <f t="shared" si="753"/>
        <v/>
      </c>
      <c r="AI2394" s="24" t="str">
        <f t="shared" si="754"/>
        <v/>
      </c>
      <c r="AJ2394" s="24" t="str">
        <f t="shared" si="755"/>
        <v/>
      </c>
      <c r="AK2394" s="24" t="str">
        <f t="shared" si="756"/>
        <v/>
      </c>
      <c r="AL2394" s="24">
        <f t="shared" si="757"/>
        <v>-1</v>
      </c>
      <c r="AM2394" s="2" t="str">
        <f t="shared" si="758"/>
        <v/>
      </c>
      <c r="AN2394" s="60">
        <f t="shared" si="759"/>
        <v>0</v>
      </c>
    </row>
    <row r="2395" spans="21:40" ht="15.5" customHeight="1" x14ac:dyDescent="0.35">
      <c r="U2395" s="60" t="str">
        <f t="shared" si="740"/>
        <v/>
      </c>
      <c r="V2395" s="60" t="str">
        <f t="shared" si="741"/>
        <v/>
      </c>
      <c r="W2395" s="60" t="str">
        <f t="shared" si="742"/>
        <v/>
      </c>
      <c r="X2395" s="60" t="str">
        <f t="shared" si="743"/>
        <v/>
      </c>
      <c r="Y2395" s="24" t="str">
        <f t="shared" si="744"/>
        <v/>
      </c>
      <c r="Z2395" s="24" t="str">
        <f t="shared" si="745"/>
        <v/>
      </c>
      <c r="AA2395" s="24" t="str">
        <f t="shared" si="746"/>
        <v/>
      </c>
      <c r="AB2395" s="24" t="str">
        <f t="shared" si="747"/>
        <v/>
      </c>
      <c r="AC2395" s="24" t="str">
        <f t="shared" si="748"/>
        <v/>
      </c>
      <c r="AD2395" s="24" t="str">
        <f t="shared" si="749"/>
        <v/>
      </c>
      <c r="AE2395" s="24" t="str">
        <f t="shared" si="750"/>
        <v/>
      </c>
      <c r="AF2395" s="24" t="str">
        <f t="shared" si="751"/>
        <v/>
      </c>
      <c r="AG2395" s="24" t="str">
        <f t="shared" si="752"/>
        <v/>
      </c>
      <c r="AH2395" s="24" t="str">
        <f t="shared" si="753"/>
        <v/>
      </c>
      <c r="AI2395" s="24" t="str">
        <f t="shared" si="754"/>
        <v/>
      </c>
      <c r="AJ2395" s="24" t="str">
        <f t="shared" si="755"/>
        <v/>
      </c>
      <c r="AK2395" s="24" t="str">
        <f t="shared" si="756"/>
        <v/>
      </c>
      <c r="AL2395" s="24">
        <f t="shared" si="757"/>
        <v>-1</v>
      </c>
      <c r="AM2395" s="2" t="str">
        <f t="shared" si="758"/>
        <v/>
      </c>
      <c r="AN2395" s="60">
        <f t="shared" si="759"/>
        <v>0</v>
      </c>
    </row>
    <row r="2396" spans="21:40" ht="15.5" customHeight="1" x14ac:dyDescent="0.35">
      <c r="U2396" s="60" t="str">
        <f t="shared" si="740"/>
        <v/>
      </c>
      <c r="V2396" s="60" t="str">
        <f t="shared" si="741"/>
        <v/>
      </c>
      <c r="W2396" s="60" t="str">
        <f t="shared" si="742"/>
        <v/>
      </c>
      <c r="X2396" s="60" t="str">
        <f t="shared" si="743"/>
        <v/>
      </c>
      <c r="Y2396" s="24" t="str">
        <f t="shared" si="744"/>
        <v/>
      </c>
      <c r="Z2396" s="24" t="str">
        <f t="shared" si="745"/>
        <v/>
      </c>
      <c r="AA2396" s="24" t="str">
        <f t="shared" si="746"/>
        <v/>
      </c>
      <c r="AB2396" s="24" t="str">
        <f t="shared" si="747"/>
        <v/>
      </c>
      <c r="AC2396" s="24" t="str">
        <f t="shared" si="748"/>
        <v/>
      </c>
      <c r="AD2396" s="24" t="str">
        <f t="shared" si="749"/>
        <v/>
      </c>
      <c r="AE2396" s="24" t="str">
        <f t="shared" si="750"/>
        <v/>
      </c>
      <c r="AF2396" s="24" t="str">
        <f t="shared" si="751"/>
        <v/>
      </c>
      <c r="AG2396" s="24" t="str">
        <f t="shared" si="752"/>
        <v/>
      </c>
      <c r="AH2396" s="24" t="str">
        <f t="shared" si="753"/>
        <v/>
      </c>
      <c r="AI2396" s="24" t="str">
        <f t="shared" si="754"/>
        <v/>
      </c>
      <c r="AJ2396" s="24" t="str">
        <f t="shared" si="755"/>
        <v/>
      </c>
      <c r="AK2396" s="24" t="str">
        <f t="shared" si="756"/>
        <v/>
      </c>
      <c r="AL2396" s="24">
        <f t="shared" si="757"/>
        <v>-1</v>
      </c>
      <c r="AM2396" s="2" t="str">
        <f t="shared" si="758"/>
        <v/>
      </c>
      <c r="AN2396" s="60">
        <f t="shared" si="759"/>
        <v>0</v>
      </c>
    </row>
    <row r="2397" spans="21:40" ht="15.5" customHeight="1" x14ac:dyDescent="0.35">
      <c r="U2397" s="60" t="str">
        <f t="shared" si="740"/>
        <v/>
      </c>
      <c r="V2397" s="60" t="str">
        <f t="shared" si="741"/>
        <v/>
      </c>
      <c r="W2397" s="60" t="str">
        <f t="shared" si="742"/>
        <v/>
      </c>
      <c r="X2397" s="60" t="str">
        <f t="shared" si="743"/>
        <v/>
      </c>
      <c r="Y2397" s="24" t="str">
        <f t="shared" si="744"/>
        <v/>
      </c>
      <c r="Z2397" s="24" t="str">
        <f t="shared" si="745"/>
        <v/>
      </c>
      <c r="AA2397" s="24" t="str">
        <f t="shared" si="746"/>
        <v/>
      </c>
      <c r="AB2397" s="24" t="str">
        <f t="shared" si="747"/>
        <v/>
      </c>
      <c r="AC2397" s="24" t="str">
        <f t="shared" si="748"/>
        <v/>
      </c>
      <c r="AD2397" s="24" t="str">
        <f t="shared" si="749"/>
        <v/>
      </c>
      <c r="AE2397" s="24" t="str">
        <f t="shared" si="750"/>
        <v/>
      </c>
      <c r="AF2397" s="24" t="str">
        <f t="shared" si="751"/>
        <v/>
      </c>
      <c r="AG2397" s="24" t="str">
        <f t="shared" si="752"/>
        <v/>
      </c>
      <c r="AH2397" s="24" t="str">
        <f t="shared" si="753"/>
        <v/>
      </c>
      <c r="AI2397" s="24" t="str">
        <f t="shared" si="754"/>
        <v/>
      </c>
      <c r="AJ2397" s="24" t="str">
        <f t="shared" si="755"/>
        <v/>
      </c>
      <c r="AK2397" s="24" t="str">
        <f t="shared" si="756"/>
        <v/>
      </c>
      <c r="AL2397" s="24">
        <f t="shared" si="757"/>
        <v>-1</v>
      </c>
      <c r="AM2397" s="2" t="str">
        <f t="shared" si="758"/>
        <v/>
      </c>
      <c r="AN2397" s="60">
        <f t="shared" si="759"/>
        <v>0</v>
      </c>
    </row>
    <row r="2398" spans="21:40" ht="15.5" customHeight="1" x14ac:dyDescent="0.35">
      <c r="U2398" s="60" t="str">
        <f t="shared" si="740"/>
        <v/>
      </c>
      <c r="V2398" s="60" t="str">
        <f t="shared" si="741"/>
        <v/>
      </c>
      <c r="W2398" s="60" t="str">
        <f t="shared" si="742"/>
        <v/>
      </c>
      <c r="X2398" s="60" t="str">
        <f t="shared" si="743"/>
        <v/>
      </c>
      <c r="Y2398" s="24" t="str">
        <f t="shared" si="744"/>
        <v/>
      </c>
      <c r="Z2398" s="24" t="str">
        <f t="shared" si="745"/>
        <v/>
      </c>
      <c r="AA2398" s="24" t="str">
        <f t="shared" si="746"/>
        <v/>
      </c>
      <c r="AB2398" s="24" t="str">
        <f t="shared" si="747"/>
        <v/>
      </c>
      <c r="AC2398" s="24" t="str">
        <f t="shared" si="748"/>
        <v/>
      </c>
      <c r="AD2398" s="24" t="str">
        <f t="shared" si="749"/>
        <v/>
      </c>
      <c r="AE2398" s="24" t="str">
        <f t="shared" si="750"/>
        <v/>
      </c>
      <c r="AF2398" s="24" t="str">
        <f t="shared" si="751"/>
        <v/>
      </c>
      <c r="AG2398" s="24" t="str">
        <f t="shared" si="752"/>
        <v/>
      </c>
      <c r="AH2398" s="24" t="str">
        <f t="shared" si="753"/>
        <v/>
      </c>
      <c r="AI2398" s="24" t="str">
        <f t="shared" si="754"/>
        <v/>
      </c>
      <c r="AJ2398" s="24" t="str">
        <f t="shared" si="755"/>
        <v/>
      </c>
      <c r="AK2398" s="24" t="str">
        <f t="shared" si="756"/>
        <v/>
      </c>
      <c r="AL2398" s="24">
        <f t="shared" si="757"/>
        <v>-1</v>
      </c>
      <c r="AM2398" s="2" t="str">
        <f t="shared" si="758"/>
        <v/>
      </c>
      <c r="AN2398" s="60">
        <f t="shared" si="759"/>
        <v>0</v>
      </c>
    </row>
    <row r="2399" spans="21:40" ht="15.5" customHeight="1" x14ac:dyDescent="0.35">
      <c r="U2399" s="60" t="str">
        <f t="shared" si="740"/>
        <v/>
      </c>
      <c r="V2399" s="60" t="str">
        <f t="shared" si="741"/>
        <v/>
      </c>
      <c r="W2399" s="60" t="str">
        <f t="shared" si="742"/>
        <v/>
      </c>
      <c r="X2399" s="60" t="str">
        <f t="shared" si="743"/>
        <v/>
      </c>
      <c r="Y2399" s="24" t="str">
        <f t="shared" si="744"/>
        <v/>
      </c>
      <c r="Z2399" s="24" t="str">
        <f t="shared" si="745"/>
        <v/>
      </c>
      <c r="AA2399" s="24" t="str">
        <f t="shared" si="746"/>
        <v/>
      </c>
      <c r="AB2399" s="24" t="str">
        <f t="shared" si="747"/>
        <v/>
      </c>
      <c r="AC2399" s="24" t="str">
        <f t="shared" si="748"/>
        <v/>
      </c>
      <c r="AD2399" s="24" t="str">
        <f t="shared" si="749"/>
        <v/>
      </c>
      <c r="AE2399" s="24" t="str">
        <f t="shared" si="750"/>
        <v/>
      </c>
      <c r="AF2399" s="24" t="str">
        <f t="shared" si="751"/>
        <v/>
      </c>
      <c r="AG2399" s="24" t="str">
        <f t="shared" si="752"/>
        <v/>
      </c>
      <c r="AH2399" s="24" t="str">
        <f t="shared" si="753"/>
        <v/>
      </c>
      <c r="AI2399" s="24" t="str">
        <f t="shared" si="754"/>
        <v/>
      </c>
      <c r="AJ2399" s="24" t="str">
        <f t="shared" si="755"/>
        <v/>
      </c>
      <c r="AK2399" s="24" t="str">
        <f t="shared" si="756"/>
        <v/>
      </c>
      <c r="AL2399" s="24">
        <f t="shared" si="757"/>
        <v>-1</v>
      </c>
      <c r="AM2399" s="2" t="str">
        <f t="shared" si="758"/>
        <v/>
      </c>
      <c r="AN2399" s="60">
        <f t="shared" si="759"/>
        <v>0</v>
      </c>
    </row>
    <row r="2400" spans="21:40" ht="15.5" customHeight="1" x14ac:dyDescent="0.35">
      <c r="U2400" s="60" t="str">
        <f t="shared" si="740"/>
        <v/>
      </c>
      <c r="V2400" s="60" t="str">
        <f t="shared" si="741"/>
        <v/>
      </c>
      <c r="W2400" s="60" t="str">
        <f t="shared" si="742"/>
        <v/>
      </c>
      <c r="X2400" s="60" t="str">
        <f t="shared" si="743"/>
        <v/>
      </c>
      <c r="Y2400" s="24" t="str">
        <f t="shared" si="744"/>
        <v/>
      </c>
      <c r="Z2400" s="24" t="str">
        <f t="shared" si="745"/>
        <v/>
      </c>
      <c r="AA2400" s="24" t="str">
        <f t="shared" si="746"/>
        <v/>
      </c>
      <c r="AB2400" s="24" t="str">
        <f t="shared" si="747"/>
        <v/>
      </c>
      <c r="AC2400" s="24" t="str">
        <f t="shared" si="748"/>
        <v/>
      </c>
      <c r="AD2400" s="24" t="str">
        <f t="shared" si="749"/>
        <v/>
      </c>
      <c r="AE2400" s="24" t="str">
        <f t="shared" si="750"/>
        <v/>
      </c>
      <c r="AF2400" s="24" t="str">
        <f t="shared" si="751"/>
        <v/>
      </c>
      <c r="AG2400" s="24" t="str">
        <f t="shared" si="752"/>
        <v/>
      </c>
      <c r="AH2400" s="24" t="str">
        <f t="shared" si="753"/>
        <v/>
      </c>
      <c r="AI2400" s="24" t="str">
        <f t="shared" si="754"/>
        <v/>
      </c>
      <c r="AJ2400" s="24" t="str">
        <f t="shared" si="755"/>
        <v/>
      </c>
      <c r="AK2400" s="24" t="str">
        <f t="shared" si="756"/>
        <v/>
      </c>
      <c r="AL2400" s="24">
        <f t="shared" si="757"/>
        <v>-1</v>
      </c>
      <c r="AM2400" s="2" t="str">
        <f t="shared" si="758"/>
        <v/>
      </c>
      <c r="AN2400" s="60">
        <f t="shared" si="759"/>
        <v>0</v>
      </c>
    </row>
    <row r="2401" spans="21:40" ht="15.5" customHeight="1" x14ac:dyDescent="0.35">
      <c r="U2401" s="60" t="str">
        <f t="shared" si="740"/>
        <v/>
      </c>
      <c r="V2401" s="60" t="str">
        <f t="shared" si="741"/>
        <v/>
      </c>
      <c r="W2401" s="60" t="str">
        <f t="shared" si="742"/>
        <v/>
      </c>
      <c r="X2401" s="60" t="str">
        <f t="shared" si="743"/>
        <v/>
      </c>
      <c r="Y2401" s="24" t="str">
        <f t="shared" si="744"/>
        <v/>
      </c>
      <c r="Z2401" s="24" t="str">
        <f t="shared" si="745"/>
        <v/>
      </c>
      <c r="AA2401" s="24" t="str">
        <f t="shared" si="746"/>
        <v/>
      </c>
      <c r="AB2401" s="24" t="str">
        <f t="shared" si="747"/>
        <v/>
      </c>
      <c r="AC2401" s="24" t="str">
        <f t="shared" si="748"/>
        <v/>
      </c>
      <c r="AD2401" s="24" t="str">
        <f t="shared" si="749"/>
        <v/>
      </c>
      <c r="AE2401" s="24" t="str">
        <f t="shared" si="750"/>
        <v/>
      </c>
      <c r="AF2401" s="24" t="str">
        <f t="shared" si="751"/>
        <v/>
      </c>
      <c r="AG2401" s="24" t="str">
        <f t="shared" si="752"/>
        <v/>
      </c>
      <c r="AH2401" s="24" t="str">
        <f t="shared" si="753"/>
        <v/>
      </c>
      <c r="AI2401" s="24" t="str">
        <f t="shared" si="754"/>
        <v/>
      </c>
      <c r="AJ2401" s="24" t="str">
        <f t="shared" si="755"/>
        <v/>
      </c>
      <c r="AK2401" s="24" t="str">
        <f t="shared" si="756"/>
        <v/>
      </c>
      <c r="AL2401" s="24">
        <f t="shared" si="757"/>
        <v>-1</v>
      </c>
      <c r="AM2401" s="2" t="str">
        <f t="shared" si="758"/>
        <v/>
      </c>
      <c r="AN2401" s="60">
        <f t="shared" si="759"/>
        <v>0</v>
      </c>
    </row>
    <row r="2402" spans="21:40" ht="15.5" customHeight="1" x14ac:dyDescent="0.35">
      <c r="U2402" s="60" t="str">
        <f t="shared" si="740"/>
        <v/>
      </c>
      <c r="V2402" s="60" t="str">
        <f t="shared" si="741"/>
        <v/>
      </c>
      <c r="W2402" s="60" t="str">
        <f t="shared" si="742"/>
        <v/>
      </c>
      <c r="X2402" s="60" t="str">
        <f t="shared" si="743"/>
        <v/>
      </c>
      <c r="Y2402" s="24" t="str">
        <f t="shared" si="744"/>
        <v/>
      </c>
      <c r="Z2402" s="24" t="str">
        <f t="shared" si="745"/>
        <v/>
      </c>
      <c r="AA2402" s="24" t="str">
        <f t="shared" si="746"/>
        <v/>
      </c>
      <c r="AB2402" s="24" t="str">
        <f t="shared" si="747"/>
        <v/>
      </c>
      <c r="AC2402" s="24" t="str">
        <f t="shared" si="748"/>
        <v/>
      </c>
      <c r="AD2402" s="24" t="str">
        <f t="shared" si="749"/>
        <v/>
      </c>
      <c r="AE2402" s="24" t="str">
        <f t="shared" si="750"/>
        <v/>
      </c>
      <c r="AF2402" s="24" t="str">
        <f t="shared" si="751"/>
        <v/>
      </c>
      <c r="AG2402" s="24" t="str">
        <f t="shared" si="752"/>
        <v/>
      </c>
      <c r="AH2402" s="24" t="str">
        <f t="shared" si="753"/>
        <v/>
      </c>
      <c r="AI2402" s="24" t="str">
        <f t="shared" si="754"/>
        <v/>
      </c>
      <c r="AJ2402" s="24" t="str">
        <f t="shared" si="755"/>
        <v/>
      </c>
      <c r="AK2402" s="24" t="str">
        <f t="shared" si="756"/>
        <v/>
      </c>
      <c r="AL2402" s="24">
        <f t="shared" si="757"/>
        <v>-1</v>
      </c>
      <c r="AM2402" s="2" t="str">
        <f t="shared" si="758"/>
        <v/>
      </c>
      <c r="AN2402" s="60">
        <f t="shared" si="759"/>
        <v>0</v>
      </c>
    </row>
    <row r="2403" spans="21:40" ht="15.5" customHeight="1" x14ac:dyDescent="0.35">
      <c r="U2403" s="60" t="str">
        <f t="shared" si="740"/>
        <v/>
      </c>
      <c r="V2403" s="60" t="str">
        <f t="shared" si="741"/>
        <v/>
      </c>
      <c r="W2403" s="60" t="str">
        <f t="shared" si="742"/>
        <v/>
      </c>
      <c r="X2403" s="60" t="str">
        <f t="shared" si="743"/>
        <v/>
      </c>
      <c r="Y2403" s="24" t="str">
        <f t="shared" si="744"/>
        <v/>
      </c>
      <c r="Z2403" s="24" t="str">
        <f t="shared" si="745"/>
        <v/>
      </c>
      <c r="AA2403" s="24" t="str">
        <f t="shared" si="746"/>
        <v/>
      </c>
      <c r="AB2403" s="24" t="str">
        <f t="shared" si="747"/>
        <v/>
      </c>
      <c r="AC2403" s="24" t="str">
        <f t="shared" si="748"/>
        <v/>
      </c>
      <c r="AD2403" s="24" t="str">
        <f t="shared" si="749"/>
        <v/>
      </c>
      <c r="AE2403" s="24" t="str">
        <f t="shared" si="750"/>
        <v/>
      </c>
      <c r="AF2403" s="24" t="str">
        <f t="shared" si="751"/>
        <v/>
      </c>
      <c r="AG2403" s="24" t="str">
        <f t="shared" si="752"/>
        <v/>
      </c>
      <c r="AH2403" s="24" t="str">
        <f t="shared" si="753"/>
        <v/>
      </c>
      <c r="AI2403" s="24" t="str">
        <f t="shared" si="754"/>
        <v/>
      </c>
      <c r="AJ2403" s="24" t="str">
        <f t="shared" si="755"/>
        <v/>
      </c>
      <c r="AK2403" s="24" t="str">
        <f t="shared" si="756"/>
        <v/>
      </c>
      <c r="AL2403" s="24">
        <f t="shared" si="757"/>
        <v>-1</v>
      </c>
      <c r="AM2403" s="2" t="str">
        <f t="shared" si="758"/>
        <v/>
      </c>
      <c r="AN2403" s="60">
        <f t="shared" si="759"/>
        <v>0</v>
      </c>
    </row>
    <row r="2404" spans="21:40" ht="15.5" customHeight="1" x14ac:dyDescent="0.35">
      <c r="U2404" s="60" t="str">
        <f t="shared" si="740"/>
        <v/>
      </c>
      <c r="V2404" s="60" t="str">
        <f t="shared" si="741"/>
        <v/>
      </c>
      <c r="W2404" s="60" t="str">
        <f t="shared" si="742"/>
        <v/>
      </c>
      <c r="X2404" s="60" t="str">
        <f t="shared" si="743"/>
        <v/>
      </c>
      <c r="Y2404" s="24" t="str">
        <f t="shared" si="744"/>
        <v/>
      </c>
      <c r="Z2404" s="24" t="str">
        <f t="shared" si="745"/>
        <v/>
      </c>
      <c r="AA2404" s="24" t="str">
        <f t="shared" si="746"/>
        <v/>
      </c>
      <c r="AB2404" s="24" t="str">
        <f t="shared" si="747"/>
        <v/>
      </c>
      <c r="AC2404" s="24" t="str">
        <f t="shared" si="748"/>
        <v/>
      </c>
      <c r="AD2404" s="24" t="str">
        <f t="shared" si="749"/>
        <v/>
      </c>
      <c r="AE2404" s="24" t="str">
        <f t="shared" si="750"/>
        <v/>
      </c>
      <c r="AF2404" s="24" t="str">
        <f t="shared" si="751"/>
        <v/>
      </c>
      <c r="AG2404" s="24" t="str">
        <f t="shared" si="752"/>
        <v/>
      </c>
      <c r="AH2404" s="24" t="str">
        <f t="shared" si="753"/>
        <v/>
      </c>
      <c r="AI2404" s="24" t="str">
        <f t="shared" si="754"/>
        <v/>
      </c>
      <c r="AJ2404" s="24" t="str">
        <f t="shared" si="755"/>
        <v/>
      </c>
      <c r="AK2404" s="24" t="str">
        <f t="shared" si="756"/>
        <v/>
      </c>
      <c r="AL2404" s="24">
        <f t="shared" si="757"/>
        <v>-1</v>
      </c>
      <c r="AM2404" s="2" t="str">
        <f t="shared" si="758"/>
        <v/>
      </c>
      <c r="AN2404" s="60">
        <f t="shared" si="759"/>
        <v>0</v>
      </c>
    </row>
    <row r="2405" spans="21:40" ht="15.5" customHeight="1" x14ac:dyDescent="0.35">
      <c r="U2405" s="60" t="str">
        <f t="shared" si="740"/>
        <v/>
      </c>
      <c r="V2405" s="60" t="str">
        <f t="shared" si="741"/>
        <v/>
      </c>
      <c r="W2405" s="60" t="str">
        <f t="shared" si="742"/>
        <v/>
      </c>
      <c r="X2405" s="60" t="str">
        <f t="shared" si="743"/>
        <v/>
      </c>
      <c r="Y2405" s="24" t="str">
        <f t="shared" si="744"/>
        <v/>
      </c>
      <c r="Z2405" s="24" t="str">
        <f t="shared" si="745"/>
        <v/>
      </c>
      <c r="AA2405" s="24" t="str">
        <f t="shared" si="746"/>
        <v/>
      </c>
      <c r="AB2405" s="24" t="str">
        <f t="shared" si="747"/>
        <v/>
      </c>
      <c r="AC2405" s="24" t="str">
        <f t="shared" si="748"/>
        <v/>
      </c>
      <c r="AD2405" s="24" t="str">
        <f t="shared" si="749"/>
        <v/>
      </c>
      <c r="AE2405" s="24" t="str">
        <f t="shared" si="750"/>
        <v/>
      </c>
      <c r="AF2405" s="24" t="str">
        <f t="shared" si="751"/>
        <v/>
      </c>
      <c r="AG2405" s="24" t="str">
        <f t="shared" si="752"/>
        <v/>
      </c>
      <c r="AH2405" s="24" t="str">
        <f t="shared" si="753"/>
        <v/>
      </c>
      <c r="AI2405" s="24" t="str">
        <f t="shared" si="754"/>
        <v/>
      </c>
      <c r="AJ2405" s="24" t="str">
        <f t="shared" si="755"/>
        <v/>
      </c>
      <c r="AK2405" s="24" t="str">
        <f t="shared" si="756"/>
        <v/>
      </c>
      <c r="AL2405" s="24">
        <f t="shared" si="757"/>
        <v>-1</v>
      </c>
      <c r="AM2405" s="2" t="str">
        <f t="shared" si="758"/>
        <v/>
      </c>
      <c r="AN2405" s="60">
        <f t="shared" si="759"/>
        <v>0</v>
      </c>
    </row>
    <row r="2406" spans="21:40" ht="15.5" customHeight="1" x14ac:dyDescent="0.35">
      <c r="U2406" s="60" t="str">
        <f t="shared" si="740"/>
        <v/>
      </c>
      <c r="V2406" s="60" t="str">
        <f t="shared" si="741"/>
        <v/>
      </c>
      <c r="W2406" s="60" t="str">
        <f t="shared" si="742"/>
        <v/>
      </c>
      <c r="X2406" s="60" t="str">
        <f t="shared" si="743"/>
        <v/>
      </c>
      <c r="Y2406" s="24" t="str">
        <f t="shared" si="744"/>
        <v/>
      </c>
      <c r="Z2406" s="24" t="str">
        <f t="shared" si="745"/>
        <v/>
      </c>
      <c r="AA2406" s="24" t="str">
        <f t="shared" si="746"/>
        <v/>
      </c>
      <c r="AB2406" s="24" t="str">
        <f t="shared" si="747"/>
        <v/>
      </c>
      <c r="AC2406" s="24" t="str">
        <f t="shared" si="748"/>
        <v/>
      </c>
      <c r="AD2406" s="24" t="str">
        <f t="shared" si="749"/>
        <v/>
      </c>
      <c r="AE2406" s="24" t="str">
        <f t="shared" si="750"/>
        <v/>
      </c>
      <c r="AF2406" s="24" t="str">
        <f t="shared" si="751"/>
        <v/>
      </c>
      <c r="AG2406" s="24" t="str">
        <f t="shared" si="752"/>
        <v/>
      </c>
      <c r="AH2406" s="24" t="str">
        <f t="shared" si="753"/>
        <v/>
      </c>
      <c r="AI2406" s="24" t="str">
        <f t="shared" si="754"/>
        <v/>
      </c>
      <c r="AJ2406" s="24" t="str">
        <f t="shared" si="755"/>
        <v/>
      </c>
      <c r="AK2406" s="24" t="str">
        <f t="shared" si="756"/>
        <v/>
      </c>
      <c r="AL2406" s="24">
        <f t="shared" si="757"/>
        <v>-1</v>
      </c>
      <c r="AM2406" s="2" t="str">
        <f t="shared" si="758"/>
        <v/>
      </c>
      <c r="AN2406" s="60">
        <f t="shared" si="759"/>
        <v>0</v>
      </c>
    </row>
    <row r="2407" spans="21:40" ht="15.5" customHeight="1" x14ac:dyDescent="0.35">
      <c r="U2407" s="60" t="str">
        <f t="shared" si="740"/>
        <v/>
      </c>
      <c r="V2407" s="60" t="str">
        <f t="shared" si="741"/>
        <v/>
      </c>
      <c r="W2407" s="60" t="str">
        <f t="shared" si="742"/>
        <v/>
      </c>
      <c r="X2407" s="60" t="str">
        <f t="shared" si="743"/>
        <v/>
      </c>
      <c r="Y2407" s="24" t="str">
        <f t="shared" si="744"/>
        <v/>
      </c>
      <c r="Z2407" s="24" t="str">
        <f t="shared" si="745"/>
        <v/>
      </c>
      <c r="AA2407" s="24" t="str">
        <f t="shared" si="746"/>
        <v/>
      </c>
      <c r="AB2407" s="24" t="str">
        <f t="shared" si="747"/>
        <v/>
      </c>
      <c r="AC2407" s="24" t="str">
        <f t="shared" si="748"/>
        <v/>
      </c>
      <c r="AD2407" s="24" t="str">
        <f t="shared" si="749"/>
        <v/>
      </c>
      <c r="AE2407" s="24" t="str">
        <f t="shared" si="750"/>
        <v/>
      </c>
      <c r="AF2407" s="24" t="str">
        <f t="shared" si="751"/>
        <v/>
      </c>
      <c r="AG2407" s="24" t="str">
        <f t="shared" si="752"/>
        <v/>
      </c>
      <c r="AH2407" s="24" t="str">
        <f t="shared" si="753"/>
        <v/>
      </c>
      <c r="AI2407" s="24" t="str">
        <f t="shared" si="754"/>
        <v/>
      </c>
      <c r="AJ2407" s="24" t="str">
        <f t="shared" si="755"/>
        <v/>
      </c>
      <c r="AK2407" s="24" t="str">
        <f t="shared" si="756"/>
        <v/>
      </c>
      <c r="AL2407" s="24">
        <f t="shared" si="757"/>
        <v>-1</v>
      </c>
      <c r="AM2407" s="2" t="str">
        <f t="shared" si="758"/>
        <v/>
      </c>
      <c r="AN2407" s="60">
        <f t="shared" si="759"/>
        <v>0</v>
      </c>
    </row>
    <row r="2408" spans="21:40" ht="15.5" customHeight="1" x14ac:dyDescent="0.35">
      <c r="U2408" s="60" t="str">
        <f t="shared" si="740"/>
        <v/>
      </c>
      <c r="V2408" s="60" t="str">
        <f t="shared" si="741"/>
        <v/>
      </c>
      <c r="W2408" s="60" t="str">
        <f t="shared" si="742"/>
        <v/>
      </c>
      <c r="X2408" s="60" t="str">
        <f t="shared" si="743"/>
        <v/>
      </c>
      <c r="Y2408" s="24" t="str">
        <f t="shared" si="744"/>
        <v/>
      </c>
      <c r="Z2408" s="24" t="str">
        <f t="shared" si="745"/>
        <v/>
      </c>
      <c r="AA2408" s="24" t="str">
        <f t="shared" si="746"/>
        <v/>
      </c>
      <c r="AB2408" s="24" t="str">
        <f t="shared" si="747"/>
        <v/>
      </c>
      <c r="AC2408" s="24" t="str">
        <f t="shared" si="748"/>
        <v/>
      </c>
      <c r="AD2408" s="24" t="str">
        <f t="shared" si="749"/>
        <v/>
      </c>
      <c r="AE2408" s="24" t="str">
        <f t="shared" si="750"/>
        <v/>
      </c>
      <c r="AF2408" s="24" t="str">
        <f t="shared" si="751"/>
        <v/>
      </c>
      <c r="AG2408" s="24" t="str">
        <f t="shared" si="752"/>
        <v/>
      </c>
      <c r="AH2408" s="24" t="str">
        <f t="shared" si="753"/>
        <v/>
      </c>
      <c r="AI2408" s="24" t="str">
        <f t="shared" si="754"/>
        <v/>
      </c>
      <c r="AJ2408" s="24" t="str">
        <f t="shared" si="755"/>
        <v/>
      </c>
      <c r="AK2408" s="24" t="str">
        <f t="shared" si="756"/>
        <v/>
      </c>
      <c r="AL2408" s="24">
        <f t="shared" si="757"/>
        <v>-1</v>
      </c>
      <c r="AM2408" s="2" t="str">
        <f t="shared" si="758"/>
        <v/>
      </c>
      <c r="AN2408" s="60">
        <f t="shared" si="759"/>
        <v>0</v>
      </c>
    </row>
    <row r="2409" spans="21:40" ht="15.5" customHeight="1" x14ac:dyDescent="0.35">
      <c r="U2409" s="60" t="str">
        <f t="shared" si="740"/>
        <v/>
      </c>
      <c r="V2409" s="60" t="str">
        <f t="shared" si="741"/>
        <v/>
      </c>
      <c r="W2409" s="60" t="str">
        <f t="shared" si="742"/>
        <v/>
      </c>
      <c r="X2409" s="60" t="str">
        <f t="shared" si="743"/>
        <v/>
      </c>
      <c r="Y2409" s="24" t="str">
        <f t="shared" si="744"/>
        <v/>
      </c>
      <c r="Z2409" s="24" t="str">
        <f t="shared" si="745"/>
        <v/>
      </c>
      <c r="AA2409" s="24" t="str">
        <f t="shared" si="746"/>
        <v/>
      </c>
      <c r="AB2409" s="24" t="str">
        <f t="shared" si="747"/>
        <v/>
      </c>
      <c r="AC2409" s="24" t="str">
        <f t="shared" si="748"/>
        <v/>
      </c>
      <c r="AD2409" s="24" t="str">
        <f t="shared" si="749"/>
        <v/>
      </c>
      <c r="AE2409" s="24" t="str">
        <f t="shared" si="750"/>
        <v/>
      </c>
      <c r="AF2409" s="24" t="str">
        <f t="shared" si="751"/>
        <v/>
      </c>
      <c r="AG2409" s="24" t="str">
        <f t="shared" si="752"/>
        <v/>
      </c>
      <c r="AH2409" s="24" t="str">
        <f t="shared" si="753"/>
        <v/>
      </c>
      <c r="AI2409" s="24" t="str">
        <f t="shared" si="754"/>
        <v/>
      </c>
      <c r="AJ2409" s="24" t="str">
        <f t="shared" si="755"/>
        <v/>
      </c>
      <c r="AK2409" s="24" t="str">
        <f t="shared" si="756"/>
        <v/>
      </c>
      <c r="AL2409" s="24">
        <f t="shared" si="757"/>
        <v>-1</v>
      </c>
      <c r="AM2409" s="2" t="str">
        <f t="shared" si="758"/>
        <v/>
      </c>
      <c r="AN2409" s="60">
        <f t="shared" si="759"/>
        <v>0</v>
      </c>
    </row>
    <row r="2410" spans="21:40" ht="15.5" customHeight="1" x14ac:dyDescent="0.35">
      <c r="U2410" s="60" t="str">
        <f t="shared" si="740"/>
        <v/>
      </c>
      <c r="V2410" s="60" t="str">
        <f t="shared" si="741"/>
        <v/>
      </c>
      <c r="W2410" s="60" t="str">
        <f t="shared" si="742"/>
        <v/>
      </c>
      <c r="X2410" s="60" t="str">
        <f t="shared" si="743"/>
        <v/>
      </c>
      <c r="Y2410" s="24" t="str">
        <f t="shared" si="744"/>
        <v/>
      </c>
      <c r="Z2410" s="24" t="str">
        <f t="shared" si="745"/>
        <v/>
      </c>
      <c r="AA2410" s="24" t="str">
        <f t="shared" si="746"/>
        <v/>
      </c>
      <c r="AB2410" s="24" t="str">
        <f t="shared" si="747"/>
        <v/>
      </c>
      <c r="AC2410" s="24" t="str">
        <f t="shared" si="748"/>
        <v/>
      </c>
      <c r="AD2410" s="24" t="str">
        <f t="shared" si="749"/>
        <v/>
      </c>
      <c r="AE2410" s="24" t="str">
        <f t="shared" si="750"/>
        <v/>
      </c>
      <c r="AF2410" s="24" t="str">
        <f t="shared" si="751"/>
        <v/>
      </c>
      <c r="AG2410" s="24" t="str">
        <f t="shared" si="752"/>
        <v/>
      </c>
      <c r="AH2410" s="24" t="str">
        <f t="shared" si="753"/>
        <v/>
      </c>
      <c r="AI2410" s="24" t="str">
        <f t="shared" si="754"/>
        <v/>
      </c>
      <c r="AJ2410" s="24" t="str">
        <f t="shared" si="755"/>
        <v/>
      </c>
      <c r="AK2410" s="24" t="str">
        <f t="shared" si="756"/>
        <v/>
      </c>
      <c r="AL2410" s="24">
        <f t="shared" si="757"/>
        <v>-1</v>
      </c>
      <c r="AM2410" s="2" t="str">
        <f t="shared" si="758"/>
        <v/>
      </c>
      <c r="AN2410" s="60">
        <f t="shared" si="759"/>
        <v>0</v>
      </c>
    </row>
    <row r="2411" spans="21:40" ht="15.5" customHeight="1" x14ac:dyDescent="0.35">
      <c r="U2411" s="60" t="str">
        <f t="shared" si="740"/>
        <v/>
      </c>
      <c r="V2411" s="60" t="str">
        <f t="shared" si="741"/>
        <v/>
      </c>
      <c r="W2411" s="60" t="str">
        <f t="shared" si="742"/>
        <v/>
      </c>
      <c r="X2411" s="60" t="str">
        <f t="shared" si="743"/>
        <v/>
      </c>
      <c r="Y2411" s="24" t="str">
        <f t="shared" si="744"/>
        <v/>
      </c>
      <c r="Z2411" s="24" t="str">
        <f t="shared" si="745"/>
        <v/>
      </c>
      <c r="AA2411" s="24" t="str">
        <f t="shared" si="746"/>
        <v/>
      </c>
      <c r="AB2411" s="24" t="str">
        <f t="shared" si="747"/>
        <v/>
      </c>
      <c r="AC2411" s="24" t="str">
        <f t="shared" si="748"/>
        <v/>
      </c>
      <c r="AD2411" s="24" t="str">
        <f t="shared" si="749"/>
        <v/>
      </c>
      <c r="AE2411" s="24" t="str">
        <f t="shared" si="750"/>
        <v/>
      </c>
      <c r="AF2411" s="24" t="str">
        <f t="shared" si="751"/>
        <v/>
      </c>
      <c r="AG2411" s="24" t="str">
        <f t="shared" si="752"/>
        <v/>
      </c>
      <c r="AH2411" s="24" t="str">
        <f t="shared" si="753"/>
        <v/>
      </c>
      <c r="AI2411" s="24" t="str">
        <f t="shared" si="754"/>
        <v/>
      </c>
      <c r="AJ2411" s="24" t="str">
        <f t="shared" si="755"/>
        <v/>
      </c>
      <c r="AK2411" s="24" t="str">
        <f t="shared" si="756"/>
        <v/>
      </c>
      <c r="AL2411" s="24">
        <f t="shared" si="757"/>
        <v>-1</v>
      </c>
      <c r="AM2411" s="2" t="str">
        <f t="shared" si="758"/>
        <v/>
      </c>
      <c r="AN2411" s="60">
        <f t="shared" si="759"/>
        <v>0</v>
      </c>
    </row>
    <row r="2412" spans="21:40" ht="15.5" customHeight="1" x14ac:dyDescent="0.35">
      <c r="U2412" s="60" t="str">
        <f t="shared" si="740"/>
        <v/>
      </c>
      <c r="V2412" s="60" t="str">
        <f t="shared" si="741"/>
        <v/>
      </c>
      <c r="W2412" s="60" t="str">
        <f t="shared" si="742"/>
        <v/>
      </c>
      <c r="X2412" s="60" t="str">
        <f t="shared" si="743"/>
        <v/>
      </c>
      <c r="Y2412" s="24" t="str">
        <f t="shared" si="744"/>
        <v/>
      </c>
      <c r="Z2412" s="24" t="str">
        <f t="shared" si="745"/>
        <v/>
      </c>
      <c r="AA2412" s="24" t="str">
        <f t="shared" si="746"/>
        <v/>
      </c>
      <c r="AB2412" s="24" t="str">
        <f t="shared" si="747"/>
        <v/>
      </c>
      <c r="AC2412" s="24" t="str">
        <f t="shared" si="748"/>
        <v/>
      </c>
      <c r="AD2412" s="24" t="str">
        <f t="shared" si="749"/>
        <v/>
      </c>
      <c r="AE2412" s="24" t="str">
        <f t="shared" si="750"/>
        <v/>
      </c>
      <c r="AF2412" s="24" t="str">
        <f t="shared" si="751"/>
        <v/>
      </c>
      <c r="AG2412" s="24" t="str">
        <f t="shared" si="752"/>
        <v/>
      </c>
      <c r="AH2412" s="24" t="str">
        <f t="shared" si="753"/>
        <v/>
      </c>
      <c r="AI2412" s="24" t="str">
        <f t="shared" si="754"/>
        <v/>
      </c>
      <c r="AJ2412" s="24" t="str">
        <f t="shared" si="755"/>
        <v/>
      </c>
      <c r="AK2412" s="24" t="str">
        <f t="shared" si="756"/>
        <v/>
      </c>
      <c r="AL2412" s="24">
        <f t="shared" si="757"/>
        <v>-1</v>
      </c>
      <c r="AM2412" s="2" t="str">
        <f t="shared" si="758"/>
        <v/>
      </c>
      <c r="AN2412" s="60">
        <f t="shared" si="759"/>
        <v>0</v>
      </c>
    </row>
    <row r="2413" spans="21:40" ht="15.5" customHeight="1" x14ac:dyDescent="0.35">
      <c r="U2413" s="60" t="str">
        <f t="shared" si="740"/>
        <v/>
      </c>
      <c r="V2413" s="60" t="str">
        <f t="shared" si="741"/>
        <v/>
      </c>
      <c r="W2413" s="60" t="str">
        <f t="shared" si="742"/>
        <v/>
      </c>
      <c r="X2413" s="60" t="str">
        <f t="shared" si="743"/>
        <v/>
      </c>
      <c r="Y2413" s="24" t="str">
        <f t="shared" si="744"/>
        <v/>
      </c>
      <c r="Z2413" s="24" t="str">
        <f t="shared" si="745"/>
        <v/>
      </c>
      <c r="AA2413" s="24" t="str">
        <f t="shared" si="746"/>
        <v/>
      </c>
      <c r="AB2413" s="24" t="str">
        <f t="shared" si="747"/>
        <v/>
      </c>
      <c r="AC2413" s="24" t="str">
        <f t="shared" si="748"/>
        <v/>
      </c>
      <c r="AD2413" s="24" t="str">
        <f t="shared" si="749"/>
        <v/>
      </c>
      <c r="AE2413" s="24" t="str">
        <f t="shared" si="750"/>
        <v/>
      </c>
      <c r="AF2413" s="24" t="str">
        <f t="shared" si="751"/>
        <v/>
      </c>
      <c r="AG2413" s="24" t="str">
        <f t="shared" si="752"/>
        <v/>
      </c>
      <c r="AH2413" s="24" t="str">
        <f t="shared" si="753"/>
        <v/>
      </c>
      <c r="AI2413" s="24" t="str">
        <f t="shared" si="754"/>
        <v/>
      </c>
      <c r="AJ2413" s="24" t="str">
        <f t="shared" si="755"/>
        <v/>
      </c>
      <c r="AK2413" s="24" t="str">
        <f t="shared" si="756"/>
        <v/>
      </c>
      <c r="AL2413" s="24">
        <f t="shared" si="757"/>
        <v>-1</v>
      </c>
      <c r="AM2413" s="2" t="str">
        <f t="shared" si="758"/>
        <v/>
      </c>
      <c r="AN2413" s="60">
        <f t="shared" si="759"/>
        <v>0</v>
      </c>
    </row>
    <row r="2414" spans="21:40" ht="15.5" customHeight="1" x14ac:dyDescent="0.35">
      <c r="U2414" s="60" t="str">
        <f t="shared" si="740"/>
        <v/>
      </c>
      <c r="V2414" s="60" t="str">
        <f t="shared" si="741"/>
        <v/>
      </c>
      <c r="W2414" s="60" t="str">
        <f t="shared" si="742"/>
        <v/>
      </c>
      <c r="X2414" s="60" t="str">
        <f t="shared" si="743"/>
        <v/>
      </c>
      <c r="Y2414" s="24" t="str">
        <f t="shared" si="744"/>
        <v/>
      </c>
      <c r="Z2414" s="24" t="str">
        <f t="shared" si="745"/>
        <v/>
      </c>
      <c r="AA2414" s="24" t="str">
        <f t="shared" si="746"/>
        <v/>
      </c>
      <c r="AB2414" s="24" t="str">
        <f t="shared" si="747"/>
        <v/>
      </c>
      <c r="AC2414" s="24" t="str">
        <f t="shared" si="748"/>
        <v/>
      </c>
      <c r="AD2414" s="24" t="str">
        <f t="shared" si="749"/>
        <v/>
      </c>
      <c r="AE2414" s="24" t="str">
        <f t="shared" si="750"/>
        <v/>
      </c>
      <c r="AF2414" s="24" t="str">
        <f t="shared" si="751"/>
        <v/>
      </c>
      <c r="AG2414" s="24" t="str">
        <f t="shared" si="752"/>
        <v/>
      </c>
      <c r="AH2414" s="24" t="str">
        <f t="shared" si="753"/>
        <v/>
      </c>
      <c r="AI2414" s="24" t="str">
        <f t="shared" si="754"/>
        <v/>
      </c>
      <c r="AJ2414" s="24" t="str">
        <f t="shared" si="755"/>
        <v/>
      </c>
      <c r="AK2414" s="24" t="str">
        <f t="shared" si="756"/>
        <v/>
      </c>
      <c r="AL2414" s="24">
        <f t="shared" si="757"/>
        <v>-1</v>
      </c>
      <c r="AM2414" s="2" t="str">
        <f t="shared" si="758"/>
        <v/>
      </c>
      <c r="AN2414" s="60">
        <f t="shared" si="759"/>
        <v>0</v>
      </c>
    </row>
    <row r="2415" spans="21:40" ht="15.5" customHeight="1" x14ac:dyDescent="0.35">
      <c r="U2415" s="60" t="str">
        <f t="shared" si="740"/>
        <v/>
      </c>
      <c r="V2415" s="60" t="str">
        <f t="shared" si="741"/>
        <v/>
      </c>
      <c r="W2415" s="60" t="str">
        <f t="shared" si="742"/>
        <v/>
      </c>
      <c r="X2415" s="60" t="str">
        <f t="shared" si="743"/>
        <v/>
      </c>
      <c r="Y2415" s="24" t="str">
        <f t="shared" si="744"/>
        <v/>
      </c>
      <c r="Z2415" s="24" t="str">
        <f t="shared" si="745"/>
        <v/>
      </c>
      <c r="AA2415" s="24" t="str">
        <f t="shared" si="746"/>
        <v/>
      </c>
      <c r="AB2415" s="24" t="str">
        <f t="shared" si="747"/>
        <v/>
      </c>
      <c r="AC2415" s="24" t="str">
        <f t="shared" si="748"/>
        <v/>
      </c>
      <c r="AD2415" s="24" t="str">
        <f t="shared" si="749"/>
        <v/>
      </c>
      <c r="AE2415" s="24" t="str">
        <f t="shared" si="750"/>
        <v/>
      </c>
      <c r="AF2415" s="24" t="str">
        <f t="shared" si="751"/>
        <v/>
      </c>
      <c r="AG2415" s="24" t="str">
        <f t="shared" si="752"/>
        <v/>
      </c>
      <c r="AH2415" s="24" t="str">
        <f t="shared" si="753"/>
        <v/>
      </c>
      <c r="AI2415" s="24" t="str">
        <f t="shared" si="754"/>
        <v/>
      </c>
      <c r="AJ2415" s="24" t="str">
        <f t="shared" si="755"/>
        <v/>
      </c>
      <c r="AK2415" s="24" t="str">
        <f t="shared" si="756"/>
        <v/>
      </c>
      <c r="AL2415" s="24">
        <f t="shared" si="757"/>
        <v>-1</v>
      </c>
      <c r="AM2415" s="2" t="str">
        <f t="shared" si="758"/>
        <v/>
      </c>
      <c r="AN2415" s="60">
        <f t="shared" si="759"/>
        <v>0</v>
      </c>
    </row>
    <row r="2416" spans="21:40" ht="15.5" customHeight="1" x14ac:dyDescent="0.35">
      <c r="U2416" s="60" t="str">
        <f t="shared" si="740"/>
        <v/>
      </c>
      <c r="V2416" s="60" t="str">
        <f t="shared" si="741"/>
        <v/>
      </c>
      <c r="W2416" s="60" t="str">
        <f t="shared" si="742"/>
        <v/>
      </c>
      <c r="X2416" s="60" t="str">
        <f t="shared" si="743"/>
        <v/>
      </c>
      <c r="Y2416" s="24" t="str">
        <f t="shared" si="744"/>
        <v/>
      </c>
      <c r="Z2416" s="24" t="str">
        <f t="shared" si="745"/>
        <v/>
      </c>
      <c r="AA2416" s="24" t="str">
        <f t="shared" si="746"/>
        <v/>
      </c>
      <c r="AB2416" s="24" t="str">
        <f t="shared" si="747"/>
        <v/>
      </c>
      <c r="AC2416" s="24" t="str">
        <f t="shared" si="748"/>
        <v/>
      </c>
      <c r="AD2416" s="24" t="str">
        <f t="shared" si="749"/>
        <v/>
      </c>
      <c r="AE2416" s="24" t="str">
        <f t="shared" si="750"/>
        <v/>
      </c>
      <c r="AF2416" s="24" t="str">
        <f t="shared" si="751"/>
        <v/>
      </c>
      <c r="AG2416" s="24" t="str">
        <f t="shared" si="752"/>
        <v/>
      </c>
      <c r="AH2416" s="24" t="str">
        <f t="shared" si="753"/>
        <v/>
      </c>
      <c r="AI2416" s="24" t="str">
        <f t="shared" si="754"/>
        <v/>
      </c>
      <c r="AJ2416" s="24" t="str">
        <f t="shared" si="755"/>
        <v/>
      </c>
      <c r="AK2416" s="24" t="str">
        <f t="shared" si="756"/>
        <v/>
      </c>
      <c r="AL2416" s="24">
        <f t="shared" si="757"/>
        <v>-1</v>
      </c>
      <c r="AM2416" s="2" t="str">
        <f t="shared" si="758"/>
        <v/>
      </c>
      <c r="AN2416" s="60">
        <f t="shared" si="759"/>
        <v>0</v>
      </c>
    </row>
    <row r="2417" spans="21:40" ht="15.5" customHeight="1" x14ac:dyDescent="0.35">
      <c r="U2417" s="60" t="str">
        <f t="shared" si="740"/>
        <v/>
      </c>
      <c r="V2417" s="60" t="str">
        <f t="shared" si="741"/>
        <v/>
      </c>
      <c r="W2417" s="60" t="str">
        <f t="shared" si="742"/>
        <v/>
      </c>
      <c r="X2417" s="60" t="str">
        <f t="shared" si="743"/>
        <v/>
      </c>
      <c r="Y2417" s="24" t="str">
        <f t="shared" si="744"/>
        <v/>
      </c>
      <c r="Z2417" s="24" t="str">
        <f t="shared" si="745"/>
        <v/>
      </c>
      <c r="AA2417" s="24" t="str">
        <f t="shared" si="746"/>
        <v/>
      </c>
      <c r="AB2417" s="24" t="str">
        <f t="shared" si="747"/>
        <v/>
      </c>
      <c r="AC2417" s="24" t="str">
        <f t="shared" si="748"/>
        <v/>
      </c>
      <c r="AD2417" s="24" t="str">
        <f t="shared" si="749"/>
        <v/>
      </c>
      <c r="AE2417" s="24" t="str">
        <f t="shared" si="750"/>
        <v/>
      </c>
      <c r="AF2417" s="24" t="str">
        <f t="shared" si="751"/>
        <v/>
      </c>
      <c r="AG2417" s="24" t="str">
        <f t="shared" si="752"/>
        <v/>
      </c>
      <c r="AH2417" s="24" t="str">
        <f t="shared" si="753"/>
        <v/>
      </c>
      <c r="AI2417" s="24" t="str">
        <f t="shared" si="754"/>
        <v/>
      </c>
      <c r="AJ2417" s="24" t="str">
        <f t="shared" si="755"/>
        <v/>
      </c>
      <c r="AK2417" s="24" t="str">
        <f t="shared" si="756"/>
        <v/>
      </c>
      <c r="AL2417" s="24">
        <f t="shared" si="757"/>
        <v>-1</v>
      </c>
      <c r="AM2417" s="2" t="str">
        <f t="shared" si="758"/>
        <v/>
      </c>
      <c r="AN2417" s="60">
        <f t="shared" si="759"/>
        <v>0</v>
      </c>
    </row>
    <row r="2418" spans="21:40" ht="15.5" customHeight="1" x14ac:dyDescent="0.35">
      <c r="U2418" s="60" t="str">
        <f t="shared" si="740"/>
        <v/>
      </c>
      <c r="V2418" s="60" t="str">
        <f t="shared" si="741"/>
        <v/>
      </c>
      <c r="W2418" s="60" t="str">
        <f t="shared" si="742"/>
        <v/>
      </c>
      <c r="X2418" s="60" t="str">
        <f t="shared" si="743"/>
        <v/>
      </c>
      <c r="Y2418" s="24" t="str">
        <f t="shared" si="744"/>
        <v/>
      </c>
      <c r="Z2418" s="24" t="str">
        <f t="shared" si="745"/>
        <v/>
      </c>
      <c r="AA2418" s="24" t="str">
        <f t="shared" si="746"/>
        <v/>
      </c>
      <c r="AB2418" s="24" t="str">
        <f t="shared" si="747"/>
        <v/>
      </c>
      <c r="AC2418" s="24" t="str">
        <f t="shared" si="748"/>
        <v/>
      </c>
      <c r="AD2418" s="24" t="str">
        <f t="shared" si="749"/>
        <v/>
      </c>
      <c r="AE2418" s="24" t="str">
        <f t="shared" si="750"/>
        <v/>
      </c>
      <c r="AF2418" s="24" t="str">
        <f t="shared" si="751"/>
        <v/>
      </c>
      <c r="AG2418" s="24" t="str">
        <f t="shared" si="752"/>
        <v/>
      </c>
      <c r="AH2418" s="24" t="str">
        <f t="shared" si="753"/>
        <v/>
      </c>
      <c r="AI2418" s="24" t="str">
        <f t="shared" si="754"/>
        <v/>
      </c>
      <c r="AJ2418" s="24" t="str">
        <f t="shared" si="755"/>
        <v/>
      </c>
      <c r="AK2418" s="24" t="str">
        <f t="shared" si="756"/>
        <v/>
      </c>
      <c r="AL2418" s="24">
        <f t="shared" si="757"/>
        <v>-1</v>
      </c>
      <c r="AM2418" s="2" t="str">
        <f t="shared" si="758"/>
        <v/>
      </c>
      <c r="AN2418" s="60">
        <f t="shared" si="759"/>
        <v>0</v>
      </c>
    </row>
    <row r="2419" spans="21:40" ht="15.5" customHeight="1" x14ac:dyDescent="0.35">
      <c r="U2419" s="60" t="str">
        <f t="shared" si="740"/>
        <v/>
      </c>
      <c r="V2419" s="60" t="str">
        <f t="shared" si="741"/>
        <v/>
      </c>
      <c r="W2419" s="60" t="str">
        <f t="shared" si="742"/>
        <v/>
      </c>
      <c r="X2419" s="60" t="str">
        <f t="shared" si="743"/>
        <v/>
      </c>
      <c r="Y2419" s="24" t="str">
        <f t="shared" si="744"/>
        <v/>
      </c>
      <c r="Z2419" s="24" t="str">
        <f t="shared" si="745"/>
        <v/>
      </c>
      <c r="AA2419" s="24" t="str">
        <f t="shared" si="746"/>
        <v/>
      </c>
      <c r="AB2419" s="24" t="str">
        <f t="shared" si="747"/>
        <v/>
      </c>
      <c r="AC2419" s="24" t="str">
        <f t="shared" si="748"/>
        <v/>
      </c>
      <c r="AD2419" s="24" t="str">
        <f t="shared" si="749"/>
        <v/>
      </c>
      <c r="AE2419" s="24" t="str">
        <f t="shared" si="750"/>
        <v/>
      </c>
      <c r="AF2419" s="24" t="str">
        <f t="shared" si="751"/>
        <v/>
      </c>
      <c r="AG2419" s="24" t="str">
        <f t="shared" si="752"/>
        <v/>
      </c>
      <c r="AH2419" s="24" t="str">
        <f t="shared" si="753"/>
        <v/>
      </c>
      <c r="AI2419" s="24" t="str">
        <f t="shared" si="754"/>
        <v/>
      </c>
      <c r="AJ2419" s="24" t="str">
        <f t="shared" si="755"/>
        <v/>
      </c>
      <c r="AK2419" s="24" t="str">
        <f t="shared" si="756"/>
        <v/>
      </c>
      <c r="AL2419" s="24">
        <f t="shared" si="757"/>
        <v>-1</v>
      </c>
      <c r="AM2419" s="2" t="str">
        <f t="shared" si="758"/>
        <v/>
      </c>
      <c r="AN2419" s="60">
        <f t="shared" si="759"/>
        <v>0</v>
      </c>
    </row>
    <row r="2420" spans="21:40" ht="15.5" customHeight="1" x14ac:dyDescent="0.35">
      <c r="U2420" s="60" t="str">
        <f t="shared" si="740"/>
        <v/>
      </c>
      <c r="V2420" s="60" t="str">
        <f t="shared" si="741"/>
        <v/>
      </c>
      <c r="W2420" s="60" t="str">
        <f t="shared" si="742"/>
        <v/>
      </c>
      <c r="X2420" s="60" t="str">
        <f t="shared" si="743"/>
        <v/>
      </c>
      <c r="Y2420" s="24" t="str">
        <f t="shared" si="744"/>
        <v/>
      </c>
      <c r="Z2420" s="24" t="str">
        <f t="shared" si="745"/>
        <v/>
      </c>
      <c r="AA2420" s="24" t="str">
        <f t="shared" si="746"/>
        <v/>
      </c>
      <c r="AB2420" s="24" t="str">
        <f t="shared" si="747"/>
        <v/>
      </c>
      <c r="AC2420" s="24" t="str">
        <f t="shared" si="748"/>
        <v/>
      </c>
      <c r="AD2420" s="24" t="str">
        <f t="shared" si="749"/>
        <v/>
      </c>
      <c r="AE2420" s="24" t="str">
        <f t="shared" si="750"/>
        <v/>
      </c>
      <c r="AF2420" s="24" t="str">
        <f t="shared" si="751"/>
        <v/>
      </c>
      <c r="AG2420" s="24" t="str">
        <f t="shared" si="752"/>
        <v/>
      </c>
      <c r="AH2420" s="24" t="str">
        <f t="shared" si="753"/>
        <v/>
      </c>
      <c r="AI2420" s="24" t="str">
        <f t="shared" si="754"/>
        <v/>
      </c>
      <c r="AJ2420" s="24" t="str">
        <f t="shared" si="755"/>
        <v/>
      </c>
      <c r="AK2420" s="24" t="str">
        <f t="shared" si="756"/>
        <v/>
      </c>
      <c r="AL2420" s="24">
        <f t="shared" si="757"/>
        <v>-1</v>
      </c>
      <c r="AM2420" s="2" t="str">
        <f t="shared" si="758"/>
        <v/>
      </c>
      <c r="AN2420" s="60">
        <f t="shared" si="759"/>
        <v>0</v>
      </c>
    </row>
    <row r="2421" spans="21:40" ht="15.5" customHeight="1" x14ac:dyDescent="0.35">
      <c r="U2421" s="60" t="str">
        <f t="shared" si="740"/>
        <v/>
      </c>
      <c r="V2421" s="60" t="str">
        <f t="shared" si="741"/>
        <v/>
      </c>
      <c r="W2421" s="60" t="str">
        <f t="shared" si="742"/>
        <v/>
      </c>
      <c r="X2421" s="60" t="str">
        <f t="shared" si="743"/>
        <v/>
      </c>
      <c r="Y2421" s="24" t="str">
        <f t="shared" si="744"/>
        <v/>
      </c>
      <c r="Z2421" s="24" t="str">
        <f t="shared" si="745"/>
        <v/>
      </c>
      <c r="AA2421" s="24" t="str">
        <f t="shared" si="746"/>
        <v/>
      </c>
      <c r="AB2421" s="24" t="str">
        <f t="shared" si="747"/>
        <v/>
      </c>
      <c r="AC2421" s="24" t="str">
        <f t="shared" si="748"/>
        <v/>
      </c>
      <c r="AD2421" s="24" t="str">
        <f t="shared" si="749"/>
        <v/>
      </c>
      <c r="AE2421" s="24" t="str">
        <f t="shared" si="750"/>
        <v/>
      </c>
      <c r="AF2421" s="24" t="str">
        <f t="shared" si="751"/>
        <v/>
      </c>
      <c r="AG2421" s="24" t="str">
        <f t="shared" si="752"/>
        <v/>
      </c>
      <c r="AH2421" s="24" t="str">
        <f t="shared" si="753"/>
        <v/>
      </c>
      <c r="AI2421" s="24" t="str">
        <f t="shared" si="754"/>
        <v/>
      </c>
      <c r="AJ2421" s="24" t="str">
        <f t="shared" si="755"/>
        <v/>
      </c>
      <c r="AK2421" s="24" t="str">
        <f t="shared" si="756"/>
        <v/>
      </c>
      <c r="AL2421" s="24">
        <f t="shared" si="757"/>
        <v>-1</v>
      </c>
      <c r="AM2421" s="2" t="str">
        <f t="shared" si="758"/>
        <v/>
      </c>
      <c r="AN2421" s="60">
        <f t="shared" si="759"/>
        <v>0</v>
      </c>
    </row>
    <row r="2422" spans="21:40" ht="15.5" customHeight="1" x14ac:dyDescent="0.35">
      <c r="U2422" s="60" t="str">
        <f t="shared" si="740"/>
        <v/>
      </c>
      <c r="V2422" s="60" t="str">
        <f t="shared" si="741"/>
        <v/>
      </c>
      <c r="W2422" s="60" t="str">
        <f t="shared" si="742"/>
        <v/>
      </c>
      <c r="X2422" s="60" t="str">
        <f t="shared" si="743"/>
        <v/>
      </c>
      <c r="Y2422" s="24" t="str">
        <f t="shared" si="744"/>
        <v/>
      </c>
      <c r="Z2422" s="24" t="str">
        <f t="shared" si="745"/>
        <v/>
      </c>
      <c r="AA2422" s="24" t="str">
        <f t="shared" si="746"/>
        <v/>
      </c>
      <c r="AB2422" s="24" t="str">
        <f t="shared" si="747"/>
        <v/>
      </c>
      <c r="AC2422" s="24" t="str">
        <f t="shared" si="748"/>
        <v/>
      </c>
      <c r="AD2422" s="24" t="str">
        <f t="shared" si="749"/>
        <v/>
      </c>
      <c r="AE2422" s="24" t="str">
        <f t="shared" si="750"/>
        <v/>
      </c>
      <c r="AF2422" s="24" t="str">
        <f t="shared" si="751"/>
        <v/>
      </c>
      <c r="AG2422" s="24" t="str">
        <f t="shared" si="752"/>
        <v/>
      </c>
      <c r="AH2422" s="24" t="str">
        <f t="shared" si="753"/>
        <v/>
      </c>
      <c r="AI2422" s="24" t="str">
        <f t="shared" si="754"/>
        <v/>
      </c>
      <c r="AJ2422" s="24" t="str">
        <f t="shared" si="755"/>
        <v/>
      </c>
      <c r="AK2422" s="24" t="str">
        <f t="shared" si="756"/>
        <v/>
      </c>
      <c r="AL2422" s="24">
        <f t="shared" si="757"/>
        <v>-1</v>
      </c>
      <c r="AM2422" s="2" t="str">
        <f t="shared" si="758"/>
        <v/>
      </c>
      <c r="AN2422" s="60">
        <f t="shared" si="759"/>
        <v>0</v>
      </c>
    </row>
    <row r="2423" spans="21:40" ht="15.5" customHeight="1" x14ac:dyDescent="0.35">
      <c r="U2423" s="60" t="str">
        <f t="shared" si="740"/>
        <v/>
      </c>
      <c r="V2423" s="60" t="str">
        <f t="shared" si="741"/>
        <v/>
      </c>
      <c r="W2423" s="60" t="str">
        <f t="shared" si="742"/>
        <v/>
      </c>
      <c r="X2423" s="60" t="str">
        <f t="shared" si="743"/>
        <v/>
      </c>
      <c r="Y2423" s="24" t="str">
        <f t="shared" si="744"/>
        <v/>
      </c>
      <c r="Z2423" s="24" t="str">
        <f t="shared" si="745"/>
        <v/>
      </c>
      <c r="AA2423" s="24" t="str">
        <f t="shared" si="746"/>
        <v/>
      </c>
      <c r="AB2423" s="24" t="str">
        <f t="shared" si="747"/>
        <v/>
      </c>
      <c r="AC2423" s="24" t="str">
        <f t="shared" si="748"/>
        <v/>
      </c>
      <c r="AD2423" s="24" t="str">
        <f t="shared" si="749"/>
        <v/>
      </c>
      <c r="AE2423" s="24" t="str">
        <f t="shared" si="750"/>
        <v/>
      </c>
      <c r="AF2423" s="24" t="str">
        <f t="shared" si="751"/>
        <v/>
      </c>
      <c r="AG2423" s="24" t="str">
        <f t="shared" si="752"/>
        <v/>
      </c>
      <c r="AH2423" s="24" t="str">
        <f t="shared" si="753"/>
        <v/>
      </c>
      <c r="AI2423" s="24" t="str">
        <f t="shared" si="754"/>
        <v/>
      </c>
      <c r="AJ2423" s="24" t="str">
        <f t="shared" si="755"/>
        <v/>
      </c>
      <c r="AK2423" s="24" t="str">
        <f t="shared" si="756"/>
        <v/>
      </c>
      <c r="AL2423" s="24">
        <f t="shared" si="757"/>
        <v>-1</v>
      </c>
      <c r="AM2423" s="2" t="str">
        <f t="shared" si="758"/>
        <v/>
      </c>
      <c r="AN2423" s="60">
        <f t="shared" si="759"/>
        <v>0</v>
      </c>
    </row>
    <row r="2424" spans="21:40" ht="15.5" customHeight="1" x14ac:dyDescent="0.35">
      <c r="U2424" s="60" t="str">
        <f t="shared" si="740"/>
        <v/>
      </c>
      <c r="V2424" s="60" t="str">
        <f t="shared" si="741"/>
        <v/>
      </c>
      <c r="W2424" s="60" t="str">
        <f t="shared" si="742"/>
        <v/>
      </c>
      <c r="X2424" s="60" t="str">
        <f t="shared" si="743"/>
        <v/>
      </c>
      <c r="Y2424" s="24" t="str">
        <f t="shared" si="744"/>
        <v/>
      </c>
      <c r="Z2424" s="24" t="str">
        <f t="shared" si="745"/>
        <v/>
      </c>
      <c r="AA2424" s="24" t="str">
        <f t="shared" si="746"/>
        <v/>
      </c>
      <c r="AB2424" s="24" t="str">
        <f t="shared" si="747"/>
        <v/>
      </c>
      <c r="AC2424" s="24" t="str">
        <f t="shared" si="748"/>
        <v/>
      </c>
      <c r="AD2424" s="24" t="str">
        <f t="shared" si="749"/>
        <v/>
      </c>
      <c r="AE2424" s="24" t="str">
        <f t="shared" si="750"/>
        <v/>
      </c>
      <c r="AF2424" s="24" t="str">
        <f t="shared" si="751"/>
        <v/>
      </c>
      <c r="AG2424" s="24" t="str">
        <f t="shared" si="752"/>
        <v/>
      </c>
      <c r="AH2424" s="24" t="str">
        <f t="shared" si="753"/>
        <v/>
      </c>
      <c r="AI2424" s="24" t="str">
        <f t="shared" si="754"/>
        <v/>
      </c>
      <c r="AJ2424" s="24" t="str">
        <f t="shared" si="755"/>
        <v/>
      </c>
      <c r="AK2424" s="24" t="str">
        <f t="shared" si="756"/>
        <v/>
      </c>
      <c r="AL2424" s="24">
        <f t="shared" si="757"/>
        <v>-1</v>
      </c>
      <c r="AM2424" s="2" t="str">
        <f t="shared" si="758"/>
        <v/>
      </c>
      <c r="AN2424" s="60">
        <f t="shared" si="759"/>
        <v>0</v>
      </c>
    </row>
    <row r="2425" spans="21:40" ht="15.5" customHeight="1" x14ac:dyDescent="0.35">
      <c r="U2425" s="60" t="str">
        <f t="shared" si="740"/>
        <v/>
      </c>
      <c r="V2425" s="60" t="str">
        <f t="shared" si="741"/>
        <v/>
      </c>
      <c r="W2425" s="60" t="str">
        <f t="shared" si="742"/>
        <v/>
      </c>
      <c r="X2425" s="60" t="str">
        <f t="shared" si="743"/>
        <v/>
      </c>
      <c r="Y2425" s="24" t="str">
        <f t="shared" si="744"/>
        <v/>
      </c>
      <c r="Z2425" s="24" t="str">
        <f t="shared" si="745"/>
        <v/>
      </c>
      <c r="AA2425" s="24" t="str">
        <f t="shared" si="746"/>
        <v/>
      </c>
      <c r="AB2425" s="24" t="str">
        <f t="shared" si="747"/>
        <v/>
      </c>
      <c r="AC2425" s="24" t="str">
        <f t="shared" si="748"/>
        <v/>
      </c>
      <c r="AD2425" s="24" t="str">
        <f t="shared" si="749"/>
        <v/>
      </c>
      <c r="AE2425" s="24" t="str">
        <f t="shared" si="750"/>
        <v/>
      </c>
      <c r="AF2425" s="24" t="str">
        <f t="shared" si="751"/>
        <v/>
      </c>
      <c r="AG2425" s="24" t="str">
        <f t="shared" si="752"/>
        <v/>
      </c>
      <c r="AH2425" s="24" t="str">
        <f t="shared" si="753"/>
        <v/>
      </c>
      <c r="AI2425" s="24" t="str">
        <f t="shared" si="754"/>
        <v/>
      </c>
      <c r="AJ2425" s="24" t="str">
        <f t="shared" si="755"/>
        <v/>
      </c>
      <c r="AK2425" s="24" t="str">
        <f t="shared" si="756"/>
        <v/>
      </c>
      <c r="AL2425" s="24">
        <f t="shared" si="757"/>
        <v>-1</v>
      </c>
      <c r="AM2425" s="2" t="str">
        <f t="shared" si="758"/>
        <v/>
      </c>
      <c r="AN2425" s="60">
        <f t="shared" si="759"/>
        <v>0</v>
      </c>
    </row>
    <row r="2426" spans="21:40" ht="15.5" customHeight="1" x14ac:dyDescent="0.35">
      <c r="U2426" s="60" t="str">
        <f t="shared" si="740"/>
        <v/>
      </c>
      <c r="V2426" s="60" t="str">
        <f t="shared" si="741"/>
        <v/>
      </c>
      <c r="W2426" s="60" t="str">
        <f t="shared" si="742"/>
        <v/>
      </c>
      <c r="X2426" s="60" t="str">
        <f t="shared" si="743"/>
        <v/>
      </c>
      <c r="Y2426" s="24" t="str">
        <f t="shared" si="744"/>
        <v/>
      </c>
      <c r="Z2426" s="24" t="str">
        <f t="shared" si="745"/>
        <v/>
      </c>
      <c r="AA2426" s="24" t="str">
        <f t="shared" si="746"/>
        <v/>
      </c>
      <c r="AB2426" s="24" t="str">
        <f t="shared" si="747"/>
        <v/>
      </c>
      <c r="AC2426" s="24" t="str">
        <f t="shared" si="748"/>
        <v/>
      </c>
      <c r="AD2426" s="24" t="str">
        <f t="shared" si="749"/>
        <v/>
      </c>
      <c r="AE2426" s="24" t="str">
        <f t="shared" si="750"/>
        <v/>
      </c>
      <c r="AF2426" s="24" t="str">
        <f t="shared" si="751"/>
        <v/>
      </c>
      <c r="AG2426" s="24" t="str">
        <f t="shared" si="752"/>
        <v/>
      </c>
      <c r="AH2426" s="24" t="str">
        <f t="shared" si="753"/>
        <v/>
      </c>
      <c r="AI2426" s="24" t="str">
        <f t="shared" si="754"/>
        <v/>
      </c>
      <c r="AJ2426" s="24" t="str">
        <f t="shared" si="755"/>
        <v/>
      </c>
      <c r="AK2426" s="24" t="str">
        <f t="shared" si="756"/>
        <v/>
      </c>
      <c r="AL2426" s="24">
        <f t="shared" si="757"/>
        <v>-1</v>
      </c>
      <c r="AM2426" s="2" t="str">
        <f t="shared" si="758"/>
        <v/>
      </c>
      <c r="AN2426" s="60">
        <f t="shared" si="759"/>
        <v>0</v>
      </c>
    </row>
    <row r="2427" spans="21:40" ht="15.5" customHeight="1" x14ac:dyDescent="0.35">
      <c r="U2427" s="60" t="str">
        <f t="shared" si="740"/>
        <v/>
      </c>
      <c r="V2427" s="60" t="str">
        <f t="shared" si="741"/>
        <v/>
      </c>
      <c r="W2427" s="60" t="str">
        <f t="shared" si="742"/>
        <v/>
      </c>
      <c r="X2427" s="60" t="str">
        <f t="shared" si="743"/>
        <v/>
      </c>
      <c r="Y2427" s="24" t="str">
        <f t="shared" si="744"/>
        <v/>
      </c>
      <c r="Z2427" s="24" t="str">
        <f t="shared" si="745"/>
        <v/>
      </c>
      <c r="AA2427" s="24" t="str">
        <f t="shared" si="746"/>
        <v/>
      </c>
      <c r="AB2427" s="24" t="str">
        <f t="shared" si="747"/>
        <v/>
      </c>
      <c r="AC2427" s="24" t="str">
        <f t="shared" si="748"/>
        <v/>
      </c>
      <c r="AD2427" s="24" t="str">
        <f t="shared" si="749"/>
        <v/>
      </c>
      <c r="AE2427" s="24" t="str">
        <f t="shared" si="750"/>
        <v/>
      </c>
      <c r="AF2427" s="24" t="str">
        <f t="shared" si="751"/>
        <v/>
      </c>
      <c r="AG2427" s="24" t="str">
        <f t="shared" si="752"/>
        <v/>
      </c>
      <c r="AH2427" s="24" t="str">
        <f t="shared" si="753"/>
        <v/>
      </c>
      <c r="AI2427" s="24" t="str">
        <f t="shared" si="754"/>
        <v/>
      </c>
      <c r="AJ2427" s="24" t="str">
        <f t="shared" si="755"/>
        <v/>
      </c>
      <c r="AK2427" s="24" t="str">
        <f t="shared" si="756"/>
        <v/>
      </c>
      <c r="AL2427" s="24">
        <f t="shared" si="757"/>
        <v>-1</v>
      </c>
      <c r="AM2427" s="2" t="str">
        <f t="shared" si="758"/>
        <v/>
      </c>
      <c r="AN2427" s="60">
        <f t="shared" si="759"/>
        <v>0</v>
      </c>
    </row>
    <row r="2428" spans="21:40" ht="15.5" customHeight="1" x14ac:dyDescent="0.35">
      <c r="U2428" s="60" t="str">
        <f t="shared" si="740"/>
        <v/>
      </c>
      <c r="V2428" s="60" t="str">
        <f t="shared" si="741"/>
        <v/>
      </c>
      <c r="W2428" s="60" t="str">
        <f t="shared" si="742"/>
        <v/>
      </c>
      <c r="X2428" s="60" t="str">
        <f t="shared" si="743"/>
        <v/>
      </c>
      <c r="Y2428" s="24" t="str">
        <f t="shared" si="744"/>
        <v/>
      </c>
      <c r="Z2428" s="24" t="str">
        <f t="shared" si="745"/>
        <v/>
      </c>
      <c r="AA2428" s="24" t="str">
        <f t="shared" si="746"/>
        <v/>
      </c>
      <c r="AB2428" s="24" t="str">
        <f t="shared" si="747"/>
        <v/>
      </c>
      <c r="AC2428" s="24" t="str">
        <f t="shared" si="748"/>
        <v/>
      </c>
      <c r="AD2428" s="24" t="str">
        <f t="shared" si="749"/>
        <v/>
      </c>
      <c r="AE2428" s="24" t="str">
        <f t="shared" si="750"/>
        <v/>
      </c>
      <c r="AF2428" s="24" t="str">
        <f t="shared" si="751"/>
        <v/>
      </c>
      <c r="AG2428" s="24" t="str">
        <f t="shared" si="752"/>
        <v/>
      </c>
      <c r="AH2428" s="24" t="str">
        <f t="shared" si="753"/>
        <v/>
      </c>
      <c r="AI2428" s="24" t="str">
        <f t="shared" si="754"/>
        <v/>
      </c>
      <c r="AJ2428" s="24" t="str">
        <f t="shared" si="755"/>
        <v/>
      </c>
      <c r="AK2428" s="24" t="str">
        <f t="shared" si="756"/>
        <v/>
      </c>
      <c r="AL2428" s="24">
        <f t="shared" si="757"/>
        <v>-1</v>
      </c>
      <c r="AM2428" s="2" t="str">
        <f t="shared" si="758"/>
        <v/>
      </c>
      <c r="AN2428" s="60">
        <f t="shared" si="759"/>
        <v>0</v>
      </c>
    </row>
    <row r="2429" spans="21:40" ht="15.5" customHeight="1" x14ac:dyDescent="0.35">
      <c r="U2429" s="60" t="str">
        <f t="shared" si="740"/>
        <v/>
      </c>
      <c r="V2429" s="60" t="str">
        <f t="shared" si="741"/>
        <v/>
      </c>
      <c r="W2429" s="60" t="str">
        <f t="shared" si="742"/>
        <v/>
      </c>
      <c r="X2429" s="60" t="str">
        <f t="shared" si="743"/>
        <v/>
      </c>
      <c r="Y2429" s="24" t="str">
        <f t="shared" si="744"/>
        <v/>
      </c>
      <c r="Z2429" s="24" t="str">
        <f t="shared" si="745"/>
        <v/>
      </c>
      <c r="AA2429" s="24" t="str">
        <f t="shared" si="746"/>
        <v/>
      </c>
      <c r="AB2429" s="24" t="str">
        <f t="shared" si="747"/>
        <v/>
      </c>
      <c r="AC2429" s="24" t="str">
        <f t="shared" si="748"/>
        <v/>
      </c>
      <c r="AD2429" s="24" t="str">
        <f t="shared" si="749"/>
        <v/>
      </c>
      <c r="AE2429" s="24" t="str">
        <f t="shared" si="750"/>
        <v/>
      </c>
      <c r="AF2429" s="24" t="str">
        <f t="shared" si="751"/>
        <v/>
      </c>
      <c r="AG2429" s="24" t="str">
        <f t="shared" si="752"/>
        <v/>
      </c>
      <c r="AH2429" s="24" t="str">
        <f t="shared" si="753"/>
        <v/>
      </c>
      <c r="AI2429" s="24" t="str">
        <f t="shared" si="754"/>
        <v/>
      </c>
      <c r="AJ2429" s="24" t="str">
        <f t="shared" si="755"/>
        <v/>
      </c>
      <c r="AK2429" s="24" t="str">
        <f t="shared" si="756"/>
        <v/>
      </c>
      <c r="AL2429" s="24">
        <f t="shared" si="757"/>
        <v>-1</v>
      </c>
      <c r="AM2429" s="2" t="str">
        <f t="shared" si="758"/>
        <v/>
      </c>
      <c r="AN2429" s="60">
        <f t="shared" si="759"/>
        <v>0</v>
      </c>
    </row>
    <row r="2430" spans="21:40" ht="15.5" customHeight="1" x14ac:dyDescent="0.35">
      <c r="U2430" s="60" t="str">
        <f t="shared" si="740"/>
        <v/>
      </c>
      <c r="V2430" s="60" t="str">
        <f t="shared" si="741"/>
        <v/>
      </c>
      <c r="W2430" s="60" t="str">
        <f t="shared" si="742"/>
        <v/>
      </c>
      <c r="X2430" s="60" t="str">
        <f t="shared" si="743"/>
        <v/>
      </c>
      <c r="Y2430" s="24" t="str">
        <f t="shared" si="744"/>
        <v/>
      </c>
      <c r="Z2430" s="24" t="str">
        <f t="shared" si="745"/>
        <v/>
      </c>
      <c r="AA2430" s="24" t="str">
        <f t="shared" si="746"/>
        <v/>
      </c>
      <c r="AB2430" s="24" t="str">
        <f t="shared" si="747"/>
        <v/>
      </c>
      <c r="AC2430" s="24" t="str">
        <f t="shared" si="748"/>
        <v/>
      </c>
      <c r="AD2430" s="24" t="str">
        <f t="shared" si="749"/>
        <v/>
      </c>
      <c r="AE2430" s="24" t="str">
        <f t="shared" si="750"/>
        <v/>
      </c>
      <c r="AF2430" s="24" t="str">
        <f t="shared" si="751"/>
        <v/>
      </c>
      <c r="AG2430" s="24" t="str">
        <f t="shared" si="752"/>
        <v/>
      </c>
      <c r="AH2430" s="24" t="str">
        <f t="shared" si="753"/>
        <v/>
      </c>
      <c r="AI2430" s="24" t="str">
        <f t="shared" si="754"/>
        <v/>
      </c>
      <c r="AJ2430" s="24" t="str">
        <f t="shared" si="755"/>
        <v/>
      </c>
      <c r="AK2430" s="24" t="str">
        <f t="shared" si="756"/>
        <v/>
      </c>
      <c r="AL2430" s="24">
        <f t="shared" si="757"/>
        <v>-1</v>
      </c>
      <c r="AM2430" s="2" t="str">
        <f t="shared" si="758"/>
        <v/>
      </c>
      <c r="AN2430" s="60">
        <f t="shared" si="759"/>
        <v>0</v>
      </c>
    </row>
    <row r="2431" spans="21:40" ht="15.5" customHeight="1" x14ac:dyDescent="0.35">
      <c r="U2431" s="60" t="str">
        <f t="shared" si="740"/>
        <v/>
      </c>
      <c r="V2431" s="60" t="str">
        <f t="shared" si="741"/>
        <v/>
      </c>
      <c r="W2431" s="60" t="str">
        <f t="shared" si="742"/>
        <v/>
      </c>
      <c r="X2431" s="60" t="str">
        <f t="shared" si="743"/>
        <v/>
      </c>
      <c r="Y2431" s="24" t="str">
        <f t="shared" si="744"/>
        <v/>
      </c>
      <c r="Z2431" s="24" t="str">
        <f t="shared" si="745"/>
        <v/>
      </c>
      <c r="AA2431" s="24" t="str">
        <f t="shared" si="746"/>
        <v/>
      </c>
      <c r="AB2431" s="24" t="str">
        <f t="shared" si="747"/>
        <v/>
      </c>
      <c r="AC2431" s="24" t="str">
        <f t="shared" si="748"/>
        <v/>
      </c>
      <c r="AD2431" s="24" t="str">
        <f t="shared" si="749"/>
        <v/>
      </c>
      <c r="AE2431" s="24" t="str">
        <f t="shared" si="750"/>
        <v/>
      </c>
      <c r="AF2431" s="24" t="str">
        <f t="shared" si="751"/>
        <v/>
      </c>
      <c r="AG2431" s="24" t="str">
        <f t="shared" si="752"/>
        <v/>
      </c>
      <c r="AH2431" s="24" t="str">
        <f t="shared" si="753"/>
        <v/>
      </c>
      <c r="AI2431" s="24" t="str">
        <f t="shared" si="754"/>
        <v/>
      </c>
      <c r="AJ2431" s="24" t="str">
        <f t="shared" si="755"/>
        <v/>
      </c>
      <c r="AK2431" s="24" t="str">
        <f t="shared" si="756"/>
        <v/>
      </c>
      <c r="AL2431" s="24">
        <f t="shared" si="757"/>
        <v>-1</v>
      </c>
      <c r="AM2431" s="2" t="str">
        <f t="shared" si="758"/>
        <v/>
      </c>
      <c r="AN2431" s="60">
        <f t="shared" si="759"/>
        <v>0</v>
      </c>
    </row>
    <row r="2432" spans="21:40" ht="15.5" customHeight="1" x14ac:dyDescent="0.35">
      <c r="U2432" s="60" t="str">
        <f t="shared" si="740"/>
        <v/>
      </c>
      <c r="V2432" s="60" t="str">
        <f t="shared" si="741"/>
        <v/>
      </c>
      <c r="W2432" s="60" t="str">
        <f t="shared" si="742"/>
        <v/>
      </c>
      <c r="X2432" s="60" t="str">
        <f t="shared" si="743"/>
        <v/>
      </c>
      <c r="Y2432" s="24" t="str">
        <f t="shared" si="744"/>
        <v/>
      </c>
      <c r="Z2432" s="24" t="str">
        <f t="shared" si="745"/>
        <v/>
      </c>
      <c r="AA2432" s="24" t="str">
        <f t="shared" si="746"/>
        <v/>
      </c>
      <c r="AB2432" s="24" t="str">
        <f t="shared" si="747"/>
        <v/>
      </c>
      <c r="AC2432" s="24" t="str">
        <f t="shared" si="748"/>
        <v/>
      </c>
      <c r="AD2432" s="24" t="str">
        <f t="shared" si="749"/>
        <v/>
      </c>
      <c r="AE2432" s="24" t="str">
        <f t="shared" si="750"/>
        <v/>
      </c>
      <c r="AF2432" s="24" t="str">
        <f t="shared" si="751"/>
        <v/>
      </c>
      <c r="AG2432" s="24" t="str">
        <f t="shared" si="752"/>
        <v/>
      </c>
      <c r="AH2432" s="24" t="str">
        <f t="shared" si="753"/>
        <v/>
      </c>
      <c r="AI2432" s="24" t="str">
        <f t="shared" si="754"/>
        <v/>
      </c>
      <c r="AJ2432" s="24" t="str">
        <f t="shared" si="755"/>
        <v/>
      </c>
      <c r="AK2432" s="24" t="str">
        <f t="shared" si="756"/>
        <v/>
      </c>
      <c r="AL2432" s="24">
        <f t="shared" si="757"/>
        <v>-1</v>
      </c>
      <c r="AM2432" s="2" t="str">
        <f t="shared" si="758"/>
        <v/>
      </c>
      <c r="AN2432" s="60">
        <f t="shared" si="759"/>
        <v>0</v>
      </c>
    </row>
    <row r="2433" spans="21:40" ht="15.5" customHeight="1" x14ac:dyDescent="0.35">
      <c r="U2433" s="60" t="str">
        <f t="shared" si="740"/>
        <v/>
      </c>
      <c r="V2433" s="60" t="str">
        <f t="shared" si="741"/>
        <v/>
      </c>
      <c r="W2433" s="60" t="str">
        <f t="shared" si="742"/>
        <v/>
      </c>
      <c r="X2433" s="60" t="str">
        <f t="shared" si="743"/>
        <v/>
      </c>
      <c r="Y2433" s="24" t="str">
        <f t="shared" si="744"/>
        <v/>
      </c>
      <c r="Z2433" s="24" t="str">
        <f t="shared" si="745"/>
        <v/>
      </c>
      <c r="AA2433" s="24" t="str">
        <f t="shared" si="746"/>
        <v/>
      </c>
      <c r="AB2433" s="24" t="str">
        <f t="shared" si="747"/>
        <v/>
      </c>
      <c r="AC2433" s="24" t="str">
        <f t="shared" si="748"/>
        <v/>
      </c>
      <c r="AD2433" s="24" t="str">
        <f t="shared" si="749"/>
        <v/>
      </c>
      <c r="AE2433" s="24" t="str">
        <f t="shared" si="750"/>
        <v/>
      </c>
      <c r="AF2433" s="24" t="str">
        <f t="shared" si="751"/>
        <v/>
      </c>
      <c r="AG2433" s="24" t="str">
        <f t="shared" si="752"/>
        <v/>
      </c>
      <c r="AH2433" s="24" t="str">
        <f t="shared" si="753"/>
        <v/>
      </c>
      <c r="AI2433" s="24" t="str">
        <f t="shared" si="754"/>
        <v/>
      </c>
      <c r="AJ2433" s="24" t="str">
        <f t="shared" si="755"/>
        <v/>
      </c>
      <c r="AK2433" s="24" t="str">
        <f t="shared" si="756"/>
        <v/>
      </c>
      <c r="AL2433" s="24">
        <f t="shared" si="757"/>
        <v>-1</v>
      </c>
      <c r="AM2433" s="2" t="str">
        <f t="shared" si="758"/>
        <v/>
      </c>
      <c r="AN2433" s="60">
        <f t="shared" si="759"/>
        <v>0</v>
      </c>
    </row>
    <row r="2434" spans="21:40" ht="15.5" customHeight="1" x14ac:dyDescent="0.35">
      <c r="U2434" s="60" t="str">
        <f t="shared" si="740"/>
        <v/>
      </c>
      <c r="V2434" s="60" t="str">
        <f t="shared" si="741"/>
        <v/>
      </c>
      <c r="W2434" s="60" t="str">
        <f t="shared" si="742"/>
        <v/>
      </c>
      <c r="X2434" s="60" t="str">
        <f t="shared" si="743"/>
        <v/>
      </c>
      <c r="Y2434" s="24" t="str">
        <f t="shared" si="744"/>
        <v/>
      </c>
      <c r="Z2434" s="24" t="str">
        <f t="shared" si="745"/>
        <v/>
      </c>
      <c r="AA2434" s="24" t="str">
        <f t="shared" si="746"/>
        <v/>
      </c>
      <c r="AB2434" s="24" t="str">
        <f t="shared" si="747"/>
        <v/>
      </c>
      <c r="AC2434" s="24" t="str">
        <f t="shared" si="748"/>
        <v/>
      </c>
      <c r="AD2434" s="24" t="str">
        <f t="shared" si="749"/>
        <v/>
      </c>
      <c r="AE2434" s="24" t="str">
        <f t="shared" si="750"/>
        <v/>
      </c>
      <c r="AF2434" s="24" t="str">
        <f t="shared" si="751"/>
        <v/>
      </c>
      <c r="AG2434" s="24" t="str">
        <f t="shared" si="752"/>
        <v/>
      </c>
      <c r="AH2434" s="24" t="str">
        <f t="shared" si="753"/>
        <v/>
      </c>
      <c r="AI2434" s="24" t="str">
        <f t="shared" si="754"/>
        <v/>
      </c>
      <c r="AJ2434" s="24" t="str">
        <f t="shared" si="755"/>
        <v/>
      </c>
      <c r="AK2434" s="24" t="str">
        <f t="shared" si="756"/>
        <v/>
      </c>
      <c r="AL2434" s="24">
        <f t="shared" si="757"/>
        <v>-1</v>
      </c>
      <c r="AM2434" s="2" t="str">
        <f t="shared" si="758"/>
        <v/>
      </c>
      <c r="AN2434" s="60">
        <f t="shared" si="759"/>
        <v>0</v>
      </c>
    </row>
    <row r="2435" spans="21:40" ht="15.5" customHeight="1" x14ac:dyDescent="0.35">
      <c r="U2435" s="60" t="str">
        <f t="shared" ref="U2435:U2498" si="760">IF(A2435&gt;0,COUNTIF(W2435:X2435,"&lt;7") + COUNTIF(Z2435:AA2435,"&lt;7")+COUNTIF(AB2435:AE2435,"&lt;7"),"")</f>
        <v/>
      </c>
      <c r="V2435" s="60" t="str">
        <f t="shared" ref="V2435:V2498" si="761">IF(A2435&gt;0,COUNTIF(W2435:X2435,"&lt;=8") + COUNTIF(Z2435:AA2435,"&lt;=8")+COUNTIF(AB2435:AE2435,"&lt;=8"),"")</f>
        <v/>
      </c>
      <c r="W2435" s="60" t="str">
        <f t="shared" ref="W2435:W2498" si="762">IF(LEN(I2435) = 2,INT(RIGHT(I2435,1)),"")</f>
        <v/>
      </c>
      <c r="X2435" s="60" t="str">
        <f t="shared" ref="X2435:X2498" si="763">IF(LEN(L2435) = 2,INT(RIGHT(L2435,1)),"")</f>
        <v/>
      </c>
      <c r="Y2435" s="24" t="str">
        <f t="shared" ref="Y2435:Y2498" si="764">IF(LEN(I2435) = 2,IF(A2435&gt;0,MIN(W2435:X2435),""),"")</f>
        <v/>
      </c>
      <c r="Z2435" s="24" t="str">
        <f t="shared" ref="Z2435:Z2498" si="765">IF(LEN(J2435)=2,INT(RIGHT(J2435,1)),"")</f>
        <v/>
      </c>
      <c r="AA2435" s="24" t="str">
        <f t="shared" ref="AA2435:AA2498" si="766">IF(LEN(K2435) = 2,INT(RIGHT(K2435,1)),"")</f>
        <v/>
      </c>
      <c r="AB2435" s="24" t="str">
        <f t="shared" ref="AB2435:AB2498" si="767">IF(LEN(N2435)=2,INT(RIGHT(N2435,1)),"")</f>
        <v/>
      </c>
      <c r="AC2435" s="24" t="str">
        <f t="shared" ref="AC2435:AC2498" si="768">IF(LEN(P2435) = 2,INT(RIGHT(P2435,1)),"")</f>
        <v/>
      </c>
      <c r="AD2435" s="24" t="str">
        <f t="shared" ref="AD2435:AD2498" si="769">IF(LEN(R2435)=2,INT(RIGHT(R2435,1)),"")</f>
        <v/>
      </c>
      <c r="AE2435" s="24" t="str">
        <f t="shared" ref="AE2435:AE2498" si="770">IF(LEN(T2435)=2,INT(RIGHT(T2435,1)),"")</f>
        <v/>
      </c>
      <c r="AF2435" s="24" t="str">
        <f t="shared" ref="AF2435:AF2498" si="771">IF(A2435&gt;0,COUNTIF(Y2435:AA2435,"&lt;7"),"")</f>
        <v/>
      </c>
      <c r="AG2435" s="24" t="str">
        <f t="shared" ref="AG2435:AG2498" si="772">IF(A2435&gt;0,IF(COUNTIF(AB2435:AE2435,"&lt;7")&gt;3,3,COUNTIF(AB2435:AE2435,"&lt;7")),"")</f>
        <v/>
      </c>
      <c r="AH2435" s="24" t="str">
        <f t="shared" ref="AH2435:AH2498" si="773">IF(A2435&gt;0,AF2435+AG2435,"")</f>
        <v/>
      </c>
      <c r="AI2435" s="24" t="str">
        <f t="shared" ref="AI2435:AI2498" si="774">IF(A2435&gt;0,COUNTIF(Y2435:AA2435,"&lt;9"),"")</f>
        <v/>
      </c>
      <c r="AJ2435" s="24" t="str">
        <f t="shared" ref="AJ2435:AJ2498" si="775">IF(A2435&gt;0,IF(COUNTIF(AB2435:AE2435,"&lt;=8")&gt;3,3,COUNTIF(AB2435:AE2435,"&lt;=8")),"")</f>
        <v/>
      </c>
      <c r="AK2435" s="24" t="str">
        <f t="shared" ref="AK2435:AK2498" si="776">IF(A2435&gt;0,AI2435+AJ2435,"")</f>
        <v/>
      </c>
      <c r="AL2435" s="24">
        <f t="shared" ref="AL2435:AL2498" si="777">COUNTIF(Y2435:AE2435,"&gt;0")-1</f>
        <v>-1</v>
      </c>
      <c r="AM2435" s="2" t="str">
        <f t="shared" ref="AM2435:AM2498" si="778">IF(AL2435&gt;=6,IF(A2435&gt;0,IF(AE2435&lt;&gt;"",SUM(Y2435:AA2435) + SUM(AB2435:AE2435)-MAX(AB2435:AE2435),SUM(Y2435:AA2435) + SUM(AB2435:AE2435)),""),"")</f>
        <v/>
      </c>
      <c r="AN2435" s="60">
        <f t="shared" ref="AN2435:AN2498" si="779">COUNTIF(I2435:L2435,"A1")+COUNTIF(N2435,"A1")+COUNTIF(P2435,"A1")+COUNTIF(R2435,"A1")+COUNTIF(T2435,"A1")</f>
        <v>0</v>
      </c>
    </row>
    <row r="2436" spans="21:40" ht="15.5" customHeight="1" x14ac:dyDescent="0.35">
      <c r="U2436" s="60" t="str">
        <f t="shared" si="760"/>
        <v/>
      </c>
      <c r="V2436" s="60" t="str">
        <f t="shared" si="761"/>
        <v/>
      </c>
      <c r="W2436" s="60" t="str">
        <f t="shared" si="762"/>
        <v/>
      </c>
      <c r="X2436" s="60" t="str">
        <f t="shared" si="763"/>
        <v/>
      </c>
      <c r="Y2436" s="24" t="str">
        <f t="shared" si="764"/>
        <v/>
      </c>
      <c r="Z2436" s="24" t="str">
        <f t="shared" si="765"/>
        <v/>
      </c>
      <c r="AA2436" s="24" t="str">
        <f t="shared" si="766"/>
        <v/>
      </c>
      <c r="AB2436" s="24" t="str">
        <f t="shared" si="767"/>
        <v/>
      </c>
      <c r="AC2436" s="24" t="str">
        <f t="shared" si="768"/>
        <v/>
      </c>
      <c r="AD2436" s="24" t="str">
        <f t="shared" si="769"/>
        <v/>
      </c>
      <c r="AE2436" s="24" t="str">
        <f t="shared" si="770"/>
        <v/>
      </c>
      <c r="AF2436" s="24" t="str">
        <f t="shared" si="771"/>
        <v/>
      </c>
      <c r="AG2436" s="24" t="str">
        <f t="shared" si="772"/>
        <v/>
      </c>
      <c r="AH2436" s="24" t="str">
        <f t="shared" si="773"/>
        <v/>
      </c>
      <c r="AI2436" s="24" t="str">
        <f t="shared" si="774"/>
        <v/>
      </c>
      <c r="AJ2436" s="24" t="str">
        <f t="shared" si="775"/>
        <v/>
      </c>
      <c r="AK2436" s="24" t="str">
        <f t="shared" si="776"/>
        <v/>
      </c>
      <c r="AL2436" s="24">
        <f t="shared" si="777"/>
        <v>-1</v>
      </c>
      <c r="AM2436" s="2" t="str">
        <f t="shared" si="778"/>
        <v/>
      </c>
      <c r="AN2436" s="60">
        <f t="shared" si="779"/>
        <v>0</v>
      </c>
    </row>
    <row r="2437" spans="21:40" ht="15.5" customHeight="1" x14ac:dyDescent="0.35">
      <c r="U2437" s="60" t="str">
        <f t="shared" si="760"/>
        <v/>
      </c>
      <c r="V2437" s="60" t="str">
        <f t="shared" si="761"/>
        <v/>
      </c>
      <c r="W2437" s="60" t="str">
        <f t="shared" si="762"/>
        <v/>
      </c>
      <c r="X2437" s="60" t="str">
        <f t="shared" si="763"/>
        <v/>
      </c>
      <c r="Y2437" s="24" t="str">
        <f t="shared" si="764"/>
        <v/>
      </c>
      <c r="Z2437" s="24" t="str">
        <f t="shared" si="765"/>
        <v/>
      </c>
      <c r="AA2437" s="24" t="str">
        <f t="shared" si="766"/>
        <v/>
      </c>
      <c r="AB2437" s="24" t="str">
        <f t="shared" si="767"/>
        <v/>
      </c>
      <c r="AC2437" s="24" t="str">
        <f t="shared" si="768"/>
        <v/>
      </c>
      <c r="AD2437" s="24" t="str">
        <f t="shared" si="769"/>
        <v/>
      </c>
      <c r="AE2437" s="24" t="str">
        <f t="shared" si="770"/>
        <v/>
      </c>
      <c r="AF2437" s="24" t="str">
        <f t="shared" si="771"/>
        <v/>
      </c>
      <c r="AG2437" s="24" t="str">
        <f t="shared" si="772"/>
        <v/>
      </c>
      <c r="AH2437" s="24" t="str">
        <f t="shared" si="773"/>
        <v/>
      </c>
      <c r="AI2437" s="24" t="str">
        <f t="shared" si="774"/>
        <v/>
      </c>
      <c r="AJ2437" s="24" t="str">
        <f t="shared" si="775"/>
        <v/>
      </c>
      <c r="AK2437" s="24" t="str">
        <f t="shared" si="776"/>
        <v/>
      </c>
      <c r="AL2437" s="24">
        <f t="shared" si="777"/>
        <v>-1</v>
      </c>
      <c r="AM2437" s="2" t="str">
        <f t="shared" si="778"/>
        <v/>
      </c>
      <c r="AN2437" s="60">
        <f t="shared" si="779"/>
        <v>0</v>
      </c>
    </row>
    <row r="2438" spans="21:40" ht="15.5" customHeight="1" x14ac:dyDescent="0.35">
      <c r="U2438" s="60" t="str">
        <f t="shared" si="760"/>
        <v/>
      </c>
      <c r="V2438" s="60" t="str">
        <f t="shared" si="761"/>
        <v/>
      </c>
      <c r="W2438" s="60" t="str">
        <f t="shared" si="762"/>
        <v/>
      </c>
      <c r="X2438" s="60" t="str">
        <f t="shared" si="763"/>
        <v/>
      </c>
      <c r="Y2438" s="24" t="str">
        <f t="shared" si="764"/>
        <v/>
      </c>
      <c r="Z2438" s="24" t="str">
        <f t="shared" si="765"/>
        <v/>
      </c>
      <c r="AA2438" s="24" t="str">
        <f t="shared" si="766"/>
        <v/>
      </c>
      <c r="AB2438" s="24" t="str">
        <f t="shared" si="767"/>
        <v/>
      </c>
      <c r="AC2438" s="24" t="str">
        <f t="shared" si="768"/>
        <v/>
      </c>
      <c r="AD2438" s="24" t="str">
        <f t="shared" si="769"/>
        <v/>
      </c>
      <c r="AE2438" s="24" t="str">
        <f t="shared" si="770"/>
        <v/>
      </c>
      <c r="AF2438" s="24" t="str">
        <f t="shared" si="771"/>
        <v/>
      </c>
      <c r="AG2438" s="24" t="str">
        <f t="shared" si="772"/>
        <v/>
      </c>
      <c r="AH2438" s="24" t="str">
        <f t="shared" si="773"/>
        <v/>
      </c>
      <c r="AI2438" s="24" t="str">
        <f t="shared" si="774"/>
        <v/>
      </c>
      <c r="AJ2438" s="24" t="str">
        <f t="shared" si="775"/>
        <v/>
      </c>
      <c r="AK2438" s="24" t="str">
        <f t="shared" si="776"/>
        <v/>
      </c>
      <c r="AL2438" s="24">
        <f t="shared" si="777"/>
        <v>-1</v>
      </c>
      <c r="AM2438" s="2" t="str">
        <f t="shared" si="778"/>
        <v/>
      </c>
      <c r="AN2438" s="60">
        <f t="shared" si="779"/>
        <v>0</v>
      </c>
    </row>
    <row r="2439" spans="21:40" ht="15.5" customHeight="1" x14ac:dyDescent="0.35">
      <c r="U2439" s="60" t="str">
        <f t="shared" si="760"/>
        <v/>
      </c>
      <c r="V2439" s="60" t="str">
        <f t="shared" si="761"/>
        <v/>
      </c>
      <c r="W2439" s="60" t="str">
        <f t="shared" si="762"/>
        <v/>
      </c>
      <c r="X2439" s="60" t="str">
        <f t="shared" si="763"/>
        <v/>
      </c>
      <c r="Y2439" s="24" t="str">
        <f t="shared" si="764"/>
        <v/>
      </c>
      <c r="Z2439" s="24" t="str">
        <f t="shared" si="765"/>
        <v/>
      </c>
      <c r="AA2439" s="24" t="str">
        <f t="shared" si="766"/>
        <v/>
      </c>
      <c r="AB2439" s="24" t="str">
        <f t="shared" si="767"/>
        <v/>
      </c>
      <c r="AC2439" s="24" t="str">
        <f t="shared" si="768"/>
        <v/>
      </c>
      <c r="AD2439" s="24" t="str">
        <f t="shared" si="769"/>
        <v/>
      </c>
      <c r="AE2439" s="24" t="str">
        <f t="shared" si="770"/>
        <v/>
      </c>
      <c r="AF2439" s="24" t="str">
        <f t="shared" si="771"/>
        <v/>
      </c>
      <c r="AG2439" s="24" t="str">
        <f t="shared" si="772"/>
        <v/>
      </c>
      <c r="AH2439" s="24" t="str">
        <f t="shared" si="773"/>
        <v/>
      </c>
      <c r="AI2439" s="24" t="str">
        <f t="shared" si="774"/>
        <v/>
      </c>
      <c r="AJ2439" s="24" t="str">
        <f t="shared" si="775"/>
        <v/>
      </c>
      <c r="AK2439" s="24" t="str">
        <f t="shared" si="776"/>
        <v/>
      </c>
      <c r="AL2439" s="24">
        <f t="shared" si="777"/>
        <v>-1</v>
      </c>
      <c r="AM2439" s="2" t="str">
        <f t="shared" si="778"/>
        <v/>
      </c>
      <c r="AN2439" s="60">
        <f t="shared" si="779"/>
        <v>0</v>
      </c>
    </row>
    <row r="2440" spans="21:40" ht="15.5" customHeight="1" x14ac:dyDescent="0.35">
      <c r="U2440" s="60" t="str">
        <f t="shared" si="760"/>
        <v/>
      </c>
      <c r="V2440" s="60" t="str">
        <f t="shared" si="761"/>
        <v/>
      </c>
      <c r="W2440" s="60" t="str">
        <f t="shared" si="762"/>
        <v/>
      </c>
      <c r="X2440" s="60" t="str">
        <f t="shared" si="763"/>
        <v/>
      </c>
      <c r="Y2440" s="24" t="str">
        <f t="shared" si="764"/>
        <v/>
      </c>
      <c r="Z2440" s="24" t="str">
        <f t="shared" si="765"/>
        <v/>
      </c>
      <c r="AA2440" s="24" t="str">
        <f t="shared" si="766"/>
        <v/>
      </c>
      <c r="AB2440" s="24" t="str">
        <f t="shared" si="767"/>
        <v/>
      </c>
      <c r="AC2440" s="24" t="str">
        <f t="shared" si="768"/>
        <v/>
      </c>
      <c r="AD2440" s="24" t="str">
        <f t="shared" si="769"/>
        <v/>
      </c>
      <c r="AE2440" s="24" t="str">
        <f t="shared" si="770"/>
        <v/>
      </c>
      <c r="AF2440" s="24" t="str">
        <f t="shared" si="771"/>
        <v/>
      </c>
      <c r="AG2440" s="24" t="str">
        <f t="shared" si="772"/>
        <v/>
      </c>
      <c r="AH2440" s="24" t="str">
        <f t="shared" si="773"/>
        <v/>
      </c>
      <c r="AI2440" s="24" t="str">
        <f t="shared" si="774"/>
        <v/>
      </c>
      <c r="AJ2440" s="24" t="str">
        <f t="shared" si="775"/>
        <v/>
      </c>
      <c r="AK2440" s="24" t="str">
        <f t="shared" si="776"/>
        <v/>
      </c>
      <c r="AL2440" s="24">
        <f t="shared" si="777"/>
        <v>-1</v>
      </c>
      <c r="AM2440" s="2" t="str">
        <f t="shared" si="778"/>
        <v/>
      </c>
      <c r="AN2440" s="60">
        <f t="shared" si="779"/>
        <v>0</v>
      </c>
    </row>
    <row r="2441" spans="21:40" ht="15.5" customHeight="1" x14ac:dyDescent="0.35">
      <c r="U2441" s="60" t="str">
        <f t="shared" si="760"/>
        <v/>
      </c>
      <c r="V2441" s="60" t="str">
        <f t="shared" si="761"/>
        <v/>
      </c>
      <c r="W2441" s="60" t="str">
        <f t="shared" si="762"/>
        <v/>
      </c>
      <c r="X2441" s="60" t="str">
        <f t="shared" si="763"/>
        <v/>
      </c>
      <c r="Y2441" s="24" t="str">
        <f t="shared" si="764"/>
        <v/>
      </c>
      <c r="Z2441" s="24" t="str">
        <f t="shared" si="765"/>
        <v/>
      </c>
      <c r="AA2441" s="24" t="str">
        <f t="shared" si="766"/>
        <v/>
      </c>
      <c r="AB2441" s="24" t="str">
        <f t="shared" si="767"/>
        <v/>
      </c>
      <c r="AC2441" s="24" t="str">
        <f t="shared" si="768"/>
        <v/>
      </c>
      <c r="AD2441" s="24" t="str">
        <f t="shared" si="769"/>
        <v/>
      </c>
      <c r="AE2441" s="24" t="str">
        <f t="shared" si="770"/>
        <v/>
      </c>
      <c r="AF2441" s="24" t="str">
        <f t="shared" si="771"/>
        <v/>
      </c>
      <c r="AG2441" s="24" t="str">
        <f t="shared" si="772"/>
        <v/>
      </c>
      <c r="AH2441" s="24" t="str">
        <f t="shared" si="773"/>
        <v/>
      </c>
      <c r="AI2441" s="24" t="str">
        <f t="shared" si="774"/>
        <v/>
      </c>
      <c r="AJ2441" s="24" t="str">
        <f t="shared" si="775"/>
        <v/>
      </c>
      <c r="AK2441" s="24" t="str">
        <f t="shared" si="776"/>
        <v/>
      </c>
      <c r="AL2441" s="24">
        <f t="shared" si="777"/>
        <v>-1</v>
      </c>
      <c r="AM2441" s="2" t="str">
        <f t="shared" si="778"/>
        <v/>
      </c>
      <c r="AN2441" s="60">
        <f t="shared" si="779"/>
        <v>0</v>
      </c>
    </row>
    <row r="2442" spans="21:40" ht="15.5" customHeight="1" x14ac:dyDescent="0.35">
      <c r="U2442" s="60" t="str">
        <f t="shared" si="760"/>
        <v/>
      </c>
      <c r="V2442" s="60" t="str">
        <f t="shared" si="761"/>
        <v/>
      </c>
      <c r="W2442" s="60" t="str">
        <f t="shared" si="762"/>
        <v/>
      </c>
      <c r="X2442" s="60" t="str">
        <f t="shared" si="763"/>
        <v/>
      </c>
      <c r="Y2442" s="24" t="str">
        <f t="shared" si="764"/>
        <v/>
      </c>
      <c r="Z2442" s="24" t="str">
        <f t="shared" si="765"/>
        <v/>
      </c>
      <c r="AA2442" s="24" t="str">
        <f t="shared" si="766"/>
        <v/>
      </c>
      <c r="AB2442" s="24" t="str">
        <f t="shared" si="767"/>
        <v/>
      </c>
      <c r="AC2442" s="24" t="str">
        <f t="shared" si="768"/>
        <v/>
      </c>
      <c r="AD2442" s="24" t="str">
        <f t="shared" si="769"/>
        <v/>
      </c>
      <c r="AE2442" s="24" t="str">
        <f t="shared" si="770"/>
        <v/>
      </c>
      <c r="AF2442" s="24" t="str">
        <f t="shared" si="771"/>
        <v/>
      </c>
      <c r="AG2442" s="24" t="str">
        <f t="shared" si="772"/>
        <v/>
      </c>
      <c r="AH2442" s="24" t="str">
        <f t="shared" si="773"/>
        <v/>
      </c>
      <c r="AI2442" s="24" t="str">
        <f t="shared" si="774"/>
        <v/>
      </c>
      <c r="AJ2442" s="24" t="str">
        <f t="shared" si="775"/>
        <v/>
      </c>
      <c r="AK2442" s="24" t="str">
        <f t="shared" si="776"/>
        <v/>
      </c>
      <c r="AL2442" s="24">
        <f t="shared" si="777"/>
        <v>-1</v>
      </c>
      <c r="AM2442" s="2" t="str">
        <f t="shared" si="778"/>
        <v/>
      </c>
      <c r="AN2442" s="60">
        <f t="shared" si="779"/>
        <v>0</v>
      </c>
    </row>
    <row r="2443" spans="21:40" ht="15.5" customHeight="1" x14ac:dyDescent="0.35">
      <c r="U2443" s="60" t="str">
        <f t="shared" si="760"/>
        <v/>
      </c>
      <c r="V2443" s="60" t="str">
        <f t="shared" si="761"/>
        <v/>
      </c>
      <c r="W2443" s="60" t="str">
        <f t="shared" si="762"/>
        <v/>
      </c>
      <c r="X2443" s="60" t="str">
        <f t="shared" si="763"/>
        <v/>
      </c>
      <c r="Y2443" s="24" t="str">
        <f t="shared" si="764"/>
        <v/>
      </c>
      <c r="Z2443" s="24" t="str">
        <f t="shared" si="765"/>
        <v/>
      </c>
      <c r="AA2443" s="24" t="str">
        <f t="shared" si="766"/>
        <v/>
      </c>
      <c r="AB2443" s="24" t="str">
        <f t="shared" si="767"/>
        <v/>
      </c>
      <c r="AC2443" s="24" t="str">
        <f t="shared" si="768"/>
        <v/>
      </c>
      <c r="AD2443" s="24" t="str">
        <f t="shared" si="769"/>
        <v/>
      </c>
      <c r="AE2443" s="24" t="str">
        <f t="shared" si="770"/>
        <v/>
      </c>
      <c r="AF2443" s="24" t="str">
        <f t="shared" si="771"/>
        <v/>
      </c>
      <c r="AG2443" s="24" t="str">
        <f t="shared" si="772"/>
        <v/>
      </c>
      <c r="AH2443" s="24" t="str">
        <f t="shared" si="773"/>
        <v/>
      </c>
      <c r="AI2443" s="24" t="str">
        <f t="shared" si="774"/>
        <v/>
      </c>
      <c r="AJ2443" s="24" t="str">
        <f t="shared" si="775"/>
        <v/>
      </c>
      <c r="AK2443" s="24" t="str">
        <f t="shared" si="776"/>
        <v/>
      </c>
      <c r="AL2443" s="24">
        <f t="shared" si="777"/>
        <v>-1</v>
      </c>
      <c r="AM2443" s="2" t="str">
        <f t="shared" si="778"/>
        <v/>
      </c>
      <c r="AN2443" s="60">
        <f t="shared" si="779"/>
        <v>0</v>
      </c>
    </row>
    <row r="2444" spans="21:40" ht="15.5" customHeight="1" x14ac:dyDescent="0.35">
      <c r="U2444" s="60" t="str">
        <f t="shared" si="760"/>
        <v/>
      </c>
      <c r="V2444" s="60" t="str">
        <f t="shared" si="761"/>
        <v/>
      </c>
      <c r="W2444" s="60" t="str">
        <f t="shared" si="762"/>
        <v/>
      </c>
      <c r="X2444" s="60" t="str">
        <f t="shared" si="763"/>
        <v/>
      </c>
      <c r="Y2444" s="24" t="str">
        <f t="shared" si="764"/>
        <v/>
      </c>
      <c r="Z2444" s="24" t="str">
        <f t="shared" si="765"/>
        <v/>
      </c>
      <c r="AA2444" s="24" t="str">
        <f t="shared" si="766"/>
        <v/>
      </c>
      <c r="AB2444" s="24" t="str">
        <f t="shared" si="767"/>
        <v/>
      </c>
      <c r="AC2444" s="24" t="str">
        <f t="shared" si="768"/>
        <v/>
      </c>
      <c r="AD2444" s="24" t="str">
        <f t="shared" si="769"/>
        <v/>
      </c>
      <c r="AE2444" s="24" t="str">
        <f t="shared" si="770"/>
        <v/>
      </c>
      <c r="AF2444" s="24" t="str">
        <f t="shared" si="771"/>
        <v/>
      </c>
      <c r="AG2444" s="24" t="str">
        <f t="shared" si="772"/>
        <v/>
      </c>
      <c r="AH2444" s="24" t="str">
        <f t="shared" si="773"/>
        <v/>
      </c>
      <c r="AI2444" s="24" t="str">
        <f t="shared" si="774"/>
        <v/>
      </c>
      <c r="AJ2444" s="24" t="str">
        <f t="shared" si="775"/>
        <v/>
      </c>
      <c r="AK2444" s="24" t="str">
        <f t="shared" si="776"/>
        <v/>
      </c>
      <c r="AL2444" s="24">
        <f t="shared" si="777"/>
        <v>-1</v>
      </c>
      <c r="AM2444" s="2" t="str">
        <f t="shared" si="778"/>
        <v/>
      </c>
      <c r="AN2444" s="60">
        <f t="shared" si="779"/>
        <v>0</v>
      </c>
    </row>
    <row r="2445" spans="21:40" ht="15.5" customHeight="1" x14ac:dyDescent="0.35">
      <c r="U2445" s="60" t="str">
        <f t="shared" si="760"/>
        <v/>
      </c>
      <c r="V2445" s="60" t="str">
        <f t="shared" si="761"/>
        <v/>
      </c>
      <c r="W2445" s="60" t="str">
        <f t="shared" si="762"/>
        <v/>
      </c>
      <c r="X2445" s="60" t="str">
        <f t="shared" si="763"/>
        <v/>
      </c>
      <c r="Y2445" s="24" t="str">
        <f t="shared" si="764"/>
        <v/>
      </c>
      <c r="Z2445" s="24" t="str">
        <f t="shared" si="765"/>
        <v/>
      </c>
      <c r="AA2445" s="24" t="str">
        <f t="shared" si="766"/>
        <v/>
      </c>
      <c r="AB2445" s="24" t="str">
        <f t="shared" si="767"/>
        <v/>
      </c>
      <c r="AC2445" s="24" t="str">
        <f t="shared" si="768"/>
        <v/>
      </c>
      <c r="AD2445" s="24" t="str">
        <f t="shared" si="769"/>
        <v/>
      </c>
      <c r="AE2445" s="24" t="str">
        <f t="shared" si="770"/>
        <v/>
      </c>
      <c r="AF2445" s="24" t="str">
        <f t="shared" si="771"/>
        <v/>
      </c>
      <c r="AG2445" s="24" t="str">
        <f t="shared" si="772"/>
        <v/>
      </c>
      <c r="AH2445" s="24" t="str">
        <f t="shared" si="773"/>
        <v/>
      </c>
      <c r="AI2445" s="24" t="str">
        <f t="shared" si="774"/>
        <v/>
      </c>
      <c r="AJ2445" s="24" t="str">
        <f t="shared" si="775"/>
        <v/>
      </c>
      <c r="AK2445" s="24" t="str">
        <f t="shared" si="776"/>
        <v/>
      </c>
      <c r="AL2445" s="24">
        <f t="shared" si="777"/>
        <v>-1</v>
      </c>
      <c r="AM2445" s="2" t="str">
        <f t="shared" si="778"/>
        <v/>
      </c>
      <c r="AN2445" s="60">
        <f t="shared" si="779"/>
        <v>0</v>
      </c>
    </row>
    <row r="2446" spans="21:40" ht="15.5" customHeight="1" x14ac:dyDescent="0.35">
      <c r="U2446" s="60" t="str">
        <f t="shared" si="760"/>
        <v/>
      </c>
      <c r="V2446" s="60" t="str">
        <f t="shared" si="761"/>
        <v/>
      </c>
      <c r="W2446" s="60" t="str">
        <f t="shared" si="762"/>
        <v/>
      </c>
      <c r="X2446" s="60" t="str">
        <f t="shared" si="763"/>
        <v/>
      </c>
      <c r="Y2446" s="24" t="str">
        <f t="shared" si="764"/>
        <v/>
      </c>
      <c r="Z2446" s="24" t="str">
        <f t="shared" si="765"/>
        <v/>
      </c>
      <c r="AA2446" s="24" t="str">
        <f t="shared" si="766"/>
        <v/>
      </c>
      <c r="AB2446" s="24" t="str">
        <f t="shared" si="767"/>
        <v/>
      </c>
      <c r="AC2446" s="24" t="str">
        <f t="shared" si="768"/>
        <v/>
      </c>
      <c r="AD2446" s="24" t="str">
        <f t="shared" si="769"/>
        <v/>
      </c>
      <c r="AE2446" s="24" t="str">
        <f t="shared" si="770"/>
        <v/>
      </c>
      <c r="AF2446" s="24" t="str">
        <f t="shared" si="771"/>
        <v/>
      </c>
      <c r="AG2446" s="24" t="str">
        <f t="shared" si="772"/>
        <v/>
      </c>
      <c r="AH2446" s="24" t="str">
        <f t="shared" si="773"/>
        <v/>
      </c>
      <c r="AI2446" s="24" t="str">
        <f t="shared" si="774"/>
        <v/>
      </c>
      <c r="AJ2446" s="24" t="str">
        <f t="shared" si="775"/>
        <v/>
      </c>
      <c r="AK2446" s="24" t="str">
        <f t="shared" si="776"/>
        <v/>
      </c>
      <c r="AL2446" s="24">
        <f t="shared" si="777"/>
        <v>-1</v>
      </c>
      <c r="AM2446" s="2" t="str">
        <f t="shared" si="778"/>
        <v/>
      </c>
      <c r="AN2446" s="60">
        <f t="shared" si="779"/>
        <v>0</v>
      </c>
    </row>
    <row r="2447" spans="21:40" ht="15.5" customHeight="1" x14ac:dyDescent="0.35">
      <c r="U2447" s="60" t="str">
        <f t="shared" si="760"/>
        <v/>
      </c>
      <c r="V2447" s="60" t="str">
        <f t="shared" si="761"/>
        <v/>
      </c>
      <c r="W2447" s="60" t="str">
        <f t="shared" si="762"/>
        <v/>
      </c>
      <c r="X2447" s="60" t="str">
        <f t="shared" si="763"/>
        <v/>
      </c>
      <c r="Y2447" s="24" t="str">
        <f t="shared" si="764"/>
        <v/>
      </c>
      <c r="Z2447" s="24" t="str">
        <f t="shared" si="765"/>
        <v/>
      </c>
      <c r="AA2447" s="24" t="str">
        <f t="shared" si="766"/>
        <v/>
      </c>
      <c r="AB2447" s="24" t="str">
        <f t="shared" si="767"/>
        <v/>
      </c>
      <c r="AC2447" s="24" t="str">
        <f t="shared" si="768"/>
        <v/>
      </c>
      <c r="AD2447" s="24" t="str">
        <f t="shared" si="769"/>
        <v/>
      </c>
      <c r="AE2447" s="24" t="str">
        <f t="shared" si="770"/>
        <v/>
      </c>
      <c r="AF2447" s="24" t="str">
        <f t="shared" si="771"/>
        <v/>
      </c>
      <c r="AG2447" s="24" t="str">
        <f t="shared" si="772"/>
        <v/>
      </c>
      <c r="AH2447" s="24" t="str">
        <f t="shared" si="773"/>
        <v/>
      </c>
      <c r="AI2447" s="24" t="str">
        <f t="shared" si="774"/>
        <v/>
      </c>
      <c r="AJ2447" s="24" t="str">
        <f t="shared" si="775"/>
        <v/>
      </c>
      <c r="AK2447" s="24" t="str">
        <f t="shared" si="776"/>
        <v/>
      </c>
      <c r="AL2447" s="24">
        <f t="shared" si="777"/>
        <v>-1</v>
      </c>
      <c r="AM2447" s="2" t="str">
        <f t="shared" si="778"/>
        <v/>
      </c>
      <c r="AN2447" s="60">
        <f t="shared" si="779"/>
        <v>0</v>
      </c>
    </row>
    <row r="2448" spans="21:40" ht="15.5" customHeight="1" x14ac:dyDescent="0.35">
      <c r="U2448" s="60" t="str">
        <f t="shared" si="760"/>
        <v/>
      </c>
      <c r="V2448" s="60" t="str">
        <f t="shared" si="761"/>
        <v/>
      </c>
      <c r="W2448" s="60" t="str">
        <f t="shared" si="762"/>
        <v/>
      </c>
      <c r="X2448" s="60" t="str">
        <f t="shared" si="763"/>
        <v/>
      </c>
      <c r="Y2448" s="24" t="str">
        <f t="shared" si="764"/>
        <v/>
      </c>
      <c r="Z2448" s="24" t="str">
        <f t="shared" si="765"/>
        <v/>
      </c>
      <c r="AA2448" s="24" t="str">
        <f t="shared" si="766"/>
        <v/>
      </c>
      <c r="AB2448" s="24" t="str">
        <f t="shared" si="767"/>
        <v/>
      </c>
      <c r="AC2448" s="24" t="str">
        <f t="shared" si="768"/>
        <v/>
      </c>
      <c r="AD2448" s="24" t="str">
        <f t="shared" si="769"/>
        <v/>
      </c>
      <c r="AE2448" s="24" t="str">
        <f t="shared" si="770"/>
        <v/>
      </c>
      <c r="AF2448" s="24" t="str">
        <f t="shared" si="771"/>
        <v/>
      </c>
      <c r="AG2448" s="24" t="str">
        <f t="shared" si="772"/>
        <v/>
      </c>
      <c r="AH2448" s="24" t="str">
        <f t="shared" si="773"/>
        <v/>
      </c>
      <c r="AI2448" s="24" t="str">
        <f t="shared" si="774"/>
        <v/>
      </c>
      <c r="AJ2448" s="24" t="str">
        <f t="shared" si="775"/>
        <v/>
      </c>
      <c r="AK2448" s="24" t="str">
        <f t="shared" si="776"/>
        <v/>
      </c>
      <c r="AL2448" s="24">
        <f t="shared" si="777"/>
        <v>-1</v>
      </c>
      <c r="AM2448" s="2" t="str">
        <f t="shared" si="778"/>
        <v/>
      </c>
      <c r="AN2448" s="60">
        <f t="shared" si="779"/>
        <v>0</v>
      </c>
    </row>
    <row r="2449" spans="21:40" ht="15.5" customHeight="1" x14ac:dyDescent="0.35">
      <c r="U2449" s="60" t="str">
        <f t="shared" si="760"/>
        <v/>
      </c>
      <c r="V2449" s="60" t="str">
        <f t="shared" si="761"/>
        <v/>
      </c>
      <c r="W2449" s="60" t="str">
        <f t="shared" si="762"/>
        <v/>
      </c>
      <c r="X2449" s="60" t="str">
        <f t="shared" si="763"/>
        <v/>
      </c>
      <c r="Y2449" s="24" t="str">
        <f t="shared" si="764"/>
        <v/>
      </c>
      <c r="Z2449" s="24" t="str">
        <f t="shared" si="765"/>
        <v/>
      </c>
      <c r="AA2449" s="24" t="str">
        <f t="shared" si="766"/>
        <v/>
      </c>
      <c r="AB2449" s="24" t="str">
        <f t="shared" si="767"/>
        <v/>
      </c>
      <c r="AC2449" s="24" t="str">
        <f t="shared" si="768"/>
        <v/>
      </c>
      <c r="AD2449" s="24" t="str">
        <f t="shared" si="769"/>
        <v/>
      </c>
      <c r="AE2449" s="24" t="str">
        <f t="shared" si="770"/>
        <v/>
      </c>
      <c r="AF2449" s="24" t="str">
        <f t="shared" si="771"/>
        <v/>
      </c>
      <c r="AG2449" s="24" t="str">
        <f t="shared" si="772"/>
        <v/>
      </c>
      <c r="AH2449" s="24" t="str">
        <f t="shared" si="773"/>
        <v/>
      </c>
      <c r="AI2449" s="24" t="str">
        <f t="shared" si="774"/>
        <v/>
      </c>
      <c r="AJ2449" s="24" t="str">
        <f t="shared" si="775"/>
        <v/>
      </c>
      <c r="AK2449" s="24" t="str">
        <f t="shared" si="776"/>
        <v/>
      </c>
      <c r="AL2449" s="24">
        <f t="shared" si="777"/>
        <v>-1</v>
      </c>
      <c r="AM2449" s="2" t="str">
        <f t="shared" si="778"/>
        <v/>
      </c>
      <c r="AN2449" s="60">
        <f t="shared" si="779"/>
        <v>0</v>
      </c>
    </row>
    <row r="2450" spans="21:40" ht="15.5" customHeight="1" x14ac:dyDescent="0.35">
      <c r="U2450" s="60" t="str">
        <f t="shared" si="760"/>
        <v/>
      </c>
      <c r="V2450" s="60" t="str">
        <f t="shared" si="761"/>
        <v/>
      </c>
      <c r="W2450" s="60" t="str">
        <f t="shared" si="762"/>
        <v/>
      </c>
      <c r="X2450" s="60" t="str">
        <f t="shared" si="763"/>
        <v/>
      </c>
      <c r="Y2450" s="24" t="str">
        <f t="shared" si="764"/>
        <v/>
      </c>
      <c r="Z2450" s="24" t="str">
        <f t="shared" si="765"/>
        <v/>
      </c>
      <c r="AA2450" s="24" t="str">
        <f t="shared" si="766"/>
        <v/>
      </c>
      <c r="AB2450" s="24" t="str">
        <f t="shared" si="767"/>
        <v/>
      </c>
      <c r="AC2450" s="24" t="str">
        <f t="shared" si="768"/>
        <v/>
      </c>
      <c r="AD2450" s="24" t="str">
        <f t="shared" si="769"/>
        <v/>
      </c>
      <c r="AE2450" s="24" t="str">
        <f t="shared" si="770"/>
        <v/>
      </c>
      <c r="AF2450" s="24" t="str">
        <f t="shared" si="771"/>
        <v/>
      </c>
      <c r="AG2450" s="24" t="str">
        <f t="shared" si="772"/>
        <v/>
      </c>
      <c r="AH2450" s="24" t="str">
        <f t="shared" si="773"/>
        <v/>
      </c>
      <c r="AI2450" s="24" t="str">
        <f t="shared" si="774"/>
        <v/>
      </c>
      <c r="AJ2450" s="24" t="str">
        <f t="shared" si="775"/>
        <v/>
      </c>
      <c r="AK2450" s="24" t="str">
        <f t="shared" si="776"/>
        <v/>
      </c>
      <c r="AL2450" s="24">
        <f t="shared" si="777"/>
        <v>-1</v>
      </c>
      <c r="AM2450" s="2" t="str">
        <f t="shared" si="778"/>
        <v/>
      </c>
      <c r="AN2450" s="60">
        <f t="shared" si="779"/>
        <v>0</v>
      </c>
    </row>
    <row r="2451" spans="21:40" ht="15.5" customHeight="1" x14ac:dyDescent="0.35">
      <c r="U2451" s="60" t="str">
        <f t="shared" si="760"/>
        <v/>
      </c>
      <c r="V2451" s="60" t="str">
        <f t="shared" si="761"/>
        <v/>
      </c>
      <c r="W2451" s="60" t="str">
        <f t="shared" si="762"/>
        <v/>
      </c>
      <c r="X2451" s="60" t="str">
        <f t="shared" si="763"/>
        <v/>
      </c>
      <c r="Y2451" s="24" t="str">
        <f t="shared" si="764"/>
        <v/>
      </c>
      <c r="Z2451" s="24" t="str">
        <f t="shared" si="765"/>
        <v/>
      </c>
      <c r="AA2451" s="24" t="str">
        <f t="shared" si="766"/>
        <v/>
      </c>
      <c r="AB2451" s="24" t="str">
        <f t="shared" si="767"/>
        <v/>
      </c>
      <c r="AC2451" s="24" t="str">
        <f t="shared" si="768"/>
        <v/>
      </c>
      <c r="AD2451" s="24" t="str">
        <f t="shared" si="769"/>
        <v/>
      </c>
      <c r="AE2451" s="24" t="str">
        <f t="shared" si="770"/>
        <v/>
      </c>
      <c r="AF2451" s="24" t="str">
        <f t="shared" si="771"/>
        <v/>
      </c>
      <c r="AG2451" s="24" t="str">
        <f t="shared" si="772"/>
        <v/>
      </c>
      <c r="AH2451" s="24" t="str">
        <f t="shared" si="773"/>
        <v/>
      </c>
      <c r="AI2451" s="24" t="str">
        <f t="shared" si="774"/>
        <v/>
      </c>
      <c r="AJ2451" s="24" t="str">
        <f t="shared" si="775"/>
        <v/>
      </c>
      <c r="AK2451" s="24" t="str">
        <f t="shared" si="776"/>
        <v/>
      </c>
      <c r="AL2451" s="24">
        <f t="shared" si="777"/>
        <v>-1</v>
      </c>
      <c r="AM2451" s="2" t="str">
        <f t="shared" si="778"/>
        <v/>
      </c>
      <c r="AN2451" s="60">
        <f t="shared" si="779"/>
        <v>0</v>
      </c>
    </row>
    <row r="2452" spans="21:40" ht="15.5" customHeight="1" x14ac:dyDescent="0.35">
      <c r="U2452" s="60" t="str">
        <f t="shared" si="760"/>
        <v/>
      </c>
      <c r="V2452" s="60" t="str">
        <f t="shared" si="761"/>
        <v/>
      </c>
      <c r="W2452" s="60" t="str">
        <f t="shared" si="762"/>
        <v/>
      </c>
      <c r="X2452" s="60" t="str">
        <f t="shared" si="763"/>
        <v/>
      </c>
      <c r="Y2452" s="24" t="str">
        <f t="shared" si="764"/>
        <v/>
      </c>
      <c r="Z2452" s="24" t="str">
        <f t="shared" si="765"/>
        <v/>
      </c>
      <c r="AA2452" s="24" t="str">
        <f t="shared" si="766"/>
        <v/>
      </c>
      <c r="AB2452" s="24" t="str">
        <f t="shared" si="767"/>
        <v/>
      </c>
      <c r="AC2452" s="24" t="str">
        <f t="shared" si="768"/>
        <v/>
      </c>
      <c r="AD2452" s="24" t="str">
        <f t="shared" si="769"/>
        <v/>
      </c>
      <c r="AE2452" s="24" t="str">
        <f t="shared" si="770"/>
        <v/>
      </c>
      <c r="AF2452" s="24" t="str">
        <f t="shared" si="771"/>
        <v/>
      </c>
      <c r="AG2452" s="24" t="str">
        <f t="shared" si="772"/>
        <v/>
      </c>
      <c r="AH2452" s="24" t="str">
        <f t="shared" si="773"/>
        <v/>
      </c>
      <c r="AI2452" s="24" t="str">
        <f t="shared" si="774"/>
        <v/>
      </c>
      <c r="AJ2452" s="24" t="str">
        <f t="shared" si="775"/>
        <v/>
      </c>
      <c r="AK2452" s="24" t="str">
        <f t="shared" si="776"/>
        <v/>
      </c>
      <c r="AL2452" s="24">
        <f t="shared" si="777"/>
        <v>-1</v>
      </c>
      <c r="AM2452" s="2" t="str">
        <f t="shared" si="778"/>
        <v/>
      </c>
      <c r="AN2452" s="60">
        <f t="shared" si="779"/>
        <v>0</v>
      </c>
    </row>
    <row r="2453" spans="21:40" ht="15.5" customHeight="1" x14ac:dyDescent="0.35">
      <c r="U2453" s="60" t="str">
        <f t="shared" si="760"/>
        <v/>
      </c>
      <c r="V2453" s="60" t="str">
        <f t="shared" si="761"/>
        <v/>
      </c>
      <c r="W2453" s="60" t="str">
        <f t="shared" si="762"/>
        <v/>
      </c>
      <c r="X2453" s="60" t="str">
        <f t="shared" si="763"/>
        <v/>
      </c>
      <c r="Y2453" s="24" t="str">
        <f t="shared" si="764"/>
        <v/>
      </c>
      <c r="Z2453" s="24" t="str">
        <f t="shared" si="765"/>
        <v/>
      </c>
      <c r="AA2453" s="24" t="str">
        <f t="shared" si="766"/>
        <v/>
      </c>
      <c r="AB2453" s="24" t="str">
        <f t="shared" si="767"/>
        <v/>
      </c>
      <c r="AC2453" s="24" t="str">
        <f t="shared" si="768"/>
        <v/>
      </c>
      <c r="AD2453" s="24" t="str">
        <f t="shared" si="769"/>
        <v/>
      </c>
      <c r="AE2453" s="24" t="str">
        <f t="shared" si="770"/>
        <v/>
      </c>
      <c r="AF2453" s="24" t="str">
        <f t="shared" si="771"/>
        <v/>
      </c>
      <c r="AG2453" s="24" t="str">
        <f t="shared" si="772"/>
        <v/>
      </c>
      <c r="AH2453" s="24" t="str">
        <f t="shared" si="773"/>
        <v/>
      </c>
      <c r="AI2453" s="24" t="str">
        <f t="shared" si="774"/>
        <v/>
      </c>
      <c r="AJ2453" s="24" t="str">
        <f t="shared" si="775"/>
        <v/>
      </c>
      <c r="AK2453" s="24" t="str">
        <f t="shared" si="776"/>
        <v/>
      </c>
      <c r="AL2453" s="24">
        <f t="shared" si="777"/>
        <v>-1</v>
      </c>
      <c r="AM2453" s="2" t="str">
        <f t="shared" si="778"/>
        <v/>
      </c>
      <c r="AN2453" s="60">
        <f t="shared" si="779"/>
        <v>0</v>
      </c>
    </row>
    <row r="2454" spans="21:40" ht="15.5" customHeight="1" x14ac:dyDescent="0.35">
      <c r="U2454" s="60" t="str">
        <f t="shared" si="760"/>
        <v/>
      </c>
      <c r="V2454" s="60" t="str">
        <f t="shared" si="761"/>
        <v/>
      </c>
      <c r="W2454" s="60" t="str">
        <f t="shared" si="762"/>
        <v/>
      </c>
      <c r="X2454" s="60" t="str">
        <f t="shared" si="763"/>
        <v/>
      </c>
      <c r="Y2454" s="24" t="str">
        <f t="shared" si="764"/>
        <v/>
      </c>
      <c r="Z2454" s="24" t="str">
        <f t="shared" si="765"/>
        <v/>
      </c>
      <c r="AA2454" s="24" t="str">
        <f t="shared" si="766"/>
        <v/>
      </c>
      <c r="AB2454" s="24" t="str">
        <f t="shared" si="767"/>
        <v/>
      </c>
      <c r="AC2454" s="24" t="str">
        <f t="shared" si="768"/>
        <v/>
      </c>
      <c r="AD2454" s="24" t="str">
        <f t="shared" si="769"/>
        <v/>
      </c>
      <c r="AE2454" s="24" t="str">
        <f t="shared" si="770"/>
        <v/>
      </c>
      <c r="AF2454" s="24" t="str">
        <f t="shared" si="771"/>
        <v/>
      </c>
      <c r="AG2454" s="24" t="str">
        <f t="shared" si="772"/>
        <v/>
      </c>
      <c r="AH2454" s="24" t="str">
        <f t="shared" si="773"/>
        <v/>
      </c>
      <c r="AI2454" s="24" t="str">
        <f t="shared" si="774"/>
        <v/>
      </c>
      <c r="AJ2454" s="24" t="str">
        <f t="shared" si="775"/>
        <v/>
      </c>
      <c r="AK2454" s="24" t="str">
        <f t="shared" si="776"/>
        <v/>
      </c>
      <c r="AL2454" s="24">
        <f t="shared" si="777"/>
        <v>-1</v>
      </c>
      <c r="AM2454" s="2" t="str">
        <f t="shared" si="778"/>
        <v/>
      </c>
      <c r="AN2454" s="60">
        <f t="shared" si="779"/>
        <v>0</v>
      </c>
    </row>
    <row r="2455" spans="21:40" ht="15.5" customHeight="1" x14ac:dyDescent="0.35">
      <c r="U2455" s="60" t="str">
        <f t="shared" si="760"/>
        <v/>
      </c>
      <c r="V2455" s="60" t="str">
        <f t="shared" si="761"/>
        <v/>
      </c>
      <c r="W2455" s="60" t="str">
        <f t="shared" si="762"/>
        <v/>
      </c>
      <c r="X2455" s="60" t="str">
        <f t="shared" si="763"/>
        <v/>
      </c>
      <c r="Y2455" s="24" t="str">
        <f t="shared" si="764"/>
        <v/>
      </c>
      <c r="Z2455" s="24" t="str">
        <f t="shared" si="765"/>
        <v/>
      </c>
      <c r="AA2455" s="24" t="str">
        <f t="shared" si="766"/>
        <v/>
      </c>
      <c r="AB2455" s="24" t="str">
        <f t="shared" si="767"/>
        <v/>
      </c>
      <c r="AC2455" s="24" t="str">
        <f t="shared" si="768"/>
        <v/>
      </c>
      <c r="AD2455" s="24" t="str">
        <f t="shared" si="769"/>
        <v/>
      </c>
      <c r="AE2455" s="24" t="str">
        <f t="shared" si="770"/>
        <v/>
      </c>
      <c r="AF2455" s="24" t="str">
        <f t="shared" si="771"/>
        <v/>
      </c>
      <c r="AG2455" s="24" t="str">
        <f t="shared" si="772"/>
        <v/>
      </c>
      <c r="AH2455" s="24" t="str">
        <f t="shared" si="773"/>
        <v/>
      </c>
      <c r="AI2455" s="24" t="str">
        <f t="shared" si="774"/>
        <v/>
      </c>
      <c r="AJ2455" s="24" t="str">
        <f t="shared" si="775"/>
        <v/>
      </c>
      <c r="AK2455" s="24" t="str">
        <f t="shared" si="776"/>
        <v/>
      </c>
      <c r="AL2455" s="24">
        <f t="shared" si="777"/>
        <v>-1</v>
      </c>
      <c r="AM2455" s="2" t="str">
        <f t="shared" si="778"/>
        <v/>
      </c>
      <c r="AN2455" s="60">
        <f t="shared" si="779"/>
        <v>0</v>
      </c>
    </row>
    <row r="2456" spans="21:40" ht="15.5" customHeight="1" x14ac:dyDescent="0.35">
      <c r="U2456" s="60" t="str">
        <f t="shared" si="760"/>
        <v/>
      </c>
      <c r="V2456" s="60" t="str">
        <f t="shared" si="761"/>
        <v/>
      </c>
      <c r="W2456" s="60" t="str">
        <f t="shared" si="762"/>
        <v/>
      </c>
      <c r="X2456" s="60" t="str">
        <f t="shared" si="763"/>
        <v/>
      </c>
      <c r="Y2456" s="24" t="str">
        <f t="shared" si="764"/>
        <v/>
      </c>
      <c r="Z2456" s="24" t="str">
        <f t="shared" si="765"/>
        <v/>
      </c>
      <c r="AA2456" s="24" t="str">
        <f t="shared" si="766"/>
        <v/>
      </c>
      <c r="AB2456" s="24" t="str">
        <f t="shared" si="767"/>
        <v/>
      </c>
      <c r="AC2456" s="24" t="str">
        <f t="shared" si="768"/>
        <v/>
      </c>
      <c r="AD2456" s="24" t="str">
        <f t="shared" si="769"/>
        <v/>
      </c>
      <c r="AE2456" s="24" t="str">
        <f t="shared" si="770"/>
        <v/>
      </c>
      <c r="AF2456" s="24" t="str">
        <f t="shared" si="771"/>
        <v/>
      </c>
      <c r="AG2456" s="24" t="str">
        <f t="shared" si="772"/>
        <v/>
      </c>
      <c r="AH2456" s="24" t="str">
        <f t="shared" si="773"/>
        <v/>
      </c>
      <c r="AI2456" s="24" t="str">
        <f t="shared" si="774"/>
        <v/>
      </c>
      <c r="AJ2456" s="24" t="str">
        <f t="shared" si="775"/>
        <v/>
      </c>
      <c r="AK2456" s="24" t="str">
        <f t="shared" si="776"/>
        <v/>
      </c>
      <c r="AL2456" s="24">
        <f t="shared" si="777"/>
        <v>-1</v>
      </c>
      <c r="AM2456" s="2" t="str">
        <f t="shared" si="778"/>
        <v/>
      </c>
      <c r="AN2456" s="60">
        <f t="shared" si="779"/>
        <v>0</v>
      </c>
    </row>
    <row r="2457" spans="21:40" ht="15.5" customHeight="1" x14ac:dyDescent="0.35">
      <c r="U2457" s="60" t="str">
        <f t="shared" si="760"/>
        <v/>
      </c>
      <c r="V2457" s="60" t="str">
        <f t="shared" si="761"/>
        <v/>
      </c>
      <c r="W2457" s="60" t="str">
        <f t="shared" si="762"/>
        <v/>
      </c>
      <c r="X2457" s="60" t="str">
        <f t="shared" si="763"/>
        <v/>
      </c>
      <c r="Y2457" s="24" t="str">
        <f t="shared" si="764"/>
        <v/>
      </c>
      <c r="Z2457" s="24" t="str">
        <f t="shared" si="765"/>
        <v/>
      </c>
      <c r="AA2457" s="24" t="str">
        <f t="shared" si="766"/>
        <v/>
      </c>
      <c r="AB2457" s="24" t="str">
        <f t="shared" si="767"/>
        <v/>
      </c>
      <c r="AC2457" s="24" t="str">
        <f t="shared" si="768"/>
        <v/>
      </c>
      <c r="AD2457" s="24" t="str">
        <f t="shared" si="769"/>
        <v/>
      </c>
      <c r="AE2457" s="24" t="str">
        <f t="shared" si="770"/>
        <v/>
      </c>
      <c r="AF2457" s="24" t="str">
        <f t="shared" si="771"/>
        <v/>
      </c>
      <c r="AG2457" s="24" t="str">
        <f t="shared" si="772"/>
        <v/>
      </c>
      <c r="AH2457" s="24" t="str">
        <f t="shared" si="773"/>
        <v/>
      </c>
      <c r="AI2457" s="24" t="str">
        <f t="shared" si="774"/>
        <v/>
      </c>
      <c r="AJ2457" s="24" t="str">
        <f t="shared" si="775"/>
        <v/>
      </c>
      <c r="AK2457" s="24" t="str">
        <f t="shared" si="776"/>
        <v/>
      </c>
      <c r="AL2457" s="24">
        <f t="shared" si="777"/>
        <v>-1</v>
      </c>
      <c r="AM2457" s="2" t="str">
        <f t="shared" si="778"/>
        <v/>
      </c>
      <c r="AN2457" s="60">
        <f t="shared" si="779"/>
        <v>0</v>
      </c>
    </row>
    <row r="2458" spans="21:40" ht="15.5" customHeight="1" x14ac:dyDescent="0.35">
      <c r="U2458" s="60" t="str">
        <f t="shared" si="760"/>
        <v/>
      </c>
      <c r="V2458" s="60" t="str">
        <f t="shared" si="761"/>
        <v/>
      </c>
      <c r="W2458" s="60" t="str">
        <f t="shared" si="762"/>
        <v/>
      </c>
      <c r="X2458" s="60" t="str">
        <f t="shared" si="763"/>
        <v/>
      </c>
      <c r="Y2458" s="24" t="str">
        <f t="shared" si="764"/>
        <v/>
      </c>
      <c r="Z2458" s="24" t="str">
        <f t="shared" si="765"/>
        <v/>
      </c>
      <c r="AA2458" s="24" t="str">
        <f t="shared" si="766"/>
        <v/>
      </c>
      <c r="AB2458" s="24" t="str">
        <f t="shared" si="767"/>
        <v/>
      </c>
      <c r="AC2458" s="24" t="str">
        <f t="shared" si="768"/>
        <v/>
      </c>
      <c r="AD2458" s="24" t="str">
        <f t="shared" si="769"/>
        <v/>
      </c>
      <c r="AE2458" s="24" t="str">
        <f t="shared" si="770"/>
        <v/>
      </c>
      <c r="AF2458" s="24" t="str">
        <f t="shared" si="771"/>
        <v/>
      </c>
      <c r="AG2458" s="24" t="str">
        <f t="shared" si="772"/>
        <v/>
      </c>
      <c r="AH2458" s="24" t="str">
        <f t="shared" si="773"/>
        <v/>
      </c>
      <c r="AI2458" s="24" t="str">
        <f t="shared" si="774"/>
        <v/>
      </c>
      <c r="AJ2458" s="24" t="str">
        <f t="shared" si="775"/>
        <v/>
      </c>
      <c r="AK2458" s="24" t="str">
        <f t="shared" si="776"/>
        <v/>
      </c>
      <c r="AL2458" s="24">
        <f t="shared" si="777"/>
        <v>-1</v>
      </c>
      <c r="AM2458" s="2" t="str">
        <f t="shared" si="778"/>
        <v/>
      </c>
      <c r="AN2458" s="60">
        <f t="shared" si="779"/>
        <v>0</v>
      </c>
    </row>
    <row r="2459" spans="21:40" ht="15.5" customHeight="1" x14ac:dyDescent="0.35">
      <c r="U2459" s="60" t="str">
        <f t="shared" si="760"/>
        <v/>
      </c>
      <c r="V2459" s="60" t="str">
        <f t="shared" si="761"/>
        <v/>
      </c>
      <c r="W2459" s="60" t="str">
        <f t="shared" si="762"/>
        <v/>
      </c>
      <c r="X2459" s="60" t="str">
        <f t="shared" si="763"/>
        <v/>
      </c>
      <c r="Y2459" s="24" t="str">
        <f t="shared" si="764"/>
        <v/>
      </c>
      <c r="Z2459" s="24" t="str">
        <f t="shared" si="765"/>
        <v/>
      </c>
      <c r="AA2459" s="24" t="str">
        <f t="shared" si="766"/>
        <v/>
      </c>
      <c r="AB2459" s="24" t="str">
        <f t="shared" si="767"/>
        <v/>
      </c>
      <c r="AC2459" s="24" t="str">
        <f t="shared" si="768"/>
        <v/>
      </c>
      <c r="AD2459" s="24" t="str">
        <f t="shared" si="769"/>
        <v/>
      </c>
      <c r="AE2459" s="24" t="str">
        <f t="shared" si="770"/>
        <v/>
      </c>
      <c r="AF2459" s="24" t="str">
        <f t="shared" si="771"/>
        <v/>
      </c>
      <c r="AG2459" s="24" t="str">
        <f t="shared" si="772"/>
        <v/>
      </c>
      <c r="AH2459" s="24" t="str">
        <f t="shared" si="773"/>
        <v/>
      </c>
      <c r="AI2459" s="24" t="str">
        <f t="shared" si="774"/>
        <v/>
      </c>
      <c r="AJ2459" s="24" t="str">
        <f t="shared" si="775"/>
        <v/>
      </c>
      <c r="AK2459" s="24" t="str">
        <f t="shared" si="776"/>
        <v/>
      </c>
      <c r="AL2459" s="24">
        <f t="shared" si="777"/>
        <v>-1</v>
      </c>
      <c r="AM2459" s="2" t="str">
        <f t="shared" si="778"/>
        <v/>
      </c>
      <c r="AN2459" s="60">
        <f t="shared" si="779"/>
        <v>0</v>
      </c>
    </row>
    <row r="2460" spans="21:40" ht="15.5" customHeight="1" x14ac:dyDescent="0.35">
      <c r="U2460" s="60" t="str">
        <f t="shared" si="760"/>
        <v/>
      </c>
      <c r="V2460" s="60" t="str">
        <f t="shared" si="761"/>
        <v/>
      </c>
      <c r="W2460" s="60" t="str">
        <f t="shared" si="762"/>
        <v/>
      </c>
      <c r="X2460" s="60" t="str">
        <f t="shared" si="763"/>
        <v/>
      </c>
      <c r="Y2460" s="24" t="str">
        <f t="shared" si="764"/>
        <v/>
      </c>
      <c r="Z2460" s="24" t="str">
        <f t="shared" si="765"/>
        <v/>
      </c>
      <c r="AA2460" s="24" t="str">
        <f t="shared" si="766"/>
        <v/>
      </c>
      <c r="AB2460" s="24" t="str">
        <f t="shared" si="767"/>
        <v/>
      </c>
      <c r="AC2460" s="24" t="str">
        <f t="shared" si="768"/>
        <v/>
      </c>
      <c r="AD2460" s="24" t="str">
        <f t="shared" si="769"/>
        <v/>
      </c>
      <c r="AE2460" s="24" t="str">
        <f t="shared" si="770"/>
        <v/>
      </c>
      <c r="AF2460" s="24" t="str">
        <f t="shared" si="771"/>
        <v/>
      </c>
      <c r="AG2460" s="24" t="str">
        <f t="shared" si="772"/>
        <v/>
      </c>
      <c r="AH2460" s="24" t="str">
        <f t="shared" si="773"/>
        <v/>
      </c>
      <c r="AI2460" s="24" t="str">
        <f t="shared" si="774"/>
        <v/>
      </c>
      <c r="AJ2460" s="24" t="str">
        <f t="shared" si="775"/>
        <v/>
      </c>
      <c r="AK2460" s="24" t="str">
        <f t="shared" si="776"/>
        <v/>
      </c>
      <c r="AL2460" s="24">
        <f t="shared" si="777"/>
        <v>-1</v>
      </c>
      <c r="AM2460" s="2" t="str">
        <f t="shared" si="778"/>
        <v/>
      </c>
      <c r="AN2460" s="60">
        <f t="shared" si="779"/>
        <v>0</v>
      </c>
    </row>
    <row r="2461" spans="21:40" ht="15.5" customHeight="1" x14ac:dyDescent="0.35">
      <c r="U2461" s="60" t="str">
        <f t="shared" si="760"/>
        <v/>
      </c>
      <c r="V2461" s="60" t="str">
        <f t="shared" si="761"/>
        <v/>
      </c>
      <c r="W2461" s="60" t="str">
        <f t="shared" si="762"/>
        <v/>
      </c>
      <c r="X2461" s="60" t="str">
        <f t="shared" si="763"/>
        <v/>
      </c>
      <c r="Y2461" s="24" t="str">
        <f t="shared" si="764"/>
        <v/>
      </c>
      <c r="Z2461" s="24" t="str">
        <f t="shared" si="765"/>
        <v/>
      </c>
      <c r="AA2461" s="24" t="str">
        <f t="shared" si="766"/>
        <v/>
      </c>
      <c r="AB2461" s="24" t="str">
        <f t="shared" si="767"/>
        <v/>
      </c>
      <c r="AC2461" s="24" t="str">
        <f t="shared" si="768"/>
        <v/>
      </c>
      <c r="AD2461" s="24" t="str">
        <f t="shared" si="769"/>
        <v/>
      </c>
      <c r="AE2461" s="24" t="str">
        <f t="shared" si="770"/>
        <v/>
      </c>
      <c r="AF2461" s="24" t="str">
        <f t="shared" si="771"/>
        <v/>
      </c>
      <c r="AG2461" s="24" t="str">
        <f t="shared" si="772"/>
        <v/>
      </c>
      <c r="AH2461" s="24" t="str">
        <f t="shared" si="773"/>
        <v/>
      </c>
      <c r="AI2461" s="24" t="str">
        <f t="shared" si="774"/>
        <v/>
      </c>
      <c r="AJ2461" s="24" t="str">
        <f t="shared" si="775"/>
        <v/>
      </c>
      <c r="AK2461" s="24" t="str">
        <f t="shared" si="776"/>
        <v/>
      </c>
      <c r="AL2461" s="24">
        <f t="shared" si="777"/>
        <v>-1</v>
      </c>
      <c r="AM2461" s="2" t="str">
        <f t="shared" si="778"/>
        <v/>
      </c>
      <c r="AN2461" s="60">
        <f t="shared" si="779"/>
        <v>0</v>
      </c>
    </row>
    <row r="2462" spans="21:40" ht="15.5" customHeight="1" x14ac:dyDescent="0.35">
      <c r="U2462" s="60" t="str">
        <f t="shared" si="760"/>
        <v/>
      </c>
      <c r="V2462" s="60" t="str">
        <f t="shared" si="761"/>
        <v/>
      </c>
      <c r="W2462" s="60" t="str">
        <f t="shared" si="762"/>
        <v/>
      </c>
      <c r="X2462" s="60" t="str">
        <f t="shared" si="763"/>
        <v/>
      </c>
      <c r="Y2462" s="24" t="str">
        <f t="shared" si="764"/>
        <v/>
      </c>
      <c r="Z2462" s="24" t="str">
        <f t="shared" si="765"/>
        <v/>
      </c>
      <c r="AA2462" s="24" t="str">
        <f t="shared" si="766"/>
        <v/>
      </c>
      <c r="AB2462" s="24" t="str">
        <f t="shared" si="767"/>
        <v/>
      </c>
      <c r="AC2462" s="24" t="str">
        <f t="shared" si="768"/>
        <v/>
      </c>
      <c r="AD2462" s="24" t="str">
        <f t="shared" si="769"/>
        <v/>
      </c>
      <c r="AE2462" s="24" t="str">
        <f t="shared" si="770"/>
        <v/>
      </c>
      <c r="AF2462" s="24" t="str">
        <f t="shared" si="771"/>
        <v/>
      </c>
      <c r="AG2462" s="24" t="str">
        <f t="shared" si="772"/>
        <v/>
      </c>
      <c r="AH2462" s="24" t="str">
        <f t="shared" si="773"/>
        <v/>
      </c>
      <c r="AI2462" s="24" t="str">
        <f t="shared" si="774"/>
        <v/>
      </c>
      <c r="AJ2462" s="24" t="str">
        <f t="shared" si="775"/>
        <v/>
      </c>
      <c r="AK2462" s="24" t="str">
        <f t="shared" si="776"/>
        <v/>
      </c>
      <c r="AL2462" s="24">
        <f t="shared" si="777"/>
        <v>-1</v>
      </c>
      <c r="AM2462" s="2" t="str">
        <f t="shared" si="778"/>
        <v/>
      </c>
      <c r="AN2462" s="60">
        <f t="shared" si="779"/>
        <v>0</v>
      </c>
    </row>
    <row r="2463" spans="21:40" ht="15.5" customHeight="1" x14ac:dyDescent="0.35">
      <c r="U2463" s="60" t="str">
        <f t="shared" si="760"/>
        <v/>
      </c>
      <c r="V2463" s="60" t="str">
        <f t="shared" si="761"/>
        <v/>
      </c>
      <c r="W2463" s="60" t="str">
        <f t="shared" si="762"/>
        <v/>
      </c>
      <c r="X2463" s="60" t="str">
        <f t="shared" si="763"/>
        <v/>
      </c>
      <c r="Y2463" s="24" t="str">
        <f t="shared" si="764"/>
        <v/>
      </c>
      <c r="Z2463" s="24" t="str">
        <f t="shared" si="765"/>
        <v/>
      </c>
      <c r="AA2463" s="24" t="str">
        <f t="shared" si="766"/>
        <v/>
      </c>
      <c r="AB2463" s="24" t="str">
        <f t="shared" si="767"/>
        <v/>
      </c>
      <c r="AC2463" s="24" t="str">
        <f t="shared" si="768"/>
        <v/>
      </c>
      <c r="AD2463" s="24" t="str">
        <f t="shared" si="769"/>
        <v/>
      </c>
      <c r="AE2463" s="24" t="str">
        <f t="shared" si="770"/>
        <v/>
      </c>
      <c r="AF2463" s="24" t="str">
        <f t="shared" si="771"/>
        <v/>
      </c>
      <c r="AG2463" s="24" t="str">
        <f t="shared" si="772"/>
        <v/>
      </c>
      <c r="AH2463" s="24" t="str">
        <f t="shared" si="773"/>
        <v/>
      </c>
      <c r="AI2463" s="24" t="str">
        <f t="shared" si="774"/>
        <v/>
      </c>
      <c r="AJ2463" s="24" t="str">
        <f t="shared" si="775"/>
        <v/>
      </c>
      <c r="AK2463" s="24" t="str">
        <f t="shared" si="776"/>
        <v/>
      </c>
      <c r="AL2463" s="24">
        <f t="shared" si="777"/>
        <v>-1</v>
      </c>
      <c r="AM2463" s="2" t="str">
        <f t="shared" si="778"/>
        <v/>
      </c>
      <c r="AN2463" s="60">
        <f t="shared" si="779"/>
        <v>0</v>
      </c>
    </row>
    <row r="2464" spans="21:40" ht="15.5" customHeight="1" x14ac:dyDescent="0.35">
      <c r="U2464" s="60" t="str">
        <f t="shared" si="760"/>
        <v/>
      </c>
      <c r="V2464" s="60" t="str">
        <f t="shared" si="761"/>
        <v/>
      </c>
      <c r="W2464" s="60" t="str">
        <f t="shared" si="762"/>
        <v/>
      </c>
      <c r="X2464" s="60" t="str">
        <f t="shared" si="763"/>
        <v/>
      </c>
      <c r="Y2464" s="24" t="str">
        <f t="shared" si="764"/>
        <v/>
      </c>
      <c r="Z2464" s="24" t="str">
        <f t="shared" si="765"/>
        <v/>
      </c>
      <c r="AA2464" s="24" t="str">
        <f t="shared" si="766"/>
        <v/>
      </c>
      <c r="AB2464" s="24" t="str">
        <f t="shared" si="767"/>
        <v/>
      </c>
      <c r="AC2464" s="24" t="str">
        <f t="shared" si="768"/>
        <v/>
      </c>
      <c r="AD2464" s="24" t="str">
        <f t="shared" si="769"/>
        <v/>
      </c>
      <c r="AE2464" s="24" t="str">
        <f t="shared" si="770"/>
        <v/>
      </c>
      <c r="AF2464" s="24" t="str">
        <f t="shared" si="771"/>
        <v/>
      </c>
      <c r="AG2464" s="24" t="str">
        <f t="shared" si="772"/>
        <v/>
      </c>
      <c r="AH2464" s="24" t="str">
        <f t="shared" si="773"/>
        <v/>
      </c>
      <c r="AI2464" s="24" t="str">
        <f t="shared" si="774"/>
        <v/>
      </c>
      <c r="AJ2464" s="24" t="str">
        <f t="shared" si="775"/>
        <v/>
      </c>
      <c r="AK2464" s="24" t="str">
        <f t="shared" si="776"/>
        <v/>
      </c>
      <c r="AL2464" s="24">
        <f t="shared" si="777"/>
        <v>-1</v>
      </c>
      <c r="AM2464" s="2" t="str">
        <f t="shared" si="778"/>
        <v/>
      </c>
      <c r="AN2464" s="60">
        <f t="shared" si="779"/>
        <v>0</v>
      </c>
    </row>
    <row r="2465" spans="21:40" ht="15.5" customHeight="1" x14ac:dyDescent="0.35">
      <c r="U2465" s="60" t="str">
        <f t="shared" si="760"/>
        <v/>
      </c>
      <c r="V2465" s="60" t="str">
        <f t="shared" si="761"/>
        <v/>
      </c>
      <c r="W2465" s="60" t="str">
        <f t="shared" si="762"/>
        <v/>
      </c>
      <c r="X2465" s="60" t="str">
        <f t="shared" si="763"/>
        <v/>
      </c>
      <c r="Y2465" s="24" t="str">
        <f t="shared" si="764"/>
        <v/>
      </c>
      <c r="Z2465" s="24" t="str">
        <f t="shared" si="765"/>
        <v/>
      </c>
      <c r="AA2465" s="24" t="str">
        <f t="shared" si="766"/>
        <v/>
      </c>
      <c r="AB2465" s="24" t="str">
        <f t="shared" si="767"/>
        <v/>
      </c>
      <c r="AC2465" s="24" t="str">
        <f t="shared" si="768"/>
        <v/>
      </c>
      <c r="AD2465" s="24" t="str">
        <f t="shared" si="769"/>
        <v/>
      </c>
      <c r="AE2465" s="24" t="str">
        <f t="shared" si="770"/>
        <v/>
      </c>
      <c r="AF2465" s="24" t="str">
        <f t="shared" si="771"/>
        <v/>
      </c>
      <c r="AG2465" s="24" t="str">
        <f t="shared" si="772"/>
        <v/>
      </c>
      <c r="AH2465" s="24" t="str">
        <f t="shared" si="773"/>
        <v/>
      </c>
      <c r="AI2465" s="24" t="str">
        <f t="shared" si="774"/>
        <v/>
      </c>
      <c r="AJ2465" s="24" t="str">
        <f t="shared" si="775"/>
        <v/>
      </c>
      <c r="AK2465" s="24" t="str">
        <f t="shared" si="776"/>
        <v/>
      </c>
      <c r="AL2465" s="24">
        <f t="shared" si="777"/>
        <v>-1</v>
      </c>
      <c r="AM2465" s="2" t="str">
        <f t="shared" si="778"/>
        <v/>
      </c>
      <c r="AN2465" s="60">
        <f t="shared" si="779"/>
        <v>0</v>
      </c>
    </row>
    <row r="2466" spans="21:40" ht="15.5" customHeight="1" x14ac:dyDescent="0.35">
      <c r="U2466" s="60" t="str">
        <f t="shared" si="760"/>
        <v/>
      </c>
      <c r="V2466" s="60" t="str">
        <f t="shared" si="761"/>
        <v/>
      </c>
      <c r="W2466" s="60" t="str">
        <f t="shared" si="762"/>
        <v/>
      </c>
      <c r="X2466" s="60" t="str">
        <f t="shared" si="763"/>
        <v/>
      </c>
      <c r="Y2466" s="24" t="str">
        <f t="shared" si="764"/>
        <v/>
      </c>
      <c r="Z2466" s="24" t="str">
        <f t="shared" si="765"/>
        <v/>
      </c>
      <c r="AA2466" s="24" t="str">
        <f t="shared" si="766"/>
        <v/>
      </c>
      <c r="AB2466" s="24" t="str">
        <f t="shared" si="767"/>
        <v/>
      </c>
      <c r="AC2466" s="24" t="str">
        <f t="shared" si="768"/>
        <v/>
      </c>
      <c r="AD2466" s="24" t="str">
        <f t="shared" si="769"/>
        <v/>
      </c>
      <c r="AE2466" s="24" t="str">
        <f t="shared" si="770"/>
        <v/>
      </c>
      <c r="AF2466" s="24" t="str">
        <f t="shared" si="771"/>
        <v/>
      </c>
      <c r="AG2466" s="24" t="str">
        <f t="shared" si="772"/>
        <v/>
      </c>
      <c r="AH2466" s="24" t="str">
        <f t="shared" si="773"/>
        <v/>
      </c>
      <c r="AI2466" s="24" t="str">
        <f t="shared" si="774"/>
        <v/>
      </c>
      <c r="AJ2466" s="24" t="str">
        <f t="shared" si="775"/>
        <v/>
      </c>
      <c r="AK2466" s="24" t="str">
        <f t="shared" si="776"/>
        <v/>
      </c>
      <c r="AL2466" s="24">
        <f t="shared" si="777"/>
        <v>-1</v>
      </c>
      <c r="AM2466" s="2" t="str">
        <f t="shared" si="778"/>
        <v/>
      </c>
      <c r="AN2466" s="60">
        <f t="shared" si="779"/>
        <v>0</v>
      </c>
    </row>
    <row r="2467" spans="21:40" ht="15.5" customHeight="1" x14ac:dyDescent="0.35">
      <c r="U2467" s="60" t="str">
        <f t="shared" si="760"/>
        <v/>
      </c>
      <c r="V2467" s="60" t="str">
        <f t="shared" si="761"/>
        <v/>
      </c>
      <c r="W2467" s="60" t="str">
        <f t="shared" si="762"/>
        <v/>
      </c>
      <c r="X2467" s="60" t="str">
        <f t="shared" si="763"/>
        <v/>
      </c>
      <c r="Y2467" s="24" t="str">
        <f t="shared" si="764"/>
        <v/>
      </c>
      <c r="Z2467" s="24" t="str">
        <f t="shared" si="765"/>
        <v/>
      </c>
      <c r="AA2467" s="24" t="str">
        <f t="shared" si="766"/>
        <v/>
      </c>
      <c r="AB2467" s="24" t="str">
        <f t="shared" si="767"/>
        <v/>
      </c>
      <c r="AC2467" s="24" t="str">
        <f t="shared" si="768"/>
        <v/>
      </c>
      <c r="AD2467" s="24" t="str">
        <f t="shared" si="769"/>
        <v/>
      </c>
      <c r="AE2467" s="24" t="str">
        <f t="shared" si="770"/>
        <v/>
      </c>
      <c r="AF2467" s="24" t="str">
        <f t="shared" si="771"/>
        <v/>
      </c>
      <c r="AG2467" s="24" t="str">
        <f t="shared" si="772"/>
        <v/>
      </c>
      <c r="AH2467" s="24" t="str">
        <f t="shared" si="773"/>
        <v/>
      </c>
      <c r="AI2467" s="24" t="str">
        <f t="shared" si="774"/>
        <v/>
      </c>
      <c r="AJ2467" s="24" t="str">
        <f t="shared" si="775"/>
        <v/>
      </c>
      <c r="AK2467" s="24" t="str">
        <f t="shared" si="776"/>
        <v/>
      </c>
      <c r="AL2467" s="24">
        <f t="shared" si="777"/>
        <v>-1</v>
      </c>
      <c r="AM2467" s="2" t="str">
        <f t="shared" si="778"/>
        <v/>
      </c>
      <c r="AN2467" s="60">
        <f t="shared" si="779"/>
        <v>0</v>
      </c>
    </row>
    <row r="2468" spans="21:40" ht="15.5" customHeight="1" x14ac:dyDescent="0.35">
      <c r="U2468" s="60" t="str">
        <f t="shared" si="760"/>
        <v/>
      </c>
      <c r="V2468" s="60" t="str">
        <f t="shared" si="761"/>
        <v/>
      </c>
      <c r="W2468" s="60" t="str">
        <f t="shared" si="762"/>
        <v/>
      </c>
      <c r="X2468" s="60" t="str">
        <f t="shared" si="763"/>
        <v/>
      </c>
      <c r="Y2468" s="24" t="str">
        <f t="shared" si="764"/>
        <v/>
      </c>
      <c r="Z2468" s="24" t="str">
        <f t="shared" si="765"/>
        <v/>
      </c>
      <c r="AA2468" s="24" t="str">
        <f t="shared" si="766"/>
        <v/>
      </c>
      <c r="AB2468" s="24" t="str">
        <f t="shared" si="767"/>
        <v/>
      </c>
      <c r="AC2468" s="24" t="str">
        <f t="shared" si="768"/>
        <v/>
      </c>
      <c r="AD2468" s="24" t="str">
        <f t="shared" si="769"/>
        <v/>
      </c>
      <c r="AE2468" s="24" t="str">
        <f t="shared" si="770"/>
        <v/>
      </c>
      <c r="AF2468" s="24" t="str">
        <f t="shared" si="771"/>
        <v/>
      </c>
      <c r="AG2468" s="24" t="str">
        <f t="shared" si="772"/>
        <v/>
      </c>
      <c r="AH2468" s="24" t="str">
        <f t="shared" si="773"/>
        <v/>
      </c>
      <c r="AI2468" s="24" t="str">
        <f t="shared" si="774"/>
        <v/>
      </c>
      <c r="AJ2468" s="24" t="str">
        <f t="shared" si="775"/>
        <v/>
      </c>
      <c r="AK2468" s="24" t="str">
        <f t="shared" si="776"/>
        <v/>
      </c>
      <c r="AL2468" s="24">
        <f t="shared" si="777"/>
        <v>-1</v>
      </c>
      <c r="AM2468" s="2" t="str">
        <f t="shared" si="778"/>
        <v/>
      </c>
      <c r="AN2468" s="60">
        <f t="shared" si="779"/>
        <v>0</v>
      </c>
    </row>
    <row r="2469" spans="21:40" ht="15.5" customHeight="1" x14ac:dyDescent="0.35">
      <c r="U2469" s="60" t="str">
        <f t="shared" si="760"/>
        <v/>
      </c>
      <c r="V2469" s="60" t="str">
        <f t="shared" si="761"/>
        <v/>
      </c>
      <c r="W2469" s="60" t="str">
        <f t="shared" si="762"/>
        <v/>
      </c>
      <c r="X2469" s="60" t="str">
        <f t="shared" si="763"/>
        <v/>
      </c>
      <c r="Y2469" s="24" t="str">
        <f t="shared" si="764"/>
        <v/>
      </c>
      <c r="Z2469" s="24" t="str">
        <f t="shared" si="765"/>
        <v/>
      </c>
      <c r="AA2469" s="24" t="str">
        <f t="shared" si="766"/>
        <v/>
      </c>
      <c r="AB2469" s="24" t="str">
        <f t="shared" si="767"/>
        <v/>
      </c>
      <c r="AC2469" s="24" t="str">
        <f t="shared" si="768"/>
        <v/>
      </c>
      <c r="AD2469" s="24" t="str">
        <f t="shared" si="769"/>
        <v/>
      </c>
      <c r="AE2469" s="24" t="str">
        <f t="shared" si="770"/>
        <v/>
      </c>
      <c r="AF2469" s="24" t="str">
        <f t="shared" si="771"/>
        <v/>
      </c>
      <c r="AG2469" s="24" t="str">
        <f t="shared" si="772"/>
        <v/>
      </c>
      <c r="AH2469" s="24" t="str">
        <f t="shared" si="773"/>
        <v/>
      </c>
      <c r="AI2469" s="24" t="str">
        <f t="shared" si="774"/>
        <v/>
      </c>
      <c r="AJ2469" s="24" t="str">
        <f t="shared" si="775"/>
        <v/>
      </c>
      <c r="AK2469" s="24" t="str">
        <f t="shared" si="776"/>
        <v/>
      </c>
      <c r="AL2469" s="24">
        <f t="shared" si="777"/>
        <v>-1</v>
      </c>
      <c r="AM2469" s="2" t="str">
        <f t="shared" si="778"/>
        <v/>
      </c>
      <c r="AN2469" s="60">
        <f t="shared" si="779"/>
        <v>0</v>
      </c>
    </row>
    <row r="2470" spans="21:40" ht="15.5" customHeight="1" x14ac:dyDescent="0.35">
      <c r="U2470" s="60" t="str">
        <f t="shared" si="760"/>
        <v/>
      </c>
      <c r="V2470" s="60" t="str">
        <f t="shared" si="761"/>
        <v/>
      </c>
      <c r="W2470" s="60" t="str">
        <f t="shared" si="762"/>
        <v/>
      </c>
      <c r="X2470" s="60" t="str">
        <f t="shared" si="763"/>
        <v/>
      </c>
      <c r="Y2470" s="24" t="str">
        <f t="shared" si="764"/>
        <v/>
      </c>
      <c r="Z2470" s="24" t="str">
        <f t="shared" si="765"/>
        <v/>
      </c>
      <c r="AA2470" s="24" t="str">
        <f t="shared" si="766"/>
        <v/>
      </c>
      <c r="AB2470" s="24" t="str">
        <f t="shared" si="767"/>
        <v/>
      </c>
      <c r="AC2470" s="24" t="str">
        <f t="shared" si="768"/>
        <v/>
      </c>
      <c r="AD2470" s="24" t="str">
        <f t="shared" si="769"/>
        <v/>
      </c>
      <c r="AE2470" s="24" t="str">
        <f t="shared" si="770"/>
        <v/>
      </c>
      <c r="AF2470" s="24" t="str">
        <f t="shared" si="771"/>
        <v/>
      </c>
      <c r="AG2470" s="24" t="str">
        <f t="shared" si="772"/>
        <v/>
      </c>
      <c r="AH2470" s="24" t="str">
        <f t="shared" si="773"/>
        <v/>
      </c>
      <c r="AI2470" s="24" t="str">
        <f t="shared" si="774"/>
        <v/>
      </c>
      <c r="AJ2470" s="24" t="str">
        <f t="shared" si="775"/>
        <v/>
      </c>
      <c r="AK2470" s="24" t="str">
        <f t="shared" si="776"/>
        <v/>
      </c>
      <c r="AL2470" s="24">
        <f t="shared" si="777"/>
        <v>-1</v>
      </c>
      <c r="AM2470" s="2" t="str">
        <f t="shared" si="778"/>
        <v/>
      </c>
      <c r="AN2470" s="60">
        <f t="shared" si="779"/>
        <v>0</v>
      </c>
    </row>
    <row r="2471" spans="21:40" ht="15.5" customHeight="1" x14ac:dyDescent="0.35">
      <c r="U2471" s="60" t="str">
        <f t="shared" si="760"/>
        <v/>
      </c>
      <c r="V2471" s="60" t="str">
        <f t="shared" si="761"/>
        <v/>
      </c>
      <c r="W2471" s="60" t="str">
        <f t="shared" si="762"/>
        <v/>
      </c>
      <c r="X2471" s="60" t="str">
        <f t="shared" si="763"/>
        <v/>
      </c>
      <c r="Y2471" s="24" t="str">
        <f t="shared" si="764"/>
        <v/>
      </c>
      <c r="Z2471" s="24" t="str">
        <f t="shared" si="765"/>
        <v/>
      </c>
      <c r="AA2471" s="24" t="str">
        <f t="shared" si="766"/>
        <v/>
      </c>
      <c r="AB2471" s="24" t="str">
        <f t="shared" si="767"/>
        <v/>
      </c>
      <c r="AC2471" s="24" t="str">
        <f t="shared" si="768"/>
        <v/>
      </c>
      <c r="AD2471" s="24" t="str">
        <f t="shared" si="769"/>
        <v/>
      </c>
      <c r="AE2471" s="24" t="str">
        <f t="shared" si="770"/>
        <v/>
      </c>
      <c r="AF2471" s="24" t="str">
        <f t="shared" si="771"/>
        <v/>
      </c>
      <c r="AG2471" s="24" t="str">
        <f t="shared" si="772"/>
        <v/>
      </c>
      <c r="AH2471" s="24" t="str">
        <f t="shared" si="773"/>
        <v/>
      </c>
      <c r="AI2471" s="24" t="str">
        <f t="shared" si="774"/>
        <v/>
      </c>
      <c r="AJ2471" s="24" t="str">
        <f t="shared" si="775"/>
        <v/>
      </c>
      <c r="AK2471" s="24" t="str">
        <f t="shared" si="776"/>
        <v/>
      </c>
      <c r="AL2471" s="24">
        <f t="shared" si="777"/>
        <v>-1</v>
      </c>
      <c r="AM2471" s="2" t="str">
        <f t="shared" si="778"/>
        <v/>
      </c>
      <c r="AN2471" s="60">
        <f t="shared" si="779"/>
        <v>0</v>
      </c>
    </row>
    <row r="2472" spans="21:40" ht="15.5" customHeight="1" x14ac:dyDescent="0.35">
      <c r="U2472" s="60" t="str">
        <f t="shared" si="760"/>
        <v/>
      </c>
      <c r="V2472" s="60" t="str">
        <f t="shared" si="761"/>
        <v/>
      </c>
      <c r="W2472" s="60" t="str">
        <f t="shared" si="762"/>
        <v/>
      </c>
      <c r="X2472" s="60" t="str">
        <f t="shared" si="763"/>
        <v/>
      </c>
      <c r="Y2472" s="24" t="str">
        <f t="shared" si="764"/>
        <v/>
      </c>
      <c r="Z2472" s="24" t="str">
        <f t="shared" si="765"/>
        <v/>
      </c>
      <c r="AA2472" s="24" t="str">
        <f t="shared" si="766"/>
        <v/>
      </c>
      <c r="AB2472" s="24" t="str">
        <f t="shared" si="767"/>
        <v/>
      </c>
      <c r="AC2472" s="24" t="str">
        <f t="shared" si="768"/>
        <v/>
      </c>
      <c r="AD2472" s="24" t="str">
        <f t="shared" si="769"/>
        <v/>
      </c>
      <c r="AE2472" s="24" t="str">
        <f t="shared" si="770"/>
        <v/>
      </c>
      <c r="AF2472" s="24" t="str">
        <f t="shared" si="771"/>
        <v/>
      </c>
      <c r="AG2472" s="24" t="str">
        <f t="shared" si="772"/>
        <v/>
      </c>
      <c r="AH2472" s="24" t="str">
        <f t="shared" si="773"/>
        <v/>
      </c>
      <c r="AI2472" s="24" t="str">
        <f t="shared" si="774"/>
        <v/>
      </c>
      <c r="AJ2472" s="24" t="str">
        <f t="shared" si="775"/>
        <v/>
      </c>
      <c r="AK2472" s="24" t="str">
        <f t="shared" si="776"/>
        <v/>
      </c>
      <c r="AL2472" s="24">
        <f t="shared" si="777"/>
        <v>-1</v>
      </c>
      <c r="AM2472" s="2" t="str">
        <f t="shared" si="778"/>
        <v/>
      </c>
      <c r="AN2472" s="60">
        <f t="shared" si="779"/>
        <v>0</v>
      </c>
    </row>
    <row r="2473" spans="21:40" ht="15.5" customHeight="1" x14ac:dyDescent="0.35">
      <c r="U2473" s="60" t="str">
        <f t="shared" si="760"/>
        <v/>
      </c>
      <c r="V2473" s="60" t="str">
        <f t="shared" si="761"/>
        <v/>
      </c>
      <c r="W2473" s="60" t="str">
        <f t="shared" si="762"/>
        <v/>
      </c>
      <c r="X2473" s="60" t="str">
        <f t="shared" si="763"/>
        <v/>
      </c>
      <c r="Y2473" s="24" t="str">
        <f t="shared" si="764"/>
        <v/>
      </c>
      <c r="Z2473" s="24" t="str">
        <f t="shared" si="765"/>
        <v/>
      </c>
      <c r="AA2473" s="24" t="str">
        <f t="shared" si="766"/>
        <v/>
      </c>
      <c r="AB2473" s="24" t="str">
        <f t="shared" si="767"/>
        <v/>
      </c>
      <c r="AC2473" s="24" t="str">
        <f t="shared" si="768"/>
        <v/>
      </c>
      <c r="AD2473" s="24" t="str">
        <f t="shared" si="769"/>
        <v/>
      </c>
      <c r="AE2473" s="24" t="str">
        <f t="shared" si="770"/>
        <v/>
      </c>
      <c r="AF2473" s="24" t="str">
        <f t="shared" si="771"/>
        <v/>
      </c>
      <c r="AG2473" s="24" t="str">
        <f t="shared" si="772"/>
        <v/>
      </c>
      <c r="AH2473" s="24" t="str">
        <f t="shared" si="773"/>
        <v/>
      </c>
      <c r="AI2473" s="24" t="str">
        <f t="shared" si="774"/>
        <v/>
      </c>
      <c r="AJ2473" s="24" t="str">
        <f t="shared" si="775"/>
        <v/>
      </c>
      <c r="AK2473" s="24" t="str">
        <f t="shared" si="776"/>
        <v/>
      </c>
      <c r="AL2473" s="24">
        <f t="shared" si="777"/>
        <v>-1</v>
      </c>
      <c r="AM2473" s="2" t="str">
        <f t="shared" si="778"/>
        <v/>
      </c>
      <c r="AN2473" s="60">
        <f t="shared" si="779"/>
        <v>0</v>
      </c>
    </row>
    <row r="2474" spans="21:40" ht="15.5" customHeight="1" x14ac:dyDescent="0.35">
      <c r="U2474" s="60" t="str">
        <f t="shared" si="760"/>
        <v/>
      </c>
      <c r="V2474" s="60" t="str">
        <f t="shared" si="761"/>
        <v/>
      </c>
      <c r="W2474" s="60" t="str">
        <f t="shared" si="762"/>
        <v/>
      </c>
      <c r="X2474" s="60" t="str">
        <f t="shared" si="763"/>
        <v/>
      </c>
      <c r="Y2474" s="24" t="str">
        <f t="shared" si="764"/>
        <v/>
      </c>
      <c r="Z2474" s="24" t="str">
        <f t="shared" si="765"/>
        <v/>
      </c>
      <c r="AA2474" s="24" t="str">
        <f t="shared" si="766"/>
        <v/>
      </c>
      <c r="AB2474" s="24" t="str">
        <f t="shared" si="767"/>
        <v/>
      </c>
      <c r="AC2474" s="24" t="str">
        <f t="shared" si="768"/>
        <v/>
      </c>
      <c r="AD2474" s="24" t="str">
        <f t="shared" si="769"/>
        <v/>
      </c>
      <c r="AE2474" s="24" t="str">
        <f t="shared" si="770"/>
        <v/>
      </c>
      <c r="AF2474" s="24" t="str">
        <f t="shared" si="771"/>
        <v/>
      </c>
      <c r="AG2474" s="24" t="str">
        <f t="shared" si="772"/>
        <v/>
      </c>
      <c r="AH2474" s="24" t="str">
        <f t="shared" si="773"/>
        <v/>
      </c>
      <c r="AI2474" s="24" t="str">
        <f t="shared" si="774"/>
        <v/>
      </c>
      <c r="AJ2474" s="24" t="str">
        <f t="shared" si="775"/>
        <v/>
      </c>
      <c r="AK2474" s="24" t="str">
        <f t="shared" si="776"/>
        <v/>
      </c>
      <c r="AL2474" s="24">
        <f t="shared" si="777"/>
        <v>-1</v>
      </c>
      <c r="AM2474" s="2" t="str">
        <f t="shared" si="778"/>
        <v/>
      </c>
      <c r="AN2474" s="60">
        <f t="shared" si="779"/>
        <v>0</v>
      </c>
    </row>
    <row r="2475" spans="21:40" ht="15.5" customHeight="1" x14ac:dyDescent="0.35">
      <c r="U2475" s="60" t="str">
        <f t="shared" si="760"/>
        <v/>
      </c>
      <c r="V2475" s="60" t="str">
        <f t="shared" si="761"/>
        <v/>
      </c>
      <c r="W2475" s="60" t="str">
        <f t="shared" si="762"/>
        <v/>
      </c>
      <c r="X2475" s="60" t="str">
        <f t="shared" si="763"/>
        <v/>
      </c>
      <c r="Y2475" s="24" t="str">
        <f t="shared" si="764"/>
        <v/>
      </c>
      <c r="Z2475" s="24" t="str">
        <f t="shared" si="765"/>
        <v/>
      </c>
      <c r="AA2475" s="24" t="str">
        <f t="shared" si="766"/>
        <v/>
      </c>
      <c r="AB2475" s="24" t="str">
        <f t="shared" si="767"/>
        <v/>
      </c>
      <c r="AC2475" s="24" t="str">
        <f t="shared" si="768"/>
        <v/>
      </c>
      <c r="AD2475" s="24" t="str">
        <f t="shared" si="769"/>
        <v/>
      </c>
      <c r="AE2475" s="24" t="str">
        <f t="shared" si="770"/>
        <v/>
      </c>
      <c r="AF2475" s="24" t="str">
        <f t="shared" si="771"/>
        <v/>
      </c>
      <c r="AG2475" s="24" t="str">
        <f t="shared" si="772"/>
        <v/>
      </c>
      <c r="AH2475" s="24" t="str">
        <f t="shared" si="773"/>
        <v/>
      </c>
      <c r="AI2475" s="24" t="str">
        <f t="shared" si="774"/>
        <v/>
      </c>
      <c r="AJ2475" s="24" t="str">
        <f t="shared" si="775"/>
        <v/>
      </c>
      <c r="AK2475" s="24" t="str">
        <f t="shared" si="776"/>
        <v/>
      </c>
      <c r="AL2475" s="24">
        <f t="shared" si="777"/>
        <v>-1</v>
      </c>
      <c r="AM2475" s="2" t="str">
        <f t="shared" si="778"/>
        <v/>
      </c>
      <c r="AN2475" s="60">
        <f t="shared" si="779"/>
        <v>0</v>
      </c>
    </row>
    <row r="2476" spans="21:40" ht="15.5" customHeight="1" x14ac:dyDescent="0.35">
      <c r="U2476" s="60" t="str">
        <f t="shared" si="760"/>
        <v/>
      </c>
      <c r="V2476" s="60" t="str">
        <f t="shared" si="761"/>
        <v/>
      </c>
      <c r="W2476" s="60" t="str">
        <f t="shared" si="762"/>
        <v/>
      </c>
      <c r="X2476" s="60" t="str">
        <f t="shared" si="763"/>
        <v/>
      </c>
      <c r="Y2476" s="24" t="str">
        <f t="shared" si="764"/>
        <v/>
      </c>
      <c r="Z2476" s="24" t="str">
        <f t="shared" si="765"/>
        <v/>
      </c>
      <c r="AA2476" s="24" t="str">
        <f t="shared" si="766"/>
        <v/>
      </c>
      <c r="AB2476" s="24" t="str">
        <f t="shared" si="767"/>
        <v/>
      </c>
      <c r="AC2476" s="24" t="str">
        <f t="shared" si="768"/>
        <v/>
      </c>
      <c r="AD2476" s="24" t="str">
        <f t="shared" si="769"/>
        <v/>
      </c>
      <c r="AE2476" s="24" t="str">
        <f t="shared" si="770"/>
        <v/>
      </c>
      <c r="AF2476" s="24" t="str">
        <f t="shared" si="771"/>
        <v/>
      </c>
      <c r="AG2476" s="24" t="str">
        <f t="shared" si="772"/>
        <v/>
      </c>
      <c r="AH2476" s="24" t="str">
        <f t="shared" si="773"/>
        <v/>
      </c>
      <c r="AI2476" s="24" t="str">
        <f t="shared" si="774"/>
        <v/>
      </c>
      <c r="AJ2476" s="24" t="str">
        <f t="shared" si="775"/>
        <v/>
      </c>
      <c r="AK2476" s="24" t="str">
        <f t="shared" si="776"/>
        <v/>
      </c>
      <c r="AL2476" s="24">
        <f t="shared" si="777"/>
        <v>-1</v>
      </c>
      <c r="AM2476" s="2" t="str">
        <f t="shared" si="778"/>
        <v/>
      </c>
      <c r="AN2476" s="60">
        <f t="shared" si="779"/>
        <v>0</v>
      </c>
    </row>
    <row r="2477" spans="21:40" ht="15.5" customHeight="1" x14ac:dyDescent="0.35">
      <c r="U2477" s="60" t="str">
        <f t="shared" si="760"/>
        <v/>
      </c>
      <c r="V2477" s="60" t="str">
        <f t="shared" si="761"/>
        <v/>
      </c>
      <c r="W2477" s="60" t="str">
        <f t="shared" si="762"/>
        <v/>
      </c>
      <c r="X2477" s="60" t="str">
        <f t="shared" si="763"/>
        <v/>
      </c>
      <c r="Y2477" s="24" t="str">
        <f t="shared" si="764"/>
        <v/>
      </c>
      <c r="Z2477" s="24" t="str">
        <f t="shared" si="765"/>
        <v/>
      </c>
      <c r="AA2477" s="24" t="str">
        <f t="shared" si="766"/>
        <v/>
      </c>
      <c r="AB2477" s="24" t="str">
        <f t="shared" si="767"/>
        <v/>
      </c>
      <c r="AC2477" s="24" t="str">
        <f t="shared" si="768"/>
        <v/>
      </c>
      <c r="AD2477" s="24" t="str">
        <f t="shared" si="769"/>
        <v/>
      </c>
      <c r="AE2477" s="24" t="str">
        <f t="shared" si="770"/>
        <v/>
      </c>
      <c r="AF2477" s="24" t="str">
        <f t="shared" si="771"/>
        <v/>
      </c>
      <c r="AG2477" s="24" t="str">
        <f t="shared" si="772"/>
        <v/>
      </c>
      <c r="AH2477" s="24" t="str">
        <f t="shared" si="773"/>
        <v/>
      </c>
      <c r="AI2477" s="24" t="str">
        <f t="shared" si="774"/>
        <v/>
      </c>
      <c r="AJ2477" s="24" t="str">
        <f t="shared" si="775"/>
        <v/>
      </c>
      <c r="AK2477" s="24" t="str">
        <f t="shared" si="776"/>
        <v/>
      </c>
      <c r="AL2477" s="24">
        <f t="shared" si="777"/>
        <v>-1</v>
      </c>
      <c r="AM2477" s="2" t="str">
        <f t="shared" si="778"/>
        <v/>
      </c>
      <c r="AN2477" s="60">
        <f t="shared" si="779"/>
        <v>0</v>
      </c>
    </row>
    <row r="2478" spans="21:40" ht="15.5" customHeight="1" x14ac:dyDescent="0.35">
      <c r="U2478" s="60" t="str">
        <f t="shared" si="760"/>
        <v/>
      </c>
      <c r="V2478" s="60" t="str">
        <f t="shared" si="761"/>
        <v/>
      </c>
      <c r="W2478" s="60" t="str">
        <f t="shared" si="762"/>
        <v/>
      </c>
      <c r="X2478" s="60" t="str">
        <f t="shared" si="763"/>
        <v/>
      </c>
      <c r="Y2478" s="24" t="str">
        <f t="shared" si="764"/>
        <v/>
      </c>
      <c r="Z2478" s="24" t="str">
        <f t="shared" si="765"/>
        <v/>
      </c>
      <c r="AA2478" s="24" t="str">
        <f t="shared" si="766"/>
        <v/>
      </c>
      <c r="AB2478" s="24" t="str">
        <f t="shared" si="767"/>
        <v/>
      </c>
      <c r="AC2478" s="24" t="str">
        <f t="shared" si="768"/>
        <v/>
      </c>
      <c r="AD2478" s="24" t="str">
        <f t="shared" si="769"/>
        <v/>
      </c>
      <c r="AE2478" s="24" t="str">
        <f t="shared" si="770"/>
        <v/>
      </c>
      <c r="AF2478" s="24" t="str">
        <f t="shared" si="771"/>
        <v/>
      </c>
      <c r="AG2478" s="24" t="str">
        <f t="shared" si="772"/>
        <v/>
      </c>
      <c r="AH2478" s="24" t="str">
        <f t="shared" si="773"/>
        <v/>
      </c>
      <c r="AI2478" s="24" t="str">
        <f t="shared" si="774"/>
        <v/>
      </c>
      <c r="AJ2478" s="24" t="str">
        <f t="shared" si="775"/>
        <v/>
      </c>
      <c r="AK2478" s="24" t="str">
        <f t="shared" si="776"/>
        <v/>
      </c>
      <c r="AL2478" s="24">
        <f t="shared" si="777"/>
        <v>-1</v>
      </c>
      <c r="AM2478" s="2" t="str">
        <f t="shared" si="778"/>
        <v/>
      </c>
      <c r="AN2478" s="60">
        <f t="shared" si="779"/>
        <v>0</v>
      </c>
    </row>
    <row r="2479" spans="21:40" ht="15.5" customHeight="1" x14ac:dyDescent="0.35">
      <c r="U2479" s="60" t="str">
        <f t="shared" si="760"/>
        <v/>
      </c>
      <c r="V2479" s="60" t="str">
        <f t="shared" si="761"/>
        <v/>
      </c>
      <c r="W2479" s="60" t="str">
        <f t="shared" si="762"/>
        <v/>
      </c>
      <c r="X2479" s="60" t="str">
        <f t="shared" si="763"/>
        <v/>
      </c>
      <c r="Y2479" s="24" t="str">
        <f t="shared" si="764"/>
        <v/>
      </c>
      <c r="Z2479" s="24" t="str">
        <f t="shared" si="765"/>
        <v/>
      </c>
      <c r="AA2479" s="24" t="str">
        <f t="shared" si="766"/>
        <v/>
      </c>
      <c r="AB2479" s="24" t="str">
        <f t="shared" si="767"/>
        <v/>
      </c>
      <c r="AC2479" s="24" t="str">
        <f t="shared" si="768"/>
        <v/>
      </c>
      <c r="AD2479" s="24" t="str">
        <f t="shared" si="769"/>
        <v/>
      </c>
      <c r="AE2479" s="24" t="str">
        <f t="shared" si="770"/>
        <v/>
      </c>
      <c r="AF2479" s="24" t="str">
        <f t="shared" si="771"/>
        <v/>
      </c>
      <c r="AG2479" s="24" t="str">
        <f t="shared" si="772"/>
        <v/>
      </c>
      <c r="AH2479" s="24" t="str">
        <f t="shared" si="773"/>
        <v/>
      </c>
      <c r="AI2479" s="24" t="str">
        <f t="shared" si="774"/>
        <v/>
      </c>
      <c r="AJ2479" s="24" t="str">
        <f t="shared" si="775"/>
        <v/>
      </c>
      <c r="AK2479" s="24" t="str">
        <f t="shared" si="776"/>
        <v/>
      </c>
      <c r="AL2479" s="24">
        <f t="shared" si="777"/>
        <v>-1</v>
      </c>
      <c r="AM2479" s="2" t="str">
        <f t="shared" si="778"/>
        <v/>
      </c>
      <c r="AN2479" s="60">
        <f t="shared" si="779"/>
        <v>0</v>
      </c>
    </row>
    <row r="2480" spans="21:40" ht="15.5" customHeight="1" x14ac:dyDescent="0.35">
      <c r="U2480" s="60" t="str">
        <f t="shared" si="760"/>
        <v/>
      </c>
      <c r="V2480" s="60" t="str">
        <f t="shared" si="761"/>
        <v/>
      </c>
      <c r="W2480" s="60" t="str">
        <f t="shared" si="762"/>
        <v/>
      </c>
      <c r="X2480" s="60" t="str">
        <f t="shared" si="763"/>
        <v/>
      </c>
      <c r="Y2480" s="24" t="str">
        <f t="shared" si="764"/>
        <v/>
      </c>
      <c r="Z2480" s="24" t="str">
        <f t="shared" si="765"/>
        <v/>
      </c>
      <c r="AA2480" s="24" t="str">
        <f t="shared" si="766"/>
        <v/>
      </c>
      <c r="AB2480" s="24" t="str">
        <f t="shared" si="767"/>
        <v/>
      </c>
      <c r="AC2480" s="24" t="str">
        <f t="shared" si="768"/>
        <v/>
      </c>
      <c r="AD2480" s="24" t="str">
        <f t="shared" si="769"/>
        <v/>
      </c>
      <c r="AE2480" s="24" t="str">
        <f t="shared" si="770"/>
        <v/>
      </c>
      <c r="AF2480" s="24" t="str">
        <f t="shared" si="771"/>
        <v/>
      </c>
      <c r="AG2480" s="24" t="str">
        <f t="shared" si="772"/>
        <v/>
      </c>
      <c r="AH2480" s="24" t="str">
        <f t="shared" si="773"/>
        <v/>
      </c>
      <c r="AI2480" s="24" t="str">
        <f t="shared" si="774"/>
        <v/>
      </c>
      <c r="AJ2480" s="24" t="str">
        <f t="shared" si="775"/>
        <v/>
      </c>
      <c r="AK2480" s="24" t="str">
        <f t="shared" si="776"/>
        <v/>
      </c>
      <c r="AL2480" s="24">
        <f t="shared" si="777"/>
        <v>-1</v>
      </c>
      <c r="AM2480" s="2" t="str">
        <f t="shared" si="778"/>
        <v/>
      </c>
      <c r="AN2480" s="60">
        <f t="shared" si="779"/>
        <v>0</v>
      </c>
    </row>
    <row r="2481" spans="21:40" ht="15.5" customHeight="1" x14ac:dyDescent="0.35">
      <c r="U2481" s="60" t="str">
        <f t="shared" si="760"/>
        <v/>
      </c>
      <c r="V2481" s="60" t="str">
        <f t="shared" si="761"/>
        <v/>
      </c>
      <c r="W2481" s="60" t="str">
        <f t="shared" si="762"/>
        <v/>
      </c>
      <c r="X2481" s="60" t="str">
        <f t="shared" si="763"/>
        <v/>
      </c>
      <c r="Y2481" s="24" t="str">
        <f t="shared" si="764"/>
        <v/>
      </c>
      <c r="Z2481" s="24" t="str">
        <f t="shared" si="765"/>
        <v/>
      </c>
      <c r="AA2481" s="24" t="str">
        <f t="shared" si="766"/>
        <v/>
      </c>
      <c r="AB2481" s="24" t="str">
        <f t="shared" si="767"/>
        <v/>
      </c>
      <c r="AC2481" s="24" t="str">
        <f t="shared" si="768"/>
        <v/>
      </c>
      <c r="AD2481" s="24" t="str">
        <f t="shared" si="769"/>
        <v/>
      </c>
      <c r="AE2481" s="24" t="str">
        <f t="shared" si="770"/>
        <v/>
      </c>
      <c r="AF2481" s="24" t="str">
        <f t="shared" si="771"/>
        <v/>
      </c>
      <c r="AG2481" s="24" t="str">
        <f t="shared" si="772"/>
        <v/>
      </c>
      <c r="AH2481" s="24" t="str">
        <f t="shared" si="773"/>
        <v/>
      </c>
      <c r="AI2481" s="24" t="str">
        <f t="shared" si="774"/>
        <v/>
      </c>
      <c r="AJ2481" s="24" t="str">
        <f t="shared" si="775"/>
        <v/>
      </c>
      <c r="AK2481" s="24" t="str">
        <f t="shared" si="776"/>
        <v/>
      </c>
      <c r="AL2481" s="24">
        <f t="shared" si="777"/>
        <v>-1</v>
      </c>
      <c r="AM2481" s="2" t="str">
        <f t="shared" si="778"/>
        <v/>
      </c>
      <c r="AN2481" s="60">
        <f t="shared" si="779"/>
        <v>0</v>
      </c>
    </row>
    <row r="2482" spans="21:40" ht="15.5" customHeight="1" x14ac:dyDescent="0.35">
      <c r="U2482" s="60" t="str">
        <f t="shared" si="760"/>
        <v/>
      </c>
      <c r="V2482" s="60" t="str">
        <f t="shared" si="761"/>
        <v/>
      </c>
      <c r="W2482" s="60" t="str">
        <f t="shared" si="762"/>
        <v/>
      </c>
      <c r="X2482" s="60" t="str">
        <f t="shared" si="763"/>
        <v/>
      </c>
      <c r="Y2482" s="24" t="str">
        <f t="shared" si="764"/>
        <v/>
      </c>
      <c r="Z2482" s="24" t="str">
        <f t="shared" si="765"/>
        <v/>
      </c>
      <c r="AA2482" s="24" t="str">
        <f t="shared" si="766"/>
        <v/>
      </c>
      <c r="AB2482" s="24" t="str">
        <f t="shared" si="767"/>
        <v/>
      </c>
      <c r="AC2482" s="24" t="str">
        <f t="shared" si="768"/>
        <v/>
      </c>
      <c r="AD2482" s="24" t="str">
        <f t="shared" si="769"/>
        <v/>
      </c>
      <c r="AE2482" s="24" t="str">
        <f t="shared" si="770"/>
        <v/>
      </c>
      <c r="AF2482" s="24" t="str">
        <f t="shared" si="771"/>
        <v/>
      </c>
      <c r="AG2482" s="24" t="str">
        <f t="shared" si="772"/>
        <v/>
      </c>
      <c r="AH2482" s="24" t="str">
        <f t="shared" si="773"/>
        <v/>
      </c>
      <c r="AI2482" s="24" t="str">
        <f t="shared" si="774"/>
        <v/>
      </c>
      <c r="AJ2482" s="24" t="str">
        <f t="shared" si="775"/>
        <v/>
      </c>
      <c r="AK2482" s="24" t="str">
        <f t="shared" si="776"/>
        <v/>
      </c>
      <c r="AL2482" s="24">
        <f t="shared" si="777"/>
        <v>-1</v>
      </c>
      <c r="AM2482" s="2" t="str">
        <f t="shared" si="778"/>
        <v/>
      </c>
      <c r="AN2482" s="60">
        <f t="shared" si="779"/>
        <v>0</v>
      </c>
    </row>
    <row r="2483" spans="21:40" ht="15.5" customHeight="1" x14ac:dyDescent="0.35">
      <c r="U2483" s="60" t="str">
        <f t="shared" si="760"/>
        <v/>
      </c>
      <c r="V2483" s="60" t="str">
        <f t="shared" si="761"/>
        <v/>
      </c>
      <c r="W2483" s="60" t="str">
        <f t="shared" si="762"/>
        <v/>
      </c>
      <c r="X2483" s="60" t="str">
        <f t="shared" si="763"/>
        <v/>
      </c>
      <c r="Y2483" s="24" t="str">
        <f t="shared" si="764"/>
        <v/>
      </c>
      <c r="Z2483" s="24" t="str">
        <f t="shared" si="765"/>
        <v/>
      </c>
      <c r="AA2483" s="24" t="str">
        <f t="shared" si="766"/>
        <v/>
      </c>
      <c r="AB2483" s="24" t="str">
        <f t="shared" si="767"/>
        <v/>
      </c>
      <c r="AC2483" s="24" t="str">
        <f t="shared" si="768"/>
        <v/>
      </c>
      <c r="AD2483" s="24" t="str">
        <f t="shared" si="769"/>
        <v/>
      </c>
      <c r="AE2483" s="24" t="str">
        <f t="shared" si="770"/>
        <v/>
      </c>
      <c r="AF2483" s="24" t="str">
        <f t="shared" si="771"/>
        <v/>
      </c>
      <c r="AG2483" s="24" t="str">
        <f t="shared" si="772"/>
        <v/>
      </c>
      <c r="AH2483" s="24" t="str">
        <f t="shared" si="773"/>
        <v/>
      </c>
      <c r="AI2483" s="24" t="str">
        <f t="shared" si="774"/>
        <v/>
      </c>
      <c r="AJ2483" s="24" t="str">
        <f t="shared" si="775"/>
        <v/>
      </c>
      <c r="AK2483" s="24" t="str">
        <f t="shared" si="776"/>
        <v/>
      </c>
      <c r="AL2483" s="24">
        <f t="shared" si="777"/>
        <v>-1</v>
      </c>
      <c r="AM2483" s="2" t="str">
        <f t="shared" si="778"/>
        <v/>
      </c>
      <c r="AN2483" s="60">
        <f t="shared" si="779"/>
        <v>0</v>
      </c>
    </row>
    <row r="2484" spans="21:40" ht="15.5" customHeight="1" x14ac:dyDescent="0.35">
      <c r="U2484" s="60" t="str">
        <f t="shared" si="760"/>
        <v/>
      </c>
      <c r="V2484" s="60" t="str">
        <f t="shared" si="761"/>
        <v/>
      </c>
      <c r="W2484" s="60" t="str">
        <f t="shared" si="762"/>
        <v/>
      </c>
      <c r="X2484" s="60" t="str">
        <f t="shared" si="763"/>
        <v/>
      </c>
      <c r="Y2484" s="24" t="str">
        <f t="shared" si="764"/>
        <v/>
      </c>
      <c r="Z2484" s="24" t="str">
        <f t="shared" si="765"/>
        <v/>
      </c>
      <c r="AA2484" s="24" t="str">
        <f t="shared" si="766"/>
        <v/>
      </c>
      <c r="AB2484" s="24" t="str">
        <f t="shared" si="767"/>
        <v/>
      </c>
      <c r="AC2484" s="24" t="str">
        <f t="shared" si="768"/>
        <v/>
      </c>
      <c r="AD2484" s="24" t="str">
        <f t="shared" si="769"/>
        <v/>
      </c>
      <c r="AE2484" s="24" t="str">
        <f t="shared" si="770"/>
        <v/>
      </c>
      <c r="AF2484" s="24" t="str">
        <f t="shared" si="771"/>
        <v/>
      </c>
      <c r="AG2484" s="24" t="str">
        <f t="shared" si="772"/>
        <v/>
      </c>
      <c r="AH2484" s="24" t="str">
        <f t="shared" si="773"/>
        <v/>
      </c>
      <c r="AI2484" s="24" t="str">
        <f t="shared" si="774"/>
        <v/>
      </c>
      <c r="AJ2484" s="24" t="str">
        <f t="shared" si="775"/>
        <v/>
      </c>
      <c r="AK2484" s="24" t="str">
        <f t="shared" si="776"/>
        <v/>
      </c>
      <c r="AL2484" s="24">
        <f t="shared" si="777"/>
        <v>-1</v>
      </c>
      <c r="AM2484" s="2" t="str">
        <f t="shared" si="778"/>
        <v/>
      </c>
      <c r="AN2484" s="60">
        <f t="shared" si="779"/>
        <v>0</v>
      </c>
    </row>
    <row r="2485" spans="21:40" ht="15.5" customHeight="1" x14ac:dyDescent="0.35">
      <c r="U2485" s="60" t="str">
        <f t="shared" si="760"/>
        <v/>
      </c>
      <c r="V2485" s="60" t="str">
        <f t="shared" si="761"/>
        <v/>
      </c>
      <c r="W2485" s="60" t="str">
        <f t="shared" si="762"/>
        <v/>
      </c>
      <c r="X2485" s="60" t="str">
        <f t="shared" si="763"/>
        <v/>
      </c>
      <c r="Y2485" s="24" t="str">
        <f t="shared" si="764"/>
        <v/>
      </c>
      <c r="Z2485" s="24" t="str">
        <f t="shared" si="765"/>
        <v/>
      </c>
      <c r="AA2485" s="24" t="str">
        <f t="shared" si="766"/>
        <v/>
      </c>
      <c r="AB2485" s="24" t="str">
        <f t="shared" si="767"/>
        <v/>
      </c>
      <c r="AC2485" s="24" t="str">
        <f t="shared" si="768"/>
        <v/>
      </c>
      <c r="AD2485" s="24" t="str">
        <f t="shared" si="769"/>
        <v/>
      </c>
      <c r="AE2485" s="24" t="str">
        <f t="shared" si="770"/>
        <v/>
      </c>
      <c r="AF2485" s="24" t="str">
        <f t="shared" si="771"/>
        <v/>
      </c>
      <c r="AG2485" s="24" t="str">
        <f t="shared" si="772"/>
        <v/>
      </c>
      <c r="AH2485" s="24" t="str">
        <f t="shared" si="773"/>
        <v/>
      </c>
      <c r="AI2485" s="24" t="str">
        <f t="shared" si="774"/>
        <v/>
      </c>
      <c r="AJ2485" s="24" t="str">
        <f t="shared" si="775"/>
        <v/>
      </c>
      <c r="AK2485" s="24" t="str">
        <f t="shared" si="776"/>
        <v/>
      </c>
      <c r="AL2485" s="24">
        <f t="shared" si="777"/>
        <v>-1</v>
      </c>
      <c r="AM2485" s="2" t="str">
        <f t="shared" si="778"/>
        <v/>
      </c>
      <c r="AN2485" s="60">
        <f t="shared" si="779"/>
        <v>0</v>
      </c>
    </row>
    <row r="2486" spans="21:40" ht="15.5" customHeight="1" x14ac:dyDescent="0.35">
      <c r="U2486" s="60" t="str">
        <f t="shared" si="760"/>
        <v/>
      </c>
      <c r="V2486" s="60" t="str">
        <f t="shared" si="761"/>
        <v/>
      </c>
      <c r="W2486" s="60" t="str">
        <f t="shared" si="762"/>
        <v/>
      </c>
      <c r="X2486" s="60" t="str">
        <f t="shared" si="763"/>
        <v/>
      </c>
      <c r="Y2486" s="24" t="str">
        <f t="shared" si="764"/>
        <v/>
      </c>
      <c r="Z2486" s="24" t="str">
        <f t="shared" si="765"/>
        <v/>
      </c>
      <c r="AA2486" s="24" t="str">
        <f t="shared" si="766"/>
        <v/>
      </c>
      <c r="AB2486" s="24" t="str">
        <f t="shared" si="767"/>
        <v/>
      </c>
      <c r="AC2486" s="24" t="str">
        <f t="shared" si="768"/>
        <v/>
      </c>
      <c r="AD2486" s="24" t="str">
        <f t="shared" si="769"/>
        <v/>
      </c>
      <c r="AE2486" s="24" t="str">
        <f t="shared" si="770"/>
        <v/>
      </c>
      <c r="AF2486" s="24" t="str">
        <f t="shared" si="771"/>
        <v/>
      </c>
      <c r="AG2486" s="24" t="str">
        <f t="shared" si="772"/>
        <v/>
      </c>
      <c r="AH2486" s="24" t="str">
        <f t="shared" si="773"/>
        <v/>
      </c>
      <c r="AI2486" s="24" t="str">
        <f t="shared" si="774"/>
        <v/>
      </c>
      <c r="AJ2486" s="24" t="str">
        <f t="shared" si="775"/>
        <v/>
      </c>
      <c r="AK2486" s="24" t="str">
        <f t="shared" si="776"/>
        <v/>
      </c>
      <c r="AL2486" s="24">
        <f t="shared" si="777"/>
        <v>-1</v>
      </c>
      <c r="AM2486" s="2" t="str">
        <f t="shared" si="778"/>
        <v/>
      </c>
      <c r="AN2486" s="60">
        <f t="shared" si="779"/>
        <v>0</v>
      </c>
    </row>
    <row r="2487" spans="21:40" ht="15.5" customHeight="1" x14ac:dyDescent="0.35">
      <c r="U2487" s="60" t="str">
        <f t="shared" si="760"/>
        <v/>
      </c>
      <c r="V2487" s="60" t="str">
        <f t="shared" si="761"/>
        <v/>
      </c>
      <c r="W2487" s="60" t="str">
        <f t="shared" si="762"/>
        <v/>
      </c>
      <c r="X2487" s="60" t="str">
        <f t="shared" si="763"/>
        <v/>
      </c>
      <c r="Y2487" s="24" t="str">
        <f t="shared" si="764"/>
        <v/>
      </c>
      <c r="Z2487" s="24" t="str">
        <f t="shared" si="765"/>
        <v/>
      </c>
      <c r="AA2487" s="24" t="str">
        <f t="shared" si="766"/>
        <v/>
      </c>
      <c r="AB2487" s="24" t="str">
        <f t="shared" si="767"/>
        <v/>
      </c>
      <c r="AC2487" s="24" t="str">
        <f t="shared" si="768"/>
        <v/>
      </c>
      <c r="AD2487" s="24" t="str">
        <f t="shared" si="769"/>
        <v/>
      </c>
      <c r="AE2487" s="24" t="str">
        <f t="shared" si="770"/>
        <v/>
      </c>
      <c r="AF2487" s="24" t="str">
        <f t="shared" si="771"/>
        <v/>
      </c>
      <c r="AG2487" s="24" t="str">
        <f t="shared" si="772"/>
        <v/>
      </c>
      <c r="AH2487" s="24" t="str">
        <f t="shared" si="773"/>
        <v/>
      </c>
      <c r="AI2487" s="24" t="str">
        <f t="shared" si="774"/>
        <v/>
      </c>
      <c r="AJ2487" s="24" t="str">
        <f t="shared" si="775"/>
        <v/>
      </c>
      <c r="AK2487" s="24" t="str">
        <f t="shared" si="776"/>
        <v/>
      </c>
      <c r="AL2487" s="24">
        <f t="shared" si="777"/>
        <v>-1</v>
      </c>
      <c r="AM2487" s="2" t="str">
        <f t="shared" si="778"/>
        <v/>
      </c>
      <c r="AN2487" s="60">
        <f t="shared" si="779"/>
        <v>0</v>
      </c>
    </row>
    <row r="2488" spans="21:40" ht="15.5" customHeight="1" x14ac:dyDescent="0.35">
      <c r="U2488" s="60" t="str">
        <f t="shared" si="760"/>
        <v/>
      </c>
      <c r="V2488" s="60" t="str">
        <f t="shared" si="761"/>
        <v/>
      </c>
      <c r="W2488" s="60" t="str">
        <f t="shared" si="762"/>
        <v/>
      </c>
      <c r="X2488" s="60" t="str">
        <f t="shared" si="763"/>
        <v/>
      </c>
      <c r="Y2488" s="24" t="str">
        <f t="shared" si="764"/>
        <v/>
      </c>
      <c r="Z2488" s="24" t="str">
        <f t="shared" si="765"/>
        <v/>
      </c>
      <c r="AA2488" s="24" t="str">
        <f t="shared" si="766"/>
        <v/>
      </c>
      <c r="AB2488" s="24" t="str">
        <f t="shared" si="767"/>
        <v/>
      </c>
      <c r="AC2488" s="24" t="str">
        <f t="shared" si="768"/>
        <v/>
      </c>
      <c r="AD2488" s="24" t="str">
        <f t="shared" si="769"/>
        <v/>
      </c>
      <c r="AE2488" s="24" t="str">
        <f t="shared" si="770"/>
        <v/>
      </c>
      <c r="AF2488" s="24" t="str">
        <f t="shared" si="771"/>
        <v/>
      </c>
      <c r="AG2488" s="24" t="str">
        <f t="shared" si="772"/>
        <v/>
      </c>
      <c r="AH2488" s="24" t="str">
        <f t="shared" si="773"/>
        <v/>
      </c>
      <c r="AI2488" s="24" t="str">
        <f t="shared" si="774"/>
        <v/>
      </c>
      <c r="AJ2488" s="24" t="str">
        <f t="shared" si="775"/>
        <v/>
      </c>
      <c r="AK2488" s="24" t="str">
        <f t="shared" si="776"/>
        <v/>
      </c>
      <c r="AL2488" s="24">
        <f t="shared" si="777"/>
        <v>-1</v>
      </c>
      <c r="AM2488" s="2" t="str">
        <f t="shared" si="778"/>
        <v/>
      </c>
      <c r="AN2488" s="60">
        <f t="shared" si="779"/>
        <v>0</v>
      </c>
    </row>
    <row r="2489" spans="21:40" ht="15.5" customHeight="1" x14ac:dyDescent="0.35">
      <c r="U2489" s="60" t="str">
        <f t="shared" si="760"/>
        <v/>
      </c>
      <c r="V2489" s="60" t="str">
        <f t="shared" si="761"/>
        <v/>
      </c>
      <c r="W2489" s="60" t="str">
        <f t="shared" si="762"/>
        <v/>
      </c>
      <c r="X2489" s="60" t="str">
        <f t="shared" si="763"/>
        <v/>
      </c>
      <c r="Y2489" s="24" t="str">
        <f t="shared" si="764"/>
        <v/>
      </c>
      <c r="Z2489" s="24" t="str">
        <f t="shared" si="765"/>
        <v/>
      </c>
      <c r="AA2489" s="24" t="str">
        <f t="shared" si="766"/>
        <v/>
      </c>
      <c r="AB2489" s="24" t="str">
        <f t="shared" si="767"/>
        <v/>
      </c>
      <c r="AC2489" s="24" t="str">
        <f t="shared" si="768"/>
        <v/>
      </c>
      <c r="AD2489" s="24" t="str">
        <f t="shared" si="769"/>
        <v/>
      </c>
      <c r="AE2489" s="24" t="str">
        <f t="shared" si="770"/>
        <v/>
      </c>
      <c r="AF2489" s="24" t="str">
        <f t="shared" si="771"/>
        <v/>
      </c>
      <c r="AG2489" s="24" t="str">
        <f t="shared" si="772"/>
        <v/>
      </c>
      <c r="AH2489" s="24" t="str">
        <f t="shared" si="773"/>
        <v/>
      </c>
      <c r="AI2489" s="24" t="str">
        <f t="shared" si="774"/>
        <v/>
      </c>
      <c r="AJ2489" s="24" t="str">
        <f t="shared" si="775"/>
        <v/>
      </c>
      <c r="AK2489" s="24" t="str">
        <f t="shared" si="776"/>
        <v/>
      </c>
      <c r="AL2489" s="24">
        <f t="shared" si="777"/>
        <v>-1</v>
      </c>
      <c r="AM2489" s="2" t="str">
        <f t="shared" si="778"/>
        <v/>
      </c>
      <c r="AN2489" s="60">
        <f t="shared" si="779"/>
        <v>0</v>
      </c>
    </row>
    <row r="2490" spans="21:40" ht="15.5" customHeight="1" x14ac:dyDescent="0.35">
      <c r="U2490" s="60" t="str">
        <f t="shared" si="760"/>
        <v/>
      </c>
      <c r="V2490" s="60" t="str">
        <f t="shared" si="761"/>
        <v/>
      </c>
      <c r="W2490" s="60" t="str">
        <f t="shared" si="762"/>
        <v/>
      </c>
      <c r="X2490" s="60" t="str">
        <f t="shared" si="763"/>
        <v/>
      </c>
      <c r="Y2490" s="24" t="str">
        <f t="shared" si="764"/>
        <v/>
      </c>
      <c r="Z2490" s="24" t="str">
        <f t="shared" si="765"/>
        <v/>
      </c>
      <c r="AA2490" s="24" t="str">
        <f t="shared" si="766"/>
        <v/>
      </c>
      <c r="AB2490" s="24" t="str">
        <f t="shared" si="767"/>
        <v/>
      </c>
      <c r="AC2490" s="24" t="str">
        <f t="shared" si="768"/>
        <v/>
      </c>
      <c r="AD2490" s="24" t="str">
        <f t="shared" si="769"/>
        <v/>
      </c>
      <c r="AE2490" s="24" t="str">
        <f t="shared" si="770"/>
        <v/>
      </c>
      <c r="AF2490" s="24" t="str">
        <f t="shared" si="771"/>
        <v/>
      </c>
      <c r="AG2490" s="24" t="str">
        <f t="shared" si="772"/>
        <v/>
      </c>
      <c r="AH2490" s="24" t="str">
        <f t="shared" si="773"/>
        <v/>
      </c>
      <c r="AI2490" s="24" t="str">
        <f t="shared" si="774"/>
        <v/>
      </c>
      <c r="AJ2490" s="24" t="str">
        <f t="shared" si="775"/>
        <v/>
      </c>
      <c r="AK2490" s="24" t="str">
        <f t="shared" si="776"/>
        <v/>
      </c>
      <c r="AL2490" s="24">
        <f t="shared" si="777"/>
        <v>-1</v>
      </c>
      <c r="AM2490" s="2" t="str">
        <f t="shared" si="778"/>
        <v/>
      </c>
      <c r="AN2490" s="60">
        <f t="shared" si="779"/>
        <v>0</v>
      </c>
    </row>
    <row r="2491" spans="21:40" ht="15.5" customHeight="1" x14ac:dyDescent="0.35">
      <c r="U2491" s="60" t="str">
        <f t="shared" si="760"/>
        <v/>
      </c>
      <c r="V2491" s="60" t="str">
        <f t="shared" si="761"/>
        <v/>
      </c>
      <c r="W2491" s="60" t="str">
        <f t="shared" si="762"/>
        <v/>
      </c>
      <c r="X2491" s="60" t="str">
        <f t="shared" si="763"/>
        <v/>
      </c>
      <c r="Y2491" s="24" t="str">
        <f t="shared" si="764"/>
        <v/>
      </c>
      <c r="Z2491" s="24" t="str">
        <f t="shared" si="765"/>
        <v/>
      </c>
      <c r="AA2491" s="24" t="str">
        <f t="shared" si="766"/>
        <v/>
      </c>
      <c r="AB2491" s="24" t="str">
        <f t="shared" si="767"/>
        <v/>
      </c>
      <c r="AC2491" s="24" t="str">
        <f t="shared" si="768"/>
        <v/>
      </c>
      <c r="AD2491" s="24" t="str">
        <f t="shared" si="769"/>
        <v/>
      </c>
      <c r="AE2491" s="24" t="str">
        <f t="shared" si="770"/>
        <v/>
      </c>
      <c r="AF2491" s="24" t="str">
        <f t="shared" si="771"/>
        <v/>
      </c>
      <c r="AG2491" s="24" t="str">
        <f t="shared" si="772"/>
        <v/>
      </c>
      <c r="AH2491" s="24" t="str">
        <f t="shared" si="773"/>
        <v/>
      </c>
      <c r="AI2491" s="24" t="str">
        <f t="shared" si="774"/>
        <v/>
      </c>
      <c r="AJ2491" s="24" t="str">
        <f t="shared" si="775"/>
        <v/>
      </c>
      <c r="AK2491" s="24" t="str">
        <f t="shared" si="776"/>
        <v/>
      </c>
      <c r="AL2491" s="24">
        <f t="shared" si="777"/>
        <v>-1</v>
      </c>
      <c r="AM2491" s="2" t="str">
        <f t="shared" si="778"/>
        <v/>
      </c>
      <c r="AN2491" s="60">
        <f t="shared" si="779"/>
        <v>0</v>
      </c>
    </row>
    <row r="2492" spans="21:40" ht="15.5" customHeight="1" x14ac:dyDescent="0.35">
      <c r="U2492" s="60" t="str">
        <f t="shared" si="760"/>
        <v/>
      </c>
      <c r="V2492" s="60" t="str">
        <f t="shared" si="761"/>
        <v/>
      </c>
      <c r="W2492" s="60" t="str">
        <f t="shared" si="762"/>
        <v/>
      </c>
      <c r="X2492" s="60" t="str">
        <f t="shared" si="763"/>
        <v/>
      </c>
      <c r="Y2492" s="24" t="str">
        <f t="shared" si="764"/>
        <v/>
      </c>
      <c r="Z2492" s="24" t="str">
        <f t="shared" si="765"/>
        <v/>
      </c>
      <c r="AA2492" s="24" t="str">
        <f t="shared" si="766"/>
        <v/>
      </c>
      <c r="AB2492" s="24" t="str">
        <f t="shared" si="767"/>
        <v/>
      </c>
      <c r="AC2492" s="24" t="str">
        <f t="shared" si="768"/>
        <v/>
      </c>
      <c r="AD2492" s="24" t="str">
        <f t="shared" si="769"/>
        <v/>
      </c>
      <c r="AE2492" s="24" t="str">
        <f t="shared" si="770"/>
        <v/>
      </c>
      <c r="AF2492" s="24" t="str">
        <f t="shared" si="771"/>
        <v/>
      </c>
      <c r="AG2492" s="24" t="str">
        <f t="shared" si="772"/>
        <v/>
      </c>
      <c r="AH2492" s="24" t="str">
        <f t="shared" si="773"/>
        <v/>
      </c>
      <c r="AI2492" s="24" t="str">
        <f t="shared" si="774"/>
        <v/>
      </c>
      <c r="AJ2492" s="24" t="str">
        <f t="shared" si="775"/>
        <v/>
      </c>
      <c r="AK2492" s="24" t="str">
        <f t="shared" si="776"/>
        <v/>
      </c>
      <c r="AL2492" s="24">
        <f t="shared" si="777"/>
        <v>-1</v>
      </c>
      <c r="AM2492" s="2" t="str">
        <f t="shared" si="778"/>
        <v/>
      </c>
      <c r="AN2492" s="60">
        <f t="shared" si="779"/>
        <v>0</v>
      </c>
    </row>
    <row r="2493" spans="21:40" ht="15.5" customHeight="1" x14ac:dyDescent="0.35">
      <c r="U2493" s="60" t="str">
        <f t="shared" si="760"/>
        <v/>
      </c>
      <c r="V2493" s="60" t="str">
        <f t="shared" si="761"/>
        <v/>
      </c>
      <c r="W2493" s="60" t="str">
        <f t="shared" si="762"/>
        <v/>
      </c>
      <c r="X2493" s="60" t="str">
        <f t="shared" si="763"/>
        <v/>
      </c>
      <c r="Y2493" s="24" t="str">
        <f t="shared" si="764"/>
        <v/>
      </c>
      <c r="Z2493" s="24" t="str">
        <f t="shared" si="765"/>
        <v/>
      </c>
      <c r="AA2493" s="24" t="str">
        <f t="shared" si="766"/>
        <v/>
      </c>
      <c r="AB2493" s="24" t="str">
        <f t="shared" si="767"/>
        <v/>
      </c>
      <c r="AC2493" s="24" t="str">
        <f t="shared" si="768"/>
        <v/>
      </c>
      <c r="AD2493" s="24" t="str">
        <f t="shared" si="769"/>
        <v/>
      </c>
      <c r="AE2493" s="24" t="str">
        <f t="shared" si="770"/>
        <v/>
      </c>
      <c r="AF2493" s="24" t="str">
        <f t="shared" si="771"/>
        <v/>
      </c>
      <c r="AG2493" s="24" t="str">
        <f t="shared" si="772"/>
        <v/>
      </c>
      <c r="AH2493" s="24" t="str">
        <f t="shared" si="773"/>
        <v/>
      </c>
      <c r="AI2493" s="24" t="str">
        <f t="shared" si="774"/>
        <v/>
      </c>
      <c r="AJ2493" s="24" t="str">
        <f t="shared" si="775"/>
        <v/>
      </c>
      <c r="AK2493" s="24" t="str">
        <f t="shared" si="776"/>
        <v/>
      </c>
      <c r="AL2493" s="24">
        <f t="shared" si="777"/>
        <v>-1</v>
      </c>
      <c r="AM2493" s="2" t="str">
        <f t="shared" si="778"/>
        <v/>
      </c>
      <c r="AN2493" s="60">
        <f t="shared" si="779"/>
        <v>0</v>
      </c>
    </row>
    <row r="2494" spans="21:40" ht="15.5" customHeight="1" x14ac:dyDescent="0.35">
      <c r="U2494" s="60" t="str">
        <f t="shared" si="760"/>
        <v/>
      </c>
      <c r="V2494" s="60" t="str">
        <f t="shared" si="761"/>
        <v/>
      </c>
      <c r="W2494" s="60" t="str">
        <f t="shared" si="762"/>
        <v/>
      </c>
      <c r="X2494" s="60" t="str">
        <f t="shared" si="763"/>
        <v/>
      </c>
      <c r="Y2494" s="24" t="str">
        <f t="shared" si="764"/>
        <v/>
      </c>
      <c r="Z2494" s="24" t="str">
        <f t="shared" si="765"/>
        <v/>
      </c>
      <c r="AA2494" s="24" t="str">
        <f t="shared" si="766"/>
        <v/>
      </c>
      <c r="AB2494" s="24" t="str">
        <f t="shared" si="767"/>
        <v/>
      </c>
      <c r="AC2494" s="24" t="str">
        <f t="shared" si="768"/>
        <v/>
      </c>
      <c r="AD2494" s="24" t="str">
        <f t="shared" si="769"/>
        <v/>
      </c>
      <c r="AE2494" s="24" t="str">
        <f t="shared" si="770"/>
        <v/>
      </c>
      <c r="AF2494" s="24" t="str">
        <f t="shared" si="771"/>
        <v/>
      </c>
      <c r="AG2494" s="24" t="str">
        <f t="shared" si="772"/>
        <v/>
      </c>
      <c r="AH2494" s="24" t="str">
        <f t="shared" si="773"/>
        <v/>
      </c>
      <c r="AI2494" s="24" t="str">
        <f t="shared" si="774"/>
        <v/>
      </c>
      <c r="AJ2494" s="24" t="str">
        <f t="shared" si="775"/>
        <v/>
      </c>
      <c r="AK2494" s="24" t="str">
        <f t="shared" si="776"/>
        <v/>
      </c>
      <c r="AL2494" s="24">
        <f t="shared" si="777"/>
        <v>-1</v>
      </c>
      <c r="AM2494" s="2" t="str">
        <f t="shared" si="778"/>
        <v/>
      </c>
      <c r="AN2494" s="60">
        <f t="shared" si="779"/>
        <v>0</v>
      </c>
    </row>
    <row r="2495" spans="21:40" ht="15.5" customHeight="1" x14ac:dyDescent="0.35">
      <c r="U2495" s="60" t="str">
        <f t="shared" si="760"/>
        <v/>
      </c>
      <c r="V2495" s="60" t="str">
        <f t="shared" si="761"/>
        <v/>
      </c>
      <c r="W2495" s="60" t="str">
        <f t="shared" si="762"/>
        <v/>
      </c>
      <c r="X2495" s="60" t="str">
        <f t="shared" si="763"/>
        <v/>
      </c>
      <c r="Y2495" s="24" t="str">
        <f t="shared" si="764"/>
        <v/>
      </c>
      <c r="Z2495" s="24" t="str">
        <f t="shared" si="765"/>
        <v/>
      </c>
      <c r="AA2495" s="24" t="str">
        <f t="shared" si="766"/>
        <v/>
      </c>
      <c r="AB2495" s="24" t="str">
        <f t="shared" si="767"/>
        <v/>
      </c>
      <c r="AC2495" s="24" t="str">
        <f t="shared" si="768"/>
        <v/>
      </c>
      <c r="AD2495" s="24" t="str">
        <f t="shared" si="769"/>
        <v/>
      </c>
      <c r="AE2495" s="24" t="str">
        <f t="shared" si="770"/>
        <v/>
      </c>
      <c r="AF2495" s="24" t="str">
        <f t="shared" si="771"/>
        <v/>
      </c>
      <c r="AG2495" s="24" t="str">
        <f t="shared" si="772"/>
        <v/>
      </c>
      <c r="AH2495" s="24" t="str">
        <f t="shared" si="773"/>
        <v/>
      </c>
      <c r="AI2495" s="24" t="str">
        <f t="shared" si="774"/>
        <v/>
      </c>
      <c r="AJ2495" s="24" t="str">
        <f t="shared" si="775"/>
        <v/>
      </c>
      <c r="AK2495" s="24" t="str">
        <f t="shared" si="776"/>
        <v/>
      </c>
      <c r="AL2495" s="24">
        <f t="shared" si="777"/>
        <v>-1</v>
      </c>
      <c r="AM2495" s="2" t="str">
        <f t="shared" si="778"/>
        <v/>
      </c>
      <c r="AN2495" s="60">
        <f t="shared" si="779"/>
        <v>0</v>
      </c>
    </row>
    <row r="2496" spans="21:40" ht="15.5" customHeight="1" x14ac:dyDescent="0.35">
      <c r="U2496" s="60" t="str">
        <f t="shared" si="760"/>
        <v/>
      </c>
      <c r="V2496" s="60" t="str">
        <f t="shared" si="761"/>
        <v/>
      </c>
      <c r="W2496" s="60" t="str">
        <f t="shared" si="762"/>
        <v/>
      </c>
      <c r="X2496" s="60" t="str">
        <f t="shared" si="763"/>
        <v/>
      </c>
      <c r="Y2496" s="24" t="str">
        <f t="shared" si="764"/>
        <v/>
      </c>
      <c r="Z2496" s="24" t="str">
        <f t="shared" si="765"/>
        <v/>
      </c>
      <c r="AA2496" s="24" t="str">
        <f t="shared" si="766"/>
        <v/>
      </c>
      <c r="AB2496" s="24" t="str">
        <f t="shared" si="767"/>
        <v/>
      </c>
      <c r="AC2496" s="24" t="str">
        <f t="shared" si="768"/>
        <v/>
      </c>
      <c r="AD2496" s="24" t="str">
        <f t="shared" si="769"/>
        <v/>
      </c>
      <c r="AE2496" s="24" t="str">
        <f t="shared" si="770"/>
        <v/>
      </c>
      <c r="AF2496" s="24" t="str">
        <f t="shared" si="771"/>
        <v/>
      </c>
      <c r="AG2496" s="24" t="str">
        <f t="shared" si="772"/>
        <v/>
      </c>
      <c r="AH2496" s="24" t="str">
        <f t="shared" si="773"/>
        <v/>
      </c>
      <c r="AI2496" s="24" t="str">
        <f t="shared" si="774"/>
        <v/>
      </c>
      <c r="AJ2496" s="24" t="str">
        <f t="shared" si="775"/>
        <v/>
      </c>
      <c r="AK2496" s="24" t="str">
        <f t="shared" si="776"/>
        <v/>
      </c>
      <c r="AL2496" s="24">
        <f t="shared" si="777"/>
        <v>-1</v>
      </c>
      <c r="AM2496" s="2" t="str">
        <f t="shared" si="778"/>
        <v/>
      </c>
      <c r="AN2496" s="60">
        <f t="shared" si="779"/>
        <v>0</v>
      </c>
    </row>
    <row r="2497" spans="21:40" ht="15.5" customHeight="1" x14ac:dyDescent="0.35">
      <c r="U2497" s="60" t="str">
        <f t="shared" si="760"/>
        <v/>
      </c>
      <c r="V2497" s="60" t="str">
        <f t="shared" si="761"/>
        <v/>
      </c>
      <c r="W2497" s="60" t="str">
        <f t="shared" si="762"/>
        <v/>
      </c>
      <c r="X2497" s="60" t="str">
        <f t="shared" si="763"/>
        <v/>
      </c>
      <c r="Y2497" s="24" t="str">
        <f t="shared" si="764"/>
        <v/>
      </c>
      <c r="Z2497" s="24" t="str">
        <f t="shared" si="765"/>
        <v/>
      </c>
      <c r="AA2497" s="24" t="str">
        <f t="shared" si="766"/>
        <v/>
      </c>
      <c r="AB2497" s="24" t="str">
        <f t="shared" si="767"/>
        <v/>
      </c>
      <c r="AC2497" s="24" t="str">
        <f t="shared" si="768"/>
        <v/>
      </c>
      <c r="AD2497" s="24" t="str">
        <f t="shared" si="769"/>
        <v/>
      </c>
      <c r="AE2497" s="24" t="str">
        <f t="shared" si="770"/>
        <v/>
      </c>
      <c r="AF2497" s="24" t="str">
        <f t="shared" si="771"/>
        <v/>
      </c>
      <c r="AG2497" s="24" t="str">
        <f t="shared" si="772"/>
        <v/>
      </c>
      <c r="AH2497" s="24" t="str">
        <f t="shared" si="773"/>
        <v/>
      </c>
      <c r="AI2497" s="24" t="str">
        <f t="shared" si="774"/>
        <v/>
      </c>
      <c r="AJ2497" s="24" t="str">
        <f t="shared" si="775"/>
        <v/>
      </c>
      <c r="AK2497" s="24" t="str">
        <f t="shared" si="776"/>
        <v/>
      </c>
      <c r="AL2497" s="24">
        <f t="shared" si="777"/>
        <v>-1</v>
      </c>
      <c r="AM2497" s="2" t="str">
        <f t="shared" si="778"/>
        <v/>
      </c>
      <c r="AN2497" s="60">
        <f t="shared" si="779"/>
        <v>0</v>
      </c>
    </row>
    <row r="2498" spans="21:40" ht="15.5" customHeight="1" x14ac:dyDescent="0.35">
      <c r="U2498" s="60" t="str">
        <f t="shared" si="760"/>
        <v/>
      </c>
      <c r="V2498" s="60" t="str">
        <f t="shared" si="761"/>
        <v/>
      </c>
      <c r="W2498" s="60" t="str">
        <f t="shared" si="762"/>
        <v/>
      </c>
      <c r="X2498" s="60" t="str">
        <f t="shared" si="763"/>
        <v/>
      </c>
      <c r="Y2498" s="24" t="str">
        <f t="shared" si="764"/>
        <v/>
      </c>
      <c r="Z2498" s="24" t="str">
        <f t="shared" si="765"/>
        <v/>
      </c>
      <c r="AA2498" s="24" t="str">
        <f t="shared" si="766"/>
        <v/>
      </c>
      <c r="AB2498" s="24" t="str">
        <f t="shared" si="767"/>
        <v/>
      </c>
      <c r="AC2498" s="24" t="str">
        <f t="shared" si="768"/>
        <v/>
      </c>
      <c r="AD2498" s="24" t="str">
        <f t="shared" si="769"/>
        <v/>
      </c>
      <c r="AE2498" s="24" t="str">
        <f t="shared" si="770"/>
        <v/>
      </c>
      <c r="AF2498" s="24" t="str">
        <f t="shared" si="771"/>
        <v/>
      </c>
      <c r="AG2498" s="24" t="str">
        <f t="shared" si="772"/>
        <v/>
      </c>
      <c r="AH2498" s="24" t="str">
        <f t="shared" si="773"/>
        <v/>
      </c>
      <c r="AI2498" s="24" t="str">
        <f t="shared" si="774"/>
        <v/>
      </c>
      <c r="AJ2498" s="24" t="str">
        <f t="shared" si="775"/>
        <v/>
      </c>
      <c r="AK2498" s="24" t="str">
        <f t="shared" si="776"/>
        <v/>
      </c>
      <c r="AL2498" s="24">
        <f t="shared" si="777"/>
        <v>-1</v>
      </c>
      <c r="AM2498" s="2" t="str">
        <f t="shared" si="778"/>
        <v/>
      </c>
      <c r="AN2498" s="60">
        <f t="shared" si="779"/>
        <v>0</v>
      </c>
    </row>
    <row r="2499" spans="21:40" ht="15.5" customHeight="1" x14ac:dyDescent="0.35">
      <c r="U2499" s="60" t="str">
        <f t="shared" ref="U2499:U2562" si="780">IF(A2499&gt;0,COUNTIF(W2499:X2499,"&lt;7") + COUNTIF(Z2499:AA2499,"&lt;7")+COUNTIF(AB2499:AE2499,"&lt;7"),"")</f>
        <v/>
      </c>
      <c r="V2499" s="60" t="str">
        <f t="shared" ref="V2499:V2562" si="781">IF(A2499&gt;0,COUNTIF(W2499:X2499,"&lt;=8") + COUNTIF(Z2499:AA2499,"&lt;=8")+COUNTIF(AB2499:AE2499,"&lt;=8"),"")</f>
        <v/>
      </c>
      <c r="W2499" s="60" t="str">
        <f t="shared" ref="W2499:W2562" si="782">IF(LEN(I2499) = 2,INT(RIGHT(I2499,1)),"")</f>
        <v/>
      </c>
      <c r="X2499" s="60" t="str">
        <f t="shared" ref="X2499:X2562" si="783">IF(LEN(L2499) = 2,INT(RIGHT(L2499,1)),"")</f>
        <v/>
      </c>
      <c r="Y2499" s="24" t="str">
        <f t="shared" ref="Y2499:Y2562" si="784">IF(LEN(I2499) = 2,IF(A2499&gt;0,MIN(W2499:X2499),""),"")</f>
        <v/>
      </c>
      <c r="Z2499" s="24" t="str">
        <f t="shared" ref="Z2499:Z2562" si="785">IF(LEN(J2499)=2,INT(RIGHT(J2499,1)),"")</f>
        <v/>
      </c>
      <c r="AA2499" s="24" t="str">
        <f t="shared" ref="AA2499:AA2562" si="786">IF(LEN(K2499) = 2,INT(RIGHT(K2499,1)),"")</f>
        <v/>
      </c>
      <c r="AB2499" s="24" t="str">
        <f t="shared" ref="AB2499:AB2562" si="787">IF(LEN(N2499)=2,INT(RIGHT(N2499,1)),"")</f>
        <v/>
      </c>
      <c r="AC2499" s="24" t="str">
        <f t="shared" ref="AC2499:AC2562" si="788">IF(LEN(P2499) = 2,INT(RIGHT(P2499,1)),"")</f>
        <v/>
      </c>
      <c r="AD2499" s="24" t="str">
        <f t="shared" ref="AD2499:AD2562" si="789">IF(LEN(R2499)=2,INT(RIGHT(R2499,1)),"")</f>
        <v/>
      </c>
      <c r="AE2499" s="24" t="str">
        <f t="shared" ref="AE2499:AE2562" si="790">IF(LEN(T2499)=2,INT(RIGHT(T2499,1)),"")</f>
        <v/>
      </c>
      <c r="AF2499" s="24" t="str">
        <f t="shared" ref="AF2499:AF2562" si="791">IF(A2499&gt;0,COUNTIF(Y2499:AA2499,"&lt;7"),"")</f>
        <v/>
      </c>
      <c r="AG2499" s="24" t="str">
        <f t="shared" ref="AG2499:AG2562" si="792">IF(A2499&gt;0,IF(COUNTIF(AB2499:AE2499,"&lt;7")&gt;3,3,COUNTIF(AB2499:AE2499,"&lt;7")),"")</f>
        <v/>
      </c>
      <c r="AH2499" s="24" t="str">
        <f t="shared" ref="AH2499:AH2562" si="793">IF(A2499&gt;0,AF2499+AG2499,"")</f>
        <v/>
      </c>
      <c r="AI2499" s="24" t="str">
        <f t="shared" ref="AI2499:AI2562" si="794">IF(A2499&gt;0,COUNTIF(Y2499:AA2499,"&lt;9"),"")</f>
        <v/>
      </c>
      <c r="AJ2499" s="24" t="str">
        <f t="shared" ref="AJ2499:AJ2562" si="795">IF(A2499&gt;0,IF(COUNTIF(AB2499:AE2499,"&lt;=8")&gt;3,3,COUNTIF(AB2499:AE2499,"&lt;=8")),"")</f>
        <v/>
      </c>
      <c r="AK2499" s="24" t="str">
        <f t="shared" ref="AK2499:AK2562" si="796">IF(A2499&gt;0,AI2499+AJ2499,"")</f>
        <v/>
      </c>
      <c r="AL2499" s="24">
        <f t="shared" ref="AL2499:AL2562" si="797">COUNTIF(Y2499:AE2499,"&gt;0")-1</f>
        <v>-1</v>
      </c>
      <c r="AM2499" s="2" t="str">
        <f t="shared" ref="AM2499:AM2562" si="798">IF(AL2499&gt;=6,IF(A2499&gt;0,IF(AE2499&lt;&gt;"",SUM(Y2499:AA2499) + SUM(AB2499:AE2499)-MAX(AB2499:AE2499),SUM(Y2499:AA2499) + SUM(AB2499:AE2499)),""),"")</f>
        <v/>
      </c>
      <c r="AN2499" s="60">
        <f t="shared" ref="AN2499:AN2562" si="799">COUNTIF(I2499:L2499,"A1")+COUNTIF(N2499,"A1")+COUNTIF(P2499,"A1")+COUNTIF(R2499,"A1")+COUNTIF(T2499,"A1")</f>
        <v>0</v>
      </c>
    </row>
    <row r="2500" spans="21:40" ht="15.5" customHeight="1" x14ac:dyDescent="0.35">
      <c r="U2500" s="60" t="str">
        <f t="shared" si="780"/>
        <v/>
      </c>
      <c r="V2500" s="60" t="str">
        <f t="shared" si="781"/>
        <v/>
      </c>
      <c r="W2500" s="60" t="str">
        <f t="shared" si="782"/>
        <v/>
      </c>
      <c r="X2500" s="60" t="str">
        <f t="shared" si="783"/>
        <v/>
      </c>
      <c r="Y2500" s="24" t="str">
        <f t="shared" si="784"/>
        <v/>
      </c>
      <c r="Z2500" s="24" t="str">
        <f t="shared" si="785"/>
        <v/>
      </c>
      <c r="AA2500" s="24" t="str">
        <f t="shared" si="786"/>
        <v/>
      </c>
      <c r="AB2500" s="24" t="str">
        <f t="shared" si="787"/>
        <v/>
      </c>
      <c r="AC2500" s="24" t="str">
        <f t="shared" si="788"/>
        <v/>
      </c>
      <c r="AD2500" s="24" t="str">
        <f t="shared" si="789"/>
        <v/>
      </c>
      <c r="AE2500" s="24" t="str">
        <f t="shared" si="790"/>
        <v/>
      </c>
      <c r="AF2500" s="24" t="str">
        <f t="shared" si="791"/>
        <v/>
      </c>
      <c r="AG2500" s="24" t="str">
        <f t="shared" si="792"/>
        <v/>
      </c>
      <c r="AH2500" s="24" t="str">
        <f t="shared" si="793"/>
        <v/>
      </c>
      <c r="AI2500" s="24" t="str">
        <f t="shared" si="794"/>
        <v/>
      </c>
      <c r="AJ2500" s="24" t="str">
        <f t="shared" si="795"/>
        <v/>
      </c>
      <c r="AK2500" s="24" t="str">
        <f t="shared" si="796"/>
        <v/>
      </c>
      <c r="AL2500" s="24">
        <f t="shared" si="797"/>
        <v>-1</v>
      </c>
      <c r="AM2500" s="2" t="str">
        <f t="shared" si="798"/>
        <v/>
      </c>
      <c r="AN2500" s="60">
        <f t="shared" si="799"/>
        <v>0</v>
      </c>
    </row>
    <row r="2501" spans="21:40" ht="15.5" customHeight="1" x14ac:dyDescent="0.35">
      <c r="U2501" s="60" t="str">
        <f t="shared" si="780"/>
        <v/>
      </c>
      <c r="V2501" s="60" t="str">
        <f t="shared" si="781"/>
        <v/>
      </c>
      <c r="W2501" s="60" t="str">
        <f t="shared" si="782"/>
        <v/>
      </c>
      <c r="X2501" s="60" t="str">
        <f t="shared" si="783"/>
        <v/>
      </c>
      <c r="Y2501" s="24" t="str">
        <f t="shared" si="784"/>
        <v/>
      </c>
      <c r="Z2501" s="24" t="str">
        <f t="shared" si="785"/>
        <v/>
      </c>
      <c r="AA2501" s="24" t="str">
        <f t="shared" si="786"/>
        <v/>
      </c>
      <c r="AB2501" s="24" t="str">
        <f t="shared" si="787"/>
        <v/>
      </c>
      <c r="AC2501" s="24" t="str">
        <f t="shared" si="788"/>
        <v/>
      </c>
      <c r="AD2501" s="24" t="str">
        <f t="shared" si="789"/>
        <v/>
      </c>
      <c r="AE2501" s="24" t="str">
        <f t="shared" si="790"/>
        <v/>
      </c>
      <c r="AF2501" s="24" t="str">
        <f t="shared" si="791"/>
        <v/>
      </c>
      <c r="AG2501" s="24" t="str">
        <f t="shared" si="792"/>
        <v/>
      </c>
      <c r="AH2501" s="24" t="str">
        <f t="shared" si="793"/>
        <v/>
      </c>
      <c r="AI2501" s="24" t="str">
        <f t="shared" si="794"/>
        <v/>
      </c>
      <c r="AJ2501" s="24" t="str">
        <f t="shared" si="795"/>
        <v/>
      </c>
      <c r="AK2501" s="24" t="str">
        <f t="shared" si="796"/>
        <v/>
      </c>
      <c r="AL2501" s="24">
        <f t="shared" si="797"/>
        <v>-1</v>
      </c>
      <c r="AM2501" s="2" t="str">
        <f t="shared" si="798"/>
        <v/>
      </c>
      <c r="AN2501" s="60">
        <f t="shared" si="799"/>
        <v>0</v>
      </c>
    </row>
    <row r="2502" spans="21:40" ht="15.5" customHeight="1" x14ac:dyDescent="0.35">
      <c r="U2502" s="60" t="str">
        <f t="shared" si="780"/>
        <v/>
      </c>
      <c r="V2502" s="60" t="str">
        <f t="shared" si="781"/>
        <v/>
      </c>
      <c r="W2502" s="60" t="str">
        <f t="shared" si="782"/>
        <v/>
      </c>
      <c r="X2502" s="60" t="str">
        <f t="shared" si="783"/>
        <v/>
      </c>
      <c r="Y2502" s="24" t="str">
        <f t="shared" si="784"/>
        <v/>
      </c>
      <c r="Z2502" s="24" t="str">
        <f t="shared" si="785"/>
        <v/>
      </c>
      <c r="AA2502" s="24" t="str">
        <f t="shared" si="786"/>
        <v/>
      </c>
      <c r="AB2502" s="24" t="str">
        <f t="shared" si="787"/>
        <v/>
      </c>
      <c r="AC2502" s="24" t="str">
        <f t="shared" si="788"/>
        <v/>
      </c>
      <c r="AD2502" s="24" t="str">
        <f t="shared" si="789"/>
        <v/>
      </c>
      <c r="AE2502" s="24" t="str">
        <f t="shared" si="790"/>
        <v/>
      </c>
      <c r="AF2502" s="24" t="str">
        <f t="shared" si="791"/>
        <v/>
      </c>
      <c r="AG2502" s="24" t="str">
        <f t="shared" si="792"/>
        <v/>
      </c>
      <c r="AH2502" s="24" t="str">
        <f t="shared" si="793"/>
        <v/>
      </c>
      <c r="AI2502" s="24" t="str">
        <f t="shared" si="794"/>
        <v/>
      </c>
      <c r="AJ2502" s="24" t="str">
        <f t="shared" si="795"/>
        <v/>
      </c>
      <c r="AK2502" s="24" t="str">
        <f t="shared" si="796"/>
        <v/>
      </c>
      <c r="AL2502" s="24">
        <f t="shared" si="797"/>
        <v>-1</v>
      </c>
      <c r="AM2502" s="2" t="str">
        <f t="shared" si="798"/>
        <v/>
      </c>
      <c r="AN2502" s="60">
        <f t="shared" si="799"/>
        <v>0</v>
      </c>
    </row>
    <row r="2503" spans="21:40" ht="15.5" customHeight="1" x14ac:dyDescent="0.35">
      <c r="U2503" s="60" t="str">
        <f t="shared" si="780"/>
        <v/>
      </c>
      <c r="V2503" s="60" t="str">
        <f t="shared" si="781"/>
        <v/>
      </c>
      <c r="W2503" s="60" t="str">
        <f t="shared" si="782"/>
        <v/>
      </c>
      <c r="X2503" s="60" t="str">
        <f t="shared" si="783"/>
        <v/>
      </c>
      <c r="Y2503" s="24" t="str">
        <f t="shared" si="784"/>
        <v/>
      </c>
      <c r="Z2503" s="24" t="str">
        <f t="shared" si="785"/>
        <v/>
      </c>
      <c r="AA2503" s="24" t="str">
        <f t="shared" si="786"/>
        <v/>
      </c>
      <c r="AB2503" s="24" t="str">
        <f t="shared" si="787"/>
        <v/>
      </c>
      <c r="AC2503" s="24" t="str">
        <f t="shared" si="788"/>
        <v/>
      </c>
      <c r="AD2503" s="24" t="str">
        <f t="shared" si="789"/>
        <v/>
      </c>
      <c r="AE2503" s="24" t="str">
        <f t="shared" si="790"/>
        <v/>
      </c>
      <c r="AF2503" s="24" t="str">
        <f t="shared" si="791"/>
        <v/>
      </c>
      <c r="AG2503" s="24" t="str">
        <f t="shared" si="792"/>
        <v/>
      </c>
      <c r="AH2503" s="24" t="str">
        <f t="shared" si="793"/>
        <v/>
      </c>
      <c r="AI2503" s="24" t="str">
        <f t="shared" si="794"/>
        <v/>
      </c>
      <c r="AJ2503" s="24" t="str">
        <f t="shared" si="795"/>
        <v/>
      </c>
      <c r="AK2503" s="24" t="str">
        <f t="shared" si="796"/>
        <v/>
      </c>
      <c r="AL2503" s="24">
        <f t="shared" si="797"/>
        <v>-1</v>
      </c>
      <c r="AM2503" s="2" t="str">
        <f t="shared" si="798"/>
        <v/>
      </c>
      <c r="AN2503" s="60">
        <f t="shared" si="799"/>
        <v>0</v>
      </c>
    </row>
    <row r="2504" spans="21:40" ht="15.5" customHeight="1" x14ac:dyDescent="0.35">
      <c r="U2504" s="60" t="str">
        <f t="shared" si="780"/>
        <v/>
      </c>
      <c r="V2504" s="60" t="str">
        <f t="shared" si="781"/>
        <v/>
      </c>
      <c r="W2504" s="60" t="str">
        <f t="shared" si="782"/>
        <v/>
      </c>
      <c r="X2504" s="60" t="str">
        <f t="shared" si="783"/>
        <v/>
      </c>
      <c r="Y2504" s="24" t="str">
        <f t="shared" si="784"/>
        <v/>
      </c>
      <c r="Z2504" s="24" t="str">
        <f t="shared" si="785"/>
        <v/>
      </c>
      <c r="AA2504" s="24" t="str">
        <f t="shared" si="786"/>
        <v/>
      </c>
      <c r="AB2504" s="24" t="str">
        <f t="shared" si="787"/>
        <v/>
      </c>
      <c r="AC2504" s="24" t="str">
        <f t="shared" si="788"/>
        <v/>
      </c>
      <c r="AD2504" s="24" t="str">
        <f t="shared" si="789"/>
        <v/>
      </c>
      <c r="AE2504" s="24" t="str">
        <f t="shared" si="790"/>
        <v/>
      </c>
      <c r="AF2504" s="24" t="str">
        <f t="shared" si="791"/>
        <v/>
      </c>
      <c r="AG2504" s="24" t="str">
        <f t="shared" si="792"/>
        <v/>
      </c>
      <c r="AH2504" s="24" t="str">
        <f t="shared" si="793"/>
        <v/>
      </c>
      <c r="AI2504" s="24" t="str">
        <f t="shared" si="794"/>
        <v/>
      </c>
      <c r="AJ2504" s="24" t="str">
        <f t="shared" si="795"/>
        <v/>
      </c>
      <c r="AK2504" s="24" t="str">
        <f t="shared" si="796"/>
        <v/>
      </c>
      <c r="AL2504" s="24">
        <f t="shared" si="797"/>
        <v>-1</v>
      </c>
      <c r="AM2504" s="2" t="str">
        <f t="shared" si="798"/>
        <v/>
      </c>
      <c r="AN2504" s="60">
        <f t="shared" si="799"/>
        <v>0</v>
      </c>
    </row>
    <row r="2505" spans="21:40" ht="15.5" customHeight="1" x14ac:dyDescent="0.35">
      <c r="U2505" s="60" t="str">
        <f t="shared" si="780"/>
        <v/>
      </c>
      <c r="V2505" s="60" t="str">
        <f t="shared" si="781"/>
        <v/>
      </c>
      <c r="W2505" s="60" t="str">
        <f t="shared" si="782"/>
        <v/>
      </c>
      <c r="X2505" s="60" t="str">
        <f t="shared" si="783"/>
        <v/>
      </c>
      <c r="Y2505" s="24" t="str">
        <f t="shared" si="784"/>
        <v/>
      </c>
      <c r="Z2505" s="24" t="str">
        <f t="shared" si="785"/>
        <v/>
      </c>
      <c r="AA2505" s="24" t="str">
        <f t="shared" si="786"/>
        <v/>
      </c>
      <c r="AB2505" s="24" t="str">
        <f t="shared" si="787"/>
        <v/>
      </c>
      <c r="AC2505" s="24" t="str">
        <f t="shared" si="788"/>
        <v/>
      </c>
      <c r="AD2505" s="24" t="str">
        <f t="shared" si="789"/>
        <v/>
      </c>
      <c r="AE2505" s="24" t="str">
        <f t="shared" si="790"/>
        <v/>
      </c>
      <c r="AF2505" s="24" t="str">
        <f t="shared" si="791"/>
        <v/>
      </c>
      <c r="AG2505" s="24" t="str">
        <f t="shared" si="792"/>
        <v/>
      </c>
      <c r="AH2505" s="24" t="str">
        <f t="shared" si="793"/>
        <v/>
      </c>
      <c r="AI2505" s="24" t="str">
        <f t="shared" si="794"/>
        <v/>
      </c>
      <c r="AJ2505" s="24" t="str">
        <f t="shared" si="795"/>
        <v/>
      </c>
      <c r="AK2505" s="24" t="str">
        <f t="shared" si="796"/>
        <v/>
      </c>
      <c r="AL2505" s="24">
        <f t="shared" si="797"/>
        <v>-1</v>
      </c>
      <c r="AM2505" s="2" t="str">
        <f t="shared" si="798"/>
        <v/>
      </c>
      <c r="AN2505" s="60">
        <f t="shared" si="799"/>
        <v>0</v>
      </c>
    </row>
    <row r="2506" spans="21:40" ht="15.5" customHeight="1" x14ac:dyDescent="0.35">
      <c r="U2506" s="60" t="str">
        <f t="shared" si="780"/>
        <v/>
      </c>
      <c r="V2506" s="60" t="str">
        <f t="shared" si="781"/>
        <v/>
      </c>
      <c r="W2506" s="60" t="str">
        <f t="shared" si="782"/>
        <v/>
      </c>
      <c r="X2506" s="60" t="str">
        <f t="shared" si="783"/>
        <v/>
      </c>
      <c r="Y2506" s="24" t="str">
        <f t="shared" si="784"/>
        <v/>
      </c>
      <c r="Z2506" s="24" t="str">
        <f t="shared" si="785"/>
        <v/>
      </c>
      <c r="AA2506" s="24" t="str">
        <f t="shared" si="786"/>
        <v/>
      </c>
      <c r="AB2506" s="24" t="str">
        <f t="shared" si="787"/>
        <v/>
      </c>
      <c r="AC2506" s="24" t="str">
        <f t="shared" si="788"/>
        <v/>
      </c>
      <c r="AD2506" s="24" t="str">
        <f t="shared" si="789"/>
        <v/>
      </c>
      <c r="AE2506" s="24" t="str">
        <f t="shared" si="790"/>
        <v/>
      </c>
      <c r="AF2506" s="24" t="str">
        <f t="shared" si="791"/>
        <v/>
      </c>
      <c r="AG2506" s="24" t="str">
        <f t="shared" si="792"/>
        <v/>
      </c>
      <c r="AH2506" s="24" t="str">
        <f t="shared" si="793"/>
        <v/>
      </c>
      <c r="AI2506" s="24" t="str">
        <f t="shared" si="794"/>
        <v/>
      </c>
      <c r="AJ2506" s="24" t="str">
        <f t="shared" si="795"/>
        <v/>
      </c>
      <c r="AK2506" s="24" t="str">
        <f t="shared" si="796"/>
        <v/>
      </c>
      <c r="AL2506" s="24">
        <f t="shared" si="797"/>
        <v>-1</v>
      </c>
      <c r="AM2506" s="2" t="str">
        <f t="shared" si="798"/>
        <v/>
      </c>
      <c r="AN2506" s="60">
        <f t="shared" si="799"/>
        <v>0</v>
      </c>
    </row>
    <row r="2507" spans="21:40" ht="15.5" customHeight="1" x14ac:dyDescent="0.35">
      <c r="U2507" s="60" t="str">
        <f t="shared" si="780"/>
        <v/>
      </c>
      <c r="V2507" s="60" t="str">
        <f t="shared" si="781"/>
        <v/>
      </c>
      <c r="W2507" s="60" t="str">
        <f t="shared" si="782"/>
        <v/>
      </c>
      <c r="X2507" s="60" t="str">
        <f t="shared" si="783"/>
        <v/>
      </c>
      <c r="Y2507" s="24" t="str">
        <f t="shared" si="784"/>
        <v/>
      </c>
      <c r="Z2507" s="24" t="str">
        <f t="shared" si="785"/>
        <v/>
      </c>
      <c r="AA2507" s="24" t="str">
        <f t="shared" si="786"/>
        <v/>
      </c>
      <c r="AB2507" s="24" t="str">
        <f t="shared" si="787"/>
        <v/>
      </c>
      <c r="AC2507" s="24" t="str">
        <f t="shared" si="788"/>
        <v/>
      </c>
      <c r="AD2507" s="24" t="str">
        <f t="shared" si="789"/>
        <v/>
      </c>
      <c r="AE2507" s="24" t="str">
        <f t="shared" si="790"/>
        <v/>
      </c>
      <c r="AF2507" s="24" t="str">
        <f t="shared" si="791"/>
        <v/>
      </c>
      <c r="AG2507" s="24" t="str">
        <f t="shared" si="792"/>
        <v/>
      </c>
      <c r="AH2507" s="24" t="str">
        <f t="shared" si="793"/>
        <v/>
      </c>
      <c r="AI2507" s="24" t="str">
        <f t="shared" si="794"/>
        <v/>
      </c>
      <c r="AJ2507" s="24" t="str">
        <f t="shared" si="795"/>
        <v/>
      </c>
      <c r="AK2507" s="24" t="str">
        <f t="shared" si="796"/>
        <v/>
      </c>
      <c r="AL2507" s="24">
        <f t="shared" si="797"/>
        <v>-1</v>
      </c>
      <c r="AM2507" s="2" t="str">
        <f t="shared" si="798"/>
        <v/>
      </c>
      <c r="AN2507" s="60">
        <f t="shared" si="799"/>
        <v>0</v>
      </c>
    </row>
    <row r="2508" spans="21:40" ht="15.5" customHeight="1" x14ac:dyDescent="0.35">
      <c r="U2508" s="60" t="str">
        <f t="shared" si="780"/>
        <v/>
      </c>
      <c r="V2508" s="60" t="str">
        <f t="shared" si="781"/>
        <v/>
      </c>
      <c r="W2508" s="60" t="str">
        <f t="shared" si="782"/>
        <v/>
      </c>
      <c r="X2508" s="60" t="str">
        <f t="shared" si="783"/>
        <v/>
      </c>
      <c r="Y2508" s="24" t="str">
        <f t="shared" si="784"/>
        <v/>
      </c>
      <c r="Z2508" s="24" t="str">
        <f t="shared" si="785"/>
        <v/>
      </c>
      <c r="AA2508" s="24" t="str">
        <f t="shared" si="786"/>
        <v/>
      </c>
      <c r="AB2508" s="24" t="str">
        <f t="shared" si="787"/>
        <v/>
      </c>
      <c r="AC2508" s="24" t="str">
        <f t="shared" si="788"/>
        <v/>
      </c>
      <c r="AD2508" s="24" t="str">
        <f t="shared" si="789"/>
        <v/>
      </c>
      <c r="AE2508" s="24" t="str">
        <f t="shared" si="790"/>
        <v/>
      </c>
      <c r="AF2508" s="24" t="str">
        <f t="shared" si="791"/>
        <v/>
      </c>
      <c r="AG2508" s="24" t="str">
        <f t="shared" si="792"/>
        <v/>
      </c>
      <c r="AH2508" s="24" t="str">
        <f t="shared" si="793"/>
        <v/>
      </c>
      <c r="AI2508" s="24" t="str">
        <f t="shared" si="794"/>
        <v/>
      </c>
      <c r="AJ2508" s="24" t="str">
        <f t="shared" si="795"/>
        <v/>
      </c>
      <c r="AK2508" s="24" t="str">
        <f t="shared" si="796"/>
        <v/>
      </c>
      <c r="AL2508" s="24">
        <f t="shared" si="797"/>
        <v>-1</v>
      </c>
      <c r="AM2508" s="2" t="str">
        <f t="shared" si="798"/>
        <v/>
      </c>
      <c r="AN2508" s="60">
        <f t="shared" si="799"/>
        <v>0</v>
      </c>
    </row>
    <row r="2509" spans="21:40" ht="15.5" customHeight="1" x14ac:dyDescent="0.35">
      <c r="U2509" s="60" t="str">
        <f t="shared" si="780"/>
        <v/>
      </c>
      <c r="V2509" s="60" t="str">
        <f t="shared" si="781"/>
        <v/>
      </c>
      <c r="W2509" s="60" t="str">
        <f t="shared" si="782"/>
        <v/>
      </c>
      <c r="X2509" s="60" t="str">
        <f t="shared" si="783"/>
        <v/>
      </c>
      <c r="Y2509" s="24" t="str">
        <f t="shared" si="784"/>
        <v/>
      </c>
      <c r="Z2509" s="24" t="str">
        <f t="shared" si="785"/>
        <v/>
      </c>
      <c r="AA2509" s="24" t="str">
        <f t="shared" si="786"/>
        <v/>
      </c>
      <c r="AB2509" s="24" t="str">
        <f t="shared" si="787"/>
        <v/>
      </c>
      <c r="AC2509" s="24" t="str">
        <f t="shared" si="788"/>
        <v/>
      </c>
      <c r="AD2509" s="24" t="str">
        <f t="shared" si="789"/>
        <v/>
      </c>
      <c r="AE2509" s="24" t="str">
        <f t="shared" si="790"/>
        <v/>
      </c>
      <c r="AF2509" s="24" t="str">
        <f t="shared" si="791"/>
        <v/>
      </c>
      <c r="AG2509" s="24" t="str">
        <f t="shared" si="792"/>
        <v/>
      </c>
      <c r="AH2509" s="24" t="str">
        <f t="shared" si="793"/>
        <v/>
      </c>
      <c r="AI2509" s="24" t="str">
        <f t="shared" si="794"/>
        <v/>
      </c>
      <c r="AJ2509" s="24" t="str">
        <f t="shared" si="795"/>
        <v/>
      </c>
      <c r="AK2509" s="24" t="str">
        <f t="shared" si="796"/>
        <v/>
      </c>
      <c r="AL2509" s="24">
        <f t="shared" si="797"/>
        <v>-1</v>
      </c>
      <c r="AM2509" s="2" t="str">
        <f t="shared" si="798"/>
        <v/>
      </c>
      <c r="AN2509" s="60">
        <f t="shared" si="799"/>
        <v>0</v>
      </c>
    </row>
    <row r="2510" spans="21:40" ht="15.5" customHeight="1" x14ac:dyDescent="0.35">
      <c r="U2510" s="60" t="str">
        <f t="shared" si="780"/>
        <v/>
      </c>
      <c r="V2510" s="60" t="str">
        <f t="shared" si="781"/>
        <v/>
      </c>
      <c r="W2510" s="60" t="str">
        <f t="shared" si="782"/>
        <v/>
      </c>
      <c r="X2510" s="60" t="str">
        <f t="shared" si="783"/>
        <v/>
      </c>
      <c r="Y2510" s="24" t="str">
        <f t="shared" si="784"/>
        <v/>
      </c>
      <c r="Z2510" s="24" t="str">
        <f t="shared" si="785"/>
        <v/>
      </c>
      <c r="AA2510" s="24" t="str">
        <f t="shared" si="786"/>
        <v/>
      </c>
      <c r="AB2510" s="24" t="str">
        <f t="shared" si="787"/>
        <v/>
      </c>
      <c r="AC2510" s="24" t="str">
        <f t="shared" si="788"/>
        <v/>
      </c>
      <c r="AD2510" s="24" t="str">
        <f t="shared" si="789"/>
        <v/>
      </c>
      <c r="AE2510" s="24" t="str">
        <f t="shared" si="790"/>
        <v/>
      </c>
      <c r="AF2510" s="24" t="str">
        <f t="shared" si="791"/>
        <v/>
      </c>
      <c r="AG2510" s="24" t="str">
        <f t="shared" si="792"/>
        <v/>
      </c>
      <c r="AH2510" s="24" t="str">
        <f t="shared" si="793"/>
        <v/>
      </c>
      <c r="AI2510" s="24" t="str">
        <f t="shared" si="794"/>
        <v/>
      </c>
      <c r="AJ2510" s="24" t="str">
        <f t="shared" si="795"/>
        <v/>
      </c>
      <c r="AK2510" s="24" t="str">
        <f t="shared" si="796"/>
        <v/>
      </c>
      <c r="AL2510" s="24">
        <f t="shared" si="797"/>
        <v>-1</v>
      </c>
      <c r="AM2510" s="2" t="str">
        <f t="shared" si="798"/>
        <v/>
      </c>
      <c r="AN2510" s="60">
        <f t="shared" si="799"/>
        <v>0</v>
      </c>
    </row>
    <row r="2511" spans="21:40" ht="15.5" customHeight="1" x14ac:dyDescent="0.35">
      <c r="U2511" s="60" t="str">
        <f t="shared" si="780"/>
        <v/>
      </c>
      <c r="V2511" s="60" t="str">
        <f t="shared" si="781"/>
        <v/>
      </c>
      <c r="W2511" s="60" t="str">
        <f t="shared" si="782"/>
        <v/>
      </c>
      <c r="X2511" s="60" t="str">
        <f t="shared" si="783"/>
        <v/>
      </c>
      <c r="Y2511" s="24" t="str">
        <f t="shared" si="784"/>
        <v/>
      </c>
      <c r="Z2511" s="24" t="str">
        <f t="shared" si="785"/>
        <v/>
      </c>
      <c r="AA2511" s="24" t="str">
        <f t="shared" si="786"/>
        <v/>
      </c>
      <c r="AB2511" s="24" t="str">
        <f t="shared" si="787"/>
        <v/>
      </c>
      <c r="AC2511" s="24" t="str">
        <f t="shared" si="788"/>
        <v/>
      </c>
      <c r="AD2511" s="24" t="str">
        <f t="shared" si="789"/>
        <v/>
      </c>
      <c r="AE2511" s="24" t="str">
        <f t="shared" si="790"/>
        <v/>
      </c>
      <c r="AF2511" s="24" t="str">
        <f t="shared" si="791"/>
        <v/>
      </c>
      <c r="AG2511" s="24" t="str">
        <f t="shared" si="792"/>
        <v/>
      </c>
      <c r="AH2511" s="24" t="str">
        <f t="shared" si="793"/>
        <v/>
      </c>
      <c r="AI2511" s="24" t="str">
        <f t="shared" si="794"/>
        <v/>
      </c>
      <c r="AJ2511" s="24" t="str">
        <f t="shared" si="795"/>
        <v/>
      </c>
      <c r="AK2511" s="24" t="str">
        <f t="shared" si="796"/>
        <v/>
      </c>
      <c r="AL2511" s="24">
        <f t="shared" si="797"/>
        <v>-1</v>
      </c>
      <c r="AM2511" s="2" t="str">
        <f t="shared" si="798"/>
        <v/>
      </c>
      <c r="AN2511" s="60">
        <f t="shared" si="799"/>
        <v>0</v>
      </c>
    </row>
    <row r="2512" spans="21:40" ht="15.5" customHeight="1" x14ac:dyDescent="0.35">
      <c r="U2512" s="60" t="str">
        <f t="shared" si="780"/>
        <v/>
      </c>
      <c r="V2512" s="60" t="str">
        <f t="shared" si="781"/>
        <v/>
      </c>
      <c r="W2512" s="60" t="str">
        <f t="shared" si="782"/>
        <v/>
      </c>
      <c r="X2512" s="60" t="str">
        <f t="shared" si="783"/>
        <v/>
      </c>
      <c r="Y2512" s="24" t="str">
        <f t="shared" si="784"/>
        <v/>
      </c>
      <c r="Z2512" s="24" t="str">
        <f t="shared" si="785"/>
        <v/>
      </c>
      <c r="AA2512" s="24" t="str">
        <f t="shared" si="786"/>
        <v/>
      </c>
      <c r="AB2512" s="24" t="str">
        <f t="shared" si="787"/>
        <v/>
      </c>
      <c r="AC2512" s="24" t="str">
        <f t="shared" si="788"/>
        <v/>
      </c>
      <c r="AD2512" s="24" t="str">
        <f t="shared" si="789"/>
        <v/>
      </c>
      <c r="AE2512" s="24" t="str">
        <f t="shared" si="790"/>
        <v/>
      </c>
      <c r="AF2512" s="24" t="str">
        <f t="shared" si="791"/>
        <v/>
      </c>
      <c r="AG2512" s="24" t="str">
        <f t="shared" si="792"/>
        <v/>
      </c>
      <c r="AH2512" s="24" t="str">
        <f t="shared" si="793"/>
        <v/>
      </c>
      <c r="AI2512" s="24" t="str">
        <f t="shared" si="794"/>
        <v/>
      </c>
      <c r="AJ2512" s="24" t="str">
        <f t="shared" si="795"/>
        <v/>
      </c>
      <c r="AK2512" s="24" t="str">
        <f t="shared" si="796"/>
        <v/>
      </c>
      <c r="AL2512" s="24">
        <f t="shared" si="797"/>
        <v>-1</v>
      </c>
      <c r="AM2512" s="2" t="str">
        <f t="shared" si="798"/>
        <v/>
      </c>
      <c r="AN2512" s="60">
        <f t="shared" si="799"/>
        <v>0</v>
      </c>
    </row>
    <row r="2513" spans="21:40" ht="15.5" customHeight="1" x14ac:dyDescent="0.35">
      <c r="U2513" s="60" t="str">
        <f t="shared" si="780"/>
        <v/>
      </c>
      <c r="V2513" s="60" t="str">
        <f t="shared" si="781"/>
        <v/>
      </c>
      <c r="W2513" s="60" t="str">
        <f t="shared" si="782"/>
        <v/>
      </c>
      <c r="X2513" s="60" t="str">
        <f t="shared" si="783"/>
        <v/>
      </c>
      <c r="Y2513" s="24" t="str">
        <f t="shared" si="784"/>
        <v/>
      </c>
      <c r="Z2513" s="24" t="str">
        <f t="shared" si="785"/>
        <v/>
      </c>
      <c r="AA2513" s="24" t="str">
        <f t="shared" si="786"/>
        <v/>
      </c>
      <c r="AB2513" s="24" t="str">
        <f t="shared" si="787"/>
        <v/>
      </c>
      <c r="AC2513" s="24" t="str">
        <f t="shared" si="788"/>
        <v/>
      </c>
      <c r="AD2513" s="24" t="str">
        <f t="shared" si="789"/>
        <v/>
      </c>
      <c r="AE2513" s="24" t="str">
        <f t="shared" si="790"/>
        <v/>
      </c>
      <c r="AF2513" s="24" t="str">
        <f t="shared" si="791"/>
        <v/>
      </c>
      <c r="AG2513" s="24" t="str">
        <f t="shared" si="792"/>
        <v/>
      </c>
      <c r="AH2513" s="24" t="str">
        <f t="shared" si="793"/>
        <v/>
      </c>
      <c r="AI2513" s="24" t="str">
        <f t="shared" si="794"/>
        <v/>
      </c>
      <c r="AJ2513" s="24" t="str">
        <f t="shared" si="795"/>
        <v/>
      </c>
      <c r="AK2513" s="24" t="str">
        <f t="shared" si="796"/>
        <v/>
      </c>
      <c r="AL2513" s="24">
        <f t="shared" si="797"/>
        <v>-1</v>
      </c>
      <c r="AM2513" s="2" t="str">
        <f t="shared" si="798"/>
        <v/>
      </c>
      <c r="AN2513" s="60">
        <f t="shared" si="799"/>
        <v>0</v>
      </c>
    </row>
    <row r="2514" spans="21:40" ht="15.5" customHeight="1" x14ac:dyDescent="0.35">
      <c r="U2514" s="60" t="str">
        <f t="shared" si="780"/>
        <v/>
      </c>
      <c r="V2514" s="60" t="str">
        <f t="shared" si="781"/>
        <v/>
      </c>
      <c r="W2514" s="60" t="str">
        <f t="shared" si="782"/>
        <v/>
      </c>
      <c r="X2514" s="60" t="str">
        <f t="shared" si="783"/>
        <v/>
      </c>
      <c r="Y2514" s="24" t="str">
        <f t="shared" si="784"/>
        <v/>
      </c>
      <c r="Z2514" s="24" t="str">
        <f t="shared" si="785"/>
        <v/>
      </c>
      <c r="AA2514" s="24" t="str">
        <f t="shared" si="786"/>
        <v/>
      </c>
      <c r="AB2514" s="24" t="str">
        <f t="shared" si="787"/>
        <v/>
      </c>
      <c r="AC2514" s="24" t="str">
        <f t="shared" si="788"/>
        <v/>
      </c>
      <c r="AD2514" s="24" t="str">
        <f t="shared" si="789"/>
        <v/>
      </c>
      <c r="AE2514" s="24" t="str">
        <f t="shared" si="790"/>
        <v/>
      </c>
      <c r="AF2514" s="24" t="str">
        <f t="shared" si="791"/>
        <v/>
      </c>
      <c r="AG2514" s="24" t="str">
        <f t="shared" si="792"/>
        <v/>
      </c>
      <c r="AH2514" s="24" t="str">
        <f t="shared" si="793"/>
        <v/>
      </c>
      <c r="AI2514" s="24" t="str">
        <f t="shared" si="794"/>
        <v/>
      </c>
      <c r="AJ2514" s="24" t="str">
        <f t="shared" si="795"/>
        <v/>
      </c>
      <c r="AK2514" s="24" t="str">
        <f t="shared" si="796"/>
        <v/>
      </c>
      <c r="AL2514" s="24">
        <f t="shared" si="797"/>
        <v>-1</v>
      </c>
      <c r="AM2514" s="2" t="str">
        <f t="shared" si="798"/>
        <v/>
      </c>
      <c r="AN2514" s="60">
        <f t="shared" si="799"/>
        <v>0</v>
      </c>
    </row>
    <row r="2515" spans="21:40" ht="15.5" customHeight="1" x14ac:dyDescent="0.35">
      <c r="U2515" s="60" t="str">
        <f t="shared" si="780"/>
        <v/>
      </c>
      <c r="V2515" s="60" t="str">
        <f t="shared" si="781"/>
        <v/>
      </c>
      <c r="W2515" s="60" t="str">
        <f t="shared" si="782"/>
        <v/>
      </c>
      <c r="X2515" s="60" t="str">
        <f t="shared" si="783"/>
        <v/>
      </c>
      <c r="Y2515" s="24" t="str">
        <f t="shared" si="784"/>
        <v/>
      </c>
      <c r="Z2515" s="24" t="str">
        <f t="shared" si="785"/>
        <v/>
      </c>
      <c r="AA2515" s="24" t="str">
        <f t="shared" si="786"/>
        <v/>
      </c>
      <c r="AB2515" s="24" t="str">
        <f t="shared" si="787"/>
        <v/>
      </c>
      <c r="AC2515" s="24" t="str">
        <f t="shared" si="788"/>
        <v/>
      </c>
      <c r="AD2515" s="24" t="str">
        <f t="shared" si="789"/>
        <v/>
      </c>
      <c r="AE2515" s="24" t="str">
        <f t="shared" si="790"/>
        <v/>
      </c>
      <c r="AF2515" s="24" t="str">
        <f t="shared" si="791"/>
        <v/>
      </c>
      <c r="AG2515" s="24" t="str">
        <f t="shared" si="792"/>
        <v/>
      </c>
      <c r="AH2515" s="24" t="str">
        <f t="shared" si="793"/>
        <v/>
      </c>
      <c r="AI2515" s="24" t="str">
        <f t="shared" si="794"/>
        <v/>
      </c>
      <c r="AJ2515" s="24" t="str">
        <f t="shared" si="795"/>
        <v/>
      </c>
      <c r="AK2515" s="24" t="str">
        <f t="shared" si="796"/>
        <v/>
      </c>
      <c r="AL2515" s="24">
        <f t="shared" si="797"/>
        <v>-1</v>
      </c>
      <c r="AM2515" s="2" t="str">
        <f t="shared" si="798"/>
        <v/>
      </c>
      <c r="AN2515" s="60">
        <f t="shared" si="799"/>
        <v>0</v>
      </c>
    </row>
    <row r="2516" spans="21:40" ht="15.5" customHeight="1" x14ac:dyDescent="0.35">
      <c r="U2516" s="60" t="str">
        <f t="shared" si="780"/>
        <v/>
      </c>
      <c r="V2516" s="60" t="str">
        <f t="shared" si="781"/>
        <v/>
      </c>
      <c r="W2516" s="60" t="str">
        <f t="shared" si="782"/>
        <v/>
      </c>
      <c r="X2516" s="60" t="str">
        <f t="shared" si="783"/>
        <v/>
      </c>
      <c r="Y2516" s="24" t="str">
        <f t="shared" si="784"/>
        <v/>
      </c>
      <c r="Z2516" s="24" t="str">
        <f t="shared" si="785"/>
        <v/>
      </c>
      <c r="AA2516" s="24" t="str">
        <f t="shared" si="786"/>
        <v/>
      </c>
      <c r="AB2516" s="24" t="str">
        <f t="shared" si="787"/>
        <v/>
      </c>
      <c r="AC2516" s="24" t="str">
        <f t="shared" si="788"/>
        <v/>
      </c>
      <c r="AD2516" s="24" t="str">
        <f t="shared" si="789"/>
        <v/>
      </c>
      <c r="AE2516" s="24" t="str">
        <f t="shared" si="790"/>
        <v/>
      </c>
      <c r="AF2516" s="24" t="str">
        <f t="shared" si="791"/>
        <v/>
      </c>
      <c r="AG2516" s="24" t="str">
        <f t="shared" si="792"/>
        <v/>
      </c>
      <c r="AH2516" s="24" t="str">
        <f t="shared" si="793"/>
        <v/>
      </c>
      <c r="AI2516" s="24" t="str">
        <f t="shared" si="794"/>
        <v/>
      </c>
      <c r="AJ2516" s="24" t="str">
        <f t="shared" si="795"/>
        <v/>
      </c>
      <c r="AK2516" s="24" t="str">
        <f t="shared" si="796"/>
        <v/>
      </c>
      <c r="AL2516" s="24">
        <f t="shared" si="797"/>
        <v>-1</v>
      </c>
      <c r="AM2516" s="2" t="str">
        <f t="shared" si="798"/>
        <v/>
      </c>
      <c r="AN2516" s="60">
        <f t="shared" si="799"/>
        <v>0</v>
      </c>
    </row>
    <row r="2517" spans="21:40" ht="15.5" customHeight="1" x14ac:dyDescent="0.35">
      <c r="U2517" s="60" t="str">
        <f t="shared" si="780"/>
        <v/>
      </c>
      <c r="V2517" s="60" t="str">
        <f t="shared" si="781"/>
        <v/>
      </c>
      <c r="W2517" s="60" t="str">
        <f t="shared" si="782"/>
        <v/>
      </c>
      <c r="X2517" s="60" t="str">
        <f t="shared" si="783"/>
        <v/>
      </c>
      <c r="Y2517" s="24" t="str">
        <f t="shared" si="784"/>
        <v/>
      </c>
      <c r="Z2517" s="24" t="str">
        <f t="shared" si="785"/>
        <v/>
      </c>
      <c r="AA2517" s="24" t="str">
        <f t="shared" si="786"/>
        <v/>
      </c>
      <c r="AB2517" s="24" t="str">
        <f t="shared" si="787"/>
        <v/>
      </c>
      <c r="AC2517" s="24" t="str">
        <f t="shared" si="788"/>
        <v/>
      </c>
      <c r="AD2517" s="24" t="str">
        <f t="shared" si="789"/>
        <v/>
      </c>
      <c r="AE2517" s="24" t="str">
        <f t="shared" si="790"/>
        <v/>
      </c>
      <c r="AF2517" s="24" t="str">
        <f t="shared" si="791"/>
        <v/>
      </c>
      <c r="AG2517" s="24" t="str">
        <f t="shared" si="792"/>
        <v/>
      </c>
      <c r="AH2517" s="24" t="str">
        <f t="shared" si="793"/>
        <v/>
      </c>
      <c r="AI2517" s="24" t="str">
        <f t="shared" si="794"/>
        <v/>
      </c>
      <c r="AJ2517" s="24" t="str">
        <f t="shared" si="795"/>
        <v/>
      </c>
      <c r="AK2517" s="24" t="str">
        <f t="shared" si="796"/>
        <v/>
      </c>
      <c r="AL2517" s="24">
        <f t="shared" si="797"/>
        <v>-1</v>
      </c>
      <c r="AM2517" s="2" t="str">
        <f t="shared" si="798"/>
        <v/>
      </c>
      <c r="AN2517" s="60">
        <f t="shared" si="799"/>
        <v>0</v>
      </c>
    </row>
    <row r="2518" spans="21:40" ht="15.5" customHeight="1" x14ac:dyDescent="0.35">
      <c r="U2518" s="60" t="str">
        <f t="shared" si="780"/>
        <v/>
      </c>
      <c r="V2518" s="60" t="str">
        <f t="shared" si="781"/>
        <v/>
      </c>
      <c r="W2518" s="60" t="str">
        <f t="shared" si="782"/>
        <v/>
      </c>
      <c r="X2518" s="60" t="str">
        <f t="shared" si="783"/>
        <v/>
      </c>
      <c r="Y2518" s="24" t="str">
        <f t="shared" si="784"/>
        <v/>
      </c>
      <c r="Z2518" s="24" t="str">
        <f t="shared" si="785"/>
        <v/>
      </c>
      <c r="AA2518" s="24" t="str">
        <f t="shared" si="786"/>
        <v/>
      </c>
      <c r="AB2518" s="24" t="str">
        <f t="shared" si="787"/>
        <v/>
      </c>
      <c r="AC2518" s="24" t="str">
        <f t="shared" si="788"/>
        <v/>
      </c>
      <c r="AD2518" s="24" t="str">
        <f t="shared" si="789"/>
        <v/>
      </c>
      <c r="AE2518" s="24" t="str">
        <f t="shared" si="790"/>
        <v/>
      </c>
      <c r="AF2518" s="24" t="str">
        <f t="shared" si="791"/>
        <v/>
      </c>
      <c r="AG2518" s="24" t="str">
        <f t="shared" si="792"/>
        <v/>
      </c>
      <c r="AH2518" s="24" t="str">
        <f t="shared" si="793"/>
        <v/>
      </c>
      <c r="AI2518" s="24" t="str">
        <f t="shared" si="794"/>
        <v/>
      </c>
      <c r="AJ2518" s="24" t="str">
        <f t="shared" si="795"/>
        <v/>
      </c>
      <c r="AK2518" s="24" t="str">
        <f t="shared" si="796"/>
        <v/>
      </c>
      <c r="AL2518" s="24">
        <f t="shared" si="797"/>
        <v>-1</v>
      </c>
      <c r="AM2518" s="2" t="str">
        <f t="shared" si="798"/>
        <v/>
      </c>
      <c r="AN2518" s="60">
        <f t="shared" si="799"/>
        <v>0</v>
      </c>
    </row>
    <row r="2519" spans="21:40" ht="15.5" customHeight="1" x14ac:dyDescent="0.35">
      <c r="U2519" s="60" t="str">
        <f t="shared" si="780"/>
        <v/>
      </c>
      <c r="V2519" s="60" t="str">
        <f t="shared" si="781"/>
        <v/>
      </c>
      <c r="W2519" s="60" t="str">
        <f t="shared" si="782"/>
        <v/>
      </c>
      <c r="X2519" s="60" t="str">
        <f t="shared" si="783"/>
        <v/>
      </c>
      <c r="Y2519" s="24" t="str">
        <f t="shared" si="784"/>
        <v/>
      </c>
      <c r="Z2519" s="24" t="str">
        <f t="shared" si="785"/>
        <v/>
      </c>
      <c r="AA2519" s="24" t="str">
        <f t="shared" si="786"/>
        <v/>
      </c>
      <c r="AB2519" s="24" t="str">
        <f t="shared" si="787"/>
        <v/>
      </c>
      <c r="AC2519" s="24" t="str">
        <f t="shared" si="788"/>
        <v/>
      </c>
      <c r="AD2519" s="24" t="str">
        <f t="shared" si="789"/>
        <v/>
      </c>
      <c r="AE2519" s="24" t="str">
        <f t="shared" si="790"/>
        <v/>
      </c>
      <c r="AF2519" s="24" t="str">
        <f t="shared" si="791"/>
        <v/>
      </c>
      <c r="AG2519" s="24" t="str">
        <f t="shared" si="792"/>
        <v/>
      </c>
      <c r="AH2519" s="24" t="str">
        <f t="shared" si="793"/>
        <v/>
      </c>
      <c r="AI2519" s="24" t="str">
        <f t="shared" si="794"/>
        <v/>
      </c>
      <c r="AJ2519" s="24" t="str">
        <f t="shared" si="795"/>
        <v/>
      </c>
      <c r="AK2519" s="24" t="str">
        <f t="shared" si="796"/>
        <v/>
      </c>
      <c r="AL2519" s="24">
        <f t="shared" si="797"/>
        <v>-1</v>
      </c>
      <c r="AM2519" s="2" t="str">
        <f t="shared" si="798"/>
        <v/>
      </c>
      <c r="AN2519" s="60">
        <f t="shared" si="799"/>
        <v>0</v>
      </c>
    </row>
    <row r="2520" spans="21:40" ht="15.5" customHeight="1" x14ac:dyDescent="0.35">
      <c r="U2520" s="60" t="str">
        <f t="shared" si="780"/>
        <v/>
      </c>
      <c r="V2520" s="60" t="str">
        <f t="shared" si="781"/>
        <v/>
      </c>
      <c r="W2520" s="60" t="str">
        <f t="shared" si="782"/>
        <v/>
      </c>
      <c r="X2520" s="60" t="str">
        <f t="shared" si="783"/>
        <v/>
      </c>
      <c r="Y2520" s="24" t="str">
        <f t="shared" si="784"/>
        <v/>
      </c>
      <c r="Z2520" s="24" t="str">
        <f t="shared" si="785"/>
        <v/>
      </c>
      <c r="AA2520" s="24" t="str">
        <f t="shared" si="786"/>
        <v/>
      </c>
      <c r="AB2520" s="24" t="str">
        <f t="shared" si="787"/>
        <v/>
      </c>
      <c r="AC2520" s="24" t="str">
        <f t="shared" si="788"/>
        <v/>
      </c>
      <c r="AD2520" s="24" t="str">
        <f t="shared" si="789"/>
        <v/>
      </c>
      <c r="AE2520" s="24" t="str">
        <f t="shared" si="790"/>
        <v/>
      </c>
      <c r="AF2520" s="24" t="str">
        <f t="shared" si="791"/>
        <v/>
      </c>
      <c r="AG2520" s="24" t="str">
        <f t="shared" si="792"/>
        <v/>
      </c>
      <c r="AH2520" s="24" t="str">
        <f t="shared" si="793"/>
        <v/>
      </c>
      <c r="AI2520" s="24" t="str">
        <f t="shared" si="794"/>
        <v/>
      </c>
      <c r="AJ2520" s="24" t="str">
        <f t="shared" si="795"/>
        <v/>
      </c>
      <c r="AK2520" s="24" t="str">
        <f t="shared" si="796"/>
        <v/>
      </c>
      <c r="AL2520" s="24">
        <f t="shared" si="797"/>
        <v>-1</v>
      </c>
      <c r="AM2520" s="2" t="str">
        <f t="shared" si="798"/>
        <v/>
      </c>
      <c r="AN2520" s="60">
        <f t="shared" si="799"/>
        <v>0</v>
      </c>
    </row>
    <row r="2521" spans="21:40" ht="15.5" customHeight="1" x14ac:dyDescent="0.35">
      <c r="U2521" s="60" t="str">
        <f t="shared" si="780"/>
        <v/>
      </c>
      <c r="V2521" s="60" t="str">
        <f t="shared" si="781"/>
        <v/>
      </c>
      <c r="W2521" s="60" t="str">
        <f t="shared" si="782"/>
        <v/>
      </c>
      <c r="X2521" s="60" t="str">
        <f t="shared" si="783"/>
        <v/>
      </c>
      <c r="Y2521" s="24" t="str">
        <f t="shared" si="784"/>
        <v/>
      </c>
      <c r="Z2521" s="24" t="str">
        <f t="shared" si="785"/>
        <v/>
      </c>
      <c r="AA2521" s="24" t="str">
        <f t="shared" si="786"/>
        <v/>
      </c>
      <c r="AB2521" s="24" t="str">
        <f t="shared" si="787"/>
        <v/>
      </c>
      <c r="AC2521" s="24" t="str">
        <f t="shared" si="788"/>
        <v/>
      </c>
      <c r="AD2521" s="24" t="str">
        <f t="shared" si="789"/>
        <v/>
      </c>
      <c r="AE2521" s="24" t="str">
        <f t="shared" si="790"/>
        <v/>
      </c>
      <c r="AF2521" s="24" t="str">
        <f t="shared" si="791"/>
        <v/>
      </c>
      <c r="AG2521" s="24" t="str">
        <f t="shared" si="792"/>
        <v/>
      </c>
      <c r="AH2521" s="24" t="str">
        <f t="shared" si="793"/>
        <v/>
      </c>
      <c r="AI2521" s="24" t="str">
        <f t="shared" si="794"/>
        <v/>
      </c>
      <c r="AJ2521" s="24" t="str">
        <f t="shared" si="795"/>
        <v/>
      </c>
      <c r="AK2521" s="24" t="str">
        <f t="shared" si="796"/>
        <v/>
      </c>
      <c r="AL2521" s="24">
        <f t="shared" si="797"/>
        <v>-1</v>
      </c>
      <c r="AM2521" s="2" t="str">
        <f t="shared" si="798"/>
        <v/>
      </c>
      <c r="AN2521" s="60">
        <f t="shared" si="799"/>
        <v>0</v>
      </c>
    </row>
    <row r="2522" spans="21:40" ht="15.5" customHeight="1" x14ac:dyDescent="0.35">
      <c r="U2522" s="60" t="str">
        <f t="shared" si="780"/>
        <v/>
      </c>
      <c r="V2522" s="60" t="str">
        <f t="shared" si="781"/>
        <v/>
      </c>
      <c r="W2522" s="60" t="str">
        <f t="shared" si="782"/>
        <v/>
      </c>
      <c r="X2522" s="60" t="str">
        <f t="shared" si="783"/>
        <v/>
      </c>
      <c r="Y2522" s="24" t="str">
        <f t="shared" si="784"/>
        <v/>
      </c>
      <c r="Z2522" s="24" t="str">
        <f t="shared" si="785"/>
        <v/>
      </c>
      <c r="AA2522" s="24" t="str">
        <f t="shared" si="786"/>
        <v/>
      </c>
      <c r="AB2522" s="24" t="str">
        <f t="shared" si="787"/>
        <v/>
      </c>
      <c r="AC2522" s="24" t="str">
        <f t="shared" si="788"/>
        <v/>
      </c>
      <c r="AD2522" s="24" t="str">
        <f t="shared" si="789"/>
        <v/>
      </c>
      <c r="AE2522" s="24" t="str">
        <f t="shared" si="790"/>
        <v/>
      </c>
      <c r="AF2522" s="24" t="str">
        <f t="shared" si="791"/>
        <v/>
      </c>
      <c r="AG2522" s="24" t="str">
        <f t="shared" si="792"/>
        <v/>
      </c>
      <c r="AH2522" s="24" t="str">
        <f t="shared" si="793"/>
        <v/>
      </c>
      <c r="AI2522" s="24" t="str">
        <f t="shared" si="794"/>
        <v/>
      </c>
      <c r="AJ2522" s="24" t="str">
        <f t="shared" si="795"/>
        <v/>
      </c>
      <c r="AK2522" s="24" t="str">
        <f t="shared" si="796"/>
        <v/>
      </c>
      <c r="AL2522" s="24">
        <f t="shared" si="797"/>
        <v>-1</v>
      </c>
      <c r="AM2522" s="2" t="str">
        <f t="shared" si="798"/>
        <v/>
      </c>
      <c r="AN2522" s="60">
        <f t="shared" si="799"/>
        <v>0</v>
      </c>
    </row>
    <row r="2523" spans="21:40" ht="15.5" customHeight="1" x14ac:dyDescent="0.35">
      <c r="U2523" s="60" t="str">
        <f t="shared" si="780"/>
        <v/>
      </c>
      <c r="V2523" s="60" t="str">
        <f t="shared" si="781"/>
        <v/>
      </c>
      <c r="W2523" s="60" t="str">
        <f t="shared" si="782"/>
        <v/>
      </c>
      <c r="X2523" s="60" t="str">
        <f t="shared" si="783"/>
        <v/>
      </c>
      <c r="Y2523" s="24" t="str">
        <f t="shared" si="784"/>
        <v/>
      </c>
      <c r="Z2523" s="24" t="str">
        <f t="shared" si="785"/>
        <v/>
      </c>
      <c r="AA2523" s="24" t="str">
        <f t="shared" si="786"/>
        <v/>
      </c>
      <c r="AB2523" s="24" t="str">
        <f t="shared" si="787"/>
        <v/>
      </c>
      <c r="AC2523" s="24" t="str">
        <f t="shared" si="788"/>
        <v/>
      </c>
      <c r="AD2523" s="24" t="str">
        <f t="shared" si="789"/>
        <v/>
      </c>
      <c r="AE2523" s="24" t="str">
        <f t="shared" si="790"/>
        <v/>
      </c>
      <c r="AF2523" s="24" t="str">
        <f t="shared" si="791"/>
        <v/>
      </c>
      <c r="AG2523" s="24" t="str">
        <f t="shared" si="792"/>
        <v/>
      </c>
      <c r="AH2523" s="24" t="str">
        <f t="shared" si="793"/>
        <v/>
      </c>
      <c r="AI2523" s="24" t="str">
        <f t="shared" si="794"/>
        <v/>
      </c>
      <c r="AJ2523" s="24" t="str">
        <f t="shared" si="795"/>
        <v/>
      </c>
      <c r="AK2523" s="24" t="str">
        <f t="shared" si="796"/>
        <v/>
      </c>
      <c r="AL2523" s="24">
        <f t="shared" si="797"/>
        <v>-1</v>
      </c>
      <c r="AM2523" s="2" t="str">
        <f t="shared" si="798"/>
        <v/>
      </c>
      <c r="AN2523" s="60">
        <f t="shared" si="799"/>
        <v>0</v>
      </c>
    </row>
    <row r="2524" spans="21:40" ht="15.5" customHeight="1" x14ac:dyDescent="0.35">
      <c r="U2524" s="60" t="str">
        <f t="shared" si="780"/>
        <v/>
      </c>
      <c r="V2524" s="60" t="str">
        <f t="shared" si="781"/>
        <v/>
      </c>
      <c r="W2524" s="60" t="str">
        <f t="shared" si="782"/>
        <v/>
      </c>
      <c r="X2524" s="60" t="str">
        <f t="shared" si="783"/>
        <v/>
      </c>
      <c r="Y2524" s="24" t="str">
        <f t="shared" si="784"/>
        <v/>
      </c>
      <c r="Z2524" s="24" t="str">
        <f t="shared" si="785"/>
        <v/>
      </c>
      <c r="AA2524" s="24" t="str">
        <f t="shared" si="786"/>
        <v/>
      </c>
      <c r="AB2524" s="24" t="str">
        <f t="shared" si="787"/>
        <v/>
      </c>
      <c r="AC2524" s="24" t="str">
        <f t="shared" si="788"/>
        <v/>
      </c>
      <c r="AD2524" s="24" t="str">
        <f t="shared" si="789"/>
        <v/>
      </c>
      <c r="AE2524" s="24" t="str">
        <f t="shared" si="790"/>
        <v/>
      </c>
      <c r="AF2524" s="24" t="str">
        <f t="shared" si="791"/>
        <v/>
      </c>
      <c r="AG2524" s="24" t="str">
        <f t="shared" si="792"/>
        <v/>
      </c>
      <c r="AH2524" s="24" t="str">
        <f t="shared" si="793"/>
        <v/>
      </c>
      <c r="AI2524" s="24" t="str">
        <f t="shared" si="794"/>
        <v/>
      </c>
      <c r="AJ2524" s="24" t="str">
        <f t="shared" si="795"/>
        <v/>
      </c>
      <c r="AK2524" s="24" t="str">
        <f t="shared" si="796"/>
        <v/>
      </c>
      <c r="AL2524" s="24">
        <f t="shared" si="797"/>
        <v>-1</v>
      </c>
      <c r="AM2524" s="2" t="str">
        <f t="shared" si="798"/>
        <v/>
      </c>
      <c r="AN2524" s="60">
        <f t="shared" si="799"/>
        <v>0</v>
      </c>
    </row>
    <row r="2525" spans="21:40" ht="15.5" customHeight="1" x14ac:dyDescent="0.35">
      <c r="U2525" s="60" t="str">
        <f t="shared" si="780"/>
        <v/>
      </c>
      <c r="V2525" s="60" t="str">
        <f t="shared" si="781"/>
        <v/>
      </c>
      <c r="W2525" s="60" t="str">
        <f t="shared" si="782"/>
        <v/>
      </c>
      <c r="X2525" s="60" t="str">
        <f t="shared" si="783"/>
        <v/>
      </c>
      <c r="Y2525" s="24" t="str">
        <f t="shared" si="784"/>
        <v/>
      </c>
      <c r="Z2525" s="24" t="str">
        <f t="shared" si="785"/>
        <v/>
      </c>
      <c r="AA2525" s="24" t="str">
        <f t="shared" si="786"/>
        <v/>
      </c>
      <c r="AB2525" s="24" t="str">
        <f t="shared" si="787"/>
        <v/>
      </c>
      <c r="AC2525" s="24" t="str">
        <f t="shared" si="788"/>
        <v/>
      </c>
      <c r="AD2525" s="24" t="str">
        <f t="shared" si="789"/>
        <v/>
      </c>
      <c r="AE2525" s="24" t="str">
        <f t="shared" si="790"/>
        <v/>
      </c>
      <c r="AF2525" s="24" t="str">
        <f t="shared" si="791"/>
        <v/>
      </c>
      <c r="AG2525" s="24" t="str">
        <f t="shared" si="792"/>
        <v/>
      </c>
      <c r="AH2525" s="24" t="str">
        <f t="shared" si="793"/>
        <v/>
      </c>
      <c r="AI2525" s="24" t="str">
        <f t="shared" si="794"/>
        <v/>
      </c>
      <c r="AJ2525" s="24" t="str">
        <f t="shared" si="795"/>
        <v/>
      </c>
      <c r="AK2525" s="24" t="str">
        <f t="shared" si="796"/>
        <v/>
      </c>
      <c r="AL2525" s="24">
        <f t="shared" si="797"/>
        <v>-1</v>
      </c>
      <c r="AM2525" s="2" t="str">
        <f t="shared" si="798"/>
        <v/>
      </c>
      <c r="AN2525" s="60">
        <f t="shared" si="799"/>
        <v>0</v>
      </c>
    </row>
    <row r="2526" spans="21:40" ht="15.5" customHeight="1" x14ac:dyDescent="0.35">
      <c r="U2526" s="60" t="str">
        <f t="shared" si="780"/>
        <v/>
      </c>
      <c r="V2526" s="60" t="str">
        <f t="shared" si="781"/>
        <v/>
      </c>
      <c r="W2526" s="60" t="str">
        <f t="shared" si="782"/>
        <v/>
      </c>
      <c r="X2526" s="60" t="str">
        <f t="shared" si="783"/>
        <v/>
      </c>
      <c r="Y2526" s="24" t="str">
        <f t="shared" si="784"/>
        <v/>
      </c>
      <c r="Z2526" s="24" t="str">
        <f t="shared" si="785"/>
        <v/>
      </c>
      <c r="AA2526" s="24" t="str">
        <f t="shared" si="786"/>
        <v/>
      </c>
      <c r="AB2526" s="24" t="str">
        <f t="shared" si="787"/>
        <v/>
      </c>
      <c r="AC2526" s="24" t="str">
        <f t="shared" si="788"/>
        <v/>
      </c>
      <c r="AD2526" s="24" t="str">
        <f t="shared" si="789"/>
        <v/>
      </c>
      <c r="AE2526" s="24" t="str">
        <f t="shared" si="790"/>
        <v/>
      </c>
      <c r="AF2526" s="24" t="str">
        <f t="shared" si="791"/>
        <v/>
      </c>
      <c r="AG2526" s="24" t="str">
        <f t="shared" si="792"/>
        <v/>
      </c>
      <c r="AH2526" s="24" t="str">
        <f t="shared" si="793"/>
        <v/>
      </c>
      <c r="AI2526" s="24" t="str">
        <f t="shared" si="794"/>
        <v/>
      </c>
      <c r="AJ2526" s="24" t="str">
        <f t="shared" si="795"/>
        <v/>
      </c>
      <c r="AK2526" s="24" t="str">
        <f t="shared" si="796"/>
        <v/>
      </c>
      <c r="AL2526" s="24">
        <f t="shared" si="797"/>
        <v>-1</v>
      </c>
      <c r="AM2526" s="2" t="str">
        <f t="shared" si="798"/>
        <v/>
      </c>
      <c r="AN2526" s="60">
        <f t="shared" si="799"/>
        <v>0</v>
      </c>
    </row>
    <row r="2527" spans="21:40" ht="15.5" customHeight="1" x14ac:dyDescent="0.35">
      <c r="U2527" s="60" t="str">
        <f t="shared" si="780"/>
        <v/>
      </c>
      <c r="V2527" s="60" t="str">
        <f t="shared" si="781"/>
        <v/>
      </c>
      <c r="W2527" s="60" t="str">
        <f t="shared" si="782"/>
        <v/>
      </c>
      <c r="X2527" s="60" t="str">
        <f t="shared" si="783"/>
        <v/>
      </c>
      <c r="Y2527" s="24" t="str">
        <f t="shared" si="784"/>
        <v/>
      </c>
      <c r="Z2527" s="24" t="str">
        <f t="shared" si="785"/>
        <v/>
      </c>
      <c r="AA2527" s="24" t="str">
        <f t="shared" si="786"/>
        <v/>
      </c>
      <c r="AB2527" s="24" t="str">
        <f t="shared" si="787"/>
        <v/>
      </c>
      <c r="AC2527" s="24" t="str">
        <f t="shared" si="788"/>
        <v/>
      </c>
      <c r="AD2527" s="24" t="str">
        <f t="shared" si="789"/>
        <v/>
      </c>
      <c r="AE2527" s="24" t="str">
        <f t="shared" si="790"/>
        <v/>
      </c>
      <c r="AF2527" s="24" t="str">
        <f t="shared" si="791"/>
        <v/>
      </c>
      <c r="AG2527" s="24" t="str">
        <f t="shared" si="792"/>
        <v/>
      </c>
      <c r="AH2527" s="24" t="str">
        <f t="shared" si="793"/>
        <v/>
      </c>
      <c r="AI2527" s="24" t="str">
        <f t="shared" si="794"/>
        <v/>
      </c>
      <c r="AJ2527" s="24" t="str">
        <f t="shared" si="795"/>
        <v/>
      </c>
      <c r="AK2527" s="24" t="str">
        <f t="shared" si="796"/>
        <v/>
      </c>
      <c r="AL2527" s="24">
        <f t="shared" si="797"/>
        <v>-1</v>
      </c>
      <c r="AM2527" s="2" t="str">
        <f t="shared" si="798"/>
        <v/>
      </c>
      <c r="AN2527" s="60">
        <f t="shared" si="799"/>
        <v>0</v>
      </c>
    </row>
    <row r="2528" spans="21:40" ht="15.5" customHeight="1" x14ac:dyDescent="0.35">
      <c r="U2528" s="60" t="str">
        <f t="shared" si="780"/>
        <v/>
      </c>
      <c r="V2528" s="60" t="str">
        <f t="shared" si="781"/>
        <v/>
      </c>
      <c r="W2528" s="60" t="str">
        <f t="shared" si="782"/>
        <v/>
      </c>
      <c r="X2528" s="60" t="str">
        <f t="shared" si="783"/>
        <v/>
      </c>
      <c r="Y2528" s="24" t="str">
        <f t="shared" si="784"/>
        <v/>
      </c>
      <c r="Z2528" s="24" t="str">
        <f t="shared" si="785"/>
        <v/>
      </c>
      <c r="AA2528" s="24" t="str">
        <f t="shared" si="786"/>
        <v/>
      </c>
      <c r="AB2528" s="24" t="str">
        <f t="shared" si="787"/>
        <v/>
      </c>
      <c r="AC2528" s="24" t="str">
        <f t="shared" si="788"/>
        <v/>
      </c>
      <c r="AD2528" s="24" t="str">
        <f t="shared" si="789"/>
        <v/>
      </c>
      <c r="AE2528" s="24" t="str">
        <f t="shared" si="790"/>
        <v/>
      </c>
      <c r="AF2528" s="24" t="str">
        <f t="shared" si="791"/>
        <v/>
      </c>
      <c r="AG2528" s="24" t="str">
        <f t="shared" si="792"/>
        <v/>
      </c>
      <c r="AH2528" s="24" t="str">
        <f t="shared" si="793"/>
        <v/>
      </c>
      <c r="AI2528" s="24" t="str">
        <f t="shared" si="794"/>
        <v/>
      </c>
      <c r="AJ2528" s="24" t="str">
        <f t="shared" si="795"/>
        <v/>
      </c>
      <c r="AK2528" s="24" t="str">
        <f t="shared" si="796"/>
        <v/>
      </c>
      <c r="AL2528" s="24">
        <f t="shared" si="797"/>
        <v>-1</v>
      </c>
      <c r="AM2528" s="2" t="str">
        <f t="shared" si="798"/>
        <v/>
      </c>
      <c r="AN2528" s="60">
        <f t="shared" si="799"/>
        <v>0</v>
      </c>
    </row>
    <row r="2529" spans="21:40" ht="15.5" customHeight="1" x14ac:dyDescent="0.35">
      <c r="U2529" s="60" t="str">
        <f t="shared" si="780"/>
        <v/>
      </c>
      <c r="V2529" s="60" t="str">
        <f t="shared" si="781"/>
        <v/>
      </c>
      <c r="W2529" s="60" t="str">
        <f t="shared" si="782"/>
        <v/>
      </c>
      <c r="X2529" s="60" t="str">
        <f t="shared" si="783"/>
        <v/>
      </c>
      <c r="Y2529" s="24" t="str">
        <f t="shared" si="784"/>
        <v/>
      </c>
      <c r="Z2529" s="24" t="str">
        <f t="shared" si="785"/>
        <v/>
      </c>
      <c r="AA2529" s="24" t="str">
        <f t="shared" si="786"/>
        <v/>
      </c>
      <c r="AB2529" s="24" t="str">
        <f t="shared" si="787"/>
        <v/>
      </c>
      <c r="AC2529" s="24" t="str">
        <f t="shared" si="788"/>
        <v/>
      </c>
      <c r="AD2529" s="24" t="str">
        <f t="shared" si="789"/>
        <v/>
      </c>
      <c r="AE2529" s="24" t="str">
        <f t="shared" si="790"/>
        <v/>
      </c>
      <c r="AF2529" s="24" t="str">
        <f t="shared" si="791"/>
        <v/>
      </c>
      <c r="AG2529" s="24" t="str">
        <f t="shared" si="792"/>
        <v/>
      </c>
      <c r="AH2529" s="24" t="str">
        <f t="shared" si="793"/>
        <v/>
      </c>
      <c r="AI2529" s="24" t="str">
        <f t="shared" si="794"/>
        <v/>
      </c>
      <c r="AJ2529" s="24" t="str">
        <f t="shared" si="795"/>
        <v/>
      </c>
      <c r="AK2529" s="24" t="str">
        <f t="shared" si="796"/>
        <v/>
      </c>
      <c r="AL2529" s="24">
        <f t="shared" si="797"/>
        <v>-1</v>
      </c>
      <c r="AM2529" s="2" t="str">
        <f t="shared" si="798"/>
        <v/>
      </c>
      <c r="AN2529" s="60">
        <f t="shared" si="799"/>
        <v>0</v>
      </c>
    </row>
    <row r="2530" spans="21:40" ht="15.5" customHeight="1" x14ac:dyDescent="0.35">
      <c r="U2530" s="60" t="str">
        <f t="shared" si="780"/>
        <v/>
      </c>
      <c r="V2530" s="60" t="str">
        <f t="shared" si="781"/>
        <v/>
      </c>
      <c r="W2530" s="60" t="str">
        <f t="shared" si="782"/>
        <v/>
      </c>
      <c r="X2530" s="60" t="str">
        <f t="shared" si="783"/>
        <v/>
      </c>
      <c r="Y2530" s="24" t="str">
        <f t="shared" si="784"/>
        <v/>
      </c>
      <c r="Z2530" s="24" t="str">
        <f t="shared" si="785"/>
        <v/>
      </c>
      <c r="AA2530" s="24" t="str">
        <f t="shared" si="786"/>
        <v/>
      </c>
      <c r="AB2530" s="24" t="str">
        <f t="shared" si="787"/>
        <v/>
      </c>
      <c r="AC2530" s="24" t="str">
        <f t="shared" si="788"/>
        <v/>
      </c>
      <c r="AD2530" s="24" t="str">
        <f t="shared" si="789"/>
        <v/>
      </c>
      <c r="AE2530" s="24" t="str">
        <f t="shared" si="790"/>
        <v/>
      </c>
      <c r="AF2530" s="24" t="str">
        <f t="shared" si="791"/>
        <v/>
      </c>
      <c r="AG2530" s="24" t="str">
        <f t="shared" si="792"/>
        <v/>
      </c>
      <c r="AH2530" s="24" t="str">
        <f t="shared" si="793"/>
        <v/>
      </c>
      <c r="AI2530" s="24" t="str">
        <f t="shared" si="794"/>
        <v/>
      </c>
      <c r="AJ2530" s="24" t="str">
        <f t="shared" si="795"/>
        <v/>
      </c>
      <c r="AK2530" s="24" t="str">
        <f t="shared" si="796"/>
        <v/>
      </c>
      <c r="AL2530" s="24">
        <f t="shared" si="797"/>
        <v>-1</v>
      </c>
      <c r="AM2530" s="2" t="str">
        <f t="shared" si="798"/>
        <v/>
      </c>
      <c r="AN2530" s="60">
        <f t="shared" si="799"/>
        <v>0</v>
      </c>
    </row>
    <row r="2531" spans="21:40" ht="15.5" customHeight="1" x14ac:dyDescent="0.35">
      <c r="U2531" s="60" t="str">
        <f t="shared" si="780"/>
        <v/>
      </c>
      <c r="V2531" s="60" t="str">
        <f t="shared" si="781"/>
        <v/>
      </c>
      <c r="W2531" s="60" t="str">
        <f t="shared" si="782"/>
        <v/>
      </c>
      <c r="X2531" s="60" t="str">
        <f t="shared" si="783"/>
        <v/>
      </c>
      <c r="Y2531" s="24" t="str">
        <f t="shared" si="784"/>
        <v/>
      </c>
      <c r="Z2531" s="24" t="str">
        <f t="shared" si="785"/>
        <v/>
      </c>
      <c r="AA2531" s="24" t="str">
        <f t="shared" si="786"/>
        <v/>
      </c>
      <c r="AB2531" s="24" t="str">
        <f t="shared" si="787"/>
        <v/>
      </c>
      <c r="AC2531" s="24" t="str">
        <f t="shared" si="788"/>
        <v/>
      </c>
      <c r="AD2531" s="24" t="str">
        <f t="shared" si="789"/>
        <v/>
      </c>
      <c r="AE2531" s="24" t="str">
        <f t="shared" si="790"/>
        <v/>
      </c>
      <c r="AF2531" s="24" t="str">
        <f t="shared" si="791"/>
        <v/>
      </c>
      <c r="AG2531" s="24" t="str">
        <f t="shared" si="792"/>
        <v/>
      </c>
      <c r="AH2531" s="24" t="str">
        <f t="shared" si="793"/>
        <v/>
      </c>
      <c r="AI2531" s="24" t="str">
        <f t="shared" si="794"/>
        <v/>
      </c>
      <c r="AJ2531" s="24" t="str">
        <f t="shared" si="795"/>
        <v/>
      </c>
      <c r="AK2531" s="24" t="str">
        <f t="shared" si="796"/>
        <v/>
      </c>
      <c r="AL2531" s="24">
        <f t="shared" si="797"/>
        <v>-1</v>
      </c>
      <c r="AM2531" s="2" t="str">
        <f t="shared" si="798"/>
        <v/>
      </c>
      <c r="AN2531" s="60">
        <f t="shared" si="799"/>
        <v>0</v>
      </c>
    </row>
    <row r="2532" spans="21:40" ht="15.5" customHeight="1" x14ac:dyDescent="0.35">
      <c r="U2532" s="60" t="str">
        <f t="shared" si="780"/>
        <v/>
      </c>
      <c r="V2532" s="60" t="str">
        <f t="shared" si="781"/>
        <v/>
      </c>
      <c r="W2532" s="60" t="str">
        <f t="shared" si="782"/>
        <v/>
      </c>
      <c r="X2532" s="60" t="str">
        <f t="shared" si="783"/>
        <v/>
      </c>
      <c r="Y2532" s="24" t="str">
        <f t="shared" si="784"/>
        <v/>
      </c>
      <c r="Z2532" s="24" t="str">
        <f t="shared" si="785"/>
        <v/>
      </c>
      <c r="AA2532" s="24" t="str">
        <f t="shared" si="786"/>
        <v/>
      </c>
      <c r="AB2532" s="24" t="str">
        <f t="shared" si="787"/>
        <v/>
      </c>
      <c r="AC2532" s="24" t="str">
        <f t="shared" si="788"/>
        <v/>
      </c>
      <c r="AD2532" s="24" t="str">
        <f t="shared" si="789"/>
        <v/>
      </c>
      <c r="AE2532" s="24" t="str">
        <f t="shared" si="790"/>
        <v/>
      </c>
      <c r="AF2532" s="24" t="str">
        <f t="shared" si="791"/>
        <v/>
      </c>
      <c r="AG2532" s="24" t="str">
        <f t="shared" si="792"/>
        <v/>
      </c>
      <c r="AH2532" s="24" t="str">
        <f t="shared" si="793"/>
        <v/>
      </c>
      <c r="AI2532" s="24" t="str">
        <f t="shared" si="794"/>
        <v/>
      </c>
      <c r="AJ2532" s="24" t="str">
        <f t="shared" si="795"/>
        <v/>
      </c>
      <c r="AK2532" s="24" t="str">
        <f t="shared" si="796"/>
        <v/>
      </c>
      <c r="AL2532" s="24">
        <f t="shared" si="797"/>
        <v>-1</v>
      </c>
      <c r="AM2532" s="2" t="str">
        <f t="shared" si="798"/>
        <v/>
      </c>
      <c r="AN2532" s="60">
        <f t="shared" si="799"/>
        <v>0</v>
      </c>
    </row>
    <row r="2533" spans="21:40" ht="15.5" customHeight="1" x14ac:dyDescent="0.35">
      <c r="U2533" s="60" t="str">
        <f t="shared" si="780"/>
        <v/>
      </c>
      <c r="V2533" s="60" t="str">
        <f t="shared" si="781"/>
        <v/>
      </c>
      <c r="W2533" s="60" t="str">
        <f t="shared" si="782"/>
        <v/>
      </c>
      <c r="X2533" s="60" t="str">
        <f t="shared" si="783"/>
        <v/>
      </c>
      <c r="Y2533" s="24" t="str">
        <f t="shared" si="784"/>
        <v/>
      </c>
      <c r="Z2533" s="24" t="str">
        <f t="shared" si="785"/>
        <v/>
      </c>
      <c r="AA2533" s="24" t="str">
        <f t="shared" si="786"/>
        <v/>
      </c>
      <c r="AB2533" s="24" t="str">
        <f t="shared" si="787"/>
        <v/>
      </c>
      <c r="AC2533" s="24" t="str">
        <f t="shared" si="788"/>
        <v/>
      </c>
      <c r="AD2533" s="24" t="str">
        <f t="shared" si="789"/>
        <v/>
      </c>
      <c r="AE2533" s="24" t="str">
        <f t="shared" si="790"/>
        <v/>
      </c>
      <c r="AF2533" s="24" t="str">
        <f t="shared" si="791"/>
        <v/>
      </c>
      <c r="AG2533" s="24" t="str">
        <f t="shared" si="792"/>
        <v/>
      </c>
      <c r="AH2533" s="24" t="str">
        <f t="shared" si="793"/>
        <v/>
      </c>
      <c r="AI2533" s="24" t="str">
        <f t="shared" si="794"/>
        <v/>
      </c>
      <c r="AJ2533" s="24" t="str">
        <f t="shared" si="795"/>
        <v/>
      </c>
      <c r="AK2533" s="24" t="str">
        <f t="shared" si="796"/>
        <v/>
      </c>
      <c r="AL2533" s="24">
        <f t="shared" si="797"/>
        <v>-1</v>
      </c>
      <c r="AM2533" s="2" t="str">
        <f t="shared" si="798"/>
        <v/>
      </c>
      <c r="AN2533" s="60">
        <f t="shared" si="799"/>
        <v>0</v>
      </c>
    </row>
    <row r="2534" spans="21:40" ht="15.5" customHeight="1" x14ac:dyDescent="0.35">
      <c r="U2534" s="60" t="str">
        <f t="shared" si="780"/>
        <v/>
      </c>
      <c r="V2534" s="60" t="str">
        <f t="shared" si="781"/>
        <v/>
      </c>
      <c r="W2534" s="60" t="str">
        <f t="shared" si="782"/>
        <v/>
      </c>
      <c r="X2534" s="60" t="str">
        <f t="shared" si="783"/>
        <v/>
      </c>
      <c r="Y2534" s="24" t="str">
        <f t="shared" si="784"/>
        <v/>
      </c>
      <c r="Z2534" s="24" t="str">
        <f t="shared" si="785"/>
        <v/>
      </c>
      <c r="AA2534" s="24" t="str">
        <f t="shared" si="786"/>
        <v/>
      </c>
      <c r="AB2534" s="24" t="str">
        <f t="shared" si="787"/>
        <v/>
      </c>
      <c r="AC2534" s="24" t="str">
        <f t="shared" si="788"/>
        <v/>
      </c>
      <c r="AD2534" s="24" t="str">
        <f t="shared" si="789"/>
        <v/>
      </c>
      <c r="AE2534" s="24" t="str">
        <f t="shared" si="790"/>
        <v/>
      </c>
      <c r="AF2534" s="24" t="str">
        <f t="shared" si="791"/>
        <v/>
      </c>
      <c r="AG2534" s="24" t="str">
        <f t="shared" si="792"/>
        <v/>
      </c>
      <c r="AH2534" s="24" t="str">
        <f t="shared" si="793"/>
        <v/>
      </c>
      <c r="AI2534" s="24" t="str">
        <f t="shared" si="794"/>
        <v/>
      </c>
      <c r="AJ2534" s="24" t="str">
        <f t="shared" si="795"/>
        <v/>
      </c>
      <c r="AK2534" s="24" t="str">
        <f t="shared" si="796"/>
        <v/>
      </c>
      <c r="AL2534" s="24">
        <f t="shared" si="797"/>
        <v>-1</v>
      </c>
      <c r="AM2534" s="2" t="str">
        <f t="shared" si="798"/>
        <v/>
      </c>
      <c r="AN2534" s="60">
        <f t="shared" si="799"/>
        <v>0</v>
      </c>
    </row>
    <row r="2535" spans="21:40" ht="15.5" customHeight="1" x14ac:dyDescent="0.35">
      <c r="U2535" s="60" t="str">
        <f t="shared" si="780"/>
        <v/>
      </c>
      <c r="V2535" s="60" t="str">
        <f t="shared" si="781"/>
        <v/>
      </c>
      <c r="W2535" s="60" t="str">
        <f t="shared" si="782"/>
        <v/>
      </c>
      <c r="X2535" s="60" t="str">
        <f t="shared" si="783"/>
        <v/>
      </c>
      <c r="Y2535" s="24" t="str">
        <f t="shared" si="784"/>
        <v/>
      </c>
      <c r="Z2535" s="24" t="str">
        <f t="shared" si="785"/>
        <v/>
      </c>
      <c r="AA2535" s="24" t="str">
        <f t="shared" si="786"/>
        <v/>
      </c>
      <c r="AB2535" s="24" t="str">
        <f t="shared" si="787"/>
        <v/>
      </c>
      <c r="AC2535" s="24" t="str">
        <f t="shared" si="788"/>
        <v/>
      </c>
      <c r="AD2535" s="24" t="str">
        <f t="shared" si="789"/>
        <v/>
      </c>
      <c r="AE2535" s="24" t="str">
        <f t="shared" si="790"/>
        <v/>
      </c>
      <c r="AF2535" s="24" t="str">
        <f t="shared" si="791"/>
        <v/>
      </c>
      <c r="AG2535" s="24" t="str">
        <f t="shared" si="792"/>
        <v/>
      </c>
      <c r="AH2535" s="24" t="str">
        <f t="shared" si="793"/>
        <v/>
      </c>
      <c r="AI2535" s="24" t="str">
        <f t="shared" si="794"/>
        <v/>
      </c>
      <c r="AJ2535" s="24" t="str">
        <f t="shared" si="795"/>
        <v/>
      </c>
      <c r="AK2535" s="24" t="str">
        <f t="shared" si="796"/>
        <v/>
      </c>
      <c r="AL2535" s="24">
        <f t="shared" si="797"/>
        <v>-1</v>
      </c>
      <c r="AM2535" s="2" t="str">
        <f t="shared" si="798"/>
        <v/>
      </c>
      <c r="AN2535" s="60">
        <f t="shared" si="799"/>
        <v>0</v>
      </c>
    </row>
    <row r="2536" spans="21:40" ht="15.5" customHeight="1" x14ac:dyDescent="0.35">
      <c r="U2536" s="60" t="str">
        <f t="shared" si="780"/>
        <v/>
      </c>
      <c r="V2536" s="60" t="str">
        <f t="shared" si="781"/>
        <v/>
      </c>
      <c r="W2536" s="60" t="str">
        <f t="shared" si="782"/>
        <v/>
      </c>
      <c r="X2536" s="60" t="str">
        <f t="shared" si="783"/>
        <v/>
      </c>
      <c r="Y2536" s="24" t="str">
        <f t="shared" si="784"/>
        <v/>
      </c>
      <c r="Z2536" s="24" t="str">
        <f t="shared" si="785"/>
        <v/>
      </c>
      <c r="AA2536" s="24" t="str">
        <f t="shared" si="786"/>
        <v/>
      </c>
      <c r="AB2536" s="24" t="str">
        <f t="shared" si="787"/>
        <v/>
      </c>
      <c r="AC2536" s="24" t="str">
        <f t="shared" si="788"/>
        <v/>
      </c>
      <c r="AD2536" s="24" t="str">
        <f t="shared" si="789"/>
        <v/>
      </c>
      <c r="AE2536" s="24" t="str">
        <f t="shared" si="790"/>
        <v/>
      </c>
      <c r="AF2536" s="24" t="str">
        <f t="shared" si="791"/>
        <v/>
      </c>
      <c r="AG2536" s="24" t="str">
        <f t="shared" si="792"/>
        <v/>
      </c>
      <c r="AH2536" s="24" t="str">
        <f t="shared" si="793"/>
        <v/>
      </c>
      <c r="AI2536" s="24" t="str">
        <f t="shared" si="794"/>
        <v/>
      </c>
      <c r="AJ2536" s="24" t="str">
        <f t="shared" si="795"/>
        <v/>
      </c>
      <c r="AK2536" s="24" t="str">
        <f t="shared" si="796"/>
        <v/>
      </c>
      <c r="AL2536" s="24">
        <f t="shared" si="797"/>
        <v>-1</v>
      </c>
      <c r="AM2536" s="2" t="str">
        <f t="shared" si="798"/>
        <v/>
      </c>
      <c r="AN2536" s="60">
        <f t="shared" si="799"/>
        <v>0</v>
      </c>
    </row>
    <row r="2537" spans="21:40" ht="15.5" customHeight="1" x14ac:dyDescent="0.35">
      <c r="U2537" s="60" t="str">
        <f t="shared" si="780"/>
        <v/>
      </c>
      <c r="V2537" s="60" t="str">
        <f t="shared" si="781"/>
        <v/>
      </c>
      <c r="W2537" s="60" t="str">
        <f t="shared" si="782"/>
        <v/>
      </c>
      <c r="X2537" s="60" t="str">
        <f t="shared" si="783"/>
        <v/>
      </c>
      <c r="Y2537" s="24" t="str">
        <f t="shared" si="784"/>
        <v/>
      </c>
      <c r="Z2537" s="24" t="str">
        <f t="shared" si="785"/>
        <v/>
      </c>
      <c r="AA2537" s="24" t="str">
        <f t="shared" si="786"/>
        <v/>
      </c>
      <c r="AB2537" s="24" t="str">
        <f t="shared" si="787"/>
        <v/>
      </c>
      <c r="AC2537" s="24" t="str">
        <f t="shared" si="788"/>
        <v/>
      </c>
      <c r="AD2537" s="24" t="str">
        <f t="shared" si="789"/>
        <v/>
      </c>
      <c r="AE2537" s="24" t="str">
        <f t="shared" si="790"/>
        <v/>
      </c>
      <c r="AF2537" s="24" t="str">
        <f t="shared" si="791"/>
        <v/>
      </c>
      <c r="AG2537" s="24" t="str">
        <f t="shared" si="792"/>
        <v/>
      </c>
      <c r="AH2537" s="24" t="str">
        <f t="shared" si="793"/>
        <v/>
      </c>
      <c r="AI2537" s="24" t="str">
        <f t="shared" si="794"/>
        <v/>
      </c>
      <c r="AJ2537" s="24" t="str">
        <f t="shared" si="795"/>
        <v/>
      </c>
      <c r="AK2537" s="24" t="str">
        <f t="shared" si="796"/>
        <v/>
      </c>
      <c r="AL2537" s="24">
        <f t="shared" si="797"/>
        <v>-1</v>
      </c>
      <c r="AM2537" s="2" t="str">
        <f t="shared" si="798"/>
        <v/>
      </c>
      <c r="AN2537" s="60">
        <f t="shared" si="799"/>
        <v>0</v>
      </c>
    </row>
    <row r="2538" spans="21:40" ht="15.5" customHeight="1" x14ac:dyDescent="0.35">
      <c r="U2538" s="60" t="str">
        <f t="shared" si="780"/>
        <v/>
      </c>
      <c r="V2538" s="60" t="str">
        <f t="shared" si="781"/>
        <v/>
      </c>
      <c r="W2538" s="60" t="str">
        <f t="shared" si="782"/>
        <v/>
      </c>
      <c r="X2538" s="60" t="str">
        <f t="shared" si="783"/>
        <v/>
      </c>
      <c r="Y2538" s="24" t="str">
        <f t="shared" si="784"/>
        <v/>
      </c>
      <c r="Z2538" s="24" t="str">
        <f t="shared" si="785"/>
        <v/>
      </c>
      <c r="AA2538" s="24" t="str">
        <f t="shared" si="786"/>
        <v/>
      </c>
      <c r="AB2538" s="24" t="str">
        <f t="shared" si="787"/>
        <v/>
      </c>
      <c r="AC2538" s="24" t="str">
        <f t="shared" si="788"/>
        <v/>
      </c>
      <c r="AD2538" s="24" t="str">
        <f t="shared" si="789"/>
        <v/>
      </c>
      <c r="AE2538" s="24" t="str">
        <f t="shared" si="790"/>
        <v/>
      </c>
      <c r="AF2538" s="24" t="str">
        <f t="shared" si="791"/>
        <v/>
      </c>
      <c r="AG2538" s="24" t="str">
        <f t="shared" si="792"/>
        <v/>
      </c>
      <c r="AH2538" s="24" t="str">
        <f t="shared" si="793"/>
        <v/>
      </c>
      <c r="AI2538" s="24" t="str">
        <f t="shared" si="794"/>
        <v/>
      </c>
      <c r="AJ2538" s="24" t="str">
        <f t="shared" si="795"/>
        <v/>
      </c>
      <c r="AK2538" s="24" t="str">
        <f t="shared" si="796"/>
        <v/>
      </c>
      <c r="AL2538" s="24">
        <f t="shared" si="797"/>
        <v>-1</v>
      </c>
      <c r="AM2538" s="2" t="str">
        <f t="shared" si="798"/>
        <v/>
      </c>
      <c r="AN2538" s="60">
        <f t="shared" si="799"/>
        <v>0</v>
      </c>
    </row>
    <row r="2539" spans="21:40" ht="15.5" customHeight="1" x14ac:dyDescent="0.35">
      <c r="U2539" s="60" t="str">
        <f t="shared" si="780"/>
        <v/>
      </c>
      <c r="V2539" s="60" t="str">
        <f t="shared" si="781"/>
        <v/>
      </c>
      <c r="W2539" s="60" t="str">
        <f t="shared" si="782"/>
        <v/>
      </c>
      <c r="X2539" s="60" t="str">
        <f t="shared" si="783"/>
        <v/>
      </c>
      <c r="Y2539" s="24" t="str">
        <f t="shared" si="784"/>
        <v/>
      </c>
      <c r="Z2539" s="24" t="str">
        <f t="shared" si="785"/>
        <v/>
      </c>
      <c r="AA2539" s="24" t="str">
        <f t="shared" si="786"/>
        <v/>
      </c>
      <c r="AB2539" s="24" t="str">
        <f t="shared" si="787"/>
        <v/>
      </c>
      <c r="AC2539" s="24" t="str">
        <f t="shared" si="788"/>
        <v/>
      </c>
      <c r="AD2539" s="24" t="str">
        <f t="shared" si="789"/>
        <v/>
      </c>
      <c r="AE2539" s="24" t="str">
        <f t="shared" si="790"/>
        <v/>
      </c>
      <c r="AF2539" s="24" t="str">
        <f t="shared" si="791"/>
        <v/>
      </c>
      <c r="AG2539" s="24" t="str">
        <f t="shared" si="792"/>
        <v/>
      </c>
      <c r="AH2539" s="24" t="str">
        <f t="shared" si="793"/>
        <v/>
      </c>
      <c r="AI2539" s="24" t="str">
        <f t="shared" si="794"/>
        <v/>
      </c>
      <c r="AJ2539" s="24" t="str">
        <f t="shared" si="795"/>
        <v/>
      </c>
      <c r="AK2539" s="24" t="str">
        <f t="shared" si="796"/>
        <v/>
      </c>
      <c r="AL2539" s="24">
        <f t="shared" si="797"/>
        <v>-1</v>
      </c>
      <c r="AM2539" s="2" t="str">
        <f t="shared" si="798"/>
        <v/>
      </c>
      <c r="AN2539" s="60">
        <f t="shared" si="799"/>
        <v>0</v>
      </c>
    </row>
    <row r="2540" spans="21:40" ht="15.5" customHeight="1" x14ac:dyDescent="0.35">
      <c r="U2540" s="60" t="str">
        <f t="shared" si="780"/>
        <v/>
      </c>
      <c r="V2540" s="60" t="str">
        <f t="shared" si="781"/>
        <v/>
      </c>
      <c r="W2540" s="60" t="str">
        <f t="shared" si="782"/>
        <v/>
      </c>
      <c r="X2540" s="60" t="str">
        <f t="shared" si="783"/>
        <v/>
      </c>
      <c r="Y2540" s="24" t="str">
        <f t="shared" si="784"/>
        <v/>
      </c>
      <c r="Z2540" s="24" t="str">
        <f t="shared" si="785"/>
        <v/>
      </c>
      <c r="AA2540" s="24" t="str">
        <f t="shared" si="786"/>
        <v/>
      </c>
      <c r="AB2540" s="24" t="str">
        <f t="shared" si="787"/>
        <v/>
      </c>
      <c r="AC2540" s="24" t="str">
        <f t="shared" si="788"/>
        <v/>
      </c>
      <c r="AD2540" s="24" t="str">
        <f t="shared" si="789"/>
        <v/>
      </c>
      <c r="AE2540" s="24" t="str">
        <f t="shared" si="790"/>
        <v/>
      </c>
      <c r="AF2540" s="24" t="str">
        <f t="shared" si="791"/>
        <v/>
      </c>
      <c r="AG2540" s="24" t="str">
        <f t="shared" si="792"/>
        <v/>
      </c>
      <c r="AH2540" s="24" t="str">
        <f t="shared" si="793"/>
        <v/>
      </c>
      <c r="AI2540" s="24" t="str">
        <f t="shared" si="794"/>
        <v/>
      </c>
      <c r="AJ2540" s="24" t="str">
        <f t="shared" si="795"/>
        <v/>
      </c>
      <c r="AK2540" s="24" t="str">
        <f t="shared" si="796"/>
        <v/>
      </c>
      <c r="AL2540" s="24">
        <f t="shared" si="797"/>
        <v>-1</v>
      </c>
      <c r="AM2540" s="2" t="str">
        <f t="shared" si="798"/>
        <v/>
      </c>
      <c r="AN2540" s="60">
        <f t="shared" si="799"/>
        <v>0</v>
      </c>
    </row>
    <row r="2541" spans="21:40" ht="15.5" customHeight="1" x14ac:dyDescent="0.35">
      <c r="U2541" s="60" t="str">
        <f t="shared" si="780"/>
        <v/>
      </c>
      <c r="V2541" s="60" t="str">
        <f t="shared" si="781"/>
        <v/>
      </c>
      <c r="W2541" s="60" t="str">
        <f t="shared" si="782"/>
        <v/>
      </c>
      <c r="X2541" s="60" t="str">
        <f t="shared" si="783"/>
        <v/>
      </c>
      <c r="Y2541" s="24" t="str">
        <f t="shared" si="784"/>
        <v/>
      </c>
      <c r="Z2541" s="24" t="str">
        <f t="shared" si="785"/>
        <v/>
      </c>
      <c r="AA2541" s="24" t="str">
        <f t="shared" si="786"/>
        <v/>
      </c>
      <c r="AB2541" s="24" t="str">
        <f t="shared" si="787"/>
        <v/>
      </c>
      <c r="AC2541" s="24" t="str">
        <f t="shared" si="788"/>
        <v/>
      </c>
      <c r="AD2541" s="24" t="str">
        <f t="shared" si="789"/>
        <v/>
      </c>
      <c r="AE2541" s="24" t="str">
        <f t="shared" si="790"/>
        <v/>
      </c>
      <c r="AF2541" s="24" t="str">
        <f t="shared" si="791"/>
        <v/>
      </c>
      <c r="AG2541" s="24" t="str">
        <f t="shared" si="792"/>
        <v/>
      </c>
      <c r="AH2541" s="24" t="str">
        <f t="shared" si="793"/>
        <v/>
      </c>
      <c r="AI2541" s="24" t="str">
        <f t="shared" si="794"/>
        <v/>
      </c>
      <c r="AJ2541" s="24" t="str">
        <f t="shared" si="795"/>
        <v/>
      </c>
      <c r="AK2541" s="24" t="str">
        <f t="shared" si="796"/>
        <v/>
      </c>
      <c r="AL2541" s="24">
        <f t="shared" si="797"/>
        <v>-1</v>
      </c>
      <c r="AM2541" s="2" t="str">
        <f t="shared" si="798"/>
        <v/>
      </c>
      <c r="AN2541" s="60">
        <f t="shared" si="799"/>
        <v>0</v>
      </c>
    </row>
    <row r="2542" spans="21:40" ht="15.5" customHeight="1" x14ac:dyDescent="0.35">
      <c r="U2542" s="60" t="str">
        <f t="shared" si="780"/>
        <v/>
      </c>
      <c r="V2542" s="60" t="str">
        <f t="shared" si="781"/>
        <v/>
      </c>
      <c r="W2542" s="60" t="str">
        <f t="shared" si="782"/>
        <v/>
      </c>
      <c r="X2542" s="60" t="str">
        <f t="shared" si="783"/>
        <v/>
      </c>
      <c r="Y2542" s="24" t="str">
        <f t="shared" si="784"/>
        <v/>
      </c>
      <c r="Z2542" s="24" t="str">
        <f t="shared" si="785"/>
        <v/>
      </c>
      <c r="AA2542" s="24" t="str">
        <f t="shared" si="786"/>
        <v/>
      </c>
      <c r="AB2542" s="24" t="str">
        <f t="shared" si="787"/>
        <v/>
      </c>
      <c r="AC2542" s="24" t="str">
        <f t="shared" si="788"/>
        <v/>
      </c>
      <c r="AD2542" s="24" t="str">
        <f t="shared" si="789"/>
        <v/>
      </c>
      <c r="AE2542" s="24" t="str">
        <f t="shared" si="790"/>
        <v/>
      </c>
      <c r="AF2542" s="24" t="str">
        <f t="shared" si="791"/>
        <v/>
      </c>
      <c r="AG2542" s="24" t="str">
        <f t="shared" si="792"/>
        <v/>
      </c>
      <c r="AH2542" s="24" t="str">
        <f t="shared" si="793"/>
        <v/>
      </c>
      <c r="AI2542" s="24" t="str">
        <f t="shared" si="794"/>
        <v/>
      </c>
      <c r="AJ2542" s="24" t="str">
        <f t="shared" si="795"/>
        <v/>
      </c>
      <c r="AK2542" s="24" t="str">
        <f t="shared" si="796"/>
        <v/>
      </c>
      <c r="AL2542" s="24">
        <f t="shared" si="797"/>
        <v>-1</v>
      </c>
      <c r="AM2542" s="2" t="str">
        <f t="shared" si="798"/>
        <v/>
      </c>
      <c r="AN2542" s="60">
        <f t="shared" si="799"/>
        <v>0</v>
      </c>
    </row>
    <row r="2543" spans="21:40" ht="15.5" customHeight="1" x14ac:dyDescent="0.35">
      <c r="U2543" s="60" t="str">
        <f t="shared" si="780"/>
        <v/>
      </c>
      <c r="V2543" s="60" t="str">
        <f t="shared" si="781"/>
        <v/>
      </c>
      <c r="W2543" s="60" t="str">
        <f t="shared" si="782"/>
        <v/>
      </c>
      <c r="X2543" s="60" t="str">
        <f t="shared" si="783"/>
        <v/>
      </c>
      <c r="Y2543" s="24" t="str">
        <f t="shared" si="784"/>
        <v/>
      </c>
      <c r="Z2543" s="24" t="str">
        <f t="shared" si="785"/>
        <v/>
      </c>
      <c r="AA2543" s="24" t="str">
        <f t="shared" si="786"/>
        <v/>
      </c>
      <c r="AB2543" s="24" t="str">
        <f t="shared" si="787"/>
        <v/>
      </c>
      <c r="AC2543" s="24" t="str">
        <f t="shared" si="788"/>
        <v/>
      </c>
      <c r="AD2543" s="24" t="str">
        <f t="shared" si="789"/>
        <v/>
      </c>
      <c r="AE2543" s="24" t="str">
        <f t="shared" si="790"/>
        <v/>
      </c>
      <c r="AF2543" s="24" t="str">
        <f t="shared" si="791"/>
        <v/>
      </c>
      <c r="AG2543" s="24" t="str">
        <f t="shared" si="792"/>
        <v/>
      </c>
      <c r="AH2543" s="24" t="str">
        <f t="shared" si="793"/>
        <v/>
      </c>
      <c r="AI2543" s="24" t="str">
        <f t="shared" si="794"/>
        <v/>
      </c>
      <c r="AJ2543" s="24" t="str">
        <f t="shared" si="795"/>
        <v/>
      </c>
      <c r="AK2543" s="24" t="str">
        <f t="shared" si="796"/>
        <v/>
      </c>
      <c r="AL2543" s="24">
        <f t="shared" si="797"/>
        <v>-1</v>
      </c>
      <c r="AM2543" s="2" t="str">
        <f t="shared" si="798"/>
        <v/>
      </c>
      <c r="AN2543" s="60">
        <f t="shared" si="799"/>
        <v>0</v>
      </c>
    </row>
    <row r="2544" spans="21:40" ht="15.5" customHeight="1" x14ac:dyDescent="0.35">
      <c r="U2544" s="60" t="str">
        <f t="shared" si="780"/>
        <v/>
      </c>
      <c r="V2544" s="60" t="str">
        <f t="shared" si="781"/>
        <v/>
      </c>
      <c r="W2544" s="60" t="str">
        <f t="shared" si="782"/>
        <v/>
      </c>
      <c r="X2544" s="60" t="str">
        <f t="shared" si="783"/>
        <v/>
      </c>
      <c r="Y2544" s="24" t="str">
        <f t="shared" si="784"/>
        <v/>
      </c>
      <c r="Z2544" s="24" t="str">
        <f t="shared" si="785"/>
        <v/>
      </c>
      <c r="AA2544" s="24" t="str">
        <f t="shared" si="786"/>
        <v/>
      </c>
      <c r="AB2544" s="24" t="str">
        <f t="shared" si="787"/>
        <v/>
      </c>
      <c r="AC2544" s="24" t="str">
        <f t="shared" si="788"/>
        <v/>
      </c>
      <c r="AD2544" s="24" t="str">
        <f t="shared" si="789"/>
        <v/>
      </c>
      <c r="AE2544" s="24" t="str">
        <f t="shared" si="790"/>
        <v/>
      </c>
      <c r="AF2544" s="24" t="str">
        <f t="shared" si="791"/>
        <v/>
      </c>
      <c r="AG2544" s="24" t="str">
        <f t="shared" si="792"/>
        <v/>
      </c>
      <c r="AH2544" s="24" t="str">
        <f t="shared" si="793"/>
        <v/>
      </c>
      <c r="AI2544" s="24" t="str">
        <f t="shared" si="794"/>
        <v/>
      </c>
      <c r="AJ2544" s="24" t="str">
        <f t="shared" si="795"/>
        <v/>
      </c>
      <c r="AK2544" s="24" t="str">
        <f t="shared" si="796"/>
        <v/>
      </c>
      <c r="AL2544" s="24">
        <f t="shared" si="797"/>
        <v>-1</v>
      </c>
      <c r="AM2544" s="2" t="str">
        <f t="shared" si="798"/>
        <v/>
      </c>
      <c r="AN2544" s="60">
        <f t="shared" si="799"/>
        <v>0</v>
      </c>
    </row>
    <row r="2545" spans="21:40" ht="15.5" customHeight="1" x14ac:dyDescent="0.35">
      <c r="U2545" s="60" t="str">
        <f t="shared" si="780"/>
        <v/>
      </c>
      <c r="V2545" s="60" t="str">
        <f t="shared" si="781"/>
        <v/>
      </c>
      <c r="W2545" s="60" t="str">
        <f t="shared" si="782"/>
        <v/>
      </c>
      <c r="X2545" s="60" t="str">
        <f t="shared" si="783"/>
        <v/>
      </c>
      <c r="Y2545" s="24" t="str">
        <f t="shared" si="784"/>
        <v/>
      </c>
      <c r="Z2545" s="24" t="str">
        <f t="shared" si="785"/>
        <v/>
      </c>
      <c r="AA2545" s="24" t="str">
        <f t="shared" si="786"/>
        <v/>
      </c>
      <c r="AB2545" s="24" t="str">
        <f t="shared" si="787"/>
        <v/>
      </c>
      <c r="AC2545" s="24" t="str">
        <f t="shared" si="788"/>
        <v/>
      </c>
      <c r="AD2545" s="24" t="str">
        <f t="shared" si="789"/>
        <v/>
      </c>
      <c r="AE2545" s="24" t="str">
        <f t="shared" si="790"/>
        <v/>
      </c>
      <c r="AF2545" s="24" t="str">
        <f t="shared" si="791"/>
        <v/>
      </c>
      <c r="AG2545" s="24" t="str">
        <f t="shared" si="792"/>
        <v/>
      </c>
      <c r="AH2545" s="24" t="str">
        <f t="shared" si="793"/>
        <v/>
      </c>
      <c r="AI2545" s="24" t="str">
        <f t="shared" si="794"/>
        <v/>
      </c>
      <c r="AJ2545" s="24" t="str">
        <f t="shared" si="795"/>
        <v/>
      </c>
      <c r="AK2545" s="24" t="str">
        <f t="shared" si="796"/>
        <v/>
      </c>
      <c r="AL2545" s="24">
        <f t="shared" si="797"/>
        <v>-1</v>
      </c>
      <c r="AM2545" s="2" t="str">
        <f t="shared" si="798"/>
        <v/>
      </c>
      <c r="AN2545" s="60">
        <f t="shared" si="799"/>
        <v>0</v>
      </c>
    </row>
    <row r="2546" spans="21:40" ht="15.5" customHeight="1" x14ac:dyDescent="0.35">
      <c r="U2546" s="60" t="str">
        <f t="shared" si="780"/>
        <v/>
      </c>
      <c r="V2546" s="60" t="str">
        <f t="shared" si="781"/>
        <v/>
      </c>
      <c r="W2546" s="60" t="str">
        <f t="shared" si="782"/>
        <v/>
      </c>
      <c r="X2546" s="60" t="str">
        <f t="shared" si="783"/>
        <v/>
      </c>
      <c r="Y2546" s="24" t="str">
        <f t="shared" si="784"/>
        <v/>
      </c>
      <c r="Z2546" s="24" t="str">
        <f t="shared" si="785"/>
        <v/>
      </c>
      <c r="AA2546" s="24" t="str">
        <f t="shared" si="786"/>
        <v/>
      </c>
      <c r="AB2546" s="24" t="str">
        <f t="shared" si="787"/>
        <v/>
      </c>
      <c r="AC2546" s="24" t="str">
        <f t="shared" si="788"/>
        <v/>
      </c>
      <c r="AD2546" s="24" t="str">
        <f t="shared" si="789"/>
        <v/>
      </c>
      <c r="AE2546" s="24" t="str">
        <f t="shared" si="790"/>
        <v/>
      </c>
      <c r="AF2546" s="24" t="str">
        <f t="shared" si="791"/>
        <v/>
      </c>
      <c r="AG2546" s="24" t="str">
        <f t="shared" si="792"/>
        <v/>
      </c>
      <c r="AH2546" s="24" t="str">
        <f t="shared" si="793"/>
        <v/>
      </c>
      <c r="AI2546" s="24" t="str">
        <f t="shared" si="794"/>
        <v/>
      </c>
      <c r="AJ2546" s="24" t="str">
        <f t="shared" si="795"/>
        <v/>
      </c>
      <c r="AK2546" s="24" t="str">
        <f t="shared" si="796"/>
        <v/>
      </c>
      <c r="AL2546" s="24">
        <f t="shared" si="797"/>
        <v>-1</v>
      </c>
      <c r="AM2546" s="2" t="str">
        <f t="shared" si="798"/>
        <v/>
      </c>
      <c r="AN2546" s="60">
        <f t="shared" si="799"/>
        <v>0</v>
      </c>
    </row>
    <row r="2547" spans="21:40" ht="15.5" customHeight="1" x14ac:dyDescent="0.35">
      <c r="U2547" s="60" t="str">
        <f t="shared" si="780"/>
        <v/>
      </c>
      <c r="V2547" s="60" t="str">
        <f t="shared" si="781"/>
        <v/>
      </c>
      <c r="W2547" s="60" t="str">
        <f t="shared" si="782"/>
        <v/>
      </c>
      <c r="X2547" s="60" t="str">
        <f t="shared" si="783"/>
        <v/>
      </c>
      <c r="Y2547" s="24" t="str">
        <f t="shared" si="784"/>
        <v/>
      </c>
      <c r="Z2547" s="24" t="str">
        <f t="shared" si="785"/>
        <v/>
      </c>
      <c r="AA2547" s="24" t="str">
        <f t="shared" si="786"/>
        <v/>
      </c>
      <c r="AB2547" s="24" t="str">
        <f t="shared" si="787"/>
        <v/>
      </c>
      <c r="AC2547" s="24" t="str">
        <f t="shared" si="788"/>
        <v/>
      </c>
      <c r="AD2547" s="24" t="str">
        <f t="shared" si="789"/>
        <v/>
      </c>
      <c r="AE2547" s="24" t="str">
        <f t="shared" si="790"/>
        <v/>
      </c>
      <c r="AF2547" s="24" t="str">
        <f t="shared" si="791"/>
        <v/>
      </c>
      <c r="AG2547" s="24" t="str">
        <f t="shared" si="792"/>
        <v/>
      </c>
      <c r="AH2547" s="24" t="str">
        <f t="shared" si="793"/>
        <v/>
      </c>
      <c r="AI2547" s="24" t="str">
        <f t="shared" si="794"/>
        <v/>
      </c>
      <c r="AJ2547" s="24" t="str">
        <f t="shared" si="795"/>
        <v/>
      </c>
      <c r="AK2547" s="24" t="str">
        <f t="shared" si="796"/>
        <v/>
      </c>
      <c r="AL2547" s="24">
        <f t="shared" si="797"/>
        <v>-1</v>
      </c>
      <c r="AM2547" s="2" t="str">
        <f t="shared" si="798"/>
        <v/>
      </c>
      <c r="AN2547" s="60">
        <f t="shared" si="799"/>
        <v>0</v>
      </c>
    </row>
    <row r="2548" spans="21:40" ht="15.5" customHeight="1" x14ac:dyDescent="0.35">
      <c r="U2548" s="60" t="str">
        <f t="shared" si="780"/>
        <v/>
      </c>
      <c r="V2548" s="60" t="str">
        <f t="shared" si="781"/>
        <v/>
      </c>
      <c r="W2548" s="60" t="str">
        <f t="shared" si="782"/>
        <v/>
      </c>
      <c r="X2548" s="60" t="str">
        <f t="shared" si="783"/>
        <v/>
      </c>
      <c r="Y2548" s="24" t="str">
        <f t="shared" si="784"/>
        <v/>
      </c>
      <c r="Z2548" s="24" t="str">
        <f t="shared" si="785"/>
        <v/>
      </c>
      <c r="AA2548" s="24" t="str">
        <f t="shared" si="786"/>
        <v/>
      </c>
      <c r="AB2548" s="24" t="str">
        <f t="shared" si="787"/>
        <v/>
      </c>
      <c r="AC2548" s="24" t="str">
        <f t="shared" si="788"/>
        <v/>
      </c>
      <c r="AD2548" s="24" t="str">
        <f t="shared" si="789"/>
        <v/>
      </c>
      <c r="AE2548" s="24" t="str">
        <f t="shared" si="790"/>
        <v/>
      </c>
      <c r="AF2548" s="24" t="str">
        <f t="shared" si="791"/>
        <v/>
      </c>
      <c r="AG2548" s="24" t="str">
        <f t="shared" si="792"/>
        <v/>
      </c>
      <c r="AH2548" s="24" t="str">
        <f t="shared" si="793"/>
        <v/>
      </c>
      <c r="AI2548" s="24" t="str">
        <f t="shared" si="794"/>
        <v/>
      </c>
      <c r="AJ2548" s="24" t="str">
        <f t="shared" si="795"/>
        <v/>
      </c>
      <c r="AK2548" s="24" t="str">
        <f t="shared" si="796"/>
        <v/>
      </c>
      <c r="AL2548" s="24">
        <f t="shared" si="797"/>
        <v>-1</v>
      </c>
      <c r="AM2548" s="2" t="str">
        <f t="shared" si="798"/>
        <v/>
      </c>
      <c r="AN2548" s="60">
        <f t="shared" si="799"/>
        <v>0</v>
      </c>
    </row>
    <row r="2549" spans="21:40" ht="15.5" customHeight="1" x14ac:dyDescent="0.35">
      <c r="U2549" s="60" t="str">
        <f t="shared" si="780"/>
        <v/>
      </c>
      <c r="V2549" s="60" t="str">
        <f t="shared" si="781"/>
        <v/>
      </c>
      <c r="W2549" s="60" t="str">
        <f t="shared" si="782"/>
        <v/>
      </c>
      <c r="X2549" s="60" t="str">
        <f t="shared" si="783"/>
        <v/>
      </c>
      <c r="Y2549" s="24" t="str">
        <f t="shared" si="784"/>
        <v/>
      </c>
      <c r="Z2549" s="24" t="str">
        <f t="shared" si="785"/>
        <v/>
      </c>
      <c r="AA2549" s="24" t="str">
        <f t="shared" si="786"/>
        <v/>
      </c>
      <c r="AB2549" s="24" t="str">
        <f t="shared" si="787"/>
        <v/>
      </c>
      <c r="AC2549" s="24" t="str">
        <f t="shared" si="788"/>
        <v/>
      </c>
      <c r="AD2549" s="24" t="str">
        <f t="shared" si="789"/>
        <v/>
      </c>
      <c r="AE2549" s="24" t="str">
        <f t="shared" si="790"/>
        <v/>
      </c>
      <c r="AF2549" s="24" t="str">
        <f t="shared" si="791"/>
        <v/>
      </c>
      <c r="AG2549" s="24" t="str">
        <f t="shared" si="792"/>
        <v/>
      </c>
      <c r="AH2549" s="24" t="str">
        <f t="shared" si="793"/>
        <v/>
      </c>
      <c r="AI2549" s="24" t="str">
        <f t="shared" si="794"/>
        <v/>
      </c>
      <c r="AJ2549" s="24" t="str">
        <f t="shared" si="795"/>
        <v/>
      </c>
      <c r="AK2549" s="24" t="str">
        <f t="shared" si="796"/>
        <v/>
      </c>
      <c r="AL2549" s="24">
        <f t="shared" si="797"/>
        <v>-1</v>
      </c>
      <c r="AM2549" s="2" t="str">
        <f t="shared" si="798"/>
        <v/>
      </c>
      <c r="AN2549" s="60">
        <f t="shared" si="799"/>
        <v>0</v>
      </c>
    </row>
    <row r="2550" spans="21:40" ht="15.5" customHeight="1" x14ac:dyDescent="0.35">
      <c r="U2550" s="60" t="str">
        <f t="shared" si="780"/>
        <v/>
      </c>
      <c r="V2550" s="60" t="str">
        <f t="shared" si="781"/>
        <v/>
      </c>
      <c r="W2550" s="60" t="str">
        <f t="shared" si="782"/>
        <v/>
      </c>
      <c r="X2550" s="60" t="str">
        <f t="shared" si="783"/>
        <v/>
      </c>
      <c r="Y2550" s="24" t="str">
        <f t="shared" si="784"/>
        <v/>
      </c>
      <c r="Z2550" s="24" t="str">
        <f t="shared" si="785"/>
        <v/>
      </c>
      <c r="AA2550" s="24" t="str">
        <f t="shared" si="786"/>
        <v/>
      </c>
      <c r="AB2550" s="24" t="str">
        <f t="shared" si="787"/>
        <v/>
      </c>
      <c r="AC2550" s="24" t="str">
        <f t="shared" si="788"/>
        <v/>
      </c>
      <c r="AD2550" s="24" t="str">
        <f t="shared" si="789"/>
        <v/>
      </c>
      <c r="AE2550" s="24" t="str">
        <f t="shared" si="790"/>
        <v/>
      </c>
      <c r="AF2550" s="24" t="str">
        <f t="shared" si="791"/>
        <v/>
      </c>
      <c r="AG2550" s="24" t="str">
        <f t="shared" si="792"/>
        <v/>
      </c>
      <c r="AH2550" s="24" t="str">
        <f t="shared" si="793"/>
        <v/>
      </c>
      <c r="AI2550" s="24" t="str">
        <f t="shared" si="794"/>
        <v/>
      </c>
      <c r="AJ2550" s="24" t="str">
        <f t="shared" si="795"/>
        <v/>
      </c>
      <c r="AK2550" s="24" t="str">
        <f t="shared" si="796"/>
        <v/>
      </c>
      <c r="AL2550" s="24">
        <f t="shared" si="797"/>
        <v>-1</v>
      </c>
      <c r="AM2550" s="2" t="str">
        <f t="shared" si="798"/>
        <v/>
      </c>
      <c r="AN2550" s="60">
        <f t="shared" si="799"/>
        <v>0</v>
      </c>
    </row>
    <row r="2551" spans="21:40" ht="15.5" customHeight="1" x14ac:dyDescent="0.35">
      <c r="U2551" s="60" t="str">
        <f t="shared" si="780"/>
        <v/>
      </c>
      <c r="V2551" s="60" t="str">
        <f t="shared" si="781"/>
        <v/>
      </c>
      <c r="W2551" s="60" t="str">
        <f t="shared" si="782"/>
        <v/>
      </c>
      <c r="X2551" s="60" t="str">
        <f t="shared" si="783"/>
        <v/>
      </c>
      <c r="Y2551" s="24" t="str">
        <f t="shared" si="784"/>
        <v/>
      </c>
      <c r="Z2551" s="24" t="str">
        <f t="shared" si="785"/>
        <v/>
      </c>
      <c r="AA2551" s="24" t="str">
        <f t="shared" si="786"/>
        <v/>
      </c>
      <c r="AB2551" s="24" t="str">
        <f t="shared" si="787"/>
        <v/>
      </c>
      <c r="AC2551" s="24" t="str">
        <f t="shared" si="788"/>
        <v/>
      </c>
      <c r="AD2551" s="24" t="str">
        <f t="shared" si="789"/>
        <v/>
      </c>
      <c r="AE2551" s="24" t="str">
        <f t="shared" si="790"/>
        <v/>
      </c>
      <c r="AF2551" s="24" t="str">
        <f t="shared" si="791"/>
        <v/>
      </c>
      <c r="AG2551" s="24" t="str">
        <f t="shared" si="792"/>
        <v/>
      </c>
      <c r="AH2551" s="24" t="str">
        <f t="shared" si="793"/>
        <v/>
      </c>
      <c r="AI2551" s="24" t="str">
        <f t="shared" si="794"/>
        <v/>
      </c>
      <c r="AJ2551" s="24" t="str">
        <f t="shared" si="795"/>
        <v/>
      </c>
      <c r="AK2551" s="24" t="str">
        <f t="shared" si="796"/>
        <v/>
      </c>
      <c r="AL2551" s="24">
        <f t="shared" si="797"/>
        <v>-1</v>
      </c>
      <c r="AM2551" s="2" t="str">
        <f t="shared" si="798"/>
        <v/>
      </c>
      <c r="AN2551" s="60">
        <f t="shared" si="799"/>
        <v>0</v>
      </c>
    </row>
    <row r="2552" spans="21:40" ht="15.5" customHeight="1" x14ac:dyDescent="0.35">
      <c r="U2552" s="60" t="str">
        <f t="shared" si="780"/>
        <v/>
      </c>
      <c r="V2552" s="60" t="str">
        <f t="shared" si="781"/>
        <v/>
      </c>
      <c r="W2552" s="60" t="str">
        <f t="shared" si="782"/>
        <v/>
      </c>
      <c r="X2552" s="60" t="str">
        <f t="shared" si="783"/>
        <v/>
      </c>
      <c r="Y2552" s="24" t="str">
        <f t="shared" si="784"/>
        <v/>
      </c>
      <c r="Z2552" s="24" t="str">
        <f t="shared" si="785"/>
        <v/>
      </c>
      <c r="AA2552" s="24" t="str">
        <f t="shared" si="786"/>
        <v/>
      </c>
      <c r="AB2552" s="24" t="str">
        <f t="shared" si="787"/>
        <v/>
      </c>
      <c r="AC2552" s="24" t="str">
        <f t="shared" si="788"/>
        <v/>
      </c>
      <c r="AD2552" s="24" t="str">
        <f t="shared" si="789"/>
        <v/>
      </c>
      <c r="AE2552" s="24" t="str">
        <f t="shared" si="790"/>
        <v/>
      </c>
      <c r="AF2552" s="24" t="str">
        <f t="shared" si="791"/>
        <v/>
      </c>
      <c r="AG2552" s="24" t="str">
        <f t="shared" si="792"/>
        <v/>
      </c>
      <c r="AH2552" s="24" t="str">
        <f t="shared" si="793"/>
        <v/>
      </c>
      <c r="AI2552" s="24" t="str">
        <f t="shared" si="794"/>
        <v/>
      </c>
      <c r="AJ2552" s="24" t="str">
        <f t="shared" si="795"/>
        <v/>
      </c>
      <c r="AK2552" s="24" t="str">
        <f t="shared" si="796"/>
        <v/>
      </c>
      <c r="AL2552" s="24">
        <f t="shared" si="797"/>
        <v>-1</v>
      </c>
      <c r="AM2552" s="2" t="str">
        <f t="shared" si="798"/>
        <v/>
      </c>
      <c r="AN2552" s="60">
        <f t="shared" si="799"/>
        <v>0</v>
      </c>
    </row>
    <row r="2553" spans="21:40" ht="15.5" customHeight="1" x14ac:dyDescent="0.35">
      <c r="U2553" s="60" t="str">
        <f t="shared" si="780"/>
        <v/>
      </c>
      <c r="V2553" s="60" t="str">
        <f t="shared" si="781"/>
        <v/>
      </c>
      <c r="W2553" s="60" t="str">
        <f t="shared" si="782"/>
        <v/>
      </c>
      <c r="X2553" s="60" t="str">
        <f t="shared" si="783"/>
        <v/>
      </c>
      <c r="Y2553" s="24" t="str">
        <f t="shared" si="784"/>
        <v/>
      </c>
      <c r="Z2553" s="24" t="str">
        <f t="shared" si="785"/>
        <v/>
      </c>
      <c r="AA2553" s="24" t="str">
        <f t="shared" si="786"/>
        <v/>
      </c>
      <c r="AB2553" s="24" t="str">
        <f t="shared" si="787"/>
        <v/>
      </c>
      <c r="AC2553" s="24" t="str">
        <f t="shared" si="788"/>
        <v/>
      </c>
      <c r="AD2553" s="24" t="str">
        <f t="shared" si="789"/>
        <v/>
      </c>
      <c r="AE2553" s="24" t="str">
        <f t="shared" si="790"/>
        <v/>
      </c>
      <c r="AF2553" s="24" t="str">
        <f t="shared" si="791"/>
        <v/>
      </c>
      <c r="AG2553" s="24" t="str">
        <f t="shared" si="792"/>
        <v/>
      </c>
      <c r="AH2553" s="24" t="str">
        <f t="shared" si="793"/>
        <v/>
      </c>
      <c r="AI2553" s="24" t="str">
        <f t="shared" si="794"/>
        <v/>
      </c>
      <c r="AJ2553" s="24" t="str">
        <f t="shared" si="795"/>
        <v/>
      </c>
      <c r="AK2553" s="24" t="str">
        <f t="shared" si="796"/>
        <v/>
      </c>
      <c r="AL2553" s="24">
        <f t="shared" si="797"/>
        <v>-1</v>
      </c>
      <c r="AM2553" s="2" t="str">
        <f t="shared" si="798"/>
        <v/>
      </c>
      <c r="AN2553" s="60">
        <f t="shared" si="799"/>
        <v>0</v>
      </c>
    </row>
    <row r="2554" spans="21:40" ht="15.5" customHeight="1" x14ac:dyDescent="0.35">
      <c r="U2554" s="60" t="str">
        <f t="shared" si="780"/>
        <v/>
      </c>
      <c r="V2554" s="60" t="str">
        <f t="shared" si="781"/>
        <v/>
      </c>
      <c r="W2554" s="60" t="str">
        <f t="shared" si="782"/>
        <v/>
      </c>
      <c r="X2554" s="60" t="str">
        <f t="shared" si="783"/>
        <v/>
      </c>
      <c r="Y2554" s="24" t="str">
        <f t="shared" si="784"/>
        <v/>
      </c>
      <c r="Z2554" s="24" t="str">
        <f t="shared" si="785"/>
        <v/>
      </c>
      <c r="AA2554" s="24" t="str">
        <f t="shared" si="786"/>
        <v/>
      </c>
      <c r="AB2554" s="24" t="str">
        <f t="shared" si="787"/>
        <v/>
      </c>
      <c r="AC2554" s="24" t="str">
        <f t="shared" si="788"/>
        <v/>
      </c>
      <c r="AD2554" s="24" t="str">
        <f t="shared" si="789"/>
        <v/>
      </c>
      <c r="AE2554" s="24" t="str">
        <f t="shared" si="790"/>
        <v/>
      </c>
      <c r="AF2554" s="24" t="str">
        <f t="shared" si="791"/>
        <v/>
      </c>
      <c r="AG2554" s="24" t="str">
        <f t="shared" si="792"/>
        <v/>
      </c>
      <c r="AH2554" s="24" t="str">
        <f t="shared" si="793"/>
        <v/>
      </c>
      <c r="AI2554" s="24" t="str">
        <f t="shared" si="794"/>
        <v/>
      </c>
      <c r="AJ2554" s="24" t="str">
        <f t="shared" si="795"/>
        <v/>
      </c>
      <c r="AK2554" s="24" t="str">
        <f t="shared" si="796"/>
        <v/>
      </c>
      <c r="AL2554" s="24">
        <f t="shared" si="797"/>
        <v>-1</v>
      </c>
      <c r="AM2554" s="2" t="str">
        <f t="shared" si="798"/>
        <v/>
      </c>
      <c r="AN2554" s="60">
        <f t="shared" si="799"/>
        <v>0</v>
      </c>
    </row>
    <row r="2555" spans="21:40" ht="15.5" customHeight="1" x14ac:dyDescent="0.35">
      <c r="U2555" s="60" t="str">
        <f t="shared" si="780"/>
        <v/>
      </c>
      <c r="V2555" s="60" t="str">
        <f t="shared" si="781"/>
        <v/>
      </c>
      <c r="W2555" s="60" t="str">
        <f t="shared" si="782"/>
        <v/>
      </c>
      <c r="X2555" s="60" t="str">
        <f t="shared" si="783"/>
        <v/>
      </c>
      <c r="Y2555" s="24" t="str">
        <f t="shared" si="784"/>
        <v/>
      </c>
      <c r="Z2555" s="24" t="str">
        <f t="shared" si="785"/>
        <v/>
      </c>
      <c r="AA2555" s="24" t="str">
        <f t="shared" si="786"/>
        <v/>
      </c>
      <c r="AB2555" s="24" t="str">
        <f t="shared" si="787"/>
        <v/>
      </c>
      <c r="AC2555" s="24" t="str">
        <f t="shared" si="788"/>
        <v/>
      </c>
      <c r="AD2555" s="24" t="str">
        <f t="shared" si="789"/>
        <v/>
      </c>
      <c r="AE2555" s="24" t="str">
        <f t="shared" si="790"/>
        <v/>
      </c>
      <c r="AF2555" s="24" t="str">
        <f t="shared" si="791"/>
        <v/>
      </c>
      <c r="AG2555" s="24" t="str">
        <f t="shared" si="792"/>
        <v/>
      </c>
      <c r="AH2555" s="24" t="str">
        <f t="shared" si="793"/>
        <v/>
      </c>
      <c r="AI2555" s="24" t="str">
        <f t="shared" si="794"/>
        <v/>
      </c>
      <c r="AJ2555" s="24" t="str">
        <f t="shared" si="795"/>
        <v/>
      </c>
      <c r="AK2555" s="24" t="str">
        <f t="shared" si="796"/>
        <v/>
      </c>
      <c r="AL2555" s="24">
        <f t="shared" si="797"/>
        <v>-1</v>
      </c>
      <c r="AM2555" s="2" t="str">
        <f t="shared" si="798"/>
        <v/>
      </c>
      <c r="AN2555" s="60">
        <f t="shared" si="799"/>
        <v>0</v>
      </c>
    </row>
    <row r="2556" spans="21:40" ht="15.5" customHeight="1" x14ac:dyDescent="0.35">
      <c r="U2556" s="60" t="str">
        <f t="shared" si="780"/>
        <v/>
      </c>
      <c r="V2556" s="60" t="str">
        <f t="shared" si="781"/>
        <v/>
      </c>
      <c r="W2556" s="60" t="str">
        <f t="shared" si="782"/>
        <v/>
      </c>
      <c r="X2556" s="60" t="str">
        <f t="shared" si="783"/>
        <v/>
      </c>
      <c r="Y2556" s="24" t="str">
        <f t="shared" si="784"/>
        <v/>
      </c>
      <c r="Z2556" s="24" t="str">
        <f t="shared" si="785"/>
        <v/>
      </c>
      <c r="AA2556" s="24" t="str">
        <f t="shared" si="786"/>
        <v/>
      </c>
      <c r="AB2556" s="24" t="str">
        <f t="shared" si="787"/>
        <v/>
      </c>
      <c r="AC2556" s="24" t="str">
        <f t="shared" si="788"/>
        <v/>
      </c>
      <c r="AD2556" s="24" t="str">
        <f t="shared" si="789"/>
        <v/>
      </c>
      <c r="AE2556" s="24" t="str">
        <f t="shared" si="790"/>
        <v/>
      </c>
      <c r="AF2556" s="24" t="str">
        <f t="shared" si="791"/>
        <v/>
      </c>
      <c r="AG2556" s="24" t="str">
        <f t="shared" si="792"/>
        <v/>
      </c>
      <c r="AH2556" s="24" t="str">
        <f t="shared" si="793"/>
        <v/>
      </c>
      <c r="AI2556" s="24" t="str">
        <f t="shared" si="794"/>
        <v/>
      </c>
      <c r="AJ2556" s="24" t="str">
        <f t="shared" si="795"/>
        <v/>
      </c>
      <c r="AK2556" s="24" t="str">
        <f t="shared" si="796"/>
        <v/>
      </c>
      <c r="AL2556" s="24">
        <f t="shared" si="797"/>
        <v>-1</v>
      </c>
      <c r="AM2556" s="2" t="str">
        <f t="shared" si="798"/>
        <v/>
      </c>
      <c r="AN2556" s="60">
        <f t="shared" si="799"/>
        <v>0</v>
      </c>
    </row>
    <row r="2557" spans="21:40" ht="15.5" customHeight="1" x14ac:dyDescent="0.35">
      <c r="U2557" s="60" t="str">
        <f t="shared" si="780"/>
        <v/>
      </c>
      <c r="V2557" s="60" t="str">
        <f t="shared" si="781"/>
        <v/>
      </c>
      <c r="W2557" s="60" t="str">
        <f t="shared" si="782"/>
        <v/>
      </c>
      <c r="X2557" s="60" t="str">
        <f t="shared" si="783"/>
        <v/>
      </c>
      <c r="Y2557" s="24" t="str">
        <f t="shared" si="784"/>
        <v/>
      </c>
      <c r="Z2557" s="24" t="str">
        <f t="shared" si="785"/>
        <v/>
      </c>
      <c r="AA2557" s="24" t="str">
        <f t="shared" si="786"/>
        <v/>
      </c>
      <c r="AB2557" s="24" t="str">
        <f t="shared" si="787"/>
        <v/>
      </c>
      <c r="AC2557" s="24" t="str">
        <f t="shared" si="788"/>
        <v/>
      </c>
      <c r="AD2557" s="24" t="str">
        <f t="shared" si="789"/>
        <v/>
      </c>
      <c r="AE2557" s="24" t="str">
        <f t="shared" si="790"/>
        <v/>
      </c>
      <c r="AF2557" s="24" t="str">
        <f t="shared" si="791"/>
        <v/>
      </c>
      <c r="AG2557" s="24" t="str">
        <f t="shared" si="792"/>
        <v/>
      </c>
      <c r="AH2557" s="24" t="str">
        <f t="shared" si="793"/>
        <v/>
      </c>
      <c r="AI2557" s="24" t="str">
        <f t="shared" si="794"/>
        <v/>
      </c>
      <c r="AJ2557" s="24" t="str">
        <f t="shared" si="795"/>
        <v/>
      </c>
      <c r="AK2557" s="24" t="str">
        <f t="shared" si="796"/>
        <v/>
      </c>
      <c r="AL2557" s="24">
        <f t="shared" si="797"/>
        <v>-1</v>
      </c>
      <c r="AM2557" s="2" t="str">
        <f t="shared" si="798"/>
        <v/>
      </c>
      <c r="AN2557" s="60">
        <f t="shared" si="799"/>
        <v>0</v>
      </c>
    </row>
    <row r="2558" spans="21:40" ht="15.5" customHeight="1" x14ac:dyDescent="0.35">
      <c r="U2558" s="60" t="str">
        <f t="shared" si="780"/>
        <v/>
      </c>
      <c r="V2558" s="60" t="str">
        <f t="shared" si="781"/>
        <v/>
      </c>
      <c r="W2558" s="60" t="str">
        <f t="shared" si="782"/>
        <v/>
      </c>
      <c r="X2558" s="60" t="str">
        <f t="shared" si="783"/>
        <v/>
      </c>
      <c r="Y2558" s="24" t="str">
        <f t="shared" si="784"/>
        <v/>
      </c>
      <c r="Z2558" s="24" t="str">
        <f t="shared" si="785"/>
        <v/>
      </c>
      <c r="AA2558" s="24" t="str">
        <f t="shared" si="786"/>
        <v/>
      </c>
      <c r="AB2558" s="24" t="str">
        <f t="shared" si="787"/>
        <v/>
      </c>
      <c r="AC2558" s="24" t="str">
        <f t="shared" si="788"/>
        <v/>
      </c>
      <c r="AD2558" s="24" t="str">
        <f t="shared" si="789"/>
        <v/>
      </c>
      <c r="AE2558" s="24" t="str">
        <f t="shared" si="790"/>
        <v/>
      </c>
      <c r="AF2558" s="24" t="str">
        <f t="shared" si="791"/>
        <v/>
      </c>
      <c r="AG2558" s="24" t="str">
        <f t="shared" si="792"/>
        <v/>
      </c>
      <c r="AH2558" s="24" t="str">
        <f t="shared" si="793"/>
        <v/>
      </c>
      <c r="AI2558" s="24" t="str">
        <f t="shared" si="794"/>
        <v/>
      </c>
      <c r="AJ2558" s="24" t="str">
        <f t="shared" si="795"/>
        <v/>
      </c>
      <c r="AK2558" s="24" t="str">
        <f t="shared" si="796"/>
        <v/>
      </c>
      <c r="AL2558" s="24">
        <f t="shared" si="797"/>
        <v>-1</v>
      </c>
      <c r="AM2558" s="2" t="str">
        <f t="shared" si="798"/>
        <v/>
      </c>
      <c r="AN2558" s="60">
        <f t="shared" si="799"/>
        <v>0</v>
      </c>
    </row>
    <row r="2559" spans="21:40" ht="15.5" customHeight="1" x14ac:dyDescent="0.35">
      <c r="U2559" s="60" t="str">
        <f t="shared" si="780"/>
        <v/>
      </c>
      <c r="V2559" s="60" t="str">
        <f t="shared" si="781"/>
        <v/>
      </c>
      <c r="W2559" s="60" t="str">
        <f t="shared" si="782"/>
        <v/>
      </c>
      <c r="X2559" s="60" t="str">
        <f t="shared" si="783"/>
        <v/>
      </c>
      <c r="Y2559" s="24" t="str">
        <f t="shared" si="784"/>
        <v/>
      </c>
      <c r="Z2559" s="24" t="str">
        <f t="shared" si="785"/>
        <v/>
      </c>
      <c r="AA2559" s="24" t="str">
        <f t="shared" si="786"/>
        <v/>
      </c>
      <c r="AB2559" s="24" t="str">
        <f t="shared" si="787"/>
        <v/>
      </c>
      <c r="AC2559" s="24" t="str">
        <f t="shared" si="788"/>
        <v/>
      </c>
      <c r="AD2559" s="24" t="str">
        <f t="shared" si="789"/>
        <v/>
      </c>
      <c r="AE2559" s="24" t="str">
        <f t="shared" si="790"/>
        <v/>
      </c>
      <c r="AF2559" s="24" t="str">
        <f t="shared" si="791"/>
        <v/>
      </c>
      <c r="AG2559" s="24" t="str">
        <f t="shared" si="792"/>
        <v/>
      </c>
      <c r="AH2559" s="24" t="str">
        <f t="shared" si="793"/>
        <v/>
      </c>
      <c r="AI2559" s="24" t="str">
        <f t="shared" si="794"/>
        <v/>
      </c>
      <c r="AJ2559" s="24" t="str">
        <f t="shared" si="795"/>
        <v/>
      </c>
      <c r="AK2559" s="24" t="str">
        <f t="shared" si="796"/>
        <v/>
      </c>
      <c r="AL2559" s="24">
        <f t="shared" si="797"/>
        <v>-1</v>
      </c>
      <c r="AM2559" s="2" t="str">
        <f t="shared" si="798"/>
        <v/>
      </c>
      <c r="AN2559" s="60">
        <f t="shared" si="799"/>
        <v>0</v>
      </c>
    </row>
    <row r="2560" spans="21:40" ht="15.5" customHeight="1" x14ac:dyDescent="0.35">
      <c r="U2560" s="60" t="str">
        <f t="shared" si="780"/>
        <v/>
      </c>
      <c r="V2560" s="60" t="str">
        <f t="shared" si="781"/>
        <v/>
      </c>
      <c r="W2560" s="60" t="str">
        <f t="shared" si="782"/>
        <v/>
      </c>
      <c r="X2560" s="60" t="str">
        <f t="shared" si="783"/>
        <v/>
      </c>
      <c r="Y2560" s="24" t="str">
        <f t="shared" si="784"/>
        <v/>
      </c>
      <c r="Z2560" s="24" t="str">
        <f t="shared" si="785"/>
        <v/>
      </c>
      <c r="AA2560" s="24" t="str">
        <f t="shared" si="786"/>
        <v/>
      </c>
      <c r="AB2560" s="24" t="str">
        <f t="shared" si="787"/>
        <v/>
      </c>
      <c r="AC2560" s="24" t="str">
        <f t="shared" si="788"/>
        <v/>
      </c>
      <c r="AD2560" s="24" t="str">
        <f t="shared" si="789"/>
        <v/>
      </c>
      <c r="AE2560" s="24" t="str">
        <f t="shared" si="790"/>
        <v/>
      </c>
      <c r="AF2560" s="24" t="str">
        <f t="shared" si="791"/>
        <v/>
      </c>
      <c r="AG2560" s="24" t="str">
        <f t="shared" si="792"/>
        <v/>
      </c>
      <c r="AH2560" s="24" t="str">
        <f t="shared" si="793"/>
        <v/>
      </c>
      <c r="AI2560" s="24" t="str">
        <f t="shared" si="794"/>
        <v/>
      </c>
      <c r="AJ2560" s="24" t="str">
        <f t="shared" si="795"/>
        <v/>
      </c>
      <c r="AK2560" s="24" t="str">
        <f t="shared" si="796"/>
        <v/>
      </c>
      <c r="AL2560" s="24">
        <f t="shared" si="797"/>
        <v>-1</v>
      </c>
      <c r="AM2560" s="2" t="str">
        <f t="shared" si="798"/>
        <v/>
      </c>
      <c r="AN2560" s="60">
        <f t="shared" si="799"/>
        <v>0</v>
      </c>
    </row>
    <row r="2561" spans="21:40" ht="15.5" customHeight="1" x14ac:dyDescent="0.35">
      <c r="U2561" s="60" t="str">
        <f t="shared" si="780"/>
        <v/>
      </c>
      <c r="V2561" s="60" t="str">
        <f t="shared" si="781"/>
        <v/>
      </c>
      <c r="W2561" s="60" t="str">
        <f t="shared" si="782"/>
        <v/>
      </c>
      <c r="X2561" s="60" t="str">
        <f t="shared" si="783"/>
        <v/>
      </c>
      <c r="Y2561" s="24" t="str">
        <f t="shared" si="784"/>
        <v/>
      </c>
      <c r="Z2561" s="24" t="str">
        <f t="shared" si="785"/>
        <v/>
      </c>
      <c r="AA2561" s="24" t="str">
        <f t="shared" si="786"/>
        <v/>
      </c>
      <c r="AB2561" s="24" t="str">
        <f t="shared" si="787"/>
        <v/>
      </c>
      <c r="AC2561" s="24" t="str">
        <f t="shared" si="788"/>
        <v/>
      </c>
      <c r="AD2561" s="24" t="str">
        <f t="shared" si="789"/>
        <v/>
      </c>
      <c r="AE2561" s="24" t="str">
        <f t="shared" si="790"/>
        <v/>
      </c>
      <c r="AF2561" s="24" t="str">
        <f t="shared" si="791"/>
        <v/>
      </c>
      <c r="AG2561" s="24" t="str">
        <f t="shared" si="792"/>
        <v/>
      </c>
      <c r="AH2561" s="24" t="str">
        <f t="shared" si="793"/>
        <v/>
      </c>
      <c r="AI2561" s="24" t="str">
        <f t="shared" si="794"/>
        <v/>
      </c>
      <c r="AJ2561" s="24" t="str">
        <f t="shared" si="795"/>
        <v/>
      </c>
      <c r="AK2561" s="24" t="str">
        <f t="shared" si="796"/>
        <v/>
      </c>
      <c r="AL2561" s="24">
        <f t="shared" si="797"/>
        <v>-1</v>
      </c>
      <c r="AM2561" s="2" t="str">
        <f t="shared" si="798"/>
        <v/>
      </c>
      <c r="AN2561" s="60">
        <f t="shared" si="799"/>
        <v>0</v>
      </c>
    </row>
    <row r="2562" spans="21:40" ht="15.5" customHeight="1" x14ac:dyDescent="0.35">
      <c r="U2562" s="60" t="str">
        <f t="shared" si="780"/>
        <v/>
      </c>
      <c r="V2562" s="60" t="str">
        <f t="shared" si="781"/>
        <v/>
      </c>
      <c r="W2562" s="60" t="str">
        <f t="shared" si="782"/>
        <v/>
      </c>
      <c r="X2562" s="60" t="str">
        <f t="shared" si="783"/>
        <v/>
      </c>
      <c r="Y2562" s="24" t="str">
        <f t="shared" si="784"/>
        <v/>
      </c>
      <c r="Z2562" s="24" t="str">
        <f t="shared" si="785"/>
        <v/>
      </c>
      <c r="AA2562" s="24" t="str">
        <f t="shared" si="786"/>
        <v/>
      </c>
      <c r="AB2562" s="24" t="str">
        <f t="shared" si="787"/>
        <v/>
      </c>
      <c r="AC2562" s="24" t="str">
        <f t="shared" si="788"/>
        <v/>
      </c>
      <c r="AD2562" s="24" t="str">
        <f t="shared" si="789"/>
        <v/>
      </c>
      <c r="AE2562" s="24" t="str">
        <f t="shared" si="790"/>
        <v/>
      </c>
      <c r="AF2562" s="24" t="str">
        <f t="shared" si="791"/>
        <v/>
      </c>
      <c r="AG2562" s="24" t="str">
        <f t="shared" si="792"/>
        <v/>
      </c>
      <c r="AH2562" s="24" t="str">
        <f t="shared" si="793"/>
        <v/>
      </c>
      <c r="AI2562" s="24" t="str">
        <f t="shared" si="794"/>
        <v/>
      </c>
      <c r="AJ2562" s="24" t="str">
        <f t="shared" si="795"/>
        <v/>
      </c>
      <c r="AK2562" s="24" t="str">
        <f t="shared" si="796"/>
        <v/>
      </c>
      <c r="AL2562" s="24">
        <f t="shared" si="797"/>
        <v>-1</v>
      </c>
      <c r="AM2562" s="2" t="str">
        <f t="shared" si="798"/>
        <v/>
      </c>
      <c r="AN2562" s="60">
        <f t="shared" si="799"/>
        <v>0</v>
      </c>
    </row>
    <row r="2563" spans="21:40" ht="15.5" customHeight="1" x14ac:dyDescent="0.35">
      <c r="U2563" s="60" t="str">
        <f t="shared" ref="U2563:U2627" si="800">IF(A2563&gt;0,COUNTIF(W2563:X2563,"&lt;7") + COUNTIF(Z2563:AA2563,"&lt;7")+COUNTIF(AB2563:AE2563,"&lt;7"),"")</f>
        <v/>
      </c>
      <c r="V2563" s="60" t="str">
        <f t="shared" ref="V2563:V2626" si="801">IF(A2563&gt;0,COUNTIF(W2563:X2563,"&lt;=8") + COUNTIF(Z2563:AA2563,"&lt;=8")+COUNTIF(AB2563:AE2563,"&lt;=8"),"")</f>
        <v/>
      </c>
      <c r="W2563" s="60" t="str">
        <f t="shared" ref="W2563:W2627" si="802">IF(LEN(I2563) = 2,INT(RIGHT(I2563,1)),"")</f>
        <v/>
      </c>
      <c r="X2563" s="60" t="str">
        <f t="shared" ref="X2563:X2627" si="803">IF(LEN(L2563) = 2,INT(RIGHT(L2563,1)),"")</f>
        <v/>
      </c>
      <c r="Y2563" s="24" t="str">
        <f t="shared" ref="Y2563:Y2626" si="804">IF(LEN(I2563) = 2,IF(A2563&gt;0,MIN(W2563:X2563),""),"")</f>
        <v/>
      </c>
      <c r="Z2563" s="24" t="str">
        <f t="shared" ref="Z2563:Z2627" si="805">IF(LEN(J2563)=2,INT(RIGHT(J2563,1)),"")</f>
        <v/>
      </c>
      <c r="AA2563" s="24" t="str">
        <f t="shared" ref="AA2563:AA2627" si="806">IF(LEN(K2563) = 2,INT(RIGHT(K2563,1)),"")</f>
        <v/>
      </c>
      <c r="AB2563" s="24" t="str">
        <f t="shared" ref="AB2563:AB2627" si="807">IF(LEN(N2563)=2,INT(RIGHT(N2563,1)),"")</f>
        <v/>
      </c>
      <c r="AC2563" s="24" t="str">
        <f t="shared" ref="AC2563:AC2627" si="808">IF(LEN(P2563) = 2,INT(RIGHT(P2563,1)),"")</f>
        <v/>
      </c>
      <c r="AD2563" s="24" t="str">
        <f t="shared" ref="AD2563:AD2627" si="809">IF(LEN(R2563)=2,INT(RIGHT(R2563,1)),"")</f>
        <v/>
      </c>
      <c r="AE2563" s="24" t="str">
        <f t="shared" ref="AE2563:AE2627" si="810">IF(LEN(T2563)=2,INT(RIGHT(T2563,1)),"")</f>
        <v/>
      </c>
      <c r="AF2563" s="24" t="str">
        <f t="shared" ref="AF2563:AF2627" si="811">IF(A2563&gt;0,COUNTIF(Y2563:AA2563,"&lt;7"),"")</f>
        <v/>
      </c>
      <c r="AG2563" s="24" t="str">
        <f t="shared" ref="AG2563:AG2627" si="812">IF(A2563&gt;0,IF(COUNTIF(AB2563:AE2563,"&lt;7")&gt;3,3,COUNTIF(AB2563:AE2563,"&lt;7")),"")</f>
        <v/>
      </c>
      <c r="AH2563" s="24" t="str">
        <f t="shared" ref="AH2563:AH2626" si="813">IF(A2563&gt;0,AF2563+AG2563,"")</f>
        <v/>
      </c>
      <c r="AI2563" s="24" t="str">
        <f t="shared" ref="AI2563:AI2627" si="814">IF(A2563&gt;0,COUNTIF(Y2563:AA2563,"&lt;9"),"")</f>
        <v/>
      </c>
      <c r="AJ2563" s="24" t="str">
        <f t="shared" ref="AJ2563:AJ2627" si="815">IF(A2563&gt;0,IF(COUNTIF(AB2563:AE2563,"&lt;=8")&gt;3,3,COUNTIF(AB2563:AE2563,"&lt;=8")),"")</f>
        <v/>
      </c>
      <c r="AK2563" s="24" t="str">
        <f t="shared" ref="AK2563:AK2626" si="816">IF(A2563&gt;0,AI2563+AJ2563,"")</f>
        <v/>
      </c>
      <c r="AL2563" s="24">
        <f t="shared" ref="AL2563:AL2627" si="817">COUNTIF(Y2563:AE2563,"&gt;0")-1</f>
        <v>-1</v>
      </c>
      <c r="AM2563" s="2" t="str">
        <f t="shared" ref="AM2563:AM2626" si="818">IF(AL2563&gt;=6,IF(A2563&gt;0,IF(AE2563&lt;&gt;"",SUM(Y2563:AA2563) + SUM(AB2563:AE2563)-MAX(AB2563:AE2563),SUM(Y2563:AA2563) + SUM(AB2563:AE2563)),""),"")</f>
        <v/>
      </c>
      <c r="AN2563" s="60">
        <f t="shared" ref="AN2563:AN2627" si="819">COUNTIF(I2563:L2563,"A1")+COUNTIF(N2563,"A1")+COUNTIF(P2563,"A1")+COUNTIF(R2563,"A1")+COUNTIF(T2563,"A1")</f>
        <v>0</v>
      </c>
    </row>
    <row r="2564" spans="21:40" ht="15.5" customHeight="1" x14ac:dyDescent="0.35">
      <c r="U2564" s="60" t="str">
        <f t="shared" si="800"/>
        <v/>
      </c>
      <c r="V2564" s="60" t="str">
        <f t="shared" si="801"/>
        <v/>
      </c>
      <c r="W2564" s="60" t="str">
        <f t="shared" si="802"/>
        <v/>
      </c>
      <c r="X2564" s="60" t="str">
        <f t="shared" si="803"/>
        <v/>
      </c>
      <c r="Y2564" s="24" t="str">
        <f t="shared" si="804"/>
        <v/>
      </c>
      <c r="Z2564" s="24" t="str">
        <f t="shared" si="805"/>
        <v/>
      </c>
      <c r="AA2564" s="24" t="str">
        <f t="shared" si="806"/>
        <v/>
      </c>
      <c r="AB2564" s="24" t="str">
        <f t="shared" si="807"/>
        <v/>
      </c>
      <c r="AC2564" s="24" t="str">
        <f t="shared" si="808"/>
        <v/>
      </c>
      <c r="AD2564" s="24" t="str">
        <f t="shared" si="809"/>
        <v/>
      </c>
      <c r="AE2564" s="24" t="str">
        <f t="shared" si="810"/>
        <v/>
      </c>
      <c r="AF2564" s="24" t="str">
        <f t="shared" si="811"/>
        <v/>
      </c>
      <c r="AG2564" s="24" t="str">
        <f t="shared" si="812"/>
        <v/>
      </c>
      <c r="AH2564" s="24" t="str">
        <f t="shared" si="813"/>
        <v/>
      </c>
      <c r="AI2564" s="24" t="str">
        <f t="shared" si="814"/>
        <v/>
      </c>
      <c r="AJ2564" s="24" t="str">
        <f t="shared" si="815"/>
        <v/>
      </c>
      <c r="AK2564" s="24" t="str">
        <f t="shared" si="816"/>
        <v/>
      </c>
      <c r="AL2564" s="24">
        <f t="shared" si="817"/>
        <v>-1</v>
      </c>
      <c r="AM2564" s="2" t="str">
        <f t="shared" si="818"/>
        <v/>
      </c>
      <c r="AN2564" s="60">
        <f t="shared" si="819"/>
        <v>0</v>
      </c>
    </row>
    <row r="2565" spans="21:40" ht="15.5" customHeight="1" x14ac:dyDescent="0.35">
      <c r="U2565" s="60" t="str">
        <f t="shared" si="800"/>
        <v/>
      </c>
      <c r="V2565" s="60" t="str">
        <f t="shared" si="801"/>
        <v/>
      </c>
      <c r="W2565" s="60" t="str">
        <f t="shared" si="802"/>
        <v/>
      </c>
      <c r="X2565" s="60" t="str">
        <f t="shared" si="803"/>
        <v/>
      </c>
      <c r="Y2565" s="24" t="str">
        <f t="shared" si="804"/>
        <v/>
      </c>
      <c r="Z2565" s="24" t="str">
        <f t="shared" si="805"/>
        <v/>
      </c>
      <c r="AA2565" s="24" t="str">
        <f t="shared" si="806"/>
        <v/>
      </c>
      <c r="AB2565" s="24" t="str">
        <f t="shared" si="807"/>
        <v/>
      </c>
      <c r="AC2565" s="24" t="str">
        <f t="shared" si="808"/>
        <v/>
      </c>
      <c r="AD2565" s="24" t="str">
        <f t="shared" si="809"/>
        <v/>
      </c>
      <c r="AE2565" s="24" t="str">
        <f t="shared" si="810"/>
        <v/>
      </c>
      <c r="AF2565" s="24" t="str">
        <f t="shared" si="811"/>
        <v/>
      </c>
      <c r="AG2565" s="24" t="str">
        <f t="shared" si="812"/>
        <v/>
      </c>
      <c r="AH2565" s="24" t="str">
        <f t="shared" si="813"/>
        <v/>
      </c>
      <c r="AI2565" s="24" t="str">
        <f t="shared" si="814"/>
        <v/>
      </c>
      <c r="AJ2565" s="24" t="str">
        <f t="shared" si="815"/>
        <v/>
      </c>
      <c r="AK2565" s="24" t="str">
        <f t="shared" si="816"/>
        <v/>
      </c>
      <c r="AL2565" s="24">
        <f t="shared" si="817"/>
        <v>-1</v>
      </c>
      <c r="AM2565" s="2" t="str">
        <f t="shared" si="818"/>
        <v/>
      </c>
      <c r="AN2565" s="60">
        <f t="shared" si="819"/>
        <v>0</v>
      </c>
    </row>
    <row r="2566" spans="21:40" ht="15.5" customHeight="1" x14ac:dyDescent="0.35">
      <c r="U2566" s="60" t="str">
        <f t="shared" si="800"/>
        <v/>
      </c>
      <c r="V2566" s="60" t="str">
        <f t="shared" si="801"/>
        <v/>
      </c>
      <c r="W2566" s="60" t="str">
        <f t="shared" si="802"/>
        <v/>
      </c>
      <c r="X2566" s="60" t="str">
        <f t="shared" si="803"/>
        <v/>
      </c>
      <c r="Y2566" s="24" t="str">
        <f t="shared" si="804"/>
        <v/>
      </c>
      <c r="Z2566" s="24" t="str">
        <f t="shared" si="805"/>
        <v/>
      </c>
      <c r="AA2566" s="24" t="str">
        <f t="shared" si="806"/>
        <v/>
      </c>
      <c r="AB2566" s="24" t="str">
        <f t="shared" si="807"/>
        <v/>
      </c>
      <c r="AC2566" s="24" t="str">
        <f t="shared" si="808"/>
        <v/>
      </c>
      <c r="AD2566" s="24" t="str">
        <f t="shared" si="809"/>
        <v/>
      </c>
      <c r="AE2566" s="24" t="str">
        <f t="shared" si="810"/>
        <v/>
      </c>
      <c r="AF2566" s="24" t="str">
        <f t="shared" si="811"/>
        <v/>
      </c>
      <c r="AG2566" s="24" t="str">
        <f t="shared" si="812"/>
        <v/>
      </c>
      <c r="AH2566" s="24" t="str">
        <f t="shared" si="813"/>
        <v/>
      </c>
      <c r="AI2566" s="24" t="str">
        <f t="shared" si="814"/>
        <v/>
      </c>
      <c r="AJ2566" s="24" t="str">
        <f t="shared" si="815"/>
        <v/>
      </c>
      <c r="AK2566" s="24" t="str">
        <f t="shared" si="816"/>
        <v/>
      </c>
      <c r="AL2566" s="24">
        <f t="shared" si="817"/>
        <v>-1</v>
      </c>
      <c r="AM2566" s="2" t="str">
        <f t="shared" si="818"/>
        <v/>
      </c>
      <c r="AN2566" s="60">
        <f t="shared" si="819"/>
        <v>0</v>
      </c>
    </row>
    <row r="2567" spans="21:40" ht="15.5" customHeight="1" x14ac:dyDescent="0.35">
      <c r="U2567" s="60" t="str">
        <f t="shared" si="800"/>
        <v/>
      </c>
      <c r="V2567" s="60" t="str">
        <f t="shared" si="801"/>
        <v/>
      </c>
      <c r="W2567" s="60" t="str">
        <f t="shared" si="802"/>
        <v/>
      </c>
      <c r="X2567" s="60" t="str">
        <f t="shared" si="803"/>
        <v/>
      </c>
      <c r="Y2567" s="24" t="str">
        <f t="shared" si="804"/>
        <v/>
      </c>
      <c r="Z2567" s="24" t="str">
        <f t="shared" si="805"/>
        <v/>
      </c>
      <c r="AA2567" s="24" t="str">
        <f t="shared" si="806"/>
        <v/>
      </c>
      <c r="AB2567" s="24" t="str">
        <f t="shared" si="807"/>
        <v/>
      </c>
      <c r="AC2567" s="24" t="str">
        <f t="shared" si="808"/>
        <v/>
      </c>
      <c r="AD2567" s="24" t="str">
        <f t="shared" si="809"/>
        <v/>
      </c>
      <c r="AE2567" s="24" t="str">
        <f t="shared" si="810"/>
        <v/>
      </c>
      <c r="AF2567" s="24" t="str">
        <f t="shared" si="811"/>
        <v/>
      </c>
      <c r="AG2567" s="24" t="str">
        <f t="shared" si="812"/>
        <v/>
      </c>
      <c r="AH2567" s="24" t="str">
        <f t="shared" si="813"/>
        <v/>
      </c>
      <c r="AI2567" s="24" t="str">
        <f t="shared" si="814"/>
        <v/>
      </c>
      <c r="AJ2567" s="24" t="str">
        <f t="shared" si="815"/>
        <v/>
      </c>
      <c r="AK2567" s="24" t="str">
        <f t="shared" si="816"/>
        <v/>
      </c>
      <c r="AL2567" s="24">
        <f t="shared" si="817"/>
        <v>-1</v>
      </c>
      <c r="AM2567" s="2" t="str">
        <f t="shared" si="818"/>
        <v/>
      </c>
      <c r="AN2567" s="60">
        <f t="shared" si="819"/>
        <v>0</v>
      </c>
    </row>
    <row r="2568" spans="21:40" ht="15.5" customHeight="1" x14ac:dyDescent="0.35">
      <c r="U2568" s="60" t="str">
        <f t="shared" si="800"/>
        <v/>
      </c>
      <c r="V2568" s="60" t="str">
        <f t="shared" si="801"/>
        <v/>
      </c>
      <c r="W2568" s="60" t="str">
        <f t="shared" si="802"/>
        <v/>
      </c>
      <c r="X2568" s="60" t="str">
        <f t="shared" si="803"/>
        <v/>
      </c>
      <c r="Y2568" s="24" t="str">
        <f t="shared" si="804"/>
        <v/>
      </c>
      <c r="Z2568" s="24" t="str">
        <f t="shared" si="805"/>
        <v/>
      </c>
      <c r="AA2568" s="24" t="str">
        <f t="shared" si="806"/>
        <v/>
      </c>
      <c r="AB2568" s="24" t="str">
        <f t="shared" si="807"/>
        <v/>
      </c>
      <c r="AC2568" s="24" t="str">
        <f t="shared" si="808"/>
        <v/>
      </c>
      <c r="AD2568" s="24" t="str">
        <f t="shared" si="809"/>
        <v/>
      </c>
      <c r="AE2568" s="24" t="str">
        <f t="shared" si="810"/>
        <v/>
      </c>
      <c r="AF2568" s="24" t="str">
        <f t="shared" si="811"/>
        <v/>
      </c>
      <c r="AG2568" s="24" t="str">
        <f t="shared" si="812"/>
        <v/>
      </c>
      <c r="AH2568" s="24" t="str">
        <f t="shared" si="813"/>
        <v/>
      </c>
      <c r="AI2568" s="24" t="str">
        <f t="shared" si="814"/>
        <v/>
      </c>
      <c r="AJ2568" s="24" t="str">
        <f t="shared" si="815"/>
        <v/>
      </c>
      <c r="AK2568" s="24" t="str">
        <f t="shared" si="816"/>
        <v/>
      </c>
      <c r="AL2568" s="24">
        <f t="shared" si="817"/>
        <v>-1</v>
      </c>
      <c r="AM2568" s="2" t="str">
        <f t="shared" si="818"/>
        <v/>
      </c>
      <c r="AN2568" s="60">
        <f t="shared" si="819"/>
        <v>0</v>
      </c>
    </row>
    <row r="2569" spans="21:40" ht="15.5" customHeight="1" x14ac:dyDescent="0.35">
      <c r="U2569" s="60" t="str">
        <f t="shared" si="800"/>
        <v/>
      </c>
      <c r="V2569" s="60" t="str">
        <f t="shared" si="801"/>
        <v/>
      </c>
      <c r="W2569" s="60" t="str">
        <f t="shared" si="802"/>
        <v/>
      </c>
      <c r="X2569" s="60" t="str">
        <f t="shared" si="803"/>
        <v/>
      </c>
      <c r="Y2569" s="24" t="str">
        <f t="shared" si="804"/>
        <v/>
      </c>
      <c r="Z2569" s="24" t="str">
        <f t="shared" si="805"/>
        <v/>
      </c>
      <c r="AA2569" s="24" t="str">
        <f t="shared" si="806"/>
        <v/>
      </c>
      <c r="AB2569" s="24" t="str">
        <f t="shared" si="807"/>
        <v/>
      </c>
      <c r="AC2569" s="24" t="str">
        <f t="shared" si="808"/>
        <v/>
      </c>
      <c r="AD2569" s="24" t="str">
        <f t="shared" si="809"/>
        <v/>
      </c>
      <c r="AE2569" s="24" t="str">
        <f t="shared" si="810"/>
        <v/>
      </c>
      <c r="AF2569" s="24" t="str">
        <f t="shared" si="811"/>
        <v/>
      </c>
      <c r="AG2569" s="24" t="str">
        <f t="shared" si="812"/>
        <v/>
      </c>
      <c r="AH2569" s="24" t="str">
        <f t="shared" si="813"/>
        <v/>
      </c>
      <c r="AI2569" s="24" t="str">
        <f t="shared" si="814"/>
        <v/>
      </c>
      <c r="AJ2569" s="24" t="str">
        <f t="shared" si="815"/>
        <v/>
      </c>
      <c r="AK2569" s="24" t="str">
        <f t="shared" si="816"/>
        <v/>
      </c>
      <c r="AL2569" s="24">
        <f t="shared" si="817"/>
        <v>-1</v>
      </c>
      <c r="AM2569" s="2" t="str">
        <f t="shared" si="818"/>
        <v/>
      </c>
      <c r="AN2569" s="60">
        <f t="shared" si="819"/>
        <v>0</v>
      </c>
    </row>
    <row r="2570" spans="21:40" ht="15.5" customHeight="1" x14ac:dyDescent="0.35">
      <c r="U2570" s="60" t="str">
        <f t="shared" si="800"/>
        <v/>
      </c>
      <c r="V2570" s="60" t="str">
        <f t="shared" si="801"/>
        <v/>
      </c>
      <c r="W2570" s="60" t="str">
        <f t="shared" si="802"/>
        <v/>
      </c>
      <c r="X2570" s="60" t="str">
        <f t="shared" si="803"/>
        <v/>
      </c>
      <c r="Y2570" s="24" t="str">
        <f t="shared" si="804"/>
        <v/>
      </c>
      <c r="Z2570" s="24" t="str">
        <f t="shared" si="805"/>
        <v/>
      </c>
      <c r="AA2570" s="24" t="str">
        <f t="shared" si="806"/>
        <v/>
      </c>
      <c r="AB2570" s="24" t="str">
        <f t="shared" si="807"/>
        <v/>
      </c>
      <c r="AC2570" s="24" t="str">
        <f t="shared" si="808"/>
        <v/>
      </c>
      <c r="AD2570" s="24" t="str">
        <f t="shared" si="809"/>
        <v/>
      </c>
      <c r="AE2570" s="24" t="str">
        <f t="shared" si="810"/>
        <v/>
      </c>
      <c r="AF2570" s="24" t="str">
        <f t="shared" si="811"/>
        <v/>
      </c>
      <c r="AG2570" s="24" t="str">
        <f t="shared" si="812"/>
        <v/>
      </c>
      <c r="AH2570" s="24" t="str">
        <f t="shared" si="813"/>
        <v/>
      </c>
      <c r="AI2570" s="24" t="str">
        <f t="shared" si="814"/>
        <v/>
      </c>
      <c r="AJ2570" s="24" t="str">
        <f t="shared" si="815"/>
        <v/>
      </c>
      <c r="AK2570" s="24" t="str">
        <f t="shared" si="816"/>
        <v/>
      </c>
      <c r="AL2570" s="24">
        <f t="shared" si="817"/>
        <v>-1</v>
      </c>
      <c r="AM2570" s="2" t="str">
        <f t="shared" si="818"/>
        <v/>
      </c>
      <c r="AN2570" s="60">
        <f t="shared" si="819"/>
        <v>0</v>
      </c>
    </row>
    <row r="2571" spans="21:40" ht="15.5" customHeight="1" x14ac:dyDescent="0.35">
      <c r="U2571" s="60" t="str">
        <f t="shared" si="800"/>
        <v/>
      </c>
      <c r="V2571" s="60" t="str">
        <f t="shared" si="801"/>
        <v/>
      </c>
      <c r="W2571" s="60" t="str">
        <f t="shared" si="802"/>
        <v/>
      </c>
      <c r="X2571" s="60" t="str">
        <f t="shared" si="803"/>
        <v/>
      </c>
      <c r="Y2571" s="24" t="str">
        <f t="shared" si="804"/>
        <v/>
      </c>
      <c r="Z2571" s="24" t="str">
        <f t="shared" si="805"/>
        <v/>
      </c>
      <c r="AA2571" s="24" t="str">
        <f t="shared" si="806"/>
        <v/>
      </c>
      <c r="AB2571" s="24" t="str">
        <f t="shared" si="807"/>
        <v/>
      </c>
      <c r="AC2571" s="24" t="str">
        <f t="shared" si="808"/>
        <v/>
      </c>
      <c r="AD2571" s="24" t="str">
        <f t="shared" si="809"/>
        <v/>
      </c>
      <c r="AE2571" s="24" t="str">
        <f t="shared" si="810"/>
        <v/>
      </c>
      <c r="AF2571" s="24" t="str">
        <f t="shared" si="811"/>
        <v/>
      </c>
      <c r="AG2571" s="24" t="str">
        <f t="shared" si="812"/>
        <v/>
      </c>
      <c r="AH2571" s="24" t="str">
        <f t="shared" si="813"/>
        <v/>
      </c>
      <c r="AI2571" s="24" t="str">
        <f t="shared" si="814"/>
        <v/>
      </c>
      <c r="AJ2571" s="24" t="str">
        <f t="shared" si="815"/>
        <v/>
      </c>
      <c r="AK2571" s="24" t="str">
        <f t="shared" si="816"/>
        <v/>
      </c>
      <c r="AL2571" s="24">
        <f t="shared" si="817"/>
        <v>-1</v>
      </c>
      <c r="AM2571" s="2" t="str">
        <f t="shared" si="818"/>
        <v/>
      </c>
      <c r="AN2571" s="60">
        <f t="shared" si="819"/>
        <v>0</v>
      </c>
    </row>
    <row r="2572" spans="21:40" ht="15.5" customHeight="1" x14ac:dyDescent="0.35">
      <c r="U2572" s="60" t="str">
        <f t="shared" si="800"/>
        <v/>
      </c>
      <c r="V2572" s="60" t="str">
        <f t="shared" si="801"/>
        <v/>
      </c>
      <c r="W2572" s="60" t="str">
        <f t="shared" si="802"/>
        <v/>
      </c>
      <c r="X2572" s="60" t="str">
        <f t="shared" si="803"/>
        <v/>
      </c>
      <c r="Y2572" s="24" t="str">
        <f t="shared" si="804"/>
        <v/>
      </c>
      <c r="Z2572" s="24" t="str">
        <f t="shared" si="805"/>
        <v/>
      </c>
      <c r="AA2572" s="24" t="str">
        <f t="shared" si="806"/>
        <v/>
      </c>
      <c r="AB2572" s="24" t="str">
        <f t="shared" si="807"/>
        <v/>
      </c>
      <c r="AC2572" s="24" t="str">
        <f t="shared" si="808"/>
        <v/>
      </c>
      <c r="AD2572" s="24" t="str">
        <f t="shared" si="809"/>
        <v/>
      </c>
      <c r="AE2572" s="24" t="str">
        <f t="shared" si="810"/>
        <v/>
      </c>
      <c r="AF2572" s="24" t="str">
        <f t="shared" si="811"/>
        <v/>
      </c>
      <c r="AG2572" s="24" t="str">
        <f t="shared" si="812"/>
        <v/>
      </c>
      <c r="AH2572" s="24" t="str">
        <f t="shared" si="813"/>
        <v/>
      </c>
      <c r="AI2572" s="24" t="str">
        <f t="shared" si="814"/>
        <v/>
      </c>
      <c r="AJ2572" s="24" t="str">
        <f t="shared" si="815"/>
        <v/>
      </c>
      <c r="AK2572" s="24" t="str">
        <f t="shared" si="816"/>
        <v/>
      </c>
      <c r="AL2572" s="24">
        <f t="shared" si="817"/>
        <v>-1</v>
      </c>
      <c r="AM2572" s="2" t="str">
        <f t="shared" si="818"/>
        <v/>
      </c>
      <c r="AN2572" s="60">
        <f t="shared" si="819"/>
        <v>0</v>
      </c>
    </row>
    <row r="2573" spans="21:40" ht="15.5" customHeight="1" x14ac:dyDescent="0.35">
      <c r="U2573" s="60" t="str">
        <f t="shared" si="800"/>
        <v/>
      </c>
      <c r="V2573" s="60" t="str">
        <f t="shared" si="801"/>
        <v/>
      </c>
      <c r="W2573" s="60" t="str">
        <f t="shared" si="802"/>
        <v/>
      </c>
      <c r="X2573" s="60" t="str">
        <f t="shared" si="803"/>
        <v/>
      </c>
      <c r="Y2573" s="24" t="str">
        <f t="shared" si="804"/>
        <v/>
      </c>
      <c r="Z2573" s="24" t="str">
        <f t="shared" si="805"/>
        <v/>
      </c>
      <c r="AA2573" s="24" t="str">
        <f t="shared" si="806"/>
        <v/>
      </c>
      <c r="AB2573" s="24" t="str">
        <f t="shared" si="807"/>
        <v/>
      </c>
      <c r="AC2573" s="24" t="str">
        <f t="shared" si="808"/>
        <v/>
      </c>
      <c r="AD2573" s="24" t="str">
        <f t="shared" si="809"/>
        <v/>
      </c>
      <c r="AE2573" s="24" t="str">
        <f t="shared" si="810"/>
        <v/>
      </c>
      <c r="AF2573" s="24" t="str">
        <f t="shared" si="811"/>
        <v/>
      </c>
      <c r="AG2573" s="24" t="str">
        <f t="shared" si="812"/>
        <v/>
      </c>
      <c r="AH2573" s="24" t="str">
        <f t="shared" si="813"/>
        <v/>
      </c>
      <c r="AI2573" s="24" t="str">
        <f t="shared" si="814"/>
        <v/>
      </c>
      <c r="AJ2573" s="24" t="str">
        <f t="shared" si="815"/>
        <v/>
      </c>
      <c r="AK2573" s="24" t="str">
        <f t="shared" si="816"/>
        <v/>
      </c>
      <c r="AL2573" s="24">
        <f t="shared" si="817"/>
        <v>-1</v>
      </c>
      <c r="AM2573" s="2" t="str">
        <f t="shared" si="818"/>
        <v/>
      </c>
      <c r="AN2573" s="60">
        <f t="shared" si="819"/>
        <v>0</v>
      </c>
    </row>
    <row r="2574" spans="21:40" ht="15.5" customHeight="1" x14ac:dyDescent="0.35">
      <c r="U2574" s="60" t="str">
        <f t="shared" si="800"/>
        <v/>
      </c>
      <c r="V2574" s="60" t="str">
        <f t="shared" si="801"/>
        <v/>
      </c>
      <c r="W2574" s="60" t="str">
        <f t="shared" si="802"/>
        <v/>
      </c>
      <c r="X2574" s="60" t="str">
        <f t="shared" si="803"/>
        <v/>
      </c>
      <c r="Y2574" s="24" t="str">
        <f t="shared" si="804"/>
        <v/>
      </c>
      <c r="Z2574" s="24" t="str">
        <f t="shared" si="805"/>
        <v/>
      </c>
      <c r="AA2574" s="24" t="str">
        <f t="shared" si="806"/>
        <v/>
      </c>
      <c r="AB2574" s="24" t="str">
        <f t="shared" si="807"/>
        <v/>
      </c>
      <c r="AC2574" s="24" t="str">
        <f t="shared" si="808"/>
        <v/>
      </c>
      <c r="AD2574" s="24" t="str">
        <f t="shared" si="809"/>
        <v/>
      </c>
      <c r="AE2574" s="24" t="str">
        <f t="shared" si="810"/>
        <v/>
      </c>
      <c r="AF2574" s="24" t="str">
        <f t="shared" si="811"/>
        <v/>
      </c>
      <c r="AG2574" s="24" t="str">
        <f t="shared" si="812"/>
        <v/>
      </c>
      <c r="AH2574" s="24" t="str">
        <f t="shared" si="813"/>
        <v/>
      </c>
      <c r="AI2574" s="24" t="str">
        <f t="shared" si="814"/>
        <v/>
      </c>
      <c r="AJ2574" s="24" t="str">
        <f t="shared" si="815"/>
        <v/>
      </c>
      <c r="AK2574" s="24" t="str">
        <f t="shared" si="816"/>
        <v/>
      </c>
      <c r="AL2574" s="24">
        <f t="shared" si="817"/>
        <v>-1</v>
      </c>
      <c r="AM2574" s="2" t="str">
        <f t="shared" si="818"/>
        <v/>
      </c>
      <c r="AN2574" s="60">
        <f t="shared" si="819"/>
        <v>0</v>
      </c>
    </row>
    <row r="2575" spans="21:40" ht="15.5" customHeight="1" x14ac:dyDescent="0.35">
      <c r="U2575" s="60" t="str">
        <f t="shared" si="800"/>
        <v/>
      </c>
      <c r="V2575" s="60" t="str">
        <f t="shared" si="801"/>
        <v/>
      </c>
      <c r="W2575" s="60" t="str">
        <f t="shared" si="802"/>
        <v/>
      </c>
      <c r="X2575" s="60" t="str">
        <f t="shared" si="803"/>
        <v/>
      </c>
      <c r="Y2575" s="24" t="str">
        <f t="shared" si="804"/>
        <v/>
      </c>
      <c r="Z2575" s="24" t="str">
        <f t="shared" si="805"/>
        <v/>
      </c>
      <c r="AA2575" s="24" t="str">
        <f t="shared" si="806"/>
        <v/>
      </c>
      <c r="AB2575" s="24" t="str">
        <f t="shared" si="807"/>
        <v/>
      </c>
      <c r="AC2575" s="24" t="str">
        <f t="shared" si="808"/>
        <v/>
      </c>
      <c r="AD2575" s="24" t="str">
        <f t="shared" si="809"/>
        <v/>
      </c>
      <c r="AE2575" s="24" t="str">
        <f t="shared" si="810"/>
        <v/>
      </c>
      <c r="AF2575" s="24" t="str">
        <f t="shared" si="811"/>
        <v/>
      </c>
      <c r="AG2575" s="24" t="str">
        <f t="shared" si="812"/>
        <v/>
      </c>
      <c r="AH2575" s="24" t="str">
        <f t="shared" si="813"/>
        <v/>
      </c>
      <c r="AI2575" s="24" t="str">
        <f t="shared" si="814"/>
        <v/>
      </c>
      <c r="AJ2575" s="24" t="str">
        <f t="shared" si="815"/>
        <v/>
      </c>
      <c r="AK2575" s="24" t="str">
        <f t="shared" si="816"/>
        <v/>
      </c>
      <c r="AL2575" s="24">
        <f t="shared" si="817"/>
        <v>-1</v>
      </c>
      <c r="AM2575" s="2" t="str">
        <f t="shared" si="818"/>
        <v/>
      </c>
      <c r="AN2575" s="60">
        <f t="shared" si="819"/>
        <v>0</v>
      </c>
    </row>
    <row r="2576" spans="21:40" ht="15.5" customHeight="1" x14ac:dyDescent="0.35">
      <c r="U2576" s="60" t="str">
        <f t="shared" si="800"/>
        <v/>
      </c>
      <c r="V2576" s="60" t="str">
        <f t="shared" si="801"/>
        <v/>
      </c>
      <c r="W2576" s="60" t="str">
        <f t="shared" si="802"/>
        <v/>
      </c>
      <c r="X2576" s="60" t="str">
        <f t="shared" si="803"/>
        <v/>
      </c>
      <c r="Y2576" s="24" t="str">
        <f t="shared" si="804"/>
        <v/>
      </c>
      <c r="Z2576" s="24" t="str">
        <f t="shared" si="805"/>
        <v/>
      </c>
      <c r="AA2576" s="24" t="str">
        <f t="shared" si="806"/>
        <v/>
      </c>
      <c r="AB2576" s="24" t="str">
        <f t="shared" si="807"/>
        <v/>
      </c>
      <c r="AC2576" s="24" t="str">
        <f t="shared" si="808"/>
        <v/>
      </c>
      <c r="AD2576" s="24" t="str">
        <f t="shared" si="809"/>
        <v/>
      </c>
      <c r="AE2576" s="24" t="str">
        <f t="shared" si="810"/>
        <v/>
      </c>
      <c r="AF2576" s="24" t="str">
        <f t="shared" si="811"/>
        <v/>
      </c>
      <c r="AG2576" s="24" t="str">
        <f t="shared" si="812"/>
        <v/>
      </c>
      <c r="AH2576" s="24" t="str">
        <f t="shared" si="813"/>
        <v/>
      </c>
      <c r="AI2576" s="24" t="str">
        <f t="shared" si="814"/>
        <v/>
      </c>
      <c r="AJ2576" s="24" t="str">
        <f t="shared" si="815"/>
        <v/>
      </c>
      <c r="AK2576" s="24" t="str">
        <f t="shared" si="816"/>
        <v/>
      </c>
      <c r="AL2576" s="24">
        <f t="shared" si="817"/>
        <v>-1</v>
      </c>
      <c r="AM2576" s="2" t="str">
        <f t="shared" si="818"/>
        <v/>
      </c>
      <c r="AN2576" s="60">
        <f t="shared" si="819"/>
        <v>0</v>
      </c>
    </row>
    <row r="2577" spans="21:40" ht="15.5" customHeight="1" x14ac:dyDescent="0.35">
      <c r="U2577" s="60" t="str">
        <f t="shared" si="800"/>
        <v/>
      </c>
      <c r="V2577" s="60" t="str">
        <f t="shared" si="801"/>
        <v/>
      </c>
      <c r="W2577" s="60" t="str">
        <f t="shared" si="802"/>
        <v/>
      </c>
      <c r="X2577" s="60" t="str">
        <f t="shared" si="803"/>
        <v/>
      </c>
      <c r="Y2577" s="24" t="str">
        <f t="shared" si="804"/>
        <v/>
      </c>
      <c r="Z2577" s="24" t="str">
        <f t="shared" si="805"/>
        <v/>
      </c>
      <c r="AA2577" s="24" t="str">
        <f t="shared" si="806"/>
        <v/>
      </c>
      <c r="AB2577" s="24" t="str">
        <f t="shared" si="807"/>
        <v/>
      </c>
      <c r="AC2577" s="24" t="str">
        <f t="shared" si="808"/>
        <v/>
      </c>
      <c r="AD2577" s="24" t="str">
        <f t="shared" si="809"/>
        <v/>
      </c>
      <c r="AE2577" s="24" t="str">
        <f t="shared" si="810"/>
        <v/>
      </c>
      <c r="AF2577" s="24" t="str">
        <f t="shared" si="811"/>
        <v/>
      </c>
      <c r="AG2577" s="24" t="str">
        <f t="shared" si="812"/>
        <v/>
      </c>
      <c r="AH2577" s="24" t="str">
        <f t="shared" si="813"/>
        <v/>
      </c>
      <c r="AI2577" s="24" t="str">
        <f t="shared" si="814"/>
        <v/>
      </c>
      <c r="AJ2577" s="24" t="str">
        <f t="shared" si="815"/>
        <v/>
      </c>
      <c r="AK2577" s="24" t="str">
        <f t="shared" si="816"/>
        <v/>
      </c>
      <c r="AL2577" s="24">
        <f t="shared" si="817"/>
        <v>-1</v>
      </c>
      <c r="AM2577" s="2" t="str">
        <f t="shared" si="818"/>
        <v/>
      </c>
      <c r="AN2577" s="60">
        <f t="shared" si="819"/>
        <v>0</v>
      </c>
    </row>
    <row r="2578" spans="21:40" ht="15.5" customHeight="1" x14ac:dyDescent="0.35">
      <c r="U2578" s="60" t="str">
        <f t="shared" si="800"/>
        <v/>
      </c>
      <c r="V2578" s="60" t="str">
        <f t="shared" si="801"/>
        <v/>
      </c>
      <c r="W2578" s="60" t="str">
        <f t="shared" si="802"/>
        <v/>
      </c>
      <c r="X2578" s="60" t="str">
        <f t="shared" si="803"/>
        <v/>
      </c>
      <c r="Y2578" s="24" t="str">
        <f t="shared" si="804"/>
        <v/>
      </c>
      <c r="Z2578" s="24" t="str">
        <f t="shared" si="805"/>
        <v/>
      </c>
      <c r="AA2578" s="24" t="str">
        <f t="shared" si="806"/>
        <v/>
      </c>
      <c r="AB2578" s="24" t="str">
        <f t="shared" si="807"/>
        <v/>
      </c>
      <c r="AC2578" s="24" t="str">
        <f t="shared" si="808"/>
        <v/>
      </c>
      <c r="AD2578" s="24" t="str">
        <f t="shared" si="809"/>
        <v/>
      </c>
      <c r="AE2578" s="24" t="str">
        <f t="shared" si="810"/>
        <v/>
      </c>
      <c r="AF2578" s="24" t="str">
        <f t="shared" si="811"/>
        <v/>
      </c>
      <c r="AG2578" s="24" t="str">
        <f t="shared" si="812"/>
        <v/>
      </c>
      <c r="AH2578" s="24" t="str">
        <f t="shared" si="813"/>
        <v/>
      </c>
      <c r="AI2578" s="24" t="str">
        <f t="shared" si="814"/>
        <v/>
      </c>
      <c r="AJ2578" s="24" t="str">
        <f t="shared" si="815"/>
        <v/>
      </c>
      <c r="AK2578" s="24" t="str">
        <f t="shared" si="816"/>
        <v/>
      </c>
      <c r="AL2578" s="24">
        <f t="shared" si="817"/>
        <v>-1</v>
      </c>
      <c r="AM2578" s="2" t="str">
        <f t="shared" si="818"/>
        <v/>
      </c>
      <c r="AN2578" s="60">
        <f t="shared" si="819"/>
        <v>0</v>
      </c>
    </row>
    <row r="2579" spans="21:40" ht="15.5" customHeight="1" x14ac:dyDescent="0.35">
      <c r="U2579" s="60" t="str">
        <f t="shared" si="800"/>
        <v/>
      </c>
      <c r="V2579" s="60" t="str">
        <f t="shared" si="801"/>
        <v/>
      </c>
      <c r="W2579" s="60" t="str">
        <f t="shared" si="802"/>
        <v/>
      </c>
      <c r="X2579" s="60" t="str">
        <f t="shared" si="803"/>
        <v/>
      </c>
      <c r="Y2579" s="24" t="str">
        <f t="shared" si="804"/>
        <v/>
      </c>
      <c r="Z2579" s="24" t="str">
        <f t="shared" si="805"/>
        <v/>
      </c>
      <c r="AA2579" s="24" t="str">
        <f t="shared" si="806"/>
        <v/>
      </c>
      <c r="AB2579" s="24" t="str">
        <f t="shared" si="807"/>
        <v/>
      </c>
      <c r="AC2579" s="24" t="str">
        <f t="shared" si="808"/>
        <v/>
      </c>
      <c r="AD2579" s="24" t="str">
        <f t="shared" si="809"/>
        <v/>
      </c>
      <c r="AE2579" s="24" t="str">
        <f t="shared" si="810"/>
        <v/>
      </c>
      <c r="AF2579" s="24" t="str">
        <f t="shared" si="811"/>
        <v/>
      </c>
      <c r="AG2579" s="24" t="str">
        <f t="shared" si="812"/>
        <v/>
      </c>
      <c r="AH2579" s="24" t="str">
        <f t="shared" si="813"/>
        <v/>
      </c>
      <c r="AI2579" s="24" t="str">
        <f t="shared" si="814"/>
        <v/>
      </c>
      <c r="AJ2579" s="24" t="str">
        <f t="shared" si="815"/>
        <v/>
      </c>
      <c r="AK2579" s="24" t="str">
        <f t="shared" si="816"/>
        <v/>
      </c>
      <c r="AL2579" s="24">
        <f t="shared" si="817"/>
        <v>-1</v>
      </c>
      <c r="AM2579" s="2" t="str">
        <f t="shared" si="818"/>
        <v/>
      </c>
      <c r="AN2579" s="60">
        <f t="shared" si="819"/>
        <v>0</v>
      </c>
    </row>
    <row r="2580" spans="21:40" ht="15.5" customHeight="1" x14ac:dyDescent="0.35">
      <c r="U2580" s="60" t="str">
        <f t="shared" si="800"/>
        <v/>
      </c>
      <c r="V2580" s="60" t="str">
        <f t="shared" si="801"/>
        <v/>
      </c>
      <c r="W2580" s="60" t="str">
        <f t="shared" si="802"/>
        <v/>
      </c>
      <c r="X2580" s="60" t="str">
        <f t="shared" si="803"/>
        <v/>
      </c>
      <c r="Y2580" s="24" t="str">
        <f t="shared" si="804"/>
        <v/>
      </c>
      <c r="Z2580" s="24" t="str">
        <f t="shared" si="805"/>
        <v/>
      </c>
      <c r="AA2580" s="24" t="str">
        <f t="shared" si="806"/>
        <v/>
      </c>
      <c r="AB2580" s="24" t="str">
        <f t="shared" si="807"/>
        <v/>
      </c>
      <c r="AC2580" s="24" t="str">
        <f t="shared" si="808"/>
        <v/>
      </c>
      <c r="AD2580" s="24" t="str">
        <f t="shared" si="809"/>
        <v/>
      </c>
      <c r="AE2580" s="24" t="str">
        <f t="shared" si="810"/>
        <v/>
      </c>
      <c r="AF2580" s="24" t="str">
        <f t="shared" si="811"/>
        <v/>
      </c>
      <c r="AG2580" s="24" t="str">
        <f t="shared" si="812"/>
        <v/>
      </c>
      <c r="AH2580" s="24" t="str">
        <f t="shared" si="813"/>
        <v/>
      </c>
      <c r="AI2580" s="24" t="str">
        <f t="shared" si="814"/>
        <v/>
      </c>
      <c r="AJ2580" s="24" t="str">
        <f t="shared" si="815"/>
        <v/>
      </c>
      <c r="AK2580" s="24" t="str">
        <f t="shared" si="816"/>
        <v/>
      </c>
      <c r="AL2580" s="24">
        <f t="shared" si="817"/>
        <v>-1</v>
      </c>
      <c r="AM2580" s="2" t="str">
        <f t="shared" si="818"/>
        <v/>
      </c>
      <c r="AN2580" s="60">
        <f t="shared" si="819"/>
        <v>0</v>
      </c>
    </row>
    <row r="2581" spans="21:40" ht="15.5" customHeight="1" x14ac:dyDescent="0.35">
      <c r="U2581" s="60" t="str">
        <f t="shared" si="800"/>
        <v/>
      </c>
      <c r="V2581" s="60" t="str">
        <f t="shared" si="801"/>
        <v/>
      </c>
      <c r="W2581" s="60" t="str">
        <f t="shared" si="802"/>
        <v/>
      </c>
      <c r="X2581" s="60" t="str">
        <f t="shared" si="803"/>
        <v/>
      </c>
      <c r="Y2581" s="24" t="str">
        <f t="shared" si="804"/>
        <v/>
      </c>
      <c r="Z2581" s="24" t="str">
        <f t="shared" si="805"/>
        <v/>
      </c>
      <c r="AA2581" s="24" t="str">
        <f t="shared" si="806"/>
        <v/>
      </c>
      <c r="AB2581" s="24" t="str">
        <f t="shared" si="807"/>
        <v/>
      </c>
      <c r="AC2581" s="24" t="str">
        <f t="shared" si="808"/>
        <v/>
      </c>
      <c r="AD2581" s="24" t="str">
        <f t="shared" si="809"/>
        <v/>
      </c>
      <c r="AE2581" s="24" t="str">
        <f t="shared" si="810"/>
        <v/>
      </c>
      <c r="AF2581" s="24" t="str">
        <f t="shared" si="811"/>
        <v/>
      </c>
      <c r="AG2581" s="24" t="str">
        <f t="shared" si="812"/>
        <v/>
      </c>
      <c r="AH2581" s="24" t="str">
        <f t="shared" si="813"/>
        <v/>
      </c>
      <c r="AI2581" s="24" t="str">
        <f t="shared" si="814"/>
        <v/>
      </c>
      <c r="AJ2581" s="24" t="str">
        <f t="shared" si="815"/>
        <v/>
      </c>
      <c r="AK2581" s="24" t="str">
        <f t="shared" si="816"/>
        <v/>
      </c>
      <c r="AL2581" s="24">
        <f t="shared" si="817"/>
        <v>-1</v>
      </c>
      <c r="AM2581" s="2" t="str">
        <f t="shared" si="818"/>
        <v/>
      </c>
      <c r="AN2581" s="60">
        <f t="shared" si="819"/>
        <v>0</v>
      </c>
    </row>
    <row r="2582" spans="21:40" ht="15.5" customHeight="1" x14ac:dyDescent="0.35">
      <c r="U2582" s="60" t="str">
        <f t="shared" si="800"/>
        <v/>
      </c>
      <c r="V2582" s="60" t="str">
        <f t="shared" si="801"/>
        <v/>
      </c>
      <c r="W2582" s="60" t="str">
        <f t="shared" si="802"/>
        <v/>
      </c>
      <c r="X2582" s="60" t="str">
        <f t="shared" si="803"/>
        <v/>
      </c>
      <c r="Y2582" s="24" t="str">
        <f t="shared" si="804"/>
        <v/>
      </c>
      <c r="Z2582" s="24" t="str">
        <f t="shared" si="805"/>
        <v/>
      </c>
      <c r="AA2582" s="24" t="str">
        <f t="shared" si="806"/>
        <v/>
      </c>
      <c r="AB2582" s="24" t="str">
        <f t="shared" si="807"/>
        <v/>
      </c>
      <c r="AC2582" s="24" t="str">
        <f t="shared" si="808"/>
        <v/>
      </c>
      <c r="AD2582" s="24" t="str">
        <f t="shared" si="809"/>
        <v/>
      </c>
      <c r="AE2582" s="24" t="str">
        <f t="shared" si="810"/>
        <v/>
      </c>
      <c r="AF2582" s="24" t="str">
        <f t="shared" si="811"/>
        <v/>
      </c>
      <c r="AG2582" s="24" t="str">
        <f t="shared" si="812"/>
        <v/>
      </c>
      <c r="AH2582" s="24" t="str">
        <f t="shared" si="813"/>
        <v/>
      </c>
      <c r="AI2582" s="24" t="str">
        <f t="shared" si="814"/>
        <v/>
      </c>
      <c r="AJ2582" s="24" t="str">
        <f t="shared" si="815"/>
        <v/>
      </c>
      <c r="AK2582" s="24" t="str">
        <f t="shared" si="816"/>
        <v/>
      </c>
      <c r="AL2582" s="24">
        <f t="shared" si="817"/>
        <v>-1</v>
      </c>
      <c r="AM2582" s="2" t="str">
        <f t="shared" si="818"/>
        <v/>
      </c>
      <c r="AN2582" s="60">
        <f t="shared" si="819"/>
        <v>0</v>
      </c>
    </row>
    <row r="2583" spans="21:40" ht="15.5" customHeight="1" x14ac:dyDescent="0.35">
      <c r="U2583" s="60" t="str">
        <f t="shared" si="800"/>
        <v/>
      </c>
      <c r="V2583" s="60" t="str">
        <f t="shared" si="801"/>
        <v/>
      </c>
      <c r="W2583" s="60" t="str">
        <f t="shared" si="802"/>
        <v/>
      </c>
      <c r="X2583" s="60" t="str">
        <f t="shared" si="803"/>
        <v/>
      </c>
      <c r="Y2583" s="24" t="str">
        <f t="shared" si="804"/>
        <v/>
      </c>
      <c r="Z2583" s="24" t="str">
        <f t="shared" si="805"/>
        <v/>
      </c>
      <c r="AA2583" s="24" t="str">
        <f t="shared" si="806"/>
        <v/>
      </c>
      <c r="AB2583" s="24" t="str">
        <f t="shared" si="807"/>
        <v/>
      </c>
      <c r="AC2583" s="24" t="str">
        <f t="shared" si="808"/>
        <v/>
      </c>
      <c r="AD2583" s="24" t="str">
        <f t="shared" si="809"/>
        <v/>
      </c>
      <c r="AE2583" s="24" t="str">
        <f t="shared" si="810"/>
        <v/>
      </c>
      <c r="AF2583" s="24" t="str">
        <f t="shared" si="811"/>
        <v/>
      </c>
      <c r="AG2583" s="24" t="str">
        <f t="shared" si="812"/>
        <v/>
      </c>
      <c r="AH2583" s="24" t="str">
        <f t="shared" si="813"/>
        <v/>
      </c>
      <c r="AI2583" s="24" t="str">
        <f t="shared" si="814"/>
        <v/>
      </c>
      <c r="AJ2583" s="24" t="str">
        <f t="shared" si="815"/>
        <v/>
      </c>
      <c r="AK2583" s="24" t="str">
        <f t="shared" si="816"/>
        <v/>
      </c>
      <c r="AL2583" s="24">
        <f t="shared" si="817"/>
        <v>-1</v>
      </c>
      <c r="AM2583" s="2" t="str">
        <f t="shared" si="818"/>
        <v/>
      </c>
      <c r="AN2583" s="60">
        <f t="shared" si="819"/>
        <v>0</v>
      </c>
    </row>
    <row r="2584" spans="21:40" ht="15.5" customHeight="1" x14ac:dyDescent="0.35">
      <c r="U2584" s="60" t="str">
        <f t="shared" si="800"/>
        <v/>
      </c>
      <c r="V2584" s="60" t="str">
        <f t="shared" si="801"/>
        <v/>
      </c>
      <c r="W2584" s="60" t="str">
        <f t="shared" si="802"/>
        <v/>
      </c>
      <c r="X2584" s="60" t="str">
        <f t="shared" si="803"/>
        <v/>
      </c>
      <c r="Y2584" s="24" t="str">
        <f t="shared" si="804"/>
        <v/>
      </c>
      <c r="Z2584" s="24" t="str">
        <f t="shared" si="805"/>
        <v/>
      </c>
      <c r="AA2584" s="24" t="str">
        <f t="shared" si="806"/>
        <v/>
      </c>
      <c r="AB2584" s="24" t="str">
        <f t="shared" si="807"/>
        <v/>
      </c>
      <c r="AC2584" s="24" t="str">
        <f t="shared" si="808"/>
        <v/>
      </c>
      <c r="AD2584" s="24" t="str">
        <f t="shared" si="809"/>
        <v/>
      </c>
      <c r="AE2584" s="24" t="str">
        <f t="shared" si="810"/>
        <v/>
      </c>
      <c r="AF2584" s="24" t="str">
        <f t="shared" si="811"/>
        <v/>
      </c>
      <c r="AG2584" s="24" t="str">
        <f t="shared" si="812"/>
        <v/>
      </c>
      <c r="AH2584" s="24" t="str">
        <f t="shared" si="813"/>
        <v/>
      </c>
      <c r="AI2584" s="24" t="str">
        <f t="shared" si="814"/>
        <v/>
      </c>
      <c r="AJ2584" s="24" t="str">
        <f t="shared" si="815"/>
        <v/>
      </c>
      <c r="AK2584" s="24" t="str">
        <f t="shared" si="816"/>
        <v/>
      </c>
      <c r="AL2584" s="24">
        <f t="shared" si="817"/>
        <v>-1</v>
      </c>
      <c r="AM2584" s="2" t="str">
        <f t="shared" si="818"/>
        <v/>
      </c>
      <c r="AN2584" s="60">
        <f t="shared" si="819"/>
        <v>0</v>
      </c>
    </row>
    <row r="2585" spans="21:40" ht="15.5" customHeight="1" x14ac:dyDescent="0.35">
      <c r="U2585" s="60" t="str">
        <f t="shared" si="800"/>
        <v/>
      </c>
      <c r="V2585" s="60" t="str">
        <f t="shared" si="801"/>
        <v/>
      </c>
      <c r="W2585" s="60" t="str">
        <f t="shared" si="802"/>
        <v/>
      </c>
      <c r="X2585" s="60" t="str">
        <f t="shared" si="803"/>
        <v/>
      </c>
      <c r="Y2585" s="24" t="str">
        <f t="shared" si="804"/>
        <v/>
      </c>
      <c r="Z2585" s="24" t="str">
        <f t="shared" si="805"/>
        <v/>
      </c>
      <c r="AA2585" s="24" t="str">
        <f t="shared" si="806"/>
        <v/>
      </c>
      <c r="AB2585" s="24" t="str">
        <f t="shared" si="807"/>
        <v/>
      </c>
      <c r="AC2585" s="24" t="str">
        <f t="shared" si="808"/>
        <v/>
      </c>
      <c r="AD2585" s="24" t="str">
        <f t="shared" si="809"/>
        <v/>
      </c>
      <c r="AE2585" s="24" t="str">
        <f t="shared" si="810"/>
        <v/>
      </c>
      <c r="AF2585" s="24" t="str">
        <f t="shared" si="811"/>
        <v/>
      </c>
      <c r="AG2585" s="24" t="str">
        <f t="shared" si="812"/>
        <v/>
      </c>
      <c r="AH2585" s="24" t="str">
        <f t="shared" si="813"/>
        <v/>
      </c>
      <c r="AI2585" s="24" t="str">
        <f t="shared" si="814"/>
        <v/>
      </c>
      <c r="AJ2585" s="24" t="str">
        <f t="shared" si="815"/>
        <v/>
      </c>
      <c r="AK2585" s="24" t="str">
        <f t="shared" si="816"/>
        <v/>
      </c>
      <c r="AL2585" s="24">
        <f t="shared" si="817"/>
        <v>-1</v>
      </c>
      <c r="AM2585" s="2" t="str">
        <f t="shared" si="818"/>
        <v/>
      </c>
      <c r="AN2585" s="60">
        <f t="shared" si="819"/>
        <v>0</v>
      </c>
    </row>
    <row r="2586" spans="21:40" ht="15.5" customHeight="1" x14ac:dyDescent="0.35">
      <c r="U2586" s="60" t="str">
        <f t="shared" si="800"/>
        <v/>
      </c>
      <c r="V2586" s="60" t="str">
        <f t="shared" si="801"/>
        <v/>
      </c>
      <c r="W2586" s="60" t="str">
        <f t="shared" si="802"/>
        <v/>
      </c>
      <c r="X2586" s="60" t="str">
        <f t="shared" si="803"/>
        <v/>
      </c>
      <c r="Y2586" s="24" t="str">
        <f t="shared" si="804"/>
        <v/>
      </c>
      <c r="Z2586" s="24" t="str">
        <f t="shared" si="805"/>
        <v/>
      </c>
      <c r="AA2586" s="24" t="str">
        <f t="shared" si="806"/>
        <v/>
      </c>
      <c r="AB2586" s="24" t="str">
        <f t="shared" si="807"/>
        <v/>
      </c>
      <c r="AC2586" s="24" t="str">
        <f t="shared" si="808"/>
        <v/>
      </c>
      <c r="AD2586" s="24" t="str">
        <f t="shared" si="809"/>
        <v/>
      </c>
      <c r="AE2586" s="24" t="str">
        <f t="shared" si="810"/>
        <v/>
      </c>
      <c r="AF2586" s="24" t="str">
        <f t="shared" si="811"/>
        <v/>
      </c>
      <c r="AG2586" s="24" t="str">
        <f t="shared" si="812"/>
        <v/>
      </c>
      <c r="AH2586" s="24" t="str">
        <f t="shared" si="813"/>
        <v/>
      </c>
      <c r="AI2586" s="24" t="str">
        <f t="shared" si="814"/>
        <v/>
      </c>
      <c r="AJ2586" s="24" t="str">
        <f t="shared" si="815"/>
        <v/>
      </c>
      <c r="AK2586" s="24" t="str">
        <f t="shared" si="816"/>
        <v/>
      </c>
      <c r="AL2586" s="24">
        <f t="shared" si="817"/>
        <v>-1</v>
      </c>
      <c r="AM2586" s="2" t="str">
        <f t="shared" si="818"/>
        <v/>
      </c>
      <c r="AN2586" s="60">
        <f t="shared" si="819"/>
        <v>0</v>
      </c>
    </row>
    <row r="2587" spans="21:40" ht="15.5" customHeight="1" x14ac:dyDescent="0.35">
      <c r="U2587" s="60" t="str">
        <f t="shared" si="800"/>
        <v/>
      </c>
      <c r="V2587" s="60" t="str">
        <f t="shared" si="801"/>
        <v/>
      </c>
      <c r="W2587" s="60" t="str">
        <f t="shared" si="802"/>
        <v/>
      </c>
      <c r="X2587" s="60" t="str">
        <f t="shared" si="803"/>
        <v/>
      </c>
      <c r="Y2587" s="24" t="str">
        <f t="shared" si="804"/>
        <v/>
      </c>
      <c r="Z2587" s="24" t="str">
        <f t="shared" si="805"/>
        <v/>
      </c>
      <c r="AA2587" s="24" t="str">
        <f t="shared" si="806"/>
        <v/>
      </c>
      <c r="AB2587" s="24" t="str">
        <f t="shared" si="807"/>
        <v/>
      </c>
      <c r="AC2587" s="24" t="str">
        <f t="shared" si="808"/>
        <v/>
      </c>
      <c r="AD2587" s="24" t="str">
        <f t="shared" si="809"/>
        <v/>
      </c>
      <c r="AE2587" s="24" t="str">
        <f t="shared" si="810"/>
        <v/>
      </c>
      <c r="AF2587" s="24" t="str">
        <f t="shared" si="811"/>
        <v/>
      </c>
      <c r="AG2587" s="24" t="str">
        <f t="shared" si="812"/>
        <v/>
      </c>
      <c r="AH2587" s="24" t="str">
        <f t="shared" si="813"/>
        <v/>
      </c>
      <c r="AI2587" s="24" t="str">
        <f t="shared" si="814"/>
        <v/>
      </c>
      <c r="AJ2587" s="24" t="str">
        <f t="shared" si="815"/>
        <v/>
      </c>
      <c r="AK2587" s="24" t="str">
        <f t="shared" si="816"/>
        <v/>
      </c>
      <c r="AL2587" s="24">
        <f t="shared" si="817"/>
        <v>-1</v>
      </c>
      <c r="AM2587" s="2" t="str">
        <f t="shared" si="818"/>
        <v/>
      </c>
      <c r="AN2587" s="60">
        <f t="shared" si="819"/>
        <v>0</v>
      </c>
    </row>
    <row r="2588" spans="21:40" ht="15.5" customHeight="1" x14ac:dyDescent="0.35">
      <c r="U2588" s="60" t="str">
        <f t="shared" si="800"/>
        <v/>
      </c>
      <c r="V2588" s="60" t="str">
        <f t="shared" si="801"/>
        <v/>
      </c>
      <c r="W2588" s="60" t="str">
        <f t="shared" si="802"/>
        <v/>
      </c>
      <c r="X2588" s="60" t="str">
        <f t="shared" si="803"/>
        <v/>
      </c>
      <c r="Y2588" s="24" t="str">
        <f t="shared" si="804"/>
        <v/>
      </c>
      <c r="Z2588" s="24" t="str">
        <f t="shared" si="805"/>
        <v/>
      </c>
      <c r="AA2588" s="24" t="str">
        <f t="shared" si="806"/>
        <v/>
      </c>
      <c r="AB2588" s="24" t="str">
        <f t="shared" si="807"/>
        <v/>
      </c>
      <c r="AC2588" s="24" t="str">
        <f t="shared" si="808"/>
        <v/>
      </c>
      <c r="AD2588" s="24" t="str">
        <f t="shared" si="809"/>
        <v/>
      </c>
      <c r="AE2588" s="24" t="str">
        <f t="shared" si="810"/>
        <v/>
      </c>
      <c r="AF2588" s="24" t="str">
        <f t="shared" si="811"/>
        <v/>
      </c>
      <c r="AG2588" s="24" t="str">
        <f t="shared" si="812"/>
        <v/>
      </c>
      <c r="AH2588" s="24" t="str">
        <f t="shared" si="813"/>
        <v/>
      </c>
      <c r="AI2588" s="24" t="str">
        <f t="shared" si="814"/>
        <v/>
      </c>
      <c r="AJ2588" s="24" t="str">
        <f t="shared" si="815"/>
        <v/>
      </c>
      <c r="AK2588" s="24" t="str">
        <f t="shared" si="816"/>
        <v/>
      </c>
      <c r="AL2588" s="24">
        <f t="shared" si="817"/>
        <v>-1</v>
      </c>
      <c r="AM2588" s="2" t="str">
        <f t="shared" si="818"/>
        <v/>
      </c>
      <c r="AN2588" s="60">
        <f t="shared" si="819"/>
        <v>0</v>
      </c>
    </row>
    <row r="2589" spans="21:40" ht="15.5" customHeight="1" x14ac:dyDescent="0.35">
      <c r="U2589" s="60" t="str">
        <f t="shared" si="800"/>
        <v/>
      </c>
      <c r="V2589" s="60" t="str">
        <f t="shared" si="801"/>
        <v/>
      </c>
      <c r="W2589" s="60" t="str">
        <f t="shared" si="802"/>
        <v/>
      </c>
      <c r="X2589" s="60" t="str">
        <f t="shared" si="803"/>
        <v/>
      </c>
      <c r="Y2589" s="24" t="str">
        <f t="shared" si="804"/>
        <v/>
      </c>
      <c r="Z2589" s="24" t="str">
        <f t="shared" si="805"/>
        <v/>
      </c>
      <c r="AA2589" s="24" t="str">
        <f t="shared" si="806"/>
        <v/>
      </c>
      <c r="AB2589" s="24" t="str">
        <f t="shared" si="807"/>
        <v/>
      </c>
      <c r="AC2589" s="24" t="str">
        <f t="shared" si="808"/>
        <v/>
      </c>
      <c r="AD2589" s="24" t="str">
        <f t="shared" si="809"/>
        <v/>
      </c>
      <c r="AE2589" s="24" t="str">
        <f t="shared" si="810"/>
        <v/>
      </c>
      <c r="AF2589" s="24" t="str">
        <f t="shared" si="811"/>
        <v/>
      </c>
      <c r="AG2589" s="24" t="str">
        <f t="shared" si="812"/>
        <v/>
      </c>
      <c r="AH2589" s="24" t="str">
        <f t="shared" si="813"/>
        <v/>
      </c>
      <c r="AI2589" s="24" t="str">
        <f t="shared" si="814"/>
        <v/>
      </c>
      <c r="AJ2589" s="24" t="str">
        <f t="shared" si="815"/>
        <v/>
      </c>
      <c r="AK2589" s="24" t="str">
        <f t="shared" si="816"/>
        <v/>
      </c>
      <c r="AL2589" s="24">
        <f t="shared" si="817"/>
        <v>-1</v>
      </c>
      <c r="AM2589" s="2" t="str">
        <f t="shared" si="818"/>
        <v/>
      </c>
      <c r="AN2589" s="60">
        <f t="shared" si="819"/>
        <v>0</v>
      </c>
    </row>
    <row r="2590" spans="21:40" ht="15.5" customHeight="1" x14ac:dyDescent="0.35">
      <c r="U2590" s="60" t="str">
        <f t="shared" si="800"/>
        <v/>
      </c>
      <c r="V2590" s="60" t="str">
        <f t="shared" si="801"/>
        <v/>
      </c>
      <c r="W2590" s="60" t="str">
        <f t="shared" si="802"/>
        <v/>
      </c>
      <c r="X2590" s="60" t="str">
        <f t="shared" si="803"/>
        <v/>
      </c>
      <c r="Y2590" s="24" t="str">
        <f t="shared" si="804"/>
        <v/>
      </c>
      <c r="Z2590" s="24" t="str">
        <f t="shared" si="805"/>
        <v/>
      </c>
      <c r="AA2590" s="24" t="str">
        <f t="shared" si="806"/>
        <v/>
      </c>
      <c r="AB2590" s="24" t="str">
        <f t="shared" si="807"/>
        <v/>
      </c>
      <c r="AC2590" s="24" t="str">
        <f t="shared" si="808"/>
        <v/>
      </c>
      <c r="AD2590" s="24" t="str">
        <f t="shared" si="809"/>
        <v/>
      </c>
      <c r="AE2590" s="24" t="str">
        <f t="shared" si="810"/>
        <v/>
      </c>
      <c r="AF2590" s="24" t="str">
        <f t="shared" si="811"/>
        <v/>
      </c>
      <c r="AG2590" s="24" t="str">
        <f t="shared" si="812"/>
        <v/>
      </c>
      <c r="AH2590" s="24" t="str">
        <f t="shared" si="813"/>
        <v/>
      </c>
      <c r="AI2590" s="24" t="str">
        <f t="shared" si="814"/>
        <v/>
      </c>
      <c r="AJ2590" s="24" t="str">
        <f t="shared" si="815"/>
        <v/>
      </c>
      <c r="AK2590" s="24" t="str">
        <f t="shared" si="816"/>
        <v/>
      </c>
      <c r="AL2590" s="24">
        <f t="shared" si="817"/>
        <v>-1</v>
      </c>
      <c r="AM2590" s="2" t="str">
        <f t="shared" si="818"/>
        <v/>
      </c>
      <c r="AN2590" s="60">
        <f t="shared" si="819"/>
        <v>0</v>
      </c>
    </row>
    <row r="2591" spans="21:40" ht="15.5" customHeight="1" x14ac:dyDescent="0.35">
      <c r="U2591" s="60" t="str">
        <f t="shared" si="800"/>
        <v/>
      </c>
      <c r="V2591" s="60" t="str">
        <f t="shared" si="801"/>
        <v/>
      </c>
      <c r="W2591" s="60" t="str">
        <f t="shared" si="802"/>
        <v/>
      </c>
      <c r="X2591" s="60" t="str">
        <f t="shared" si="803"/>
        <v/>
      </c>
      <c r="Y2591" s="24" t="str">
        <f t="shared" si="804"/>
        <v/>
      </c>
      <c r="Z2591" s="24" t="str">
        <f t="shared" si="805"/>
        <v/>
      </c>
      <c r="AA2591" s="24" t="str">
        <f t="shared" si="806"/>
        <v/>
      </c>
      <c r="AB2591" s="24" t="str">
        <f t="shared" si="807"/>
        <v/>
      </c>
      <c r="AC2591" s="24" t="str">
        <f t="shared" si="808"/>
        <v/>
      </c>
      <c r="AD2591" s="24" t="str">
        <f t="shared" si="809"/>
        <v/>
      </c>
      <c r="AE2591" s="24" t="str">
        <f t="shared" si="810"/>
        <v/>
      </c>
      <c r="AF2591" s="24" t="str">
        <f t="shared" si="811"/>
        <v/>
      </c>
      <c r="AG2591" s="24" t="str">
        <f t="shared" si="812"/>
        <v/>
      </c>
      <c r="AH2591" s="24" t="str">
        <f t="shared" si="813"/>
        <v/>
      </c>
      <c r="AI2591" s="24" t="str">
        <f t="shared" si="814"/>
        <v/>
      </c>
      <c r="AJ2591" s="24" t="str">
        <f t="shared" si="815"/>
        <v/>
      </c>
      <c r="AK2591" s="24" t="str">
        <f t="shared" si="816"/>
        <v/>
      </c>
      <c r="AL2591" s="24">
        <f t="shared" si="817"/>
        <v>-1</v>
      </c>
      <c r="AM2591" s="2" t="str">
        <f t="shared" si="818"/>
        <v/>
      </c>
      <c r="AN2591" s="60">
        <f t="shared" si="819"/>
        <v>0</v>
      </c>
    </row>
    <row r="2592" spans="21:40" ht="15.5" customHeight="1" x14ac:dyDescent="0.35">
      <c r="U2592" s="60" t="str">
        <f t="shared" si="800"/>
        <v/>
      </c>
      <c r="V2592" s="60" t="str">
        <f t="shared" si="801"/>
        <v/>
      </c>
      <c r="W2592" s="60" t="str">
        <f t="shared" si="802"/>
        <v/>
      </c>
      <c r="X2592" s="60" t="str">
        <f t="shared" si="803"/>
        <v/>
      </c>
      <c r="Y2592" s="24" t="str">
        <f t="shared" si="804"/>
        <v/>
      </c>
      <c r="Z2592" s="24" t="str">
        <f t="shared" si="805"/>
        <v/>
      </c>
      <c r="AA2592" s="24" t="str">
        <f t="shared" si="806"/>
        <v/>
      </c>
      <c r="AB2592" s="24" t="str">
        <f t="shared" si="807"/>
        <v/>
      </c>
      <c r="AC2592" s="24" t="str">
        <f t="shared" si="808"/>
        <v/>
      </c>
      <c r="AD2592" s="24" t="str">
        <f t="shared" si="809"/>
        <v/>
      </c>
      <c r="AE2592" s="24" t="str">
        <f t="shared" si="810"/>
        <v/>
      </c>
      <c r="AF2592" s="24" t="str">
        <f t="shared" si="811"/>
        <v/>
      </c>
      <c r="AG2592" s="24" t="str">
        <f t="shared" si="812"/>
        <v/>
      </c>
      <c r="AH2592" s="24" t="str">
        <f t="shared" si="813"/>
        <v/>
      </c>
      <c r="AI2592" s="24" t="str">
        <f t="shared" si="814"/>
        <v/>
      </c>
      <c r="AJ2592" s="24" t="str">
        <f t="shared" si="815"/>
        <v/>
      </c>
      <c r="AK2592" s="24" t="str">
        <f t="shared" si="816"/>
        <v/>
      </c>
      <c r="AL2592" s="24">
        <f t="shared" si="817"/>
        <v>-1</v>
      </c>
      <c r="AM2592" s="2" t="str">
        <f t="shared" si="818"/>
        <v/>
      </c>
      <c r="AN2592" s="60">
        <f t="shared" si="819"/>
        <v>0</v>
      </c>
    </row>
    <row r="2593" spans="21:40" ht="15.5" customHeight="1" x14ac:dyDescent="0.35">
      <c r="U2593" s="60" t="str">
        <f t="shared" si="800"/>
        <v/>
      </c>
      <c r="V2593" s="60" t="str">
        <f t="shared" si="801"/>
        <v/>
      </c>
      <c r="W2593" s="60" t="str">
        <f t="shared" si="802"/>
        <v/>
      </c>
      <c r="X2593" s="60" t="str">
        <f t="shared" si="803"/>
        <v/>
      </c>
      <c r="Y2593" s="24" t="str">
        <f t="shared" si="804"/>
        <v/>
      </c>
      <c r="Z2593" s="24" t="str">
        <f t="shared" si="805"/>
        <v/>
      </c>
      <c r="AA2593" s="24" t="str">
        <f t="shared" si="806"/>
        <v/>
      </c>
      <c r="AB2593" s="24" t="str">
        <f t="shared" si="807"/>
        <v/>
      </c>
      <c r="AC2593" s="24" t="str">
        <f t="shared" si="808"/>
        <v/>
      </c>
      <c r="AD2593" s="24" t="str">
        <f t="shared" si="809"/>
        <v/>
      </c>
      <c r="AE2593" s="24" t="str">
        <f t="shared" si="810"/>
        <v/>
      </c>
      <c r="AF2593" s="24" t="str">
        <f t="shared" si="811"/>
        <v/>
      </c>
      <c r="AG2593" s="24" t="str">
        <f t="shared" si="812"/>
        <v/>
      </c>
      <c r="AH2593" s="24" t="str">
        <f t="shared" si="813"/>
        <v/>
      </c>
      <c r="AI2593" s="24" t="str">
        <f t="shared" si="814"/>
        <v/>
      </c>
      <c r="AJ2593" s="24" t="str">
        <f t="shared" si="815"/>
        <v/>
      </c>
      <c r="AK2593" s="24" t="str">
        <f t="shared" si="816"/>
        <v/>
      </c>
      <c r="AL2593" s="24">
        <f t="shared" si="817"/>
        <v>-1</v>
      </c>
      <c r="AM2593" s="2" t="str">
        <f t="shared" si="818"/>
        <v/>
      </c>
      <c r="AN2593" s="60">
        <f t="shared" si="819"/>
        <v>0</v>
      </c>
    </row>
    <row r="2594" spans="21:40" ht="15.5" customHeight="1" x14ac:dyDescent="0.35">
      <c r="U2594" s="60" t="str">
        <f t="shared" si="800"/>
        <v/>
      </c>
      <c r="V2594" s="60" t="str">
        <f t="shared" si="801"/>
        <v/>
      </c>
      <c r="W2594" s="60" t="str">
        <f t="shared" si="802"/>
        <v/>
      </c>
      <c r="X2594" s="60" t="str">
        <f t="shared" si="803"/>
        <v/>
      </c>
      <c r="Y2594" s="24" t="str">
        <f t="shared" si="804"/>
        <v/>
      </c>
      <c r="Z2594" s="24" t="str">
        <f t="shared" si="805"/>
        <v/>
      </c>
      <c r="AA2594" s="24" t="str">
        <f t="shared" si="806"/>
        <v/>
      </c>
      <c r="AB2594" s="24" t="str">
        <f t="shared" si="807"/>
        <v/>
      </c>
      <c r="AC2594" s="24" t="str">
        <f t="shared" si="808"/>
        <v/>
      </c>
      <c r="AD2594" s="24" t="str">
        <f t="shared" si="809"/>
        <v/>
      </c>
      <c r="AE2594" s="24" t="str">
        <f t="shared" si="810"/>
        <v/>
      </c>
      <c r="AF2594" s="24" t="str">
        <f t="shared" si="811"/>
        <v/>
      </c>
      <c r="AG2594" s="24" t="str">
        <f t="shared" si="812"/>
        <v/>
      </c>
      <c r="AH2594" s="24" t="str">
        <f t="shared" si="813"/>
        <v/>
      </c>
      <c r="AI2594" s="24" t="str">
        <f t="shared" si="814"/>
        <v/>
      </c>
      <c r="AJ2594" s="24" t="str">
        <f t="shared" si="815"/>
        <v/>
      </c>
      <c r="AK2594" s="24" t="str">
        <f t="shared" si="816"/>
        <v/>
      </c>
      <c r="AL2594" s="24">
        <f t="shared" si="817"/>
        <v>-1</v>
      </c>
      <c r="AM2594" s="2" t="str">
        <f t="shared" si="818"/>
        <v/>
      </c>
      <c r="AN2594" s="60">
        <f t="shared" si="819"/>
        <v>0</v>
      </c>
    </row>
    <row r="2595" spans="21:40" ht="15.5" customHeight="1" x14ac:dyDescent="0.35">
      <c r="U2595" s="60" t="str">
        <f t="shared" si="800"/>
        <v/>
      </c>
      <c r="V2595" s="60" t="str">
        <f t="shared" si="801"/>
        <v/>
      </c>
      <c r="W2595" s="60" t="str">
        <f t="shared" si="802"/>
        <v/>
      </c>
      <c r="X2595" s="60" t="str">
        <f t="shared" si="803"/>
        <v/>
      </c>
      <c r="Y2595" s="24" t="str">
        <f t="shared" si="804"/>
        <v/>
      </c>
      <c r="Z2595" s="24" t="str">
        <f t="shared" si="805"/>
        <v/>
      </c>
      <c r="AA2595" s="24" t="str">
        <f t="shared" si="806"/>
        <v/>
      </c>
      <c r="AB2595" s="24" t="str">
        <f t="shared" si="807"/>
        <v/>
      </c>
      <c r="AC2595" s="24" t="str">
        <f t="shared" si="808"/>
        <v/>
      </c>
      <c r="AD2595" s="24" t="str">
        <f t="shared" si="809"/>
        <v/>
      </c>
      <c r="AE2595" s="24" t="str">
        <f t="shared" si="810"/>
        <v/>
      </c>
      <c r="AF2595" s="24" t="str">
        <f t="shared" si="811"/>
        <v/>
      </c>
      <c r="AG2595" s="24" t="str">
        <f t="shared" si="812"/>
        <v/>
      </c>
      <c r="AH2595" s="24" t="str">
        <f t="shared" si="813"/>
        <v/>
      </c>
      <c r="AI2595" s="24" t="str">
        <f t="shared" si="814"/>
        <v/>
      </c>
      <c r="AJ2595" s="24" t="str">
        <f t="shared" si="815"/>
        <v/>
      </c>
      <c r="AK2595" s="24" t="str">
        <f t="shared" si="816"/>
        <v/>
      </c>
      <c r="AL2595" s="24">
        <f t="shared" si="817"/>
        <v>-1</v>
      </c>
      <c r="AM2595" s="2" t="str">
        <f t="shared" si="818"/>
        <v/>
      </c>
      <c r="AN2595" s="60">
        <f t="shared" si="819"/>
        <v>0</v>
      </c>
    </row>
    <row r="2596" spans="21:40" ht="15.5" customHeight="1" x14ac:dyDescent="0.35">
      <c r="U2596" s="60" t="str">
        <f t="shared" si="800"/>
        <v/>
      </c>
      <c r="V2596" s="60" t="str">
        <f t="shared" si="801"/>
        <v/>
      </c>
      <c r="W2596" s="60" t="str">
        <f t="shared" si="802"/>
        <v/>
      </c>
      <c r="X2596" s="60" t="str">
        <f t="shared" si="803"/>
        <v/>
      </c>
      <c r="Y2596" s="24" t="str">
        <f t="shared" si="804"/>
        <v/>
      </c>
      <c r="Z2596" s="24" t="str">
        <f t="shared" si="805"/>
        <v/>
      </c>
      <c r="AA2596" s="24" t="str">
        <f t="shared" si="806"/>
        <v/>
      </c>
      <c r="AB2596" s="24" t="str">
        <f t="shared" si="807"/>
        <v/>
      </c>
      <c r="AC2596" s="24" t="str">
        <f t="shared" si="808"/>
        <v/>
      </c>
      <c r="AD2596" s="24" t="str">
        <f t="shared" si="809"/>
        <v/>
      </c>
      <c r="AE2596" s="24" t="str">
        <f t="shared" si="810"/>
        <v/>
      </c>
      <c r="AF2596" s="24" t="str">
        <f t="shared" si="811"/>
        <v/>
      </c>
      <c r="AG2596" s="24" t="str">
        <f t="shared" si="812"/>
        <v/>
      </c>
      <c r="AH2596" s="24" t="str">
        <f t="shared" si="813"/>
        <v/>
      </c>
      <c r="AI2596" s="24" t="str">
        <f t="shared" si="814"/>
        <v/>
      </c>
      <c r="AJ2596" s="24" t="str">
        <f t="shared" si="815"/>
        <v/>
      </c>
      <c r="AK2596" s="24" t="str">
        <f t="shared" si="816"/>
        <v/>
      </c>
      <c r="AL2596" s="24">
        <f t="shared" si="817"/>
        <v>-1</v>
      </c>
      <c r="AM2596" s="2" t="str">
        <f t="shared" si="818"/>
        <v/>
      </c>
      <c r="AN2596" s="60">
        <f t="shared" si="819"/>
        <v>0</v>
      </c>
    </row>
    <row r="2597" spans="21:40" ht="15.5" customHeight="1" x14ac:dyDescent="0.35">
      <c r="U2597" s="60" t="str">
        <f t="shared" si="800"/>
        <v/>
      </c>
      <c r="V2597" s="60" t="str">
        <f t="shared" si="801"/>
        <v/>
      </c>
      <c r="W2597" s="60" t="str">
        <f t="shared" si="802"/>
        <v/>
      </c>
      <c r="X2597" s="60" t="str">
        <f t="shared" si="803"/>
        <v/>
      </c>
      <c r="Y2597" s="24" t="str">
        <f t="shared" si="804"/>
        <v/>
      </c>
      <c r="Z2597" s="24" t="str">
        <f t="shared" si="805"/>
        <v/>
      </c>
      <c r="AA2597" s="24" t="str">
        <f t="shared" si="806"/>
        <v/>
      </c>
      <c r="AB2597" s="24" t="str">
        <f t="shared" si="807"/>
        <v/>
      </c>
      <c r="AC2597" s="24" t="str">
        <f t="shared" si="808"/>
        <v/>
      </c>
      <c r="AD2597" s="24" t="str">
        <f t="shared" si="809"/>
        <v/>
      </c>
      <c r="AE2597" s="24" t="str">
        <f t="shared" si="810"/>
        <v/>
      </c>
      <c r="AF2597" s="24" t="str">
        <f t="shared" si="811"/>
        <v/>
      </c>
      <c r="AG2597" s="24" t="str">
        <f t="shared" si="812"/>
        <v/>
      </c>
      <c r="AH2597" s="24" t="str">
        <f t="shared" si="813"/>
        <v/>
      </c>
      <c r="AI2597" s="24" t="str">
        <f t="shared" si="814"/>
        <v/>
      </c>
      <c r="AJ2597" s="24" t="str">
        <f t="shared" si="815"/>
        <v/>
      </c>
      <c r="AK2597" s="24" t="str">
        <f t="shared" si="816"/>
        <v/>
      </c>
      <c r="AL2597" s="24">
        <f t="shared" si="817"/>
        <v>-1</v>
      </c>
      <c r="AM2597" s="2" t="str">
        <f t="shared" si="818"/>
        <v/>
      </c>
      <c r="AN2597" s="60">
        <f t="shared" si="819"/>
        <v>0</v>
      </c>
    </row>
    <row r="2598" spans="21:40" ht="15.5" customHeight="1" x14ac:dyDescent="0.35">
      <c r="U2598" s="60" t="str">
        <f t="shared" si="800"/>
        <v/>
      </c>
      <c r="V2598" s="60" t="str">
        <f t="shared" si="801"/>
        <v/>
      </c>
      <c r="W2598" s="60" t="str">
        <f t="shared" si="802"/>
        <v/>
      </c>
      <c r="X2598" s="60" t="str">
        <f t="shared" si="803"/>
        <v/>
      </c>
      <c r="Y2598" s="24" t="str">
        <f t="shared" si="804"/>
        <v/>
      </c>
      <c r="Z2598" s="24" t="str">
        <f t="shared" si="805"/>
        <v/>
      </c>
      <c r="AA2598" s="24" t="str">
        <f t="shared" si="806"/>
        <v/>
      </c>
      <c r="AB2598" s="24" t="str">
        <f t="shared" si="807"/>
        <v/>
      </c>
      <c r="AC2598" s="24" t="str">
        <f t="shared" si="808"/>
        <v/>
      </c>
      <c r="AD2598" s="24" t="str">
        <f t="shared" si="809"/>
        <v/>
      </c>
      <c r="AE2598" s="24" t="str">
        <f t="shared" si="810"/>
        <v/>
      </c>
      <c r="AF2598" s="24" t="str">
        <f t="shared" si="811"/>
        <v/>
      </c>
      <c r="AG2598" s="24" t="str">
        <f t="shared" si="812"/>
        <v/>
      </c>
      <c r="AH2598" s="24" t="str">
        <f t="shared" si="813"/>
        <v/>
      </c>
      <c r="AI2598" s="24" t="str">
        <f t="shared" si="814"/>
        <v/>
      </c>
      <c r="AJ2598" s="24" t="str">
        <f t="shared" si="815"/>
        <v/>
      </c>
      <c r="AK2598" s="24" t="str">
        <f t="shared" si="816"/>
        <v/>
      </c>
      <c r="AL2598" s="24">
        <f t="shared" si="817"/>
        <v>-1</v>
      </c>
      <c r="AM2598" s="2" t="str">
        <f t="shared" si="818"/>
        <v/>
      </c>
      <c r="AN2598" s="60">
        <f t="shared" si="819"/>
        <v>0</v>
      </c>
    </row>
    <row r="2599" spans="21:40" ht="15.5" customHeight="1" x14ac:dyDescent="0.35">
      <c r="U2599" s="60" t="str">
        <f t="shared" si="800"/>
        <v/>
      </c>
      <c r="V2599" s="60" t="str">
        <f t="shared" si="801"/>
        <v/>
      </c>
      <c r="W2599" s="60" t="str">
        <f t="shared" si="802"/>
        <v/>
      </c>
      <c r="X2599" s="60" t="str">
        <f t="shared" si="803"/>
        <v/>
      </c>
      <c r="Y2599" s="24" t="str">
        <f t="shared" si="804"/>
        <v/>
      </c>
      <c r="Z2599" s="24" t="str">
        <f t="shared" si="805"/>
        <v/>
      </c>
      <c r="AA2599" s="24" t="str">
        <f t="shared" si="806"/>
        <v/>
      </c>
      <c r="AB2599" s="24" t="str">
        <f t="shared" si="807"/>
        <v/>
      </c>
      <c r="AC2599" s="24" t="str">
        <f t="shared" si="808"/>
        <v/>
      </c>
      <c r="AD2599" s="24" t="str">
        <f t="shared" si="809"/>
        <v/>
      </c>
      <c r="AE2599" s="24" t="str">
        <f t="shared" si="810"/>
        <v/>
      </c>
      <c r="AF2599" s="24" t="str">
        <f t="shared" si="811"/>
        <v/>
      </c>
      <c r="AG2599" s="24" t="str">
        <f t="shared" si="812"/>
        <v/>
      </c>
      <c r="AH2599" s="24" t="str">
        <f t="shared" si="813"/>
        <v/>
      </c>
      <c r="AI2599" s="24" t="str">
        <f t="shared" si="814"/>
        <v/>
      </c>
      <c r="AJ2599" s="24" t="str">
        <f t="shared" si="815"/>
        <v/>
      </c>
      <c r="AK2599" s="24" t="str">
        <f t="shared" si="816"/>
        <v/>
      </c>
      <c r="AL2599" s="24">
        <f t="shared" si="817"/>
        <v>-1</v>
      </c>
      <c r="AM2599" s="2" t="str">
        <f t="shared" si="818"/>
        <v/>
      </c>
      <c r="AN2599" s="60">
        <f t="shared" si="819"/>
        <v>0</v>
      </c>
    </row>
    <row r="2600" spans="21:40" ht="15.5" customHeight="1" x14ac:dyDescent="0.35">
      <c r="U2600" s="60" t="str">
        <f t="shared" si="800"/>
        <v/>
      </c>
      <c r="V2600" s="60" t="str">
        <f t="shared" si="801"/>
        <v/>
      </c>
      <c r="W2600" s="60" t="str">
        <f t="shared" si="802"/>
        <v/>
      </c>
      <c r="X2600" s="60" t="str">
        <f t="shared" si="803"/>
        <v/>
      </c>
      <c r="Y2600" s="24" t="str">
        <f t="shared" si="804"/>
        <v/>
      </c>
      <c r="Z2600" s="24" t="str">
        <f t="shared" si="805"/>
        <v/>
      </c>
      <c r="AA2600" s="24" t="str">
        <f t="shared" si="806"/>
        <v/>
      </c>
      <c r="AB2600" s="24" t="str">
        <f t="shared" si="807"/>
        <v/>
      </c>
      <c r="AC2600" s="24" t="str">
        <f t="shared" si="808"/>
        <v/>
      </c>
      <c r="AD2600" s="24" t="str">
        <f t="shared" si="809"/>
        <v/>
      </c>
      <c r="AE2600" s="24" t="str">
        <f t="shared" si="810"/>
        <v/>
      </c>
      <c r="AF2600" s="24" t="str">
        <f t="shared" si="811"/>
        <v/>
      </c>
      <c r="AG2600" s="24" t="str">
        <f t="shared" si="812"/>
        <v/>
      </c>
      <c r="AH2600" s="24" t="str">
        <f t="shared" si="813"/>
        <v/>
      </c>
      <c r="AI2600" s="24" t="str">
        <f t="shared" si="814"/>
        <v/>
      </c>
      <c r="AJ2600" s="24" t="str">
        <f t="shared" si="815"/>
        <v/>
      </c>
      <c r="AK2600" s="24" t="str">
        <f t="shared" si="816"/>
        <v/>
      </c>
      <c r="AL2600" s="24">
        <f t="shared" si="817"/>
        <v>-1</v>
      </c>
      <c r="AM2600" s="2" t="str">
        <f t="shared" si="818"/>
        <v/>
      </c>
      <c r="AN2600" s="60">
        <f t="shared" si="819"/>
        <v>0</v>
      </c>
    </row>
    <row r="2601" spans="21:40" ht="15.5" customHeight="1" x14ac:dyDescent="0.35">
      <c r="U2601" s="60" t="str">
        <f t="shared" si="800"/>
        <v/>
      </c>
      <c r="V2601" s="60" t="str">
        <f t="shared" si="801"/>
        <v/>
      </c>
      <c r="W2601" s="60" t="str">
        <f t="shared" si="802"/>
        <v/>
      </c>
      <c r="X2601" s="60" t="str">
        <f t="shared" si="803"/>
        <v/>
      </c>
      <c r="Y2601" s="24" t="str">
        <f t="shared" si="804"/>
        <v/>
      </c>
      <c r="Z2601" s="24" t="str">
        <f t="shared" si="805"/>
        <v/>
      </c>
      <c r="AA2601" s="24" t="str">
        <f t="shared" si="806"/>
        <v/>
      </c>
      <c r="AB2601" s="24" t="str">
        <f t="shared" si="807"/>
        <v/>
      </c>
      <c r="AC2601" s="24" t="str">
        <f t="shared" si="808"/>
        <v/>
      </c>
      <c r="AD2601" s="24" t="str">
        <f t="shared" si="809"/>
        <v/>
      </c>
      <c r="AE2601" s="24" t="str">
        <f t="shared" si="810"/>
        <v/>
      </c>
      <c r="AF2601" s="24" t="str">
        <f t="shared" si="811"/>
        <v/>
      </c>
      <c r="AG2601" s="24" t="str">
        <f t="shared" si="812"/>
        <v/>
      </c>
      <c r="AH2601" s="24" t="str">
        <f t="shared" si="813"/>
        <v/>
      </c>
      <c r="AI2601" s="24" t="str">
        <f t="shared" si="814"/>
        <v/>
      </c>
      <c r="AJ2601" s="24" t="str">
        <f t="shared" si="815"/>
        <v/>
      </c>
      <c r="AK2601" s="24" t="str">
        <f t="shared" si="816"/>
        <v/>
      </c>
      <c r="AL2601" s="24">
        <f t="shared" si="817"/>
        <v>-1</v>
      </c>
      <c r="AM2601" s="2" t="str">
        <f t="shared" si="818"/>
        <v/>
      </c>
      <c r="AN2601" s="60">
        <f t="shared" si="819"/>
        <v>0</v>
      </c>
    </row>
    <row r="2602" spans="21:40" ht="15.5" customHeight="1" x14ac:dyDescent="0.35">
      <c r="U2602" s="60" t="str">
        <f t="shared" si="800"/>
        <v/>
      </c>
      <c r="V2602" s="60" t="str">
        <f t="shared" si="801"/>
        <v/>
      </c>
      <c r="W2602" s="60" t="str">
        <f t="shared" si="802"/>
        <v/>
      </c>
      <c r="X2602" s="60" t="str">
        <f t="shared" si="803"/>
        <v/>
      </c>
      <c r="Y2602" s="24" t="str">
        <f t="shared" si="804"/>
        <v/>
      </c>
      <c r="Z2602" s="24" t="str">
        <f t="shared" si="805"/>
        <v/>
      </c>
      <c r="AA2602" s="24" t="str">
        <f t="shared" si="806"/>
        <v/>
      </c>
      <c r="AB2602" s="24" t="str">
        <f t="shared" si="807"/>
        <v/>
      </c>
      <c r="AC2602" s="24" t="str">
        <f t="shared" si="808"/>
        <v/>
      </c>
      <c r="AD2602" s="24" t="str">
        <f t="shared" si="809"/>
        <v/>
      </c>
      <c r="AE2602" s="24" t="str">
        <f t="shared" si="810"/>
        <v/>
      </c>
      <c r="AF2602" s="24" t="str">
        <f t="shared" si="811"/>
        <v/>
      </c>
      <c r="AG2602" s="24" t="str">
        <f t="shared" si="812"/>
        <v/>
      </c>
      <c r="AH2602" s="24" t="str">
        <f t="shared" si="813"/>
        <v/>
      </c>
      <c r="AI2602" s="24" t="str">
        <f t="shared" si="814"/>
        <v/>
      </c>
      <c r="AJ2602" s="24" t="str">
        <f t="shared" si="815"/>
        <v/>
      </c>
      <c r="AK2602" s="24" t="str">
        <f t="shared" si="816"/>
        <v/>
      </c>
      <c r="AL2602" s="24">
        <f t="shared" si="817"/>
        <v>-1</v>
      </c>
      <c r="AM2602" s="2" t="str">
        <f t="shared" si="818"/>
        <v/>
      </c>
      <c r="AN2602" s="60">
        <f t="shared" si="819"/>
        <v>0</v>
      </c>
    </row>
    <row r="2603" spans="21:40" ht="15.5" customHeight="1" x14ac:dyDescent="0.35">
      <c r="U2603" s="60" t="str">
        <f t="shared" si="800"/>
        <v/>
      </c>
      <c r="V2603" s="60" t="str">
        <f t="shared" si="801"/>
        <v/>
      </c>
      <c r="W2603" s="60" t="str">
        <f t="shared" si="802"/>
        <v/>
      </c>
      <c r="X2603" s="60" t="str">
        <f t="shared" si="803"/>
        <v/>
      </c>
      <c r="Y2603" s="24" t="str">
        <f t="shared" si="804"/>
        <v/>
      </c>
      <c r="Z2603" s="24" t="str">
        <f t="shared" si="805"/>
        <v/>
      </c>
      <c r="AA2603" s="24" t="str">
        <f t="shared" si="806"/>
        <v/>
      </c>
      <c r="AB2603" s="24" t="str">
        <f t="shared" si="807"/>
        <v/>
      </c>
      <c r="AC2603" s="24" t="str">
        <f t="shared" si="808"/>
        <v/>
      </c>
      <c r="AD2603" s="24" t="str">
        <f t="shared" si="809"/>
        <v/>
      </c>
      <c r="AE2603" s="24" t="str">
        <f t="shared" si="810"/>
        <v/>
      </c>
      <c r="AF2603" s="24" t="str">
        <f t="shared" si="811"/>
        <v/>
      </c>
      <c r="AG2603" s="24" t="str">
        <f t="shared" si="812"/>
        <v/>
      </c>
      <c r="AH2603" s="24" t="str">
        <f t="shared" si="813"/>
        <v/>
      </c>
      <c r="AI2603" s="24" t="str">
        <f t="shared" si="814"/>
        <v/>
      </c>
      <c r="AJ2603" s="24" t="str">
        <f t="shared" si="815"/>
        <v/>
      </c>
      <c r="AK2603" s="24" t="str">
        <f t="shared" si="816"/>
        <v/>
      </c>
      <c r="AL2603" s="24">
        <f t="shared" si="817"/>
        <v>-1</v>
      </c>
      <c r="AM2603" s="2" t="str">
        <f t="shared" si="818"/>
        <v/>
      </c>
      <c r="AN2603" s="60">
        <f t="shared" si="819"/>
        <v>0</v>
      </c>
    </row>
    <row r="2604" spans="21:40" ht="15.5" customHeight="1" x14ac:dyDescent="0.35">
      <c r="U2604" s="60" t="str">
        <f t="shared" si="800"/>
        <v/>
      </c>
      <c r="V2604" s="60" t="str">
        <f t="shared" si="801"/>
        <v/>
      </c>
      <c r="W2604" s="60" t="str">
        <f t="shared" si="802"/>
        <v/>
      </c>
      <c r="X2604" s="60" t="str">
        <f t="shared" si="803"/>
        <v/>
      </c>
      <c r="Y2604" s="24" t="str">
        <f t="shared" si="804"/>
        <v/>
      </c>
      <c r="Z2604" s="24" t="str">
        <f t="shared" si="805"/>
        <v/>
      </c>
      <c r="AA2604" s="24" t="str">
        <f t="shared" si="806"/>
        <v/>
      </c>
      <c r="AB2604" s="24" t="str">
        <f t="shared" si="807"/>
        <v/>
      </c>
      <c r="AC2604" s="24" t="str">
        <f t="shared" si="808"/>
        <v/>
      </c>
      <c r="AD2604" s="24" t="str">
        <f t="shared" si="809"/>
        <v/>
      </c>
      <c r="AE2604" s="24" t="str">
        <f t="shared" si="810"/>
        <v/>
      </c>
      <c r="AF2604" s="24" t="str">
        <f t="shared" si="811"/>
        <v/>
      </c>
      <c r="AG2604" s="24" t="str">
        <f t="shared" si="812"/>
        <v/>
      </c>
      <c r="AH2604" s="24" t="str">
        <f t="shared" si="813"/>
        <v/>
      </c>
      <c r="AI2604" s="24" t="str">
        <f t="shared" si="814"/>
        <v/>
      </c>
      <c r="AJ2604" s="24" t="str">
        <f t="shared" si="815"/>
        <v/>
      </c>
      <c r="AK2604" s="24" t="str">
        <f t="shared" si="816"/>
        <v/>
      </c>
      <c r="AL2604" s="24">
        <f t="shared" si="817"/>
        <v>-1</v>
      </c>
      <c r="AM2604" s="2" t="str">
        <f t="shared" si="818"/>
        <v/>
      </c>
      <c r="AN2604" s="60">
        <f t="shared" si="819"/>
        <v>0</v>
      </c>
    </row>
    <row r="2605" spans="21:40" ht="15.5" customHeight="1" x14ac:dyDescent="0.35">
      <c r="U2605" s="60" t="str">
        <f t="shared" si="800"/>
        <v/>
      </c>
      <c r="V2605" s="60" t="str">
        <f t="shared" si="801"/>
        <v/>
      </c>
      <c r="W2605" s="60" t="str">
        <f t="shared" si="802"/>
        <v/>
      </c>
      <c r="X2605" s="60" t="str">
        <f t="shared" si="803"/>
        <v/>
      </c>
      <c r="Y2605" s="24" t="str">
        <f t="shared" si="804"/>
        <v/>
      </c>
      <c r="Z2605" s="24" t="str">
        <f t="shared" si="805"/>
        <v/>
      </c>
      <c r="AA2605" s="24" t="str">
        <f t="shared" si="806"/>
        <v/>
      </c>
      <c r="AB2605" s="24" t="str">
        <f t="shared" si="807"/>
        <v/>
      </c>
      <c r="AC2605" s="24" t="str">
        <f t="shared" si="808"/>
        <v/>
      </c>
      <c r="AD2605" s="24" t="str">
        <f t="shared" si="809"/>
        <v/>
      </c>
      <c r="AE2605" s="24" t="str">
        <f t="shared" si="810"/>
        <v/>
      </c>
      <c r="AF2605" s="24" t="str">
        <f t="shared" si="811"/>
        <v/>
      </c>
      <c r="AG2605" s="24" t="str">
        <f t="shared" si="812"/>
        <v/>
      </c>
      <c r="AH2605" s="24" t="str">
        <f t="shared" si="813"/>
        <v/>
      </c>
      <c r="AI2605" s="24" t="str">
        <f t="shared" si="814"/>
        <v/>
      </c>
      <c r="AJ2605" s="24" t="str">
        <f t="shared" si="815"/>
        <v/>
      </c>
      <c r="AK2605" s="24" t="str">
        <f t="shared" si="816"/>
        <v/>
      </c>
      <c r="AL2605" s="24">
        <f t="shared" si="817"/>
        <v>-1</v>
      </c>
      <c r="AM2605" s="2" t="str">
        <f t="shared" si="818"/>
        <v/>
      </c>
      <c r="AN2605" s="60">
        <f t="shared" si="819"/>
        <v>0</v>
      </c>
    </row>
    <row r="2606" spans="21:40" ht="15.5" customHeight="1" x14ac:dyDescent="0.35">
      <c r="U2606" s="60" t="str">
        <f t="shared" si="800"/>
        <v/>
      </c>
      <c r="V2606" s="60" t="str">
        <f t="shared" si="801"/>
        <v/>
      </c>
      <c r="W2606" s="60" t="str">
        <f t="shared" si="802"/>
        <v/>
      </c>
      <c r="X2606" s="60" t="str">
        <f t="shared" si="803"/>
        <v/>
      </c>
      <c r="Y2606" s="24" t="str">
        <f t="shared" si="804"/>
        <v/>
      </c>
      <c r="Z2606" s="24" t="str">
        <f t="shared" si="805"/>
        <v/>
      </c>
      <c r="AA2606" s="24" t="str">
        <f t="shared" si="806"/>
        <v/>
      </c>
      <c r="AB2606" s="24" t="str">
        <f t="shared" si="807"/>
        <v/>
      </c>
      <c r="AC2606" s="24" t="str">
        <f t="shared" si="808"/>
        <v/>
      </c>
      <c r="AD2606" s="24" t="str">
        <f t="shared" si="809"/>
        <v/>
      </c>
      <c r="AE2606" s="24" t="str">
        <f t="shared" si="810"/>
        <v/>
      </c>
      <c r="AF2606" s="24" t="str">
        <f t="shared" si="811"/>
        <v/>
      </c>
      <c r="AG2606" s="24" t="str">
        <f t="shared" si="812"/>
        <v/>
      </c>
      <c r="AH2606" s="24" t="str">
        <f t="shared" si="813"/>
        <v/>
      </c>
      <c r="AI2606" s="24" t="str">
        <f t="shared" si="814"/>
        <v/>
      </c>
      <c r="AJ2606" s="24" t="str">
        <f t="shared" si="815"/>
        <v/>
      </c>
      <c r="AK2606" s="24" t="str">
        <f t="shared" si="816"/>
        <v/>
      </c>
      <c r="AL2606" s="24">
        <f t="shared" si="817"/>
        <v>-1</v>
      </c>
      <c r="AM2606" s="2" t="str">
        <f t="shared" si="818"/>
        <v/>
      </c>
      <c r="AN2606" s="60">
        <f t="shared" si="819"/>
        <v>0</v>
      </c>
    </row>
    <row r="2607" spans="21:40" ht="15.5" customHeight="1" x14ac:dyDescent="0.35">
      <c r="U2607" s="60" t="str">
        <f t="shared" si="800"/>
        <v/>
      </c>
      <c r="V2607" s="60" t="str">
        <f t="shared" si="801"/>
        <v/>
      </c>
      <c r="W2607" s="60" t="str">
        <f t="shared" si="802"/>
        <v/>
      </c>
      <c r="X2607" s="60" t="str">
        <f t="shared" si="803"/>
        <v/>
      </c>
      <c r="Y2607" s="24" t="str">
        <f t="shared" si="804"/>
        <v/>
      </c>
      <c r="Z2607" s="24" t="str">
        <f t="shared" si="805"/>
        <v/>
      </c>
      <c r="AA2607" s="24" t="str">
        <f t="shared" si="806"/>
        <v/>
      </c>
      <c r="AB2607" s="24" t="str">
        <f t="shared" si="807"/>
        <v/>
      </c>
      <c r="AC2607" s="24" t="str">
        <f t="shared" si="808"/>
        <v/>
      </c>
      <c r="AD2607" s="24" t="str">
        <f t="shared" si="809"/>
        <v/>
      </c>
      <c r="AE2607" s="24" t="str">
        <f t="shared" si="810"/>
        <v/>
      </c>
      <c r="AF2607" s="24" t="str">
        <f t="shared" si="811"/>
        <v/>
      </c>
      <c r="AG2607" s="24" t="str">
        <f t="shared" si="812"/>
        <v/>
      </c>
      <c r="AH2607" s="24" t="str">
        <f t="shared" si="813"/>
        <v/>
      </c>
      <c r="AI2607" s="24" t="str">
        <f t="shared" si="814"/>
        <v/>
      </c>
      <c r="AJ2607" s="24" t="str">
        <f t="shared" si="815"/>
        <v/>
      </c>
      <c r="AK2607" s="24" t="str">
        <f t="shared" si="816"/>
        <v/>
      </c>
      <c r="AL2607" s="24">
        <f t="shared" si="817"/>
        <v>-1</v>
      </c>
      <c r="AM2607" s="2" t="str">
        <f t="shared" si="818"/>
        <v/>
      </c>
      <c r="AN2607" s="60">
        <f t="shared" si="819"/>
        <v>0</v>
      </c>
    </row>
    <row r="2608" spans="21:40" ht="15.5" customHeight="1" x14ac:dyDescent="0.35">
      <c r="U2608" s="60" t="str">
        <f t="shared" si="800"/>
        <v/>
      </c>
      <c r="V2608" s="60" t="str">
        <f t="shared" si="801"/>
        <v/>
      </c>
      <c r="W2608" s="60" t="str">
        <f t="shared" si="802"/>
        <v/>
      </c>
      <c r="X2608" s="60" t="str">
        <f t="shared" si="803"/>
        <v/>
      </c>
      <c r="Y2608" s="24" t="str">
        <f t="shared" si="804"/>
        <v/>
      </c>
      <c r="Z2608" s="24" t="str">
        <f t="shared" si="805"/>
        <v/>
      </c>
      <c r="AA2608" s="24" t="str">
        <f t="shared" si="806"/>
        <v/>
      </c>
      <c r="AB2608" s="24" t="str">
        <f t="shared" si="807"/>
        <v/>
      </c>
      <c r="AC2608" s="24" t="str">
        <f t="shared" si="808"/>
        <v/>
      </c>
      <c r="AD2608" s="24" t="str">
        <f t="shared" si="809"/>
        <v/>
      </c>
      <c r="AE2608" s="24" t="str">
        <f t="shared" si="810"/>
        <v/>
      </c>
      <c r="AF2608" s="24" t="str">
        <f t="shared" si="811"/>
        <v/>
      </c>
      <c r="AG2608" s="24" t="str">
        <f t="shared" si="812"/>
        <v/>
      </c>
      <c r="AH2608" s="24" t="str">
        <f t="shared" si="813"/>
        <v/>
      </c>
      <c r="AI2608" s="24" t="str">
        <f t="shared" si="814"/>
        <v/>
      </c>
      <c r="AJ2608" s="24" t="str">
        <f t="shared" si="815"/>
        <v/>
      </c>
      <c r="AK2608" s="24" t="str">
        <f t="shared" si="816"/>
        <v/>
      </c>
      <c r="AL2608" s="24">
        <f t="shared" si="817"/>
        <v>-1</v>
      </c>
      <c r="AM2608" s="2" t="str">
        <f t="shared" si="818"/>
        <v/>
      </c>
      <c r="AN2608" s="60">
        <f t="shared" si="819"/>
        <v>0</v>
      </c>
    </row>
    <row r="2609" spans="21:40" ht="15.5" customHeight="1" x14ac:dyDescent="0.35">
      <c r="U2609" s="60" t="str">
        <f t="shared" si="800"/>
        <v/>
      </c>
      <c r="V2609" s="60" t="str">
        <f t="shared" si="801"/>
        <v/>
      </c>
      <c r="W2609" s="60" t="str">
        <f t="shared" si="802"/>
        <v/>
      </c>
      <c r="X2609" s="60" t="str">
        <f t="shared" si="803"/>
        <v/>
      </c>
      <c r="Y2609" s="24" t="str">
        <f t="shared" si="804"/>
        <v/>
      </c>
      <c r="Z2609" s="24" t="str">
        <f t="shared" si="805"/>
        <v/>
      </c>
      <c r="AA2609" s="24" t="str">
        <f t="shared" si="806"/>
        <v/>
      </c>
      <c r="AB2609" s="24" t="str">
        <f t="shared" si="807"/>
        <v/>
      </c>
      <c r="AC2609" s="24" t="str">
        <f t="shared" si="808"/>
        <v/>
      </c>
      <c r="AD2609" s="24" t="str">
        <f t="shared" si="809"/>
        <v/>
      </c>
      <c r="AE2609" s="24" t="str">
        <f t="shared" si="810"/>
        <v/>
      </c>
      <c r="AF2609" s="24" t="str">
        <f t="shared" si="811"/>
        <v/>
      </c>
      <c r="AG2609" s="24" t="str">
        <f t="shared" si="812"/>
        <v/>
      </c>
      <c r="AH2609" s="24" t="str">
        <f t="shared" si="813"/>
        <v/>
      </c>
      <c r="AI2609" s="24" t="str">
        <f t="shared" si="814"/>
        <v/>
      </c>
      <c r="AJ2609" s="24" t="str">
        <f t="shared" si="815"/>
        <v/>
      </c>
      <c r="AK2609" s="24" t="str">
        <f t="shared" si="816"/>
        <v/>
      </c>
      <c r="AL2609" s="24">
        <f t="shared" si="817"/>
        <v>-1</v>
      </c>
      <c r="AM2609" s="2" t="str">
        <f t="shared" si="818"/>
        <v/>
      </c>
      <c r="AN2609" s="60">
        <f t="shared" si="819"/>
        <v>0</v>
      </c>
    </row>
    <row r="2610" spans="21:40" ht="15.5" customHeight="1" x14ac:dyDescent="0.35">
      <c r="U2610" s="60" t="str">
        <f t="shared" si="800"/>
        <v/>
      </c>
      <c r="V2610" s="60" t="str">
        <f t="shared" si="801"/>
        <v/>
      </c>
      <c r="W2610" s="60" t="str">
        <f t="shared" si="802"/>
        <v/>
      </c>
      <c r="X2610" s="60" t="str">
        <f t="shared" si="803"/>
        <v/>
      </c>
      <c r="Y2610" s="24" t="str">
        <f t="shared" si="804"/>
        <v/>
      </c>
      <c r="Z2610" s="24" t="str">
        <f t="shared" si="805"/>
        <v/>
      </c>
      <c r="AA2610" s="24" t="str">
        <f t="shared" si="806"/>
        <v/>
      </c>
      <c r="AB2610" s="24" t="str">
        <f t="shared" si="807"/>
        <v/>
      </c>
      <c r="AC2610" s="24" t="str">
        <f t="shared" si="808"/>
        <v/>
      </c>
      <c r="AD2610" s="24" t="str">
        <f t="shared" si="809"/>
        <v/>
      </c>
      <c r="AE2610" s="24" t="str">
        <f t="shared" si="810"/>
        <v/>
      </c>
      <c r="AF2610" s="24" t="str">
        <f t="shared" si="811"/>
        <v/>
      </c>
      <c r="AG2610" s="24" t="str">
        <f t="shared" si="812"/>
        <v/>
      </c>
      <c r="AH2610" s="24" t="str">
        <f t="shared" si="813"/>
        <v/>
      </c>
      <c r="AI2610" s="24" t="str">
        <f t="shared" si="814"/>
        <v/>
      </c>
      <c r="AJ2610" s="24" t="str">
        <f t="shared" si="815"/>
        <v/>
      </c>
      <c r="AK2610" s="24" t="str">
        <f t="shared" si="816"/>
        <v/>
      </c>
      <c r="AL2610" s="24">
        <f t="shared" si="817"/>
        <v>-1</v>
      </c>
      <c r="AM2610" s="2" t="str">
        <f t="shared" si="818"/>
        <v/>
      </c>
      <c r="AN2610" s="60">
        <f t="shared" si="819"/>
        <v>0</v>
      </c>
    </row>
    <row r="2611" spans="21:40" ht="15.5" customHeight="1" x14ac:dyDescent="0.35">
      <c r="U2611" s="60" t="str">
        <f t="shared" si="800"/>
        <v/>
      </c>
      <c r="V2611" s="60" t="str">
        <f t="shared" si="801"/>
        <v/>
      </c>
      <c r="W2611" s="60" t="str">
        <f t="shared" si="802"/>
        <v/>
      </c>
      <c r="X2611" s="60" t="str">
        <f t="shared" si="803"/>
        <v/>
      </c>
      <c r="Y2611" s="24" t="str">
        <f t="shared" si="804"/>
        <v/>
      </c>
      <c r="Z2611" s="24" t="str">
        <f t="shared" si="805"/>
        <v/>
      </c>
      <c r="AA2611" s="24" t="str">
        <f t="shared" si="806"/>
        <v/>
      </c>
      <c r="AB2611" s="24" t="str">
        <f t="shared" si="807"/>
        <v/>
      </c>
      <c r="AC2611" s="24" t="str">
        <f t="shared" si="808"/>
        <v/>
      </c>
      <c r="AD2611" s="24" t="str">
        <f t="shared" si="809"/>
        <v/>
      </c>
      <c r="AE2611" s="24" t="str">
        <f t="shared" si="810"/>
        <v/>
      </c>
      <c r="AF2611" s="24" t="str">
        <f t="shared" si="811"/>
        <v/>
      </c>
      <c r="AG2611" s="24" t="str">
        <f t="shared" si="812"/>
        <v/>
      </c>
      <c r="AH2611" s="24" t="str">
        <f t="shared" si="813"/>
        <v/>
      </c>
      <c r="AI2611" s="24" t="str">
        <f t="shared" si="814"/>
        <v/>
      </c>
      <c r="AJ2611" s="24" t="str">
        <f t="shared" si="815"/>
        <v/>
      </c>
      <c r="AK2611" s="24" t="str">
        <f t="shared" si="816"/>
        <v/>
      </c>
      <c r="AL2611" s="24">
        <f t="shared" si="817"/>
        <v>-1</v>
      </c>
      <c r="AM2611" s="2" t="str">
        <f t="shared" si="818"/>
        <v/>
      </c>
      <c r="AN2611" s="60">
        <f t="shared" si="819"/>
        <v>0</v>
      </c>
    </row>
    <row r="2612" spans="21:40" ht="15.5" customHeight="1" x14ac:dyDescent="0.35">
      <c r="U2612" s="60" t="str">
        <f t="shared" si="800"/>
        <v/>
      </c>
      <c r="V2612" s="60" t="str">
        <f t="shared" si="801"/>
        <v/>
      </c>
      <c r="W2612" s="60" t="str">
        <f t="shared" si="802"/>
        <v/>
      </c>
      <c r="X2612" s="60" t="str">
        <f t="shared" si="803"/>
        <v/>
      </c>
      <c r="Y2612" s="24" t="str">
        <f t="shared" si="804"/>
        <v/>
      </c>
      <c r="Z2612" s="24" t="str">
        <f t="shared" si="805"/>
        <v/>
      </c>
      <c r="AA2612" s="24" t="str">
        <f t="shared" si="806"/>
        <v/>
      </c>
      <c r="AB2612" s="24" t="str">
        <f t="shared" si="807"/>
        <v/>
      </c>
      <c r="AC2612" s="24" t="str">
        <f t="shared" si="808"/>
        <v/>
      </c>
      <c r="AD2612" s="24" t="str">
        <f t="shared" si="809"/>
        <v/>
      </c>
      <c r="AE2612" s="24" t="str">
        <f t="shared" si="810"/>
        <v/>
      </c>
      <c r="AF2612" s="24" t="str">
        <f t="shared" si="811"/>
        <v/>
      </c>
      <c r="AG2612" s="24" t="str">
        <f t="shared" si="812"/>
        <v/>
      </c>
      <c r="AH2612" s="24" t="str">
        <f t="shared" si="813"/>
        <v/>
      </c>
      <c r="AI2612" s="24" t="str">
        <f t="shared" si="814"/>
        <v/>
      </c>
      <c r="AJ2612" s="24" t="str">
        <f t="shared" si="815"/>
        <v/>
      </c>
      <c r="AK2612" s="24" t="str">
        <f t="shared" si="816"/>
        <v/>
      </c>
      <c r="AL2612" s="24">
        <f t="shared" si="817"/>
        <v>-1</v>
      </c>
      <c r="AM2612" s="2" t="str">
        <f t="shared" si="818"/>
        <v/>
      </c>
      <c r="AN2612" s="60">
        <f t="shared" si="819"/>
        <v>0</v>
      </c>
    </row>
    <row r="2613" spans="21:40" ht="15.5" customHeight="1" x14ac:dyDescent="0.35">
      <c r="U2613" s="60" t="str">
        <f t="shared" si="800"/>
        <v/>
      </c>
      <c r="V2613" s="60" t="str">
        <f t="shared" si="801"/>
        <v/>
      </c>
      <c r="W2613" s="60" t="str">
        <f t="shared" si="802"/>
        <v/>
      </c>
      <c r="X2613" s="60" t="str">
        <f t="shared" si="803"/>
        <v/>
      </c>
      <c r="Y2613" s="24" t="str">
        <f t="shared" si="804"/>
        <v/>
      </c>
      <c r="Z2613" s="24" t="str">
        <f t="shared" si="805"/>
        <v/>
      </c>
      <c r="AA2613" s="24" t="str">
        <f t="shared" si="806"/>
        <v/>
      </c>
      <c r="AB2613" s="24" t="str">
        <f t="shared" si="807"/>
        <v/>
      </c>
      <c r="AC2613" s="24" t="str">
        <f t="shared" si="808"/>
        <v/>
      </c>
      <c r="AD2613" s="24" t="str">
        <f t="shared" si="809"/>
        <v/>
      </c>
      <c r="AE2613" s="24" t="str">
        <f t="shared" si="810"/>
        <v/>
      </c>
      <c r="AF2613" s="24" t="str">
        <f t="shared" si="811"/>
        <v/>
      </c>
      <c r="AG2613" s="24" t="str">
        <f t="shared" si="812"/>
        <v/>
      </c>
      <c r="AH2613" s="24" t="str">
        <f t="shared" si="813"/>
        <v/>
      </c>
      <c r="AI2613" s="24" t="str">
        <f t="shared" si="814"/>
        <v/>
      </c>
      <c r="AJ2613" s="24" t="str">
        <f t="shared" si="815"/>
        <v/>
      </c>
      <c r="AK2613" s="24" t="str">
        <f t="shared" si="816"/>
        <v/>
      </c>
      <c r="AL2613" s="24">
        <f t="shared" si="817"/>
        <v>-1</v>
      </c>
      <c r="AM2613" s="2" t="str">
        <f t="shared" si="818"/>
        <v/>
      </c>
      <c r="AN2613" s="60">
        <f t="shared" si="819"/>
        <v>0</v>
      </c>
    </row>
    <row r="2614" spans="21:40" ht="15.5" customHeight="1" x14ac:dyDescent="0.35">
      <c r="U2614" s="60" t="str">
        <f t="shared" si="800"/>
        <v/>
      </c>
      <c r="V2614" s="60" t="str">
        <f t="shared" si="801"/>
        <v/>
      </c>
      <c r="W2614" s="60" t="str">
        <f t="shared" si="802"/>
        <v/>
      </c>
      <c r="X2614" s="60" t="str">
        <f t="shared" si="803"/>
        <v/>
      </c>
      <c r="Y2614" s="24" t="str">
        <f t="shared" si="804"/>
        <v/>
      </c>
      <c r="Z2614" s="24" t="str">
        <f t="shared" si="805"/>
        <v/>
      </c>
      <c r="AA2614" s="24" t="str">
        <f t="shared" si="806"/>
        <v/>
      </c>
      <c r="AB2614" s="24" t="str">
        <f t="shared" si="807"/>
        <v/>
      </c>
      <c r="AC2614" s="24" t="str">
        <f t="shared" si="808"/>
        <v/>
      </c>
      <c r="AD2614" s="24" t="str">
        <f t="shared" si="809"/>
        <v/>
      </c>
      <c r="AE2614" s="24" t="str">
        <f t="shared" si="810"/>
        <v/>
      </c>
      <c r="AF2614" s="24" t="str">
        <f t="shared" si="811"/>
        <v/>
      </c>
      <c r="AG2614" s="24" t="str">
        <f t="shared" si="812"/>
        <v/>
      </c>
      <c r="AH2614" s="24" t="str">
        <f t="shared" si="813"/>
        <v/>
      </c>
      <c r="AI2614" s="24" t="str">
        <f t="shared" si="814"/>
        <v/>
      </c>
      <c r="AJ2614" s="24" t="str">
        <f t="shared" si="815"/>
        <v/>
      </c>
      <c r="AK2614" s="24" t="str">
        <f t="shared" si="816"/>
        <v/>
      </c>
      <c r="AL2614" s="24">
        <f t="shared" si="817"/>
        <v>-1</v>
      </c>
      <c r="AM2614" s="2" t="str">
        <f t="shared" si="818"/>
        <v/>
      </c>
      <c r="AN2614" s="60">
        <f t="shared" si="819"/>
        <v>0</v>
      </c>
    </row>
    <row r="2615" spans="21:40" ht="15.5" customHeight="1" x14ac:dyDescent="0.35">
      <c r="U2615" s="60" t="str">
        <f t="shared" si="800"/>
        <v/>
      </c>
      <c r="V2615" s="60" t="str">
        <f t="shared" si="801"/>
        <v/>
      </c>
      <c r="W2615" s="60" t="str">
        <f t="shared" si="802"/>
        <v/>
      </c>
      <c r="X2615" s="60" t="str">
        <f t="shared" si="803"/>
        <v/>
      </c>
      <c r="Y2615" s="24" t="str">
        <f t="shared" si="804"/>
        <v/>
      </c>
      <c r="Z2615" s="24" t="str">
        <f t="shared" si="805"/>
        <v/>
      </c>
      <c r="AA2615" s="24" t="str">
        <f t="shared" si="806"/>
        <v/>
      </c>
      <c r="AB2615" s="24" t="str">
        <f t="shared" si="807"/>
        <v/>
      </c>
      <c r="AC2615" s="24" t="str">
        <f t="shared" si="808"/>
        <v/>
      </c>
      <c r="AD2615" s="24" t="str">
        <f t="shared" si="809"/>
        <v/>
      </c>
      <c r="AE2615" s="24" t="str">
        <f t="shared" si="810"/>
        <v/>
      </c>
      <c r="AF2615" s="24" t="str">
        <f t="shared" si="811"/>
        <v/>
      </c>
      <c r="AG2615" s="24" t="str">
        <f t="shared" si="812"/>
        <v/>
      </c>
      <c r="AH2615" s="24" t="str">
        <f t="shared" si="813"/>
        <v/>
      </c>
      <c r="AI2615" s="24" t="str">
        <f t="shared" si="814"/>
        <v/>
      </c>
      <c r="AJ2615" s="24" t="str">
        <f t="shared" si="815"/>
        <v/>
      </c>
      <c r="AK2615" s="24" t="str">
        <f t="shared" si="816"/>
        <v/>
      </c>
      <c r="AL2615" s="24">
        <f t="shared" si="817"/>
        <v>-1</v>
      </c>
      <c r="AM2615" s="2" t="str">
        <f t="shared" si="818"/>
        <v/>
      </c>
      <c r="AN2615" s="60">
        <f t="shared" si="819"/>
        <v>0</v>
      </c>
    </row>
    <row r="2616" spans="21:40" ht="15.5" customHeight="1" x14ac:dyDescent="0.35">
      <c r="U2616" s="60" t="str">
        <f t="shared" si="800"/>
        <v/>
      </c>
      <c r="V2616" s="60" t="str">
        <f t="shared" si="801"/>
        <v/>
      </c>
      <c r="W2616" s="60" t="str">
        <f t="shared" si="802"/>
        <v/>
      </c>
      <c r="X2616" s="60" t="str">
        <f t="shared" si="803"/>
        <v/>
      </c>
      <c r="Y2616" s="24" t="str">
        <f t="shared" si="804"/>
        <v/>
      </c>
      <c r="Z2616" s="24" t="str">
        <f t="shared" si="805"/>
        <v/>
      </c>
      <c r="AA2616" s="24" t="str">
        <f t="shared" si="806"/>
        <v/>
      </c>
      <c r="AB2616" s="24" t="str">
        <f t="shared" si="807"/>
        <v/>
      </c>
      <c r="AC2616" s="24" t="str">
        <f t="shared" si="808"/>
        <v/>
      </c>
      <c r="AD2616" s="24" t="str">
        <f t="shared" si="809"/>
        <v/>
      </c>
      <c r="AE2616" s="24" t="str">
        <f t="shared" si="810"/>
        <v/>
      </c>
      <c r="AF2616" s="24" t="str">
        <f t="shared" si="811"/>
        <v/>
      </c>
      <c r="AG2616" s="24" t="str">
        <f t="shared" si="812"/>
        <v/>
      </c>
      <c r="AH2616" s="24" t="str">
        <f t="shared" si="813"/>
        <v/>
      </c>
      <c r="AI2616" s="24" t="str">
        <f t="shared" si="814"/>
        <v/>
      </c>
      <c r="AJ2616" s="24" t="str">
        <f t="shared" si="815"/>
        <v/>
      </c>
      <c r="AK2616" s="24" t="str">
        <f t="shared" si="816"/>
        <v/>
      </c>
      <c r="AL2616" s="24">
        <f t="shared" si="817"/>
        <v>-1</v>
      </c>
      <c r="AM2616" s="2" t="str">
        <f t="shared" si="818"/>
        <v/>
      </c>
      <c r="AN2616" s="60">
        <f t="shared" si="819"/>
        <v>0</v>
      </c>
    </row>
    <row r="2617" spans="21:40" ht="15.5" customHeight="1" x14ac:dyDescent="0.35">
      <c r="U2617" s="60" t="str">
        <f t="shared" si="800"/>
        <v/>
      </c>
      <c r="V2617" s="60" t="str">
        <f t="shared" si="801"/>
        <v/>
      </c>
      <c r="W2617" s="60" t="str">
        <f t="shared" si="802"/>
        <v/>
      </c>
      <c r="X2617" s="60" t="str">
        <f t="shared" si="803"/>
        <v/>
      </c>
      <c r="Y2617" s="24" t="str">
        <f t="shared" si="804"/>
        <v/>
      </c>
      <c r="Z2617" s="24" t="str">
        <f t="shared" si="805"/>
        <v/>
      </c>
      <c r="AA2617" s="24" t="str">
        <f t="shared" si="806"/>
        <v/>
      </c>
      <c r="AB2617" s="24" t="str">
        <f t="shared" si="807"/>
        <v/>
      </c>
      <c r="AC2617" s="24" t="str">
        <f t="shared" si="808"/>
        <v/>
      </c>
      <c r="AD2617" s="24" t="str">
        <f t="shared" si="809"/>
        <v/>
      </c>
      <c r="AE2617" s="24" t="str">
        <f t="shared" si="810"/>
        <v/>
      </c>
      <c r="AF2617" s="24" t="str">
        <f t="shared" si="811"/>
        <v/>
      </c>
      <c r="AG2617" s="24" t="str">
        <f t="shared" si="812"/>
        <v/>
      </c>
      <c r="AH2617" s="24" t="str">
        <f t="shared" si="813"/>
        <v/>
      </c>
      <c r="AI2617" s="24" t="str">
        <f t="shared" si="814"/>
        <v/>
      </c>
      <c r="AJ2617" s="24" t="str">
        <f t="shared" si="815"/>
        <v/>
      </c>
      <c r="AK2617" s="24" t="str">
        <f t="shared" si="816"/>
        <v/>
      </c>
      <c r="AL2617" s="24">
        <f t="shared" si="817"/>
        <v>-1</v>
      </c>
      <c r="AM2617" s="2" t="str">
        <f t="shared" si="818"/>
        <v/>
      </c>
      <c r="AN2617" s="60">
        <f t="shared" si="819"/>
        <v>0</v>
      </c>
    </row>
    <row r="2618" spans="21:40" ht="15.5" customHeight="1" x14ac:dyDescent="0.35">
      <c r="U2618" s="60" t="str">
        <f t="shared" si="800"/>
        <v/>
      </c>
      <c r="V2618" s="60" t="str">
        <f t="shared" si="801"/>
        <v/>
      </c>
      <c r="W2618" s="60" t="str">
        <f t="shared" si="802"/>
        <v/>
      </c>
      <c r="X2618" s="60" t="str">
        <f t="shared" si="803"/>
        <v/>
      </c>
      <c r="Y2618" s="24" t="str">
        <f t="shared" si="804"/>
        <v/>
      </c>
      <c r="Z2618" s="24" t="str">
        <f t="shared" si="805"/>
        <v/>
      </c>
      <c r="AA2618" s="24" t="str">
        <f t="shared" si="806"/>
        <v/>
      </c>
      <c r="AB2618" s="24" t="str">
        <f t="shared" si="807"/>
        <v/>
      </c>
      <c r="AC2618" s="24" t="str">
        <f t="shared" si="808"/>
        <v/>
      </c>
      <c r="AD2618" s="24" t="str">
        <f t="shared" si="809"/>
        <v/>
      </c>
      <c r="AE2618" s="24" t="str">
        <f t="shared" si="810"/>
        <v/>
      </c>
      <c r="AF2618" s="24" t="str">
        <f t="shared" si="811"/>
        <v/>
      </c>
      <c r="AG2618" s="24" t="str">
        <f t="shared" si="812"/>
        <v/>
      </c>
      <c r="AH2618" s="24" t="str">
        <f t="shared" si="813"/>
        <v/>
      </c>
      <c r="AI2618" s="24" t="str">
        <f t="shared" si="814"/>
        <v/>
      </c>
      <c r="AJ2618" s="24" t="str">
        <f t="shared" si="815"/>
        <v/>
      </c>
      <c r="AK2618" s="24" t="str">
        <f t="shared" si="816"/>
        <v/>
      </c>
      <c r="AL2618" s="24">
        <f t="shared" si="817"/>
        <v>-1</v>
      </c>
      <c r="AM2618" s="2" t="str">
        <f t="shared" si="818"/>
        <v/>
      </c>
      <c r="AN2618" s="60">
        <f t="shared" si="819"/>
        <v>0</v>
      </c>
    </row>
    <row r="2619" spans="21:40" ht="15.5" customHeight="1" x14ac:dyDescent="0.35">
      <c r="U2619" s="60" t="str">
        <f t="shared" si="800"/>
        <v/>
      </c>
      <c r="V2619" s="60" t="str">
        <f t="shared" si="801"/>
        <v/>
      </c>
      <c r="W2619" s="60" t="str">
        <f t="shared" si="802"/>
        <v/>
      </c>
      <c r="X2619" s="60" t="str">
        <f t="shared" si="803"/>
        <v/>
      </c>
      <c r="Y2619" s="24" t="str">
        <f t="shared" si="804"/>
        <v/>
      </c>
      <c r="Z2619" s="24" t="str">
        <f t="shared" si="805"/>
        <v/>
      </c>
      <c r="AA2619" s="24" t="str">
        <f t="shared" si="806"/>
        <v/>
      </c>
      <c r="AB2619" s="24" t="str">
        <f t="shared" si="807"/>
        <v/>
      </c>
      <c r="AC2619" s="24" t="str">
        <f t="shared" si="808"/>
        <v/>
      </c>
      <c r="AD2619" s="24" t="str">
        <f t="shared" si="809"/>
        <v/>
      </c>
      <c r="AE2619" s="24" t="str">
        <f t="shared" si="810"/>
        <v/>
      </c>
      <c r="AF2619" s="24" t="str">
        <f t="shared" si="811"/>
        <v/>
      </c>
      <c r="AG2619" s="24" t="str">
        <f t="shared" si="812"/>
        <v/>
      </c>
      <c r="AH2619" s="24" t="str">
        <f t="shared" si="813"/>
        <v/>
      </c>
      <c r="AI2619" s="24" t="str">
        <f t="shared" si="814"/>
        <v/>
      </c>
      <c r="AJ2619" s="24" t="str">
        <f t="shared" si="815"/>
        <v/>
      </c>
      <c r="AK2619" s="24" t="str">
        <f t="shared" si="816"/>
        <v/>
      </c>
      <c r="AL2619" s="24">
        <f t="shared" si="817"/>
        <v>-1</v>
      </c>
      <c r="AM2619" s="2" t="str">
        <f t="shared" si="818"/>
        <v/>
      </c>
      <c r="AN2619" s="60">
        <f t="shared" si="819"/>
        <v>0</v>
      </c>
    </row>
    <row r="2620" spans="21:40" ht="15.5" customHeight="1" x14ac:dyDescent="0.35">
      <c r="U2620" s="60" t="str">
        <f t="shared" si="800"/>
        <v/>
      </c>
      <c r="V2620" s="60" t="str">
        <f t="shared" si="801"/>
        <v/>
      </c>
      <c r="W2620" s="60" t="str">
        <f t="shared" si="802"/>
        <v/>
      </c>
      <c r="X2620" s="60" t="str">
        <f t="shared" si="803"/>
        <v/>
      </c>
      <c r="Y2620" s="24" t="str">
        <f t="shared" si="804"/>
        <v/>
      </c>
      <c r="Z2620" s="24" t="str">
        <f t="shared" si="805"/>
        <v/>
      </c>
      <c r="AA2620" s="24" t="str">
        <f t="shared" si="806"/>
        <v/>
      </c>
      <c r="AB2620" s="24" t="str">
        <f t="shared" si="807"/>
        <v/>
      </c>
      <c r="AC2620" s="24" t="str">
        <f t="shared" si="808"/>
        <v/>
      </c>
      <c r="AD2620" s="24" t="str">
        <f t="shared" si="809"/>
        <v/>
      </c>
      <c r="AE2620" s="24" t="str">
        <f t="shared" si="810"/>
        <v/>
      </c>
      <c r="AF2620" s="24" t="str">
        <f t="shared" si="811"/>
        <v/>
      </c>
      <c r="AG2620" s="24" t="str">
        <f t="shared" si="812"/>
        <v/>
      </c>
      <c r="AH2620" s="24" t="str">
        <f t="shared" si="813"/>
        <v/>
      </c>
      <c r="AI2620" s="24" t="str">
        <f t="shared" si="814"/>
        <v/>
      </c>
      <c r="AJ2620" s="24" t="str">
        <f t="shared" si="815"/>
        <v/>
      </c>
      <c r="AK2620" s="24" t="str">
        <f t="shared" si="816"/>
        <v/>
      </c>
      <c r="AL2620" s="24">
        <f t="shared" si="817"/>
        <v>-1</v>
      </c>
      <c r="AM2620" s="2" t="str">
        <f t="shared" si="818"/>
        <v/>
      </c>
      <c r="AN2620" s="60">
        <f t="shared" si="819"/>
        <v>0</v>
      </c>
    </row>
    <row r="2621" spans="21:40" ht="15.5" customHeight="1" x14ac:dyDescent="0.35">
      <c r="U2621" s="60" t="str">
        <f t="shared" si="800"/>
        <v/>
      </c>
      <c r="V2621" s="60" t="str">
        <f t="shared" si="801"/>
        <v/>
      </c>
      <c r="W2621" s="60" t="str">
        <f t="shared" si="802"/>
        <v/>
      </c>
      <c r="X2621" s="60" t="str">
        <f t="shared" si="803"/>
        <v/>
      </c>
      <c r="Y2621" s="24" t="str">
        <f t="shared" si="804"/>
        <v/>
      </c>
      <c r="Z2621" s="24" t="str">
        <f t="shared" si="805"/>
        <v/>
      </c>
      <c r="AA2621" s="24" t="str">
        <f t="shared" si="806"/>
        <v/>
      </c>
      <c r="AB2621" s="24" t="str">
        <f t="shared" si="807"/>
        <v/>
      </c>
      <c r="AC2621" s="24" t="str">
        <f t="shared" si="808"/>
        <v/>
      </c>
      <c r="AD2621" s="24" t="str">
        <f t="shared" si="809"/>
        <v/>
      </c>
      <c r="AE2621" s="24" t="str">
        <f t="shared" si="810"/>
        <v/>
      </c>
      <c r="AF2621" s="24" t="str">
        <f t="shared" si="811"/>
        <v/>
      </c>
      <c r="AG2621" s="24" t="str">
        <f t="shared" si="812"/>
        <v/>
      </c>
      <c r="AH2621" s="24" t="str">
        <f t="shared" si="813"/>
        <v/>
      </c>
      <c r="AI2621" s="24" t="str">
        <f t="shared" si="814"/>
        <v/>
      </c>
      <c r="AJ2621" s="24" t="str">
        <f t="shared" si="815"/>
        <v/>
      </c>
      <c r="AK2621" s="24" t="str">
        <f t="shared" si="816"/>
        <v/>
      </c>
      <c r="AL2621" s="24">
        <f t="shared" si="817"/>
        <v>-1</v>
      </c>
      <c r="AM2621" s="2" t="str">
        <f t="shared" si="818"/>
        <v/>
      </c>
      <c r="AN2621" s="60">
        <f t="shared" si="819"/>
        <v>0</v>
      </c>
    </row>
    <row r="2622" spans="21:40" ht="15.5" customHeight="1" x14ac:dyDescent="0.35">
      <c r="U2622" s="60" t="str">
        <f t="shared" si="800"/>
        <v/>
      </c>
      <c r="V2622" s="60" t="str">
        <f t="shared" si="801"/>
        <v/>
      </c>
      <c r="W2622" s="60" t="str">
        <f t="shared" si="802"/>
        <v/>
      </c>
      <c r="X2622" s="60" t="str">
        <f t="shared" si="803"/>
        <v/>
      </c>
      <c r="Y2622" s="24" t="str">
        <f t="shared" si="804"/>
        <v/>
      </c>
      <c r="Z2622" s="24" t="str">
        <f t="shared" si="805"/>
        <v/>
      </c>
      <c r="AA2622" s="24" t="str">
        <f t="shared" si="806"/>
        <v/>
      </c>
      <c r="AB2622" s="24" t="str">
        <f t="shared" si="807"/>
        <v/>
      </c>
      <c r="AC2622" s="24" t="str">
        <f t="shared" si="808"/>
        <v/>
      </c>
      <c r="AD2622" s="24" t="str">
        <f t="shared" si="809"/>
        <v/>
      </c>
      <c r="AE2622" s="24" t="str">
        <f t="shared" si="810"/>
        <v/>
      </c>
      <c r="AF2622" s="24" t="str">
        <f t="shared" si="811"/>
        <v/>
      </c>
      <c r="AG2622" s="24" t="str">
        <f t="shared" si="812"/>
        <v/>
      </c>
      <c r="AH2622" s="24" t="str">
        <f t="shared" si="813"/>
        <v/>
      </c>
      <c r="AI2622" s="24" t="str">
        <f t="shared" si="814"/>
        <v/>
      </c>
      <c r="AJ2622" s="24" t="str">
        <f t="shared" si="815"/>
        <v/>
      </c>
      <c r="AK2622" s="24" t="str">
        <f t="shared" si="816"/>
        <v/>
      </c>
      <c r="AL2622" s="24">
        <f t="shared" si="817"/>
        <v>-1</v>
      </c>
      <c r="AM2622" s="2" t="str">
        <f t="shared" si="818"/>
        <v/>
      </c>
      <c r="AN2622" s="60">
        <f t="shared" si="819"/>
        <v>0</v>
      </c>
    </row>
    <row r="2623" spans="21:40" ht="15.5" customHeight="1" x14ac:dyDescent="0.35">
      <c r="U2623" s="60" t="str">
        <f t="shared" si="800"/>
        <v/>
      </c>
      <c r="V2623" s="60" t="str">
        <f t="shared" si="801"/>
        <v/>
      </c>
      <c r="W2623" s="60" t="str">
        <f t="shared" si="802"/>
        <v/>
      </c>
      <c r="X2623" s="60" t="str">
        <f t="shared" si="803"/>
        <v/>
      </c>
      <c r="Y2623" s="24" t="str">
        <f t="shared" si="804"/>
        <v/>
      </c>
      <c r="Z2623" s="24" t="str">
        <f t="shared" si="805"/>
        <v/>
      </c>
      <c r="AA2623" s="24" t="str">
        <f t="shared" si="806"/>
        <v/>
      </c>
      <c r="AB2623" s="24" t="str">
        <f t="shared" si="807"/>
        <v/>
      </c>
      <c r="AC2623" s="24" t="str">
        <f t="shared" si="808"/>
        <v/>
      </c>
      <c r="AD2623" s="24" t="str">
        <f t="shared" si="809"/>
        <v/>
      </c>
      <c r="AE2623" s="24" t="str">
        <f t="shared" si="810"/>
        <v/>
      </c>
      <c r="AF2623" s="24" t="str">
        <f t="shared" si="811"/>
        <v/>
      </c>
      <c r="AG2623" s="24" t="str">
        <f t="shared" si="812"/>
        <v/>
      </c>
      <c r="AH2623" s="24" t="str">
        <f t="shared" si="813"/>
        <v/>
      </c>
      <c r="AI2623" s="24" t="str">
        <f t="shared" si="814"/>
        <v/>
      </c>
      <c r="AJ2623" s="24" t="str">
        <f t="shared" si="815"/>
        <v/>
      </c>
      <c r="AK2623" s="24" t="str">
        <f t="shared" si="816"/>
        <v/>
      </c>
      <c r="AL2623" s="24">
        <f t="shared" si="817"/>
        <v>-1</v>
      </c>
      <c r="AM2623" s="2" t="str">
        <f t="shared" si="818"/>
        <v/>
      </c>
      <c r="AN2623" s="60">
        <f t="shared" si="819"/>
        <v>0</v>
      </c>
    </row>
    <row r="2624" spans="21:40" ht="15.5" customHeight="1" x14ac:dyDescent="0.35">
      <c r="U2624" s="60" t="str">
        <f t="shared" si="800"/>
        <v/>
      </c>
      <c r="V2624" s="60" t="str">
        <f t="shared" si="801"/>
        <v/>
      </c>
      <c r="W2624" s="60" t="str">
        <f t="shared" si="802"/>
        <v/>
      </c>
      <c r="X2624" s="60" t="str">
        <f t="shared" si="803"/>
        <v/>
      </c>
      <c r="Y2624" s="24" t="str">
        <f t="shared" si="804"/>
        <v/>
      </c>
      <c r="Z2624" s="24" t="str">
        <f t="shared" si="805"/>
        <v/>
      </c>
      <c r="AA2624" s="24" t="str">
        <f t="shared" si="806"/>
        <v/>
      </c>
      <c r="AB2624" s="24" t="str">
        <f t="shared" si="807"/>
        <v/>
      </c>
      <c r="AC2624" s="24" t="str">
        <f t="shared" si="808"/>
        <v/>
      </c>
      <c r="AD2624" s="24" t="str">
        <f t="shared" si="809"/>
        <v/>
      </c>
      <c r="AE2624" s="24" t="str">
        <f t="shared" si="810"/>
        <v/>
      </c>
      <c r="AF2624" s="24" t="str">
        <f t="shared" si="811"/>
        <v/>
      </c>
      <c r="AG2624" s="24" t="str">
        <f t="shared" si="812"/>
        <v/>
      </c>
      <c r="AH2624" s="24" t="str">
        <f t="shared" si="813"/>
        <v/>
      </c>
      <c r="AI2624" s="24" t="str">
        <f t="shared" si="814"/>
        <v/>
      </c>
      <c r="AJ2624" s="24" t="str">
        <f t="shared" si="815"/>
        <v/>
      </c>
      <c r="AK2624" s="24" t="str">
        <f t="shared" si="816"/>
        <v/>
      </c>
      <c r="AL2624" s="24">
        <f t="shared" si="817"/>
        <v>-1</v>
      </c>
      <c r="AM2624" s="2" t="str">
        <f t="shared" si="818"/>
        <v/>
      </c>
      <c r="AN2624" s="60">
        <f t="shared" si="819"/>
        <v>0</v>
      </c>
    </row>
    <row r="2625" spans="21:40" ht="15.5" customHeight="1" x14ac:dyDescent="0.35">
      <c r="U2625" s="60" t="str">
        <f t="shared" si="800"/>
        <v/>
      </c>
      <c r="V2625" s="60" t="str">
        <f t="shared" si="801"/>
        <v/>
      </c>
      <c r="W2625" s="60" t="str">
        <f t="shared" si="802"/>
        <v/>
      </c>
      <c r="X2625" s="60" t="str">
        <f t="shared" si="803"/>
        <v/>
      </c>
      <c r="Y2625" s="24" t="str">
        <f t="shared" si="804"/>
        <v/>
      </c>
      <c r="Z2625" s="24" t="str">
        <f t="shared" si="805"/>
        <v/>
      </c>
      <c r="AA2625" s="24" t="str">
        <f t="shared" si="806"/>
        <v/>
      </c>
      <c r="AB2625" s="24" t="str">
        <f t="shared" si="807"/>
        <v/>
      </c>
      <c r="AC2625" s="24" t="str">
        <f t="shared" si="808"/>
        <v/>
      </c>
      <c r="AD2625" s="24" t="str">
        <f t="shared" si="809"/>
        <v/>
      </c>
      <c r="AE2625" s="24" t="str">
        <f t="shared" si="810"/>
        <v/>
      </c>
      <c r="AF2625" s="24" t="str">
        <f t="shared" si="811"/>
        <v/>
      </c>
      <c r="AG2625" s="24" t="str">
        <f t="shared" si="812"/>
        <v/>
      </c>
      <c r="AH2625" s="24" t="str">
        <f t="shared" si="813"/>
        <v/>
      </c>
      <c r="AI2625" s="24" t="str">
        <f t="shared" si="814"/>
        <v/>
      </c>
      <c r="AJ2625" s="24" t="str">
        <f t="shared" si="815"/>
        <v/>
      </c>
      <c r="AK2625" s="24" t="str">
        <f t="shared" si="816"/>
        <v/>
      </c>
      <c r="AL2625" s="24">
        <f t="shared" si="817"/>
        <v>-1</v>
      </c>
      <c r="AM2625" s="2" t="str">
        <f t="shared" si="818"/>
        <v/>
      </c>
      <c r="AN2625" s="60">
        <f t="shared" si="819"/>
        <v>0</v>
      </c>
    </row>
    <row r="2626" spans="21:40" ht="15.5" customHeight="1" x14ac:dyDescent="0.35">
      <c r="U2626" s="60" t="str">
        <f t="shared" si="800"/>
        <v/>
      </c>
      <c r="V2626" s="60" t="str">
        <f t="shared" si="801"/>
        <v/>
      </c>
      <c r="W2626" s="60" t="str">
        <f t="shared" si="802"/>
        <v/>
      </c>
      <c r="X2626" s="60" t="str">
        <f t="shared" si="803"/>
        <v/>
      </c>
      <c r="Y2626" s="24" t="str">
        <f t="shared" si="804"/>
        <v/>
      </c>
      <c r="Z2626" s="24" t="str">
        <f t="shared" si="805"/>
        <v/>
      </c>
      <c r="AA2626" s="24" t="str">
        <f t="shared" si="806"/>
        <v/>
      </c>
      <c r="AB2626" s="24" t="str">
        <f t="shared" si="807"/>
        <v/>
      </c>
      <c r="AC2626" s="24" t="str">
        <f t="shared" si="808"/>
        <v/>
      </c>
      <c r="AD2626" s="24" t="str">
        <f t="shared" si="809"/>
        <v/>
      </c>
      <c r="AE2626" s="24" t="str">
        <f t="shared" si="810"/>
        <v/>
      </c>
      <c r="AF2626" s="24" t="str">
        <f t="shared" si="811"/>
        <v/>
      </c>
      <c r="AG2626" s="24" t="str">
        <f t="shared" si="812"/>
        <v/>
      </c>
      <c r="AH2626" s="24" t="str">
        <f t="shared" si="813"/>
        <v/>
      </c>
      <c r="AI2626" s="24" t="str">
        <f t="shared" si="814"/>
        <v/>
      </c>
      <c r="AJ2626" s="24" t="str">
        <f t="shared" si="815"/>
        <v/>
      </c>
      <c r="AK2626" s="24" t="str">
        <f t="shared" si="816"/>
        <v/>
      </c>
      <c r="AL2626" s="24">
        <f t="shared" si="817"/>
        <v>-1</v>
      </c>
      <c r="AM2626" s="2" t="str">
        <f t="shared" si="818"/>
        <v/>
      </c>
      <c r="AN2626" s="60">
        <f t="shared" si="819"/>
        <v>0</v>
      </c>
    </row>
    <row r="2627" spans="21:40" ht="15.5" customHeight="1" x14ac:dyDescent="0.35">
      <c r="U2627" s="60" t="str">
        <f t="shared" si="800"/>
        <v/>
      </c>
      <c r="V2627" s="60" t="str">
        <f t="shared" ref="V2627" si="820">IF(A2627&gt;0,COUNTIF(W2627:X2627,"&lt;=8") + COUNTIF(Z2627:AA2627,"&lt;=8")+COUNTIF(AB2627:AE2627,"&lt;=8"),"")</f>
        <v/>
      </c>
      <c r="W2627" s="60" t="str">
        <f t="shared" si="802"/>
        <v/>
      </c>
      <c r="X2627" s="60" t="str">
        <f t="shared" si="803"/>
        <v/>
      </c>
      <c r="Y2627" s="24" t="str">
        <f t="shared" ref="Y2627" si="821">IF(LEN(I2627) = 2,IF(A2627&gt;0,MIN(W2627:X2627),""),"")</f>
        <v/>
      </c>
      <c r="Z2627" s="24" t="str">
        <f t="shared" si="805"/>
        <v/>
      </c>
      <c r="AA2627" s="24" t="str">
        <f t="shared" si="806"/>
        <v/>
      </c>
      <c r="AB2627" s="24" t="str">
        <f t="shared" si="807"/>
        <v/>
      </c>
      <c r="AC2627" s="24" t="str">
        <f t="shared" si="808"/>
        <v/>
      </c>
      <c r="AD2627" s="24" t="str">
        <f t="shared" si="809"/>
        <v/>
      </c>
      <c r="AE2627" s="24" t="str">
        <f t="shared" si="810"/>
        <v/>
      </c>
      <c r="AF2627" s="24" t="str">
        <f t="shared" si="811"/>
        <v/>
      </c>
      <c r="AG2627" s="24" t="str">
        <f t="shared" si="812"/>
        <v/>
      </c>
      <c r="AH2627" s="24" t="str">
        <f t="shared" ref="AH2627" si="822">IF(A2627&gt;0,AF2627+AG2627,"")</f>
        <v/>
      </c>
      <c r="AI2627" s="24" t="str">
        <f t="shared" si="814"/>
        <v/>
      </c>
      <c r="AJ2627" s="24" t="str">
        <f t="shared" si="815"/>
        <v/>
      </c>
      <c r="AK2627" s="24" t="str">
        <f t="shared" ref="AK2627" si="823">IF(A2627&gt;0,AI2627+AJ2627,"")</f>
        <v/>
      </c>
      <c r="AL2627" s="24">
        <f t="shared" si="817"/>
        <v>-1</v>
      </c>
      <c r="AM2627" s="2" t="str">
        <f t="shared" ref="AM2627" si="824">IF(AL2627&gt;=6,IF(A2627&gt;0,IF(AE2627&lt;&gt;"",SUM(Y2627:AA2627) + SUM(AB2627:AE2627)-MAX(AB2627:AE2627),SUM(Y2627:AA2627) + SUM(AB2627:AE2627)),""),"")</f>
        <v/>
      </c>
      <c r="AN2627" s="60">
        <f t="shared" si="819"/>
        <v>0</v>
      </c>
    </row>
  </sheetData>
  <sheetProtection algorithmName="SHA-512" hashValue="Igf7BAahrlLFCjIrwOBbKiPWaVAl6LtsO2OPJtYVKrWrR9RT+VhxDnKF4dW3i4MOZieTgL6qq6bK7EZK/6xikw==" saltValue="r/A/Gl4+bl1Bm1dTUM+MiQ==" spinCount="100000" sheet="1" objects="1" scenarios="1"/>
  <mergeCells count="9">
    <mergeCell ref="A1:H1"/>
    <mergeCell ref="M2:N2"/>
    <mergeCell ref="O2:P2"/>
    <mergeCell ref="AF1:AH1"/>
    <mergeCell ref="AI1:AK1"/>
    <mergeCell ref="M1:T1"/>
    <mergeCell ref="Q2:R2"/>
    <mergeCell ref="S2:T2"/>
    <mergeCell ref="I1:L1"/>
  </mergeCells>
  <pageMargins left="0.7" right="0.7" top="0.75" bottom="0.75" header="0.3" footer="0.3"/>
  <pageSetup paperSize="25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C439"/>
  <sheetViews>
    <sheetView topLeftCell="A16" workbookViewId="0">
      <selection activeCell="B34" sqref="A1:AC439"/>
    </sheetView>
  </sheetViews>
  <sheetFormatPr defaultRowHeight="14.5" x14ac:dyDescent="0.35"/>
  <cols>
    <col min="2" max="2" width="34.6328125" customWidth="1"/>
    <col min="3" max="4" width="5.1796875" style="20" customWidth="1"/>
    <col min="5" max="5" width="7.26953125" style="100" customWidth="1"/>
    <col min="6" max="17" width="5.7265625" style="20" customWidth="1"/>
    <col min="18" max="19" width="5.7265625" style="21" customWidth="1"/>
    <col min="20" max="20" width="8.26953125" style="101" customWidth="1"/>
    <col min="21" max="21" width="9.81640625" style="20" customWidth="1"/>
    <col min="22" max="27" width="3.7265625" style="20" customWidth="1"/>
    <col min="28" max="28" width="6.453125" style="20" customWidth="1"/>
    <col min="29" max="29" width="8.7265625" style="104" customWidth="1"/>
  </cols>
  <sheetData>
    <row r="1" spans="1:29" ht="43.5" customHeight="1" x14ac:dyDescent="0.35">
      <c r="A1" s="122" t="s">
        <v>81</v>
      </c>
      <c r="B1" s="124" t="s">
        <v>82</v>
      </c>
      <c r="C1" s="126" t="s">
        <v>83</v>
      </c>
      <c r="D1" s="127"/>
      <c r="E1" s="128"/>
      <c r="F1" s="117" t="s">
        <v>62</v>
      </c>
      <c r="G1" s="118"/>
      <c r="H1" s="117" t="s">
        <v>47</v>
      </c>
      <c r="I1" s="118"/>
      <c r="J1" s="117" t="s">
        <v>40</v>
      </c>
      <c r="K1" s="118"/>
      <c r="L1" s="117" t="s">
        <v>49</v>
      </c>
      <c r="M1" s="118"/>
      <c r="N1" s="117" t="s">
        <v>48</v>
      </c>
      <c r="O1" s="118"/>
      <c r="P1" s="117" t="s">
        <v>3</v>
      </c>
      <c r="Q1" s="118"/>
      <c r="R1" s="119" t="s">
        <v>84</v>
      </c>
      <c r="S1" s="120"/>
      <c r="T1" s="121"/>
      <c r="U1" s="11" t="s">
        <v>85</v>
      </c>
      <c r="V1" s="117" t="s">
        <v>42</v>
      </c>
      <c r="W1" s="118"/>
      <c r="X1" s="117" t="s">
        <v>4</v>
      </c>
      <c r="Y1" s="118"/>
      <c r="Z1" s="117" t="s">
        <v>41</v>
      </c>
      <c r="AA1" s="118"/>
      <c r="AB1" s="12" t="s">
        <v>86</v>
      </c>
      <c r="AC1" s="102" t="s">
        <v>87</v>
      </c>
    </row>
    <row r="2" spans="1:29" ht="15.75" customHeight="1" x14ac:dyDescent="0.35">
      <c r="A2" s="123"/>
      <c r="B2" s="125"/>
      <c r="C2" s="13" t="s">
        <v>55</v>
      </c>
      <c r="D2" s="13" t="s">
        <v>38</v>
      </c>
      <c r="E2" s="97" t="s">
        <v>88</v>
      </c>
      <c r="F2" s="13" t="s">
        <v>55</v>
      </c>
      <c r="G2" s="13" t="s">
        <v>38</v>
      </c>
      <c r="H2" s="13" t="s">
        <v>55</v>
      </c>
      <c r="I2" s="13" t="s">
        <v>38</v>
      </c>
      <c r="J2" s="13" t="s">
        <v>55</v>
      </c>
      <c r="K2" s="13" t="s">
        <v>38</v>
      </c>
      <c r="L2" s="13" t="s">
        <v>55</v>
      </c>
      <c r="M2" s="13" t="s">
        <v>38</v>
      </c>
      <c r="N2" s="13" t="s">
        <v>55</v>
      </c>
      <c r="O2" s="13" t="s">
        <v>38</v>
      </c>
      <c r="P2" s="13" t="s">
        <v>55</v>
      </c>
      <c r="Q2" s="13" t="s">
        <v>38</v>
      </c>
      <c r="R2" s="14" t="s">
        <v>55</v>
      </c>
      <c r="S2" s="14" t="s">
        <v>38</v>
      </c>
      <c r="T2" s="97" t="s">
        <v>88</v>
      </c>
      <c r="U2" s="15" t="s">
        <v>88</v>
      </c>
      <c r="V2" s="13" t="s">
        <v>55</v>
      </c>
      <c r="W2" s="13" t="s">
        <v>38</v>
      </c>
      <c r="X2" s="13" t="s">
        <v>55</v>
      </c>
      <c r="Y2" s="13" t="s">
        <v>38</v>
      </c>
      <c r="Z2" s="13" t="s">
        <v>55</v>
      </c>
      <c r="AA2" s="13" t="s">
        <v>38</v>
      </c>
      <c r="AB2" s="16" t="s">
        <v>89</v>
      </c>
      <c r="AC2" s="103" t="s">
        <v>88</v>
      </c>
    </row>
    <row r="3" spans="1:29" x14ac:dyDescent="0.35">
      <c r="A3">
        <v>1</v>
      </c>
      <c r="B3" s="1" t="s">
        <v>90</v>
      </c>
      <c r="C3" s="17">
        <f>COUNTIF(DATA!$C$3:$C$3092,"M")</f>
        <v>242</v>
      </c>
      <c r="D3" s="17">
        <f>COUNTIF(DATA!$C$3:$C$3092,"F")</f>
        <v>388</v>
      </c>
      <c r="E3" s="98">
        <f t="shared" ref="E3:E66" si="0">C3+D3</f>
        <v>630</v>
      </c>
      <c r="F3" s="17">
        <f>COUNTIFS(DATA!$I$3:$I$3499,"A1",DATA!$C$3:$C$3499,"M")</f>
        <v>12</v>
      </c>
      <c r="G3" s="17">
        <f>COUNTIFS(DATA!$I$3:$I$2995,"A1",DATA!$C$3:$C$2995,"F")</f>
        <v>20</v>
      </c>
      <c r="H3" s="17">
        <f>COUNTIFS(DATA!$I$3:$I$2995,"B2",DATA!$C$3:$C$2995,"M")</f>
        <v>10</v>
      </c>
      <c r="I3" s="17">
        <f>COUNTIFS(DATA!$I$3:$I$2995,"B2",DATA!$C$3:$C$2995,"F")</f>
        <v>23</v>
      </c>
      <c r="J3" s="17">
        <f>COUNTIFS(DATA!$I$3:$I$2995,"B3",DATA!$C$3:$C$2995,"M")</f>
        <v>45</v>
      </c>
      <c r="K3" s="17">
        <f>COUNTIFS(DATA!$I$3:$I$2995,"B3",DATA!$C$3:$C$2995,"F")</f>
        <v>90</v>
      </c>
      <c r="L3" s="17">
        <f>COUNTIFS(DATA!$I$3:$I$2995,"C4",DATA!$C$3:$C$2995,"M")</f>
        <v>15</v>
      </c>
      <c r="M3" s="17">
        <f>COUNTIFS(DATA!$I$3:$I$2995,"C4",DATA!$C$3:$C$2995,"F")</f>
        <v>36</v>
      </c>
      <c r="N3" s="17">
        <f>COUNTIFS(DATA!$I$3:$I$2995,"C5",DATA!$C$3:$C$2995,"M")</f>
        <v>23</v>
      </c>
      <c r="O3" s="17">
        <f>COUNTIFS(DATA!$I$3:$I$2995,"C5",DATA!$C$3:$C$2995,"F")</f>
        <v>40</v>
      </c>
      <c r="P3" s="17">
        <f>COUNTIFS(DATA!$I$3:$I$2995,"C6",DATA!$C$3:$C$2995,"M")</f>
        <v>23</v>
      </c>
      <c r="Q3" s="17">
        <f>COUNTIFS(DATA!$I$3:$I$2995,"C6",DATA!$C$3:$C$2995,"F")</f>
        <v>58</v>
      </c>
      <c r="R3" s="18">
        <f t="shared" ref="R3:R66" si="1">F3+H3+J3+L3+N3+P3</f>
        <v>128</v>
      </c>
      <c r="S3" s="18">
        <f t="shared" ref="S3:S66" si="2">G3+I3+K3+M3+O3+Q3</f>
        <v>267</v>
      </c>
      <c r="T3" s="98">
        <f t="shared" ref="T3:T66" si="3">R3+S3</f>
        <v>395</v>
      </c>
      <c r="U3" s="19">
        <f t="shared" ref="U3:U66" si="4">IF(E3&gt;0,(R3+S3)/E3,"")</f>
        <v>0.62698412698412698</v>
      </c>
      <c r="V3" s="17">
        <f>COUNTIFS(DATA!$I$3:$I$2995,"D7",DATA!$C$3:$C$2995,"M")</f>
        <v>28</v>
      </c>
      <c r="W3" s="17">
        <f>COUNTIFS(DATA!$I$3:$I$2995,"D7",DATA!$C$3:$C$2995,"F")</f>
        <v>33</v>
      </c>
      <c r="X3" s="17">
        <f>COUNTIFS(DATA!$I$3:$I$2995,"E8",DATA!$C$3:$C$2995,"M")</f>
        <v>32</v>
      </c>
      <c r="Y3" s="17">
        <f>COUNTIFS(DATA!$I$3:$I$2995,"E8",DATA!$C$3:$C$2995,"F")</f>
        <v>39</v>
      </c>
      <c r="Z3" s="17">
        <f>COUNTIFS(DATA!$I$3:$I$2995,"F9",DATA!$C$3:$C$2995,"M")</f>
        <v>52</v>
      </c>
      <c r="AA3" s="17">
        <f>COUNTIFS(DATA!$I$3:$I$2995,"F9",DATA!$C$3:$C$2995,"F")</f>
        <v>49</v>
      </c>
      <c r="AB3" s="17">
        <f t="shared" ref="AB3:AB66" si="5">T3+V3+W3+X3+Y3</f>
        <v>527</v>
      </c>
      <c r="AC3" s="104">
        <f t="shared" ref="AC3:AC66" si="6">IF(E3&gt;0,(AB3)/E3,"")</f>
        <v>0.83650793650793653</v>
      </c>
    </row>
    <row r="4" spans="1:29" x14ac:dyDescent="0.35">
      <c r="A4">
        <v>2</v>
      </c>
      <c r="B4" s="1" t="s">
        <v>91</v>
      </c>
      <c r="C4" s="17">
        <f>COUNTIF(DATA!$C$3:$C$2995,"M")</f>
        <v>242</v>
      </c>
      <c r="D4" s="17">
        <f>COUNTIF(DATA!$C$3:$C$2995,"F")</f>
        <v>388</v>
      </c>
      <c r="E4" s="98">
        <f t="shared" si="0"/>
        <v>630</v>
      </c>
      <c r="F4" s="17">
        <f>COUNTIFS(DATA!$J$3:$J$2995,"A1",DATA!$C$3:$C$2995,"M")</f>
        <v>0</v>
      </c>
      <c r="G4" s="17">
        <f>COUNTIFS(DATA!$J$3:$J$2995,"A1",DATA!$C$3:$C$2995,"F")</f>
        <v>1</v>
      </c>
      <c r="H4" s="17">
        <f>COUNTIFS(DATA!$J$3:$J$2995,"B2",DATA!$C$3:$C$2995,"M")</f>
        <v>7</v>
      </c>
      <c r="I4" s="17">
        <f>COUNTIFS(DATA!$J$3:$J$2995,"B2",DATA!$C$3:$C$2995,"F")</f>
        <v>7</v>
      </c>
      <c r="J4" s="17">
        <f>COUNTIFS(DATA!$J$3:$J$2995,"B3",DATA!$C$3:$C$2995,"M")</f>
        <v>25</v>
      </c>
      <c r="K4" s="17">
        <f>COUNTIFS(DATA!$J$3:$J$2995,"B3",DATA!$C$3:$C$2995,"F")</f>
        <v>64</v>
      </c>
      <c r="L4" s="17">
        <f>COUNTIFS(DATA!$J$3:$J$2995,"C4",DATA!$C$3:$C$2995,"M")</f>
        <v>36</v>
      </c>
      <c r="M4" s="17">
        <f>COUNTIFS(DATA!$J$3:$J$2995,"C4",DATA!$C$3:$C$2995,"F")</f>
        <v>59</v>
      </c>
      <c r="N4" s="17">
        <f>COUNTIFS(DATA!$J$3:$J$2995,"C5",DATA!$C$3:$C$2995,"M")</f>
        <v>19</v>
      </c>
      <c r="O4" s="17">
        <f>COUNTIFS(DATA!$J$3:$J$2995,"C5",DATA!$C$3:$C$2995,"F")</f>
        <v>65</v>
      </c>
      <c r="P4" s="17">
        <f>COUNTIFS(DATA!$J$3:$J$2995,"C6",DATA!$C$3:$C$2995,"M")</f>
        <v>56</v>
      </c>
      <c r="Q4" s="17">
        <f>COUNTIFS(DATA!$J$3:$J$2995,"C6",DATA!$C$3:$C$2995,"F")</f>
        <v>89</v>
      </c>
      <c r="R4" s="18">
        <f t="shared" si="1"/>
        <v>143</v>
      </c>
      <c r="S4" s="18">
        <f t="shared" si="2"/>
        <v>285</v>
      </c>
      <c r="T4" s="98">
        <f t="shared" si="3"/>
        <v>428</v>
      </c>
      <c r="U4" s="19">
        <f t="shared" si="4"/>
        <v>0.67936507936507939</v>
      </c>
      <c r="V4" s="17">
        <f>COUNTIFS(DATA!$J$3:$J$2995,"D7",DATA!$C$3:$C$2995,"M")</f>
        <v>31</v>
      </c>
      <c r="W4" s="17">
        <f>COUNTIFS(DATA!$J$3:$J$2995,"D7",DATA!$C$3:$C$2995,"F")</f>
        <v>42</v>
      </c>
      <c r="X4" s="17">
        <f>COUNTIFS(DATA!$J$3:$J$2995,"E8",DATA!$C$3:$C$2995,"M")</f>
        <v>27</v>
      </c>
      <c r="Y4" s="17">
        <f>COUNTIFS(DATA!$J$3:$J$2995,"E8",DATA!$C$3:$C$2995,"F")</f>
        <v>33</v>
      </c>
      <c r="Z4" s="17">
        <f>COUNTIFS(DATA!$J$3:$J$2995,"F9",DATA!$C$3:$C$2995,"M")</f>
        <v>41</v>
      </c>
      <c r="AA4" s="17">
        <f>COUNTIFS(DATA!$J$3:$J$2995,"F9",DATA!$C$3:$C$2995,"F")</f>
        <v>28</v>
      </c>
      <c r="AB4" s="17">
        <f t="shared" si="5"/>
        <v>561</v>
      </c>
      <c r="AC4" s="104">
        <f t="shared" si="6"/>
        <v>0.89047619047619042</v>
      </c>
    </row>
    <row r="5" spans="1:29" x14ac:dyDescent="0.35">
      <c r="A5">
        <v>3</v>
      </c>
      <c r="B5" s="1" t="s">
        <v>92</v>
      </c>
      <c r="C5" s="17">
        <f>COUNTIF(DATA!$C$3:$C$2995,"M")</f>
        <v>242</v>
      </c>
      <c r="D5" s="17">
        <f>COUNTIF(DATA!$C$3:$C$2995,"F")</f>
        <v>388</v>
      </c>
      <c r="E5" s="98">
        <f t="shared" si="0"/>
        <v>630</v>
      </c>
      <c r="F5" s="17">
        <f>COUNTIFS(DATA!$K$3:$K$2995,"A1",DATA!$C$3:$C$2995,"M")</f>
        <v>1</v>
      </c>
      <c r="G5" s="17">
        <f>COUNTIFS(DATA!$K$3:$K$2995,"A1",DATA!$C$3:$C$2995,"F")</f>
        <v>0</v>
      </c>
      <c r="H5" s="17">
        <f>COUNTIFS(DATA!$K$3:$K$2995,"B2",DATA!$C$3:$C$2995,"M")</f>
        <v>2</v>
      </c>
      <c r="I5" s="17">
        <f>COUNTIFS(DATA!$K$3:$K$2995,"B2",DATA!$C$3:$C$2995,"F")</f>
        <v>0</v>
      </c>
      <c r="J5" s="17">
        <f>COUNTIFS(DATA!$K$3:$K$2995,"B3",DATA!$C$3:$C$2995,"M")</f>
        <v>2</v>
      </c>
      <c r="K5" s="17">
        <f>COUNTIFS(DATA!$K$3:$K$2995,"B3",DATA!$C$3:$C$2995,"F")</f>
        <v>0</v>
      </c>
      <c r="L5" s="17">
        <f>COUNTIFS(DATA!$K$3:$K$2995,"C4",DATA!$C$3:$C$2995,"M")</f>
        <v>2</v>
      </c>
      <c r="M5" s="17">
        <f>COUNTIFS(DATA!$K$3:$K$2995,"C4",DATA!$C$3:$C$2995,"F")</f>
        <v>0</v>
      </c>
      <c r="N5" s="17">
        <f>COUNTIFS(DATA!$K$3:$K$2995,"C5",DATA!$C$3:$C$2995,"M")</f>
        <v>3</v>
      </c>
      <c r="O5" s="17">
        <f>COUNTIFS(DATA!$K$3:$K$2995,"C5",DATA!$C$3:$C$2995,"F")</f>
        <v>0</v>
      </c>
      <c r="P5" s="17">
        <f>COUNTIFS(DATA!$K$3:$K$2995,"C6",DATA!$C$3:$C$2995,"M")</f>
        <v>6</v>
      </c>
      <c r="Q5" s="17">
        <f>COUNTIFS(DATA!$K$3:$K$2995,"C6",DATA!$C$3:$C$2995,"F")</f>
        <v>4</v>
      </c>
      <c r="R5" s="18">
        <f t="shared" si="1"/>
        <v>16</v>
      </c>
      <c r="S5" s="18">
        <f t="shared" si="2"/>
        <v>4</v>
      </c>
      <c r="T5" s="98">
        <f t="shared" si="3"/>
        <v>20</v>
      </c>
      <c r="U5" s="19">
        <f t="shared" si="4"/>
        <v>3.1746031746031744E-2</v>
      </c>
      <c r="V5" s="17">
        <f>COUNTIFS(DATA!$K$3:$K$2995,"D7",DATA!$C$3:$C$2995,"M")</f>
        <v>4</v>
      </c>
      <c r="W5" s="17">
        <f>COUNTIFS(DATA!$K$3:$K$2995,"D7",DATA!$C$3:$C$2995,"F")</f>
        <v>6</v>
      </c>
      <c r="X5" s="17">
        <f>COUNTIFS(DATA!$K$3:$K$2995,"E8",DATA!$C$3:$C$2995,"M")</f>
        <v>14</v>
      </c>
      <c r="Y5" s="17">
        <f>COUNTIFS(DATA!$K$3:$K$2995,"E8",DATA!$C$3:$C$2995,"F")</f>
        <v>23</v>
      </c>
      <c r="Z5" s="17">
        <f>COUNTIFS(DATA!$K$3:$K$2995,"F9",DATA!$C$3:$C$2995,"M")</f>
        <v>205</v>
      </c>
      <c r="AA5" s="17">
        <f>COUNTIFS(DATA!$K$3:$K$2995,"F9",DATA!$C$3:$C$2995,"F")</f>
        <v>352</v>
      </c>
      <c r="AB5" s="17">
        <f t="shared" si="5"/>
        <v>67</v>
      </c>
      <c r="AC5" s="104">
        <f t="shared" si="6"/>
        <v>0.10634920634920635</v>
      </c>
    </row>
    <row r="6" spans="1:29" x14ac:dyDescent="0.35">
      <c r="A6">
        <v>4</v>
      </c>
      <c r="B6" s="1" t="s">
        <v>93</v>
      </c>
      <c r="C6" s="17">
        <f>COUNTIF(DATA!$C$3:$C$2995,"M")</f>
        <v>242</v>
      </c>
      <c r="D6" s="17">
        <f>COUNTIF(DATA!$C$3:$C$2995,"F")</f>
        <v>388</v>
      </c>
      <c r="E6" s="98">
        <f t="shared" si="0"/>
        <v>630</v>
      </c>
      <c r="F6" s="17">
        <f>COUNTIFS(DATA!$L$3:$L$2995,"A1",DATA!$C$3:$C$2995,$F$2)</f>
        <v>1</v>
      </c>
      <c r="G6" s="17">
        <f>COUNTIFS(DATA!$L$3:$L$2995,"A1",DATA!$C$3:$C$2995,$G$2)</f>
        <v>0</v>
      </c>
      <c r="H6" s="17">
        <f>COUNTIFS(DATA!$L$3:$L$2995,"B2",DATA!$C$3:$C$2995,$F$2)</f>
        <v>2</v>
      </c>
      <c r="I6" s="17">
        <f>COUNTIFS(DATA!$L$3:$L$2995,"B2",DATA!$C$3:$C$2995,$G$2)</f>
        <v>1</v>
      </c>
      <c r="J6" s="17">
        <f>COUNTIFS(DATA!$L$3:$L$2995,"B3",DATA!$C$3:$C$2995,$F$2)</f>
        <v>4</v>
      </c>
      <c r="K6" s="17">
        <f>COUNTIFS(DATA!$L$3:$L$2995,"B3",DATA!$C$3:$C$2995,$G$2)</f>
        <v>0</v>
      </c>
      <c r="L6" s="17">
        <f>COUNTIFS(DATA!$L$3:$L$2995,"C4",DATA!$C$3:$C$2995,$F$2)</f>
        <v>3</v>
      </c>
      <c r="M6" s="17">
        <f>COUNTIFS(DATA!$L$3:$L$2995,"C4",DATA!$C$3:$C$2995,$G$2)</f>
        <v>4</v>
      </c>
      <c r="N6" s="17">
        <f>COUNTIFS(DATA!$L$3:$L$2995,"C5",DATA!$C$3:$C$2995,$F$2)</f>
        <v>4</v>
      </c>
      <c r="O6" s="17">
        <f>COUNTIFS(DATA!$L$3:$L$2995,"C5",DATA!$C$3:$C$2995,$G$2)</f>
        <v>3</v>
      </c>
      <c r="P6" s="17">
        <f>COUNTIFS(DATA!$L$3:$L$2995,"C6",DATA!$C$3:$C$2995,$F$2)</f>
        <v>7</v>
      </c>
      <c r="Q6" s="17">
        <f>COUNTIFS(DATA!$L$3:$L$2995,"C6",DATA!$C$3:$C$2995,$G$2)</f>
        <v>11</v>
      </c>
      <c r="R6" s="18">
        <f t="shared" si="1"/>
        <v>21</v>
      </c>
      <c r="S6" s="18">
        <f t="shared" si="2"/>
        <v>19</v>
      </c>
      <c r="T6" s="98">
        <f t="shared" si="3"/>
        <v>40</v>
      </c>
      <c r="U6" s="19">
        <f t="shared" si="4"/>
        <v>6.3492063492063489E-2</v>
      </c>
      <c r="V6" s="17">
        <f>COUNTIFS(DATA!$L$3:$L$2995,"D7",DATA!$C$3:$C$2995,$F$2)</f>
        <v>19</v>
      </c>
      <c r="W6" s="17">
        <f>COUNTIFS(DATA!$L$3:$L$2995,"D7",DATA!$C$3:$C$2995,$G$2)</f>
        <v>40</v>
      </c>
      <c r="X6" s="17">
        <f>COUNTIFS(DATA!$L$3:$L$2995,"E8",DATA!$C$3:$C$2995,$F$2)</f>
        <v>40</v>
      </c>
      <c r="Y6" s="17">
        <f>COUNTIFS(DATA!$L$3:$L$2995,"E8",DATA!$C$3:$C$2995,$G$2)</f>
        <v>87</v>
      </c>
      <c r="Z6" s="17">
        <f>COUNTIFS(DATA!$L$3:$L$2995,"F9",DATA!$C$3:$C$2995,$F$2)</f>
        <v>159</v>
      </c>
      <c r="AA6" s="17">
        <f>COUNTIFS(DATA!$L$3:$L$2995,"F9",DATA!$C$3:$C$2995,$G$2)</f>
        <v>240</v>
      </c>
      <c r="AB6" s="17">
        <f t="shared" si="5"/>
        <v>226</v>
      </c>
      <c r="AC6" s="104">
        <f t="shared" si="6"/>
        <v>0.35873015873015873</v>
      </c>
    </row>
    <row r="7" spans="1:29" s="66" customFormat="1" x14ac:dyDescent="0.35">
      <c r="A7" s="66">
        <v>5</v>
      </c>
      <c r="B7" s="66" t="s">
        <v>57</v>
      </c>
      <c r="C7" s="67">
        <f>COUNTIFS(DATA!$M$3:M$3499,B7,DATA!$C$3:C$3499,"M")+COUNTIFS(DATA!$O$3:O$3499,B7,DATA!$C$3:C$3499,"M")+COUNTIFS(DATA!$Q$3:Q$3499,B7,DATA!$C$3:C$3499,"M")+COUNTIFS(DATA!$S$3:S$3499,B7,DATA!$C$3:C$3499,"M")</f>
        <v>19</v>
      </c>
      <c r="D7" s="67">
        <f>COUNTIFS(DATA!$M$3:M$3499,B7,DATA!$C$3:C$3499,"F")+COUNTIFS(DATA!$O$3:O$3499,B7,DATA!$C$3:C$3499,"F")+COUNTIFS(DATA!$Q$3:Q$3499,B7,DATA!$C$3:C$3499,"F")+COUNTIFS(DATA!$S$3:S$3499,B7,DATA!$C$3:C$3499,"F")</f>
        <v>88</v>
      </c>
      <c r="E7" s="99">
        <f t="shared" si="0"/>
        <v>107</v>
      </c>
      <c r="F7" s="67">
        <f>SUMPRODUCT((DATA!$C$3:$C$3499=F$2)*(DATA!$M$3:$S$3499=$B7)*(DATA!$N$3:$T$3499="A1"))</f>
        <v>0</v>
      </c>
      <c r="G7" s="67">
        <f>SUMPRODUCT((DATA!$C$3:$C$3499=G$2)*(DATA!$M$3:$S$3499=$B7)*(DATA!$N$3:$T$3499="A1"))</f>
        <v>0</v>
      </c>
      <c r="H7" s="67">
        <f>SUMPRODUCT((DATA!$C$3:$C$3499=H$2)*(DATA!$M$3:$S$3499=$B7)*(DATA!$N$3:$T$3499="B2"))</f>
        <v>1</v>
      </c>
      <c r="I7" s="67">
        <f>SUMPRODUCT((DATA!$C$3:$C$3499=I$2)*(DATA!$M$3:$S$3499=$B7)*(DATA!$N$3:$T$3499="B2"))</f>
        <v>0</v>
      </c>
      <c r="J7" s="67">
        <f>SUMPRODUCT((DATA!$C$3:$C$3499=J$2)*(DATA!$M$3:$S$3499=$B7)*(DATA!$N$3:$T$3499="B3"))</f>
        <v>2</v>
      </c>
      <c r="K7" s="67">
        <f>SUMPRODUCT((DATA!$C$3:$C$3499=K$2)*(DATA!$M$3:$S$3499=$B7)*(DATA!$N$3:$T$3499="B3"))</f>
        <v>1</v>
      </c>
      <c r="L7" s="67">
        <f>SUMPRODUCT((DATA!$C$3:$C$3499=L$2)*(DATA!$M$3:$S$3499=$B7)*(DATA!$N$3:$T$3499="C4"))</f>
        <v>2</v>
      </c>
      <c r="M7" s="67">
        <f>SUMPRODUCT((DATA!$C$3:$C$3499=M$2)*(DATA!$M$3:$S$3499=$B7)*(DATA!$N$3:$T$3499="C4"))</f>
        <v>1</v>
      </c>
      <c r="N7" s="67">
        <f>SUMPRODUCT((DATA!$C$3:$C$3499=N$2)*(DATA!$M$3:$S$3499=$B7)*(DATA!$N$3:$T$3499="C5"))</f>
        <v>0</v>
      </c>
      <c r="O7" s="67">
        <f>SUMPRODUCT((DATA!$C$3:$C$3499=O$2)*(DATA!$M$3:$S$3499=$B7)*(DATA!$N$3:$T$3499="C5"))</f>
        <v>1</v>
      </c>
      <c r="P7" s="67">
        <f>SUMPRODUCT((DATA!$C$3:$C$3499=P$2)*(DATA!$M$3:$S$3499=$B7)*(DATA!$N$3:$T$3499="C6"))</f>
        <v>2</v>
      </c>
      <c r="Q7" s="67">
        <f>SUMPRODUCT((DATA!$C$3:$C$3499=Q$2)*(DATA!$M$3:$S$3499=$B7)*(DATA!$N$3:$T$3499="C6"))</f>
        <v>4</v>
      </c>
      <c r="R7" s="67">
        <f t="shared" si="1"/>
        <v>7</v>
      </c>
      <c r="S7" s="67">
        <f t="shared" si="2"/>
        <v>7</v>
      </c>
      <c r="T7" s="99">
        <f t="shared" si="3"/>
        <v>14</v>
      </c>
      <c r="U7" s="68">
        <f t="shared" si="4"/>
        <v>0.13084112149532709</v>
      </c>
      <c r="V7" s="67">
        <f>SUMPRODUCT((DATA!$C$3:$C$3499=V$2)*(DATA!$M$3:$S$3499=$B7)*(DATA!$N$3:$T$3499="D7"))</f>
        <v>2</v>
      </c>
      <c r="W7" s="67">
        <f>SUMPRODUCT((DATA!$C$3:$C$3499=W$2)*(DATA!$M$3:$S$3499=$B7)*(DATA!$N$3:$T$3499="D7"))</f>
        <v>15</v>
      </c>
      <c r="X7" s="67">
        <f>SUMPRODUCT((DATA!$C$3:$C$3499=X$2)*(DATA!$M$3:$S$3499=$B7)*(DATA!$N$3:$T$3499="E8"))</f>
        <v>4</v>
      </c>
      <c r="Y7" s="67">
        <f>SUMPRODUCT((DATA!$C$3:$C$3499=Y$2)*(DATA!$M$3:$S$3499=$B7)*(DATA!$N$3:$T$3499="E8"))</f>
        <v>21</v>
      </c>
      <c r="Z7" s="67">
        <f>SUMPRODUCT((DATA!$C$3:$C$3499=Z$2)*(DATA!$M$3:$S$3499=$B7)*(DATA!$N$3:$T$3499="F9"))</f>
        <v>6</v>
      </c>
      <c r="AA7" s="67">
        <f>SUMPRODUCT((DATA!$C$3:$C$3499=AA$2)*(DATA!$M$3:$S$3499=$B7)*(DATA!$N$3:$T$3499="F9"))</f>
        <v>45</v>
      </c>
      <c r="AB7" s="67">
        <f t="shared" si="5"/>
        <v>56</v>
      </c>
      <c r="AC7" s="104">
        <f t="shared" si="6"/>
        <v>0.52336448598130836</v>
      </c>
    </row>
    <row r="8" spans="1:29" x14ac:dyDescent="0.35">
      <c r="A8">
        <v>6</v>
      </c>
      <c r="B8" t="s">
        <v>59</v>
      </c>
      <c r="C8" s="67">
        <f>COUNTIFS(DATA!$M$3:M$3499,B8,DATA!$C$3:C$3499,"M")+COUNTIFS(DATA!$O$3:O$3499,B8,DATA!$C$3:C$3499,"M")+COUNTIFS(DATA!$Q$3:Q$3499,B8,DATA!$C$3:C$3499,"M")+COUNTIFS(DATA!$S$3:S$3499,B8,DATA!$C$3:C$3499,"M")</f>
        <v>45</v>
      </c>
      <c r="D8" s="67">
        <f>COUNTIFS(DATA!$M$3:M$3499,B8,DATA!$C$3:C$3499,"F")+COUNTIFS(DATA!$O$3:O$3499,B8,DATA!$C$3:C$3499,"F")+COUNTIFS(DATA!$Q$3:Q$3499,B8,DATA!$C$3:C$3499,"F")+COUNTIFS(DATA!$S$3:S$3499,B8,DATA!$C$3:C$3499,"F")</f>
        <v>48</v>
      </c>
      <c r="E8" s="99">
        <f t="shared" si="0"/>
        <v>93</v>
      </c>
      <c r="F8" s="67">
        <f>SUMPRODUCT((DATA!$C$3:$C$3499=F$2)*(DATA!$M$3:$S$3499=$B8)*(DATA!$N$3:$T$3499="A1"))</f>
        <v>0</v>
      </c>
      <c r="G8" s="67">
        <f>SUMPRODUCT((DATA!$C$3:$C$3499=G$2)*(DATA!$M$3:$S$3499=$B8)*(DATA!$N$3:$T$3499="A1"))</f>
        <v>0</v>
      </c>
      <c r="H8" s="67">
        <f>SUMPRODUCT((DATA!$C$3:$C$3499=H$2)*(DATA!$M$3:$S$3499=$B8)*(DATA!$N$3:$T$3499="B2"))</f>
        <v>1</v>
      </c>
      <c r="I8" s="67">
        <f>SUMPRODUCT((DATA!$C$3:$C$3499=I$2)*(DATA!$M$3:$S$3499=$B8)*(DATA!$N$3:$T$3499="B2"))</f>
        <v>0</v>
      </c>
      <c r="J8" s="67">
        <f>SUMPRODUCT((DATA!$C$3:$C$3499=J$2)*(DATA!$M$3:$S$3499=$B8)*(DATA!$N$3:$T$3499="B3"))</f>
        <v>4</v>
      </c>
      <c r="K8" s="67">
        <f>SUMPRODUCT((DATA!$C$3:$C$3499=K$2)*(DATA!$M$3:$S$3499=$B8)*(DATA!$N$3:$T$3499="B3"))</f>
        <v>0</v>
      </c>
      <c r="L8" s="67">
        <f>SUMPRODUCT((DATA!$C$3:$C$3499=L$2)*(DATA!$M$3:$S$3499=$B8)*(DATA!$N$3:$T$3499="C4"))</f>
        <v>3</v>
      </c>
      <c r="M8" s="67">
        <f>SUMPRODUCT((DATA!$C$3:$C$3499=M$2)*(DATA!$M$3:$S$3499=$B8)*(DATA!$N$3:$T$3499="C4"))</f>
        <v>0</v>
      </c>
      <c r="N8" s="67">
        <f>SUMPRODUCT((DATA!$C$3:$C$3499=N$2)*(DATA!$M$3:$S$3499=$B8)*(DATA!$N$3:$T$3499="C5"))</f>
        <v>1</v>
      </c>
      <c r="O8" s="67">
        <f>SUMPRODUCT((DATA!$C$3:$C$3499=O$2)*(DATA!$M$3:$S$3499=$B8)*(DATA!$N$3:$T$3499="C5"))</f>
        <v>1</v>
      </c>
      <c r="P8" s="67">
        <f>SUMPRODUCT((DATA!$C$3:$C$3499=P$2)*(DATA!$M$3:$S$3499=$B8)*(DATA!$N$3:$T$3499="C6"))</f>
        <v>5</v>
      </c>
      <c r="Q8" s="67">
        <f>SUMPRODUCT((DATA!$C$3:$C$3499=Q$2)*(DATA!$M$3:$S$3499=$B8)*(DATA!$N$3:$T$3499="C6"))</f>
        <v>3</v>
      </c>
      <c r="R8" s="67">
        <f t="shared" si="1"/>
        <v>14</v>
      </c>
      <c r="S8" s="67">
        <f t="shared" si="2"/>
        <v>4</v>
      </c>
      <c r="T8" s="99">
        <f t="shared" si="3"/>
        <v>18</v>
      </c>
      <c r="U8" s="68">
        <f t="shared" si="4"/>
        <v>0.19354838709677419</v>
      </c>
      <c r="V8" s="67">
        <f>SUMPRODUCT((DATA!$C$3:$C$3499=V$2)*(DATA!$M$3:$S$3499=$B8)*(DATA!$N$3:$T$3499="D7"))</f>
        <v>2</v>
      </c>
      <c r="W8" s="67">
        <f>SUMPRODUCT((DATA!$C$3:$C$3499=W$2)*(DATA!$M$3:$S$3499=$B8)*(DATA!$N$3:$T$3499="D7"))</f>
        <v>3</v>
      </c>
      <c r="X8" s="67">
        <f>SUMPRODUCT((DATA!$C$3:$C$3499=X$2)*(DATA!$M$3:$S$3499=$B8)*(DATA!$N$3:$T$3499="E8"))</f>
        <v>3</v>
      </c>
      <c r="Y8" s="67">
        <f>SUMPRODUCT((DATA!$C$3:$C$3499=Y$2)*(DATA!$M$3:$S$3499=$B8)*(DATA!$N$3:$T$3499="E8"))</f>
        <v>6</v>
      </c>
      <c r="Z8" s="67">
        <f>SUMPRODUCT((DATA!$C$3:$C$3499=Z$2)*(DATA!$M$3:$S$3499=$B8)*(DATA!$N$3:$T$3499="F9"))</f>
        <v>25</v>
      </c>
      <c r="AA8" s="67">
        <f>SUMPRODUCT((DATA!$C$3:$C$3499=AA$2)*(DATA!$M$3:$S$3499=$B8)*(DATA!$N$3:$T$3499="F9"))</f>
        <v>35</v>
      </c>
      <c r="AB8" s="67">
        <f t="shared" si="5"/>
        <v>32</v>
      </c>
      <c r="AC8" s="104">
        <f t="shared" si="6"/>
        <v>0.34408602150537637</v>
      </c>
    </row>
    <row r="9" spans="1:29" x14ac:dyDescent="0.35">
      <c r="A9">
        <v>7</v>
      </c>
      <c r="B9" t="s">
        <v>69</v>
      </c>
      <c r="C9" s="67">
        <f>COUNTIFS(DATA!$M$3:M$3499,B9,DATA!$C$3:C$3499,"M")+COUNTIFS(DATA!$O$3:O$3499,B9,DATA!$C$3:C$3499,"M")+COUNTIFS(DATA!$Q$3:Q$3499,B9,DATA!$C$3:C$3499,"M")+COUNTIFS(DATA!$S$3:S$3499,B9,DATA!$C$3:C$3499,"M")</f>
        <v>59</v>
      </c>
      <c r="D9" s="67">
        <f>COUNTIFS(DATA!$M$3:M$3499,B9,DATA!$C$3:C$3499,"F")+COUNTIFS(DATA!$O$3:O$3499,B9,DATA!$C$3:C$3499,"F")+COUNTIFS(DATA!$Q$3:Q$3499,B9,DATA!$C$3:C$3499,"F")+COUNTIFS(DATA!$S$3:S$3499,B9,DATA!$C$3:C$3499,"F")</f>
        <v>9</v>
      </c>
      <c r="E9" s="99">
        <f t="shared" si="0"/>
        <v>68</v>
      </c>
      <c r="F9" s="67">
        <f>SUMPRODUCT((DATA!$C$3:$C$3499=F$2)*(DATA!$M$3:$S$3499=$B9)*(DATA!$N$3:$T$3499="A1"))</f>
        <v>0</v>
      </c>
      <c r="G9" s="67">
        <f>SUMPRODUCT((DATA!$C$3:$C$3499=G$2)*(DATA!$M$3:$S$3499=$B9)*(DATA!$N$3:$T$3499="A1"))</f>
        <v>0</v>
      </c>
      <c r="H9" s="67">
        <f>SUMPRODUCT((DATA!$C$3:$C$3499=H$2)*(DATA!$M$3:$S$3499=$B9)*(DATA!$N$3:$T$3499="B2"))</f>
        <v>3</v>
      </c>
      <c r="I9" s="67">
        <f>SUMPRODUCT((DATA!$C$3:$C$3499=I$2)*(DATA!$M$3:$S$3499=$B9)*(DATA!$N$3:$T$3499="B2"))</f>
        <v>0</v>
      </c>
      <c r="J9" s="67">
        <f>SUMPRODUCT((DATA!$C$3:$C$3499=J$2)*(DATA!$M$3:$S$3499=$B9)*(DATA!$N$3:$T$3499="B3"))</f>
        <v>15</v>
      </c>
      <c r="K9" s="67">
        <f>SUMPRODUCT((DATA!$C$3:$C$3499=K$2)*(DATA!$M$3:$S$3499=$B9)*(DATA!$N$3:$T$3499="B3"))</f>
        <v>4</v>
      </c>
      <c r="L9" s="67">
        <f>SUMPRODUCT((DATA!$C$3:$C$3499=L$2)*(DATA!$M$3:$S$3499=$B9)*(DATA!$N$3:$T$3499="C4"))</f>
        <v>1</v>
      </c>
      <c r="M9" s="67">
        <f>SUMPRODUCT((DATA!$C$3:$C$3499=M$2)*(DATA!$M$3:$S$3499=$B9)*(DATA!$N$3:$T$3499="C4"))</f>
        <v>0</v>
      </c>
      <c r="N9" s="67">
        <f>SUMPRODUCT((DATA!$C$3:$C$3499=N$2)*(DATA!$M$3:$S$3499=$B9)*(DATA!$N$3:$T$3499="C5"))</f>
        <v>3</v>
      </c>
      <c r="O9" s="67">
        <f>SUMPRODUCT((DATA!$C$3:$C$3499=O$2)*(DATA!$M$3:$S$3499=$B9)*(DATA!$N$3:$T$3499="C5"))</f>
        <v>0</v>
      </c>
      <c r="P9" s="67">
        <f>SUMPRODUCT((DATA!$C$3:$C$3499=P$2)*(DATA!$M$3:$S$3499=$B9)*(DATA!$N$3:$T$3499="C6"))</f>
        <v>9</v>
      </c>
      <c r="Q9" s="67">
        <f>SUMPRODUCT((DATA!$C$3:$C$3499=Q$2)*(DATA!$M$3:$S$3499=$B9)*(DATA!$N$3:$T$3499="C6"))</f>
        <v>2</v>
      </c>
      <c r="R9" s="67">
        <f t="shared" si="1"/>
        <v>31</v>
      </c>
      <c r="S9" s="67">
        <f t="shared" si="2"/>
        <v>6</v>
      </c>
      <c r="T9" s="99">
        <f t="shared" si="3"/>
        <v>37</v>
      </c>
      <c r="U9" s="68">
        <f t="shared" si="4"/>
        <v>0.54411764705882348</v>
      </c>
      <c r="V9" s="67">
        <f>SUMPRODUCT((DATA!$C$3:$C$3499=V$2)*(DATA!$M$3:$S$3499=$B9)*(DATA!$N$3:$T$3499="D7"))</f>
        <v>7</v>
      </c>
      <c r="W9" s="67">
        <f>SUMPRODUCT((DATA!$C$3:$C$3499=W$2)*(DATA!$M$3:$S$3499=$B9)*(DATA!$N$3:$T$3499="D7"))</f>
        <v>1</v>
      </c>
      <c r="X9" s="67">
        <f>SUMPRODUCT((DATA!$C$3:$C$3499=X$2)*(DATA!$M$3:$S$3499=$B9)*(DATA!$N$3:$T$3499="E8"))</f>
        <v>7</v>
      </c>
      <c r="Y9" s="67">
        <f>SUMPRODUCT((DATA!$C$3:$C$3499=Y$2)*(DATA!$M$3:$S$3499=$B9)*(DATA!$N$3:$T$3499="E8"))</f>
        <v>2</v>
      </c>
      <c r="Z9" s="67">
        <f>SUMPRODUCT((DATA!$C$3:$C$3499=Z$2)*(DATA!$M$3:$S$3499=$B9)*(DATA!$N$3:$T$3499="F9"))</f>
        <v>14</v>
      </c>
      <c r="AA9" s="67">
        <f>SUMPRODUCT((DATA!$C$3:$C$3499=AA$2)*(DATA!$M$3:$S$3499=$B9)*(DATA!$N$3:$T$3499="F9"))</f>
        <v>0</v>
      </c>
      <c r="AB9" s="67">
        <f t="shared" si="5"/>
        <v>54</v>
      </c>
      <c r="AC9" s="104">
        <f t="shared" si="6"/>
        <v>0.79411764705882348</v>
      </c>
    </row>
    <row r="10" spans="1:29" x14ac:dyDescent="0.35">
      <c r="A10">
        <v>8</v>
      </c>
      <c r="B10" t="s">
        <v>44</v>
      </c>
      <c r="C10" s="67">
        <f>COUNTIFS(DATA!$M$3:M$3499,B10,DATA!$C$3:C$3499,"M")+COUNTIFS(DATA!$O$3:O$3499,B10,DATA!$C$3:C$3499,"M")+COUNTIFS(DATA!$Q$3:Q$3499,B10,DATA!$C$3:C$3499,"M")+COUNTIFS(DATA!$S$3:S$3499,B10,DATA!$C$3:C$3499,"M")</f>
        <v>17</v>
      </c>
      <c r="D10" s="67">
        <f>COUNTIFS(DATA!$M$3:M$3499,B10,DATA!$C$3:C$3499,"F")+COUNTIFS(DATA!$O$3:O$3499,B10,DATA!$C$3:C$3499,"F")+COUNTIFS(DATA!$Q$3:Q$3499,B10,DATA!$C$3:C$3499,"F")+COUNTIFS(DATA!$S$3:S$3499,B10,DATA!$C$3:C$3499,"F")</f>
        <v>75</v>
      </c>
      <c r="E10" s="99">
        <f t="shared" si="0"/>
        <v>92</v>
      </c>
      <c r="F10" s="67">
        <f>SUMPRODUCT((DATA!$C$3:$C$3499=F$2)*(DATA!$M$3:$S$3499=$B10)*(DATA!$N$3:$T$3499="A1"))</f>
        <v>2</v>
      </c>
      <c r="G10" s="67">
        <f>SUMPRODUCT((DATA!$C$3:$C$3499=G$2)*(DATA!$M$3:$S$3499=$B10)*(DATA!$N$3:$T$3499="A1"))</f>
        <v>0</v>
      </c>
      <c r="H10" s="67">
        <f>SUMPRODUCT((DATA!$C$3:$C$3499=H$2)*(DATA!$M$3:$S$3499=$B10)*(DATA!$N$3:$T$3499="B2"))</f>
        <v>2</v>
      </c>
      <c r="I10" s="67">
        <f>SUMPRODUCT((DATA!$C$3:$C$3499=I$2)*(DATA!$M$3:$S$3499=$B10)*(DATA!$N$3:$T$3499="B2"))</f>
        <v>0</v>
      </c>
      <c r="J10" s="67">
        <f>SUMPRODUCT((DATA!$C$3:$C$3499=J$2)*(DATA!$M$3:$S$3499=$B10)*(DATA!$N$3:$T$3499="B3"))</f>
        <v>3</v>
      </c>
      <c r="K10" s="67">
        <f>SUMPRODUCT((DATA!$C$3:$C$3499=K$2)*(DATA!$M$3:$S$3499=$B10)*(DATA!$N$3:$T$3499="B3"))</f>
        <v>2</v>
      </c>
      <c r="L10" s="67">
        <f>SUMPRODUCT((DATA!$C$3:$C$3499=L$2)*(DATA!$M$3:$S$3499=$B10)*(DATA!$N$3:$T$3499="C4"))</f>
        <v>0</v>
      </c>
      <c r="M10" s="67">
        <f>SUMPRODUCT((DATA!$C$3:$C$3499=M$2)*(DATA!$M$3:$S$3499=$B10)*(DATA!$N$3:$T$3499="C4"))</f>
        <v>0</v>
      </c>
      <c r="N10" s="67">
        <f>SUMPRODUCT((DATA!$C$3:$C$3499=N$2)*(DATA!$M$3:$S$3499=$B10)*(DATA!$N$3:$T$3499="C5"))</f>
        <v>0</v>
      </c>
      <c r="O10" s="67">
        <f>SUMPRODUCT((DATA!$C$3:$C$3499=O$2)*(DATA!$M$3:$S$3499=$B10)*(DATA!$N$3:$T$3499="C5"))</f>
        <v>0</v>
      </c>
      <c r="P10" s="67">
        <f>SUMPRODUCT((DATA!$C$3:$C$3499=P$2)*(DATA!$M$3:$S$3499=$B10)*(DATA!$N$3:$T$3499="C6"))</f>
        <v>1</v>
      </c>
      <c r="Q10" s="67">
        <f>SUMPRODUCT((DATA!$C$3:$C$3499=Q$2)*(DATA!$M$3:$S$3499=$B10)*(DATA!$N$3:$T$3499="C6"))</f>
        <v>3</v>
      </c>
      <c r="R10" s="67">
        <f t="shared" si="1"/>
        <v>8</v>
      </c>
      <c r="S10" s="67">
        <f t="shared" si="2"/>
        <v>5</v>
      </c>
      <c r="T10" s="99">
        <f t="shared" si="3"/>
        <v>13</v>
      </c>
      <c r="U10" s="68">
        <f t="shared" si="4"/>
        <v>0.14130434782608695</v>
      </c>
      <c r="V10" s="67">
        <f>SUMPRODUCT((DATA!$C$3:$C$3499=V$2)*(DATA!$M$3:$S$3499=$B10)*(DATA!$N$3:$T$3499="D7"))</f>
        <v>4</v>
      </c>
      <c r="W10" s="67">
        <f>SUMPRODUCT((DATA!$C$3:$C$3499=W$2)*(DATA!$M$3:$S$3499=$B10)*(DATA!$N$3:$T$3499="D7"))</f>
        <v>4</v>
      </c>
      <c r="X10" s="67">
        <f>SUMPRODUCT((DATA!$C$3:$C$3499=X$2)*(DATA!$M$3:$S$3499=$B10)*(DATA!$N$3:$T$3499="E8"))</f>
        <v>4</v>
      </c>
      <c r="Y10" s="67">
        <f>SUMPRODUCT((DATA!$C$3:$C$3499=Y$2)*(DATA!$M$3:$S$3499=$B10)*(DATA!$N$3:$T$3499="E8"))</f>
        <v>7</v>
      </c>
      <c r="Z10" s="67">
        <f>SUMPRODUCT((DATA!$C$3:$C$3499=Z$2)*(DATA!$M$3:$S$3499=$B10)*(DATA!$N$3:$T$3499="F9"))</f>
        <v>1</v>
      </c>
      <c r="AA10" s="67">
        <f>SUMPRODUCT((DATA!$C$3:$C$3499=AA$2)*(DATA!$M$3:$S$3499=$B10)*(DATA!$N$3:$T$3499="F9"))</f>
        <v>56</v>
      </c>
      <c r="AB10" s="67">
        <f t="shared" si="5"/>
        <v>32</v>
      </c>
      <c r="AC10" s="104">
        <f t="shared" si="6"/>
        <v>0.34782608695652173</v>
      </c>
    </row>
    <row r="11" spans="1:29" x14ac:dyDescent="0.35">
      <c r="A11">
        <v>9</v>
      </c>
      <c r="B11" t="s">
        <v>63</v>
      </c>
      <c r="C11" s="67">
        <f>COUNTIFS(DATA!$M$3:M$3499,B11,DATA!$C$3:C$3499,"M")+COUNTIFS(DATA!$O$3:O$3499,B11,DATA!$C$3:C$3499,"M")+COUNTIFS(DATA!$Q$3:Q$3499,B11,DATA!$C$3:C$3499,"M")+COUNTIFS(DATA!$S$3:S$3499,B11,DATA!$C$3:C$3499,"M")</f>
        <v>50</v>
      </c>
      <c r="D11" s="67">
        <f>COUNTIFS(DATA!$M$3:M$3499,B11,DATA!$C$3:C$3499,"F")+COUNTIFS(DATA!$O$3:O$3499,B11,DATA!$C$3:C$3499,"F")+COUNTIFS(DATA!$Q$3:Q$3499,B11,DATA!$C$3:C$3499,"F")+COUNTIFS(DATA!$S$3:S$3499,B11,DATA!$C$3:C$3499,"F")</f>
        <v>105</v>
      </c>
      <c r="E11" s="99">
        <f t="shared" si="0"/>
        <v>155</v>
      </c>
      <c r="F11" s="67">
        <f>SUMPRODUCT((DATA!$C$3:$C$3499=F$2)*(DATA!$M$3:$S$3499=$B11)*(DATA!$N$3:$T$3499="A1"))</f>
        <v>0</v>
      </c>
      <c r="G11" s="67">
        <f>SUMPRODUCT((DATA!$C$3:$C$3499=G$2)*(DATA!$M$3:$S$3499=$B11)*(DATA!$N$3:$T$3499="A1"))</f>
        <v>0</v>
      </c>
      <c r="H11" s="67">
        <f>SUMPRODUCT((DATA!$C$3:$C$3499=H$2)*(DATA!$M$3:$S$3499=$B11)*(DATA!$N$3:$T$3499="B2"))</f>
        <v>0</v>
      </c>
      <c r="I11" s="67">
        <f>SUMPRODUCT((DATA!$C$3:$C$3499=I$2)*(DATA!$M$3:$S$3499=$B11)*(DATA!$N$3:$T$3499="B2"))</f>
        <v>0</v>
      </c>
      <c r="J11" s="67">
        <f>SUMPRODUCT((DATA!$C$3:$C$3499=J$2)*(DATA!$M$3:$S$3499=$B11)*(DATA!$N$3:$T$3499="B3"))</f>
        <v>1</v>
      </c>
      <c r="K11" s="67">
        <f>SUMPRODUCT((DATA!$C$3:$C$3499=K$2)*(DATA!$M$3:$S$3499=$B11)*(DATA!$N$3:$T$3499="B3"))</f>
        <v>3</v>
      </c>
      <c r="L11" s="67">
        <f>SUMPRODUCT((DATA!$C$3:$C$3499=L$2)*(DATA!$M$3:$S$3499=$B11)*(DATA!$N$3:$T$3499="C4"))</f>
        <v>1</v>
      </c>
      <c r="M11" s="67">
        <f>SUMPRODUCT((DATA!$C$3:$C$3499=M$2)*(DATA!$M$3:$S$3499=$B11)*(DATA!$N$3:$T$3499="C4"))</f>
        <v>5</v>
      </c>
      <c r="N11" s="67">
        <f>SUMPRODUCT((DATA!$C$3:$C$3499=N$2)*(DATA!$M$3:$S$3499=$B11)*(DATA!$N$3:$T$3499="C5"))</f>
        <v>0</v>
      </c>
      <c r="O11" s="67">
        <f>SUMPRODUCT((DATA!$C$3:$C$3499=O$2)*(DATA!$M$3:$S$3499=$B11)*(DATA!$N$3:$T$3499="C5"))</f>
        <v>7</v>
      </c>
      <c r="P11" s="67">
        <f>SUMPRODUCT((DATA!$C$3:$C$3499=P$2)*(DATA!$M$3:$S$3499=$B11)*(DATA!$N$3:$T$3499="C6"))</f>
        <v>3</v>
      </c>
      <c r="Q11" s="67">
        <f>SUMPRODUCT((DATA!$C$3:$C$3499=Q$2)*(DATA!$M$3:$S$3499=$B11)*(DATA!$N$3:$T$3499="C6"))</f>
        <v>13</v>
      </c>
      <c r="R11" s="67">
        <f t="shared" si="1"/>
        <v>5</v>
      </c>
      <c r="S11" s="67">
        <f t="shared" si="2"/>
        <v>28</v>
      </c>
      <c r="T11" s="99">
        <f t="shared" si="3"/>
        <v>33</v>
      </c>
      <c r="U11" s="68">
        <f t="shared" si="4"/>
        <v>0.2129032258064516</v>
      </c>
      <c r="V11" s="67">
        <f>SUMPRODUCT((DATA!$C$3:$C$3499=V$2)*(DATA!$M$3:$S$3499=$B11)*(DATA!$N$3:$T$3499="D7"))</f>
        <v>1</v>
      </c>
      <c r="W11" s="67">
        <f>SUMPRODUCT((DATA!$C$3:$C$3499=W$2)*(DATA!$M$3:$S$3499=$B11)*(DATA!$N$3:$T$3499="D7"))</f>
        <v>8</v>
      </c>
      <c r="X11" s="67">
        <f>SUMPRODUCT((DATA!$C$3:$C$3499=X$2)*(DATA!$M$3:$S$3499=$B11)*(DATA!$N$3:$T$3499="E8"))</f>
        <v>2</v>
      </c>
      <c r="Y11" s="67">
        <f>SUMPRODUCT((DATA!$C$3:$C$3499=Y$2)*(DATA!$M$3:$S$3499=$B11)*(DATA!$N$3:$T$3499="E8"))</f>
        <v>11</v>
      </c>
      <c r="Z11" s="67">
        <f>SUMPRODUCT((DATA!$C$3:$C$3499=Z$2)*(DATA!$M$3:$S$3499=$B11)*(DATA!$N$3:$T$3499="F9"))</f>
        <v>42</v>
      </c>
      <c r="AA11" s="67">
        <f>SUMPRODUCT((DATA!$C$3:$C$3499=AA$2)*(DATA!$M$3:$S$3499=$B11)*(DATA!$N$3:$T$3499="F9"))</f>
        <v>57</v>
      </c>
      <c r="AB11" s="67">
        <f t="shared" si="5"/>
        <v>55</v>
      </c>
      <c r="AC11" s="104">
        <f t="shared" si="6"/>
        <v>0.35483870967741937</v>
      </c>
    </row>
    <row r="12" spans="1:29" x14ac:dyDescent="0.35">
      <c r="A12">
        <v>10</v>
      </c>
      <c r="B12" t="s">
        <v>60</v>
      </c>
      <c r="C12" s="67">
        <f>COUNTIFS(DATA!$M$3:M$3499,B12,DATA!$C$3:C$3499,"M")+COUNTIFS(DATA!$O$3:O$3499,B12,DATA!$C$3:C$3499,"M")+COUNTIFS(DATA!$Q$3:Q$3499,B12,DATA!$C$3:C$3499,"M")+COUNTIFS(DATA!$S$3:S$3499,B12,DATA!$C$3:C$3499,"M")</f>
        <v>5</v>
      </c>
      <c r="D12" s="67">
        <f>COUNTIFS(DATA!$M$3:M$3499,B12,DATA!$C$3:C$3499,"F")+COUNTIFS(DATA!$O$3:O$3499,B12,DATA!$C$3:C$3499,"F")+COUNTIFS(DATA!$Q$3:Q$3499,B12,DATA!$C$3:C$3499,"F")+COUNTIFS(DATA!$S$3:S$3499,B12,DATA!$C$3:C$3499,"F")</f>
        <v>17</v>
      </c>
      <c r="E12" s="99">
        <f t="shared" si="0"/>
        <v>22</v>
      </c>
      <c r="F12" s="67">
        <f>SUMPRODUCT((DATA!$C$3:$C$3499=F$2)*(DATA!$M$3:$S$3499=$B12)*(DATA!$N$3:$T$3499="A1"))</f>
        <v>1</v>
      </c>
      <c r="G12" s="67">
        <f>SUMPRODUCT((DATA!$C$3:$C$3499=G$2)*(DATA!$M$3:$S$3499=$B12)*(DATA!$N$3:$T$3499="A1"))</f>
        <v>0</v>
      </c>
      <c r="H12" s="67">
        <f>SUMPRODUCT((DATA!$C$3:$C$3499=H$2)*(DATA!$M$3:$S$3499=$B12)*(DATA!$N$3:$T$3499="B2"))</f>
        <v>0</v>
      </c>
      <c r="I12" s="67">
        <f>SUMPRODUCT((DATA!$C$3:$C$3499=I$2)*(DATA!$M$3:$S$3499=$B12)*(DATA!$N$3:$T$3499="B2"))</f>
        <v>0</v>
      </c>
      <c r="J12" s="67">
        <f>SUMPRODUCT((DATA!$C$3:$C$3499=J$2)*(DATA!$M$3:$S$3499=$B12)*(DATA!$N$3:$T$3499="B3"))</f>
        <v>1</v>
      </c>
      <c r="K12" s="67">
        <f>SUMPRODUCT((DATA!$C$3:$C$3499=K$2)*(DATA!$M$3:$S$3499=$B12)*(DATA!$N$3:$T$3499="B3"))</f>
        <v>6</v>
      </c>
      <c r="L12" s="67">
        <f>SUMPRODUCT((DATA!$C$3:$C$3499=L$2)*(DATA!$M$3:$S$3499=$B12)*(DATA!$N$3:$T$3499="C4"))</f>
        <v>0</v>
      </c>
      <c r="M12" s="67">
        <f>SUMPRODUCT((DATA!$C$3:$C$3499=M$2)*(DATA!$M$3:$S$3499=$B12)*(DATA!$N$3:$T$3499="C4"))</f>
        <v>2</v>
      </c>
      <c r="N12" s="67">
        <f>SUMPRODUCT((DATA!$C$3:$C$3499=N$2)*(DATA!$M$3:$S$3499=$B12)*(DATA!$N$3:$T$3499="C5"))</f>
        <v>1</v>
      </c>
      <c r="O12" s="67">
        <f>SUMPRODUCT((DATA!$C$3:$C$3499=O$2)*(DATA!$M$3:$S$3499=$B12)*(DATA!$N$3:$T$3499="C5"))</f>
        <v>1</v>
      </c>
      <c r="P12" s="67">
        <f>SUMPRODUCT((DATA!$C$3:$C$3499=P$2)*(DATA!$M$3:$S$3499=$B12)*(DATA!$N$3:$T$3499="C6"))</f>
        <v>1</v>
      </c>
      <c r="Q12" s="67">
        <f>SUMPRODUCT((DATA!$C$3:$C$3499=Q$2)*(DATA!$M$3:$S$3499=$B12)*(DATA!$N$3:$T$3499="C6"))</f>
        <v>2</v>
      </c>
      <c r="R12" s="67">
        <f t="shared" si="1"/>
        <v>4</v>
      </c>
      <c r="S12" s="67">
        <f t="shared" si="2"/>
        <v>11</v>
      </c>
      <c r="T12" s="99">
        <f t="shared" si="3"/>
        <v>15</v>
      </c>
      <c r="U12" s="68">
        <f t="shared" si="4"/>
        <v>0.68181818181818177</v>
      </c>
      <c r="V12" s="67">
        <f>SUMPRODUCT((DATA!$C$3:$C$3499=V$2)*(DATA!$M$3:$S$3499=$B12)*(DATA!$N$3:$T$3499="D7"))</f>
        <v>0</v>
      </c>
      <c r="W12" s="67">
        <f>SUMPRODUCT((DATA!$C$3:$C$3499=W$2)*(DATA!$M$3:$S$3499=$B12)*(DATA!$N$3:$T$3499="D7"))</f>
        <v>0</v>
      </c>
      <c r="X12" s="67">
        <f>SUMPRODUCT((DATA!$C$3:$C$3499=X$2)*(DATA!$M$3:$S$3499=$B12)*(DATA!$N$3:$T$3499="E8"))</f>
        <v>1</v>
      </c>
      <c r="Y12" s="67">
        <f>SUMPRODUCT((DATA!$C$3:$C$3499=Y$2)*(DATA!$M$3:$S$3499=$B12)*(DATA!$N$3:$T$3499="E8"))</f>
        <v>2</v>
      </c>
      <c r="Z12" s="67">
        <f>SUMPRODUCT((DATA!$C$3:$C$3499=Z$2)*(DATA!$M$3:$S$3499=$B12)*(DATA!$N$3:$T$3499="F9"))</f>
        <v>0</v>
      </c>
      <c r="AA12" s="67">
        <f>SUMPRODUCT((DATA!$C$3:$C$3499=AA$2)*(DATA!$M$3:$S$3499=$B12)*(DATA!$N$3:$T$3499="F9"))</f>
        <v>3</v>
      </c>
      <c r="AB12" s="67">
        <f t="shared" si="5"/>
        <v>18</v>
      </c>
      <c r="AC12" s="104">
        <f t="shared" si="6"/>
        <v>0.81818181818181823</v>
      </c>
    </row>
    <row r="13" spans="1:29" x14ac:dyDescent="0.35">
      <c r="A13">
        <v>11</v>
      </c>
      <c r="B13" t="s">
        <v>45</v>
      </c>
      <c r="C13" s="67">
        <f>COUNTIFS(DATA!$M$3:M$3499,B13,DATA!$C$3:C$3499,"M")+COUNTIFS(DATA!$O$3:O$3499,B13,DATA!$C$3:C$3499,"M")+COUNTIFS(DATA!$Q$3:Q$3499,B13,DATA!$C$3:C$3499,"M")+COUNTIFS(DATA!$S$3:S$3499,B13,DATA!$C$3:C$3499,"M")</f>
        <v>0</v>
      </c>
      <c r="D13" s="67">
        <f>COUNTIFS(DATA!$M$3:M$3499,B13,DATA!$C$3:C$3499,"F")+COUNTIFS(DATA!$O$3:O$3499,B13,DATA!$C$3:C$3499,"F")+COUNTIFS(DATA!$Q$3:Q$3499,B13,DATA!$C$3:C$3499,"F")+COUNTIFS(DATA!$S$3:S$3499,B13,DATA!$C$3:C$3499,"F")</f>
        <v>63</v>
      </c>
      <c r="E13" s="99">
        <f t="shared" si="0"/>
        <v>63</v>
      </c>
      <c r="F13" s="67">
        <f>SUMPRODUCT((DATA!$C$3:$C$3499=F$2)*(DATA!$M$3:$S$3499=$B13)*(DATA!$N$3:$T$3499="A1"))</f>
        <v>0</v>
      </c>
      <c r="G13" s="67">
        <f>SUMPRODUCT((DATA!$C$3:$C$3499=G$2)*(DATA!$M$3:$S$3499=$B13)*(DATA!$N$3:$T$3499="A1"))</f>
        <v>0</v>
      </c>
      <c r="H13" s="67">
        <f>SUMPRODUCT((DATA!$C$3:$C$3499=H$2)*(DATA!$M$3:$S$3499=$B13)*(DATA!$N$3:$T$3499="B2"))</f>
        <v>0</v>
      </c>
      <c r="I13" s="67">
        <f>SUMPRODUCT((DATA!$C$3:$C$3499=I$2)*(DATA!$M$3:$S$3499=$B13)*(DATA!$N$3:$T$3499="B2"))</f>
        <v>0</v>
      </c>
      <c r="J13" s="67">
        <f>SUMPRODUCT((DATA!$C$3:$C$3499=J$2)*(DATA!$M$3:$S$3499=$B13)*(DATA!$N$3:$T$3499="B3"))</f>
        <v>0</v>
      </c>
      <c r="K13" s="67">
        <f>SUMPRODUCT((DATA!$C$3:$C$3499=K$2)*(DATA!$M$3:$S$3499=$B13)*(DATA!$N$3:$T$3499="B3"))</f>
        <v>0</v>
      </c>
      <c r="L13" s="67">
        <f>SUMPRODUCT((DATA!$C$3:$C$3499=L$2)*(DATA!$M$3:$S$3499=$B13)*(DATA!$N$3:$T$3499="C4"))</f>
        <v>0</v>
      </c>
      <c r="M13" s="67">
        <f>SUMPRODUCT((DATA!$C$3:$C$3499=M$2)*(DATA!$M$3:$S$3499=$B13)*(DATA!$N$3:$T$3499="C4"))</f>
        <v>1</v>
      </c>
      <c r="N13" s="67">
        <f>SUMPRODUCT((DATA!$C$3:$C$3499=N$2)*(DATA!$M$3:$S$3499=$B13)*(DATA!$N$3:$T$3499="C5"))</f>
        <v>0</v>
      </c>
      <c r="O13" s="67">
        <f>SUMPRODUCT((DATA!$C$3:$C$3499=O$2)*(DATA!$M$3:$S$3499=$B13)*(DATA!$N$3:$T$3499="C5"))</f>
        <v>5</v>
      </c>
      <c r="P13" s="67">
        <f>SUMPRODUCT((DATA!$C$3:$C$3499=P$2)*(DATA!$M$3:$S$3499=$B13)*(DATA!$N$3:$T$3499="C6"))</f>
        <v>0</v>
      </c>
      <c r="Q13" s="67">
        <f>SUMPRODUCT((DATA!$C$3:$C$3499=Q$2)*(DATA!$M$3:$S$3499=$B13)*(DATA!$N$3:$T$3499="C6"))</f>
        <v>16</v>
      </c>
      <c r="R13" s="67">
        <f t="shared" si="1"/>
        <v>0</v>
      </c>
      <c r="S13" s="67">
        <f t="shared" si="2"/>
        <v>22</v>
      </c>
      <c r="T13" s="99">
        <f t="shared" si="3"/>
        <v>22</v>
      </c>
      <c r="U13" s="68">
        <f t="shared" si="4"/>
        <v>0.34920634920634919</v>
      </c>
      <c r="V13" s="67">
        <f>SUMPRODUCT((DATA!$C$3:$C$3499=V$2)*(DATA!$M$3:$S$3499=$B13)*(DATA!$N$3:$T$3499="D7"))</f>
        <v>0</v>
      </c>
      <c r="W13" s="67">
        <f>SUMPRODUCT((DATA!$C$3:$C$3499=W$2)*(DATA!$M$3:$S$3499=$B13)*(DATA!$N$3:$T$3499="D7"))</f>
        <v>9</v>
      </c>
      <c r="X13" s="67">
        <f>SUMPRODUCT((DATA!$C$3:$C$3499=X$2)*(DATA!$M$3:$S$3499=$B13)*(DATA!$N$3:$T$3499="E8"))</f>
        <v>0</v>
      </c>
      <c r="Y13" s="67">
        <f>SUMPRODUCT((DATA!$C$3:$C$3499=Y$2)*(DATA!$M$3:$S$3499=$B13)*(DATA!$N$3:$T$3499="E8"))</f>
        <v>5</v>
      </c>
      <c r="Z13" s="67">
        <f>SUMPRODUCT((DATA!$C$3:$C$3499=Z$2)*(DATA!$M$3:$S$3499=$B13)*(DATA!$N$3:$T$3499="F9"))</f>
        <v>0</v>
      </c>
      <c r="AA13" s="67">
        <f>SUMPRODUCT((DATA!$C$3:$C$3499=AA$2)*(DATA!$M$3:$S$3499=$B13)*(DATA!$N$3:$T$3499="F9"))</f>
        <v>27</v>
      </c>
      <c r="AB13" s="67">
        <f t="shared" si="5"/>
        <v>36</v>
      </c>
      <c r="AC13" s="104">
        <f t="shared" si="6"/>
        <v>0.5714285714285714</v>
      </c>
    </row>
    <row r="14" spans="1:29" x14ac:dyDescent="0.35">
      <c r="A14">
        <v>12</v>
      </c>
      <c r="B14" t="s">
        <v>43</v>
      </c>
      <c r="C14" s="67">
        <f>COUNTIFS(DATA!$M$3:M$3499,B14,DATA!$C$3:C$3499,"M")+COUNTIFS(DATA!$O$3:O$3499,B14,DATA!$C$3:C$3499,"M")+COUNTIFS(DATA!$Q$3:Q$3499,B14,DATA!$C$3:C$3499,"M")+COUNTIFS(DATA!$S$3:S$3499,B14,DATA!$C$3:C$3499,"M")</f>
        <v>104</v>
      </c>
      <c r="D14" s="67">
        <f>COUNTIFS(DATA!$M$3:M$3499,B14,DATA!$C$3:C$3499,"F")+COUNTIFS(DATA!$O$3:O$3499,B14,DATA!$C$3:C$3499,"F")+COUNTIFS(DATA!$Q$3:Q$3499,B14,DATA!$C$3:C$3499,"F")+COUNTIFS(DATA!$S$3:S$3499,B14,DATA!$C$3:C$3499,"F")</f>
        <v>173</v>
      </c>
      <c r="E14" s="99">
        <f t="shared" si="0"/>
        <v>277</v>
      </c>
      <c r="F14" s="67">
        <f>SUMPRODUCT((DATA!$C$3:$C$3499=F$2)*(DATA!$M$3:$S$3499=$B14)*(DATA!$N$3:$T$3499="A1"))</f>
        <v>0</v>
      </c>
      <c r="G14" s="67">
        <f>SUMPRODUCT((DATA!$C$3:$C$3499=G$2)*(DATA!$M$3:$S$3499=$B14)*(DATA!$N$3:$T$3499="A1"))</f>
        <v>0</v>
      </c>
      <c r="H14" s="67">
        <f>SUMPRODUCT((DATA!$C$3:$C$3499=H$2)*(DATA!$M$3:$S$3499=$B14)*(DATA!$N$3:$T$3499="B2"))</f>
        <v>1</v>
      </c>
      <c r="I14" s="67">
        <f>SUMPRODUCT((DATA!$C$3:$C$3499=I$2)*(DATA!$M$3:$S$3499=$B14)*(DATA!$N$3:$T$3499="B2"))</f>
        <v>0</v>
      </c>
      <c r="J14" s="67">
        <f>SUMPRODUCT((DATA!$C$3:$C$3499=J$2)*(DATA!$M$3:$S$3499=$B14)*(DATA!$N$3:$T$3499="B3"))</f>
        <v>3</v>
      </c>
      <c r="K14" s="67">
        <f>SUMPRODUCT((DATA!$C$3:$C$3499=K$2)*(DATA!$M$3:$S$3499=$B14)*(DATA!$N$3:$T$3499="B3"))</f>
        <v>0</v>
      </c>
      <c r="L14" s="67">
        <f>SUMPRODUCT((DATA!$C$3:$C$3499=L$2)*(DATA!$M$3:$S$3499=$B14)*(DATA!$N$3:$T$3499="C4"))</f>
        <v>0</v>
      </c>
      <c r="M14" s="67">
        <f>SUMPRODUCT((DATA!$C$3:$C$3499=M$2)*(DATA!$M$3:$S$3499=$B14)*(DATA!$N$3:$T$3499="C4"))</f>
        <v>1</v>
      </c>
      <c r="N14" s="67">
        <f>SUMPRODUCT((DATA!$C$3:$C$3499=N$2)*(DATA!$M$3:$S$3499=$B14)*(DATA!$N$3:$T$3499="C5"))</f>
        <v>4</v>
      </c>
      <c r="O14" s="67">
        <f>SUMPRODUCT((DATA!$C$3:$C$3499=O$2)*(DATA!$M$3:$S$3499=$B14)*(DATA!$N$3:$T$3499="C5"))</f>
        <v>0</v>
      </c>
      <c r="P14" s="67">
        <f>SUMPRODUCT((DATA!$C$3:$C$3499=P$2)*(DATA!$M$3:$S$3499=$B14)*(DATA!$N$3:$T$3499="C6"))</f>
        <v>12</v>
      </c>
      <c r="Q14" s="67">
        <f>SUMPRODUCT((DATA!$C$3:$C$3499=Q$2)*(DATA!$M$3:$S$3499=$B14)*(DATA!$N$3:$T$3499="C6"))</f>
        <v>15</v>
      </c>
      <c r="R14" s="67">
        <f t="shared" si="1"/>
        <v>20</v>
      </c>
      <c r="S14" s="67">
        <f t="shared" si="2"/>
        <v>16</v>
      </c>
      <c r="T14" s="99">
        <f t="shared" si="3"/>
        <v>36</v>
      </c>
      <c r="U14" s="68">
        <f t="shared" si="4"/>
        <v>0.1299638989169675</v>
      </c>
      <c r="V14" s="67">
        <f>SUMPRODUCT((DATA!$C$3:$C$3499=V$2)*(DATA!$M$3:$S$3499=$B14)*(DATA!$N$3:$T$3499="D7"))</f>
        <v>6</v>
      </c>
      <c r="W14" s="67">
        <f>SUMPRODUCT((DATA!$C$3:$C$3499=W$2)*(DATA!$M$3:$S$3499=$B14)*(DATA!$N$3:$T$3499="D7"))</f>
        <v>7</v>
      </c>
      <c r="X14" s="67">
        <f>SUMPRODUCT((DATA!$C$3:$C$3499=X$2)*(DATA!$M$3:$S$3499=$B14)*(DATA!$N$3:$T$3499="E8"))</f>
        <v>15</v>
      </c>
      <c r="Y14" s="67">
        <f>SUMPRODUCT((DATA!$C$3:$C$3499=Y$2)*(DATA!$M$3:$S$3499=$B14)*(DATA!$N$3:$T$3499="E8"))</f>
        <v>17</v>
      </c>
      <c r="Z14" s="67">
        <f>SUMPRODUCT((DATA!$C$3:$C$3499=Z$2)*(DATA!$M$3:$S$3499=$B14)*(DATA!$N$3:$T$3499="F9"))</f>
        <v>58</v>
      </c>
      <c r="AA14" s="67">
        <f>SUMPRODUCT((DATA!$C$3:$C$3499=AA$2)*(DATA!$M$3:$S$3499=$B14)*(DATA!$N$3:$T$3499="F9"))</f>
        <v>132</v>
      </c>
      <c r="AB14" s="67">
        <f t="shared" si="5"/>
        <v>81</v>
      </c>
      <c r="AC14" s="104">
        <f t="shared" si="6"/>
        <v>0.29241877256317689</v>
      </c>
    </row>
    <row r="15" spans="1:29" x14ac:dyDescent="0.35">
      <c r="A15">
        <v>13</v>
      </c>
      <c r="B15" t="s">
        <v>67</v>
      </c>
      <c r="C15" s="67">
        <f>COUNTIFS(DATA!$M$3:M$3499,B15,DATA!$C$3:C$3499,"M")+COUNTIFS(DATA!$O$3:O$3499,B15,DATA!$C$3:C$3499,"M")+COUNTIFS(DATA!$Q$3:Q$3499,B15,DATA!$C$3:C$3499,"M")+COUNTIFS(DATA!$S$3:S$3499,B15,DATA!$C$3:C$3499,"M")</f>
        <v>40</v>
      </c>
      <c r="D15" s="67">
        <f>COUNTIFS(DATA!$M$3:M$3499,B15,DATA!$C$3:C$3499,"F")+COUNTIFS(DATA!$O$3:O$3499,B15,DATA!$C$3:C$3499,"F")+COUNTIFS(DATA!$Q$3:Q$3499,B15,DATA!$C$3:C$3499,"F")+COUNTIFS(DATA!$S$3:S$3499,B15,DATA!$C$3:C$3499,"F")</f>
        <v>31</v>
      </c>
      <c r="E15" s="99">
        <f t="shared" si="0"/>
        <v>71</v>
      </c>
      <c r="F15" s="67">
        <f>SUMPRODUCT((DATA!$C$3:$C$3499=F$2)*(DATA!$M$3:$S$3499=$B15)*(DATA!$N$3:$T$3499="A1"))</f>
        <v>0</v>
      </c>
      <c r="G15" s="67">
        <f>SUMPRODUCT((DATA!$C$3:$C$3499=G$2)*(DATA!$M$3:$S$3499=$B15)*(DATA!$N$3:$T$3499="A1"))</f>
        <v>0</v>
      </c>
      <c r="H15" s="67">
        <f>SUMPRODUCT((DATA!$C$3:$C$3499=H$2)*(DATA!$M$3:$S$3499=$B15)*(DATA!$N$3:$T$3499="B2"))</f>
        <v>0</v>
      </c>
      <c r="I15" s="67">
        <f>SUMPRODUCT((DATA!$C$3:$C$3499=I$2)*(DATA!$M$3:$S$3499=$B15)*(DATA!$N$3:$T$3499="B2"))</f>
        <v>0</v>
      </c>
      <c r="J15" s="67">
        <f>SUMPRODUCT((DATA!$C$3:$C$3499=J$2)*(DATA!$M$3:$S$3499=$B15)*(DATA!$N$3:$T$3499="B3"))</f>
        <v>2</v>
      </c>
      <c r="K15" s="67">
        <f>SUMPRODUCT((DATA!$C$3:$C$3499=K$2)*(DATA!$M$3:$S$3499=$B15)*(DATA!$N$3:$T$3499="B3"))</f>
        <v>0</v>
      </c>
      <c r="L15" s="67">
        <f>SUMPRODUCT((DATA!$C$3:$C$3499=L$2)*(DATA!$M$3:$S$3499=$B15)*(DATA!$N$3:$T$3499="C4"))</f>
        <v>0</v>
      </c>
      <c r="M15" s="67">
        <f>SUMPRODUCT((DATA!$C$3:$C$3499=M$2)*(DATA!$M$3:$S$3499=$B15)*(DATA!$N$3:$T$3499="C4"))</f>
        <v>0</v>
      </c>
      <c r="N15" s="67">
        <f>SUMPRODUCT((DATA!$C$3:$C$3499=N$2)*(DATA!$M$3:$S$3499=$B15)*(DATA!$N$3:$T$3499="C5"))</f>
        <v>1</v>
      </c>
      <c r="O15" s="67">
        <f>SUMPRODUCT((DATA!$C$3:$C$3499=O$2)*(DATA!$M$3:$S$3499=$B15)*(DATA!$N$3:$T$3499="C5"))</f>
        <v>1</v>
      </c>
      <c r="P15" s="67">
        <f>SUMPRODUCT((DATA!$C$3:$C$3499=P$2)*(DATA!$M$3:$S$3499=$B15)*(DATA!$N$3:$T$3499="C6"))</f>
        <v>4</v>
      </c>
      <c r="Q15" s="67">
        <f>SUMPRODUCT((DATA!$C$3:$C$3499=Q$2)*(DATA!$M$3:$S$3499=$B15)*(DATA!$N$3:$T$3499="C6"))</f>
        <v>2</v>
      </c>
      <c r="R15" s="67">
        <f t="shared" si="1"/>
        <v>7</v>
      </c>
      <c r="S15" s="67">
        <f t="shared" si="2"/>
        <v>3</v>
      </c>
      <c r="T15" s="99">
        <f t="shared" si="3"/>
        <v>10</v>
      </c>
      <c r="U15" s="68">
        <f t="shared" si="4"/>
        <v>0.14084507042253522</v>
      </c>
      <c r="V15" s="67">
        <f>SUMPRODUCT((DATA!$C$3:$C$3499=V$2)*(DATA!$M$3:$S$3499=$B15)*(DATA!$N$3:$T$3499="D7"))</f>
        <v>4</v>
      </c>
      <c r="W15" s="67">
        <f>SUMPRODUCT((DATA!$C$3:$C$3499=W$2)*(DATA!$M$3:$S$3499=$B15)*(DATA!$N$3:$T$3499="D7"))</f>
        <v>0</v>
      </c>
      <c r="X15" s="67">
        <f>SUMPRODUCT((DATA!$C$3:$C$3499=X$2)*(DATA!$M$3:$S$3499=$B15)*(DATA!$N$3:$T$3499="E8"))</f>
        <v>6</v>
      </c>
      <c r="Y15" s="67">
        <f>SUMPRODUCT((DATA!$C$3:$C$3499=Y$2)*(DATA!$M$3:$S$3499=$B15)*(DATA!$N$3:$T$3499="E8"))</f>
        <v>1</v>
      </c>
      <c r="Z15" s="67">
        <f>SUMPRODUCT((DATA!$C$3:$C$3499=Z$2)*(DATA!$M$3:$S$3499=$B15)*(DATA!$N$3:$T$3499="F9"))</f>
        <v>23</v>
      </c>
      <c r="AA15" s="67">
        <f>SUMPRODUCT((DATA!$C$3:$C$3499=AA$2)*(DATA!$M$3:$S$3499=$B15)*(DATA!$N$3:$T$3499="F9"))</f>
        <v>27</v>
      </c>
      <c r="AB15" s="67">
        <f t="shared" si="5"/>
        <v>21</v>
      </c>
      <c r="AC15" s="104">
        <f t="shared" si="6"/>
        <v>0.29577464788732394</v>
      </c>
    </row>
    <row r="16" spans="1:29" x14ac:dyDescent="0.35">
      <c r="A16">
        <v>14</v>
      </c>
      <c r="B16" t="s">
        <v>72</v>
      </c>
      <c r="C16" s="67">
        <f>COUNTIFS(DATA!$M$3:M$3499,B16,DATA!$C$3:C$3499,"M")+COUNTIFS(DATA!$O$3:O$3499,B16,DATA!$C$3:C$3499,"M")+COUNTIFS(DATA!$Q$3:Q$3499,B16,DATA!$C$3:C$3499,"M")+COUNTIFS(DATA!$S$3:S$3499,B16,DATA!$C$3:C$3499,"M")</f>
        <v>2</v>
      </c>
      <c r="D16" s="67">
        <f>COUNTIFS(DATA!$M$3:M$3499,B16,DATA!$C$3:C$3499,"F")+COUNTIFS(DATA!$O$3:O$3499,B16,DATA!$C$3:C$3499,"F")+COUNTIFS(DATA!$Q$3:Q$3499,B16,DATA!$C$3:C$3499,"F")+COUNTIFS(DATA!$S$3:S$3499,B16,DATA!$C$3:C$3499,"F")</f>
        <v>76</v>
      </c>
      <c r="E16" s="99">
        <f t="shared" si="0"/>
        <v>78</v>
      </c>
      <c r="F16" s="67">
        <f>SUMPRODUCT((DATA!$C$3:$C$3499=F$2)*(DATA!$M$3:$S$3499=$B16)*(DATA!$N$3:$T$3499="A1"))</f>
        <v>0</v>
      </c>
      <c r="G16" s="67">
        <f>SUMPRODUCT((DATA!$C$3:$C$3499=G$2)*(DATA!$M$3:$S$3499=$B16)*(DATA!$N$3:$T$3499="A1"))</f>
        <v>2</v>
      </c>
      <c r="H16" s="67">
        <f>SUMPRODUCT((DATA!$C$3:$C$3499=H$2)*(DATA!$M$3:$S$3499=$B16)*(DATA!$N$3:$T$3499="B2"))</f>
        <v>0</v>
      </c>
      <c r="I16" s="67">
        <f>SUMPRODUCT((DATA!$C$3:$C$3499=I$2)*(DATA!$M$3:$S$3499=$B16)*(DATA!$N$3:$T$3499="B2"))</f>
        <v>15</v>
      </c>
      <c r="J16" s="67">
        <f>SUMPRODUCT((DATA!$C$3:$C$3499=J$2)*(DATA!$M$3:$S$3499=$B16)*(DATA!$N$3:$T$3499="B3"))</f>
        <v>1</v>
      </c>
      <c r="K16" s="67">
        <f>SUMPRODUCT((DATA!$C$3:$C$3499=K$2)*(DATA!$M$3:$S$3499=$B16)*(DATA!$N$3:$T$3499="B3"))</f>
        <v>35</v>
      </c>
      <c r="L16" s="67">
        <f>SUMPRODUCT((DATA!$C$3:$C$3499=L$2)*(DATA!$M$3:$S$3499=$B16)*(DATA!$N$3:$T$3499="C4"))</f>
        <v>0</v>
      </c>
      <c r="M16" s="67">
        <f>SUMPRODUCT((DATA!$C$3:$C$3499=M$2)*(DATA!$M$3:$S$3499=$B16)*(DATA!$N$3:$T$3499="C4"))</f>
        <v>6</v>
      </c>
      <c r="N16" s="67">
        <f>SUMPRODUCT((DATA!$C$3:$C$3499=N$2)*(DATA!$M$3:$S$3499=$B16)*(DATA!$N$3:$T$3499="C5"))</f>
        <v>1</v>
      </c>
      <c r="O16" s="67">
        <f>SUMPRODUCT((DATA!$C$3:$C$3499=O$2)*(DATA!$M$3:$S$3499=$B16)*(DATA!$N$3:$T$3499="C5"))</f>
        <v>8</v>
      </c>
      <c r="P16" s="67">
        <f>SUMPRODUCT((DATA!$C$3:$C$3499=P$2)*(DATA!$M$3:$S$3499=$B16)*(DATA!$N$3:$T$3499="C6"))</f>
        <v>0</v>
      </c>
      <c r="Q16" s="67">
        <f>SUMPRODUCT((DATA!$C$3:$C$3499=Q$2)*(DATA!$M$3:$S$3499=$B16)*(DATA!$N$3:$T$3499="C6"))</f>
        <v>8</v>
      </c>
      <c r="R16" s="67">
        <f t="shared" si="1"/>
        <v>2</v>
      </c>
      <c r="S16" s="67">
        <f t="shared" si="2"/>
        <v>74</v>
      </c>
      <c r="T16" s="99">
        <f t="shared" si="3"/>
        <v>76</v>
      </c>
      <c r="U16" s="68">
        <f t="shared" si="4"/>
        <v>0.97435897435897434</v>
      </c>
      <c r="V16" s="67">
        <f>SUMPRODUCT((DATA!$C$3:$C$3499=V$2)*(DATA!$M$3:$S$3499=$B16)*(DATA!$N$3:$T$3499="D7"))</f>
        <v>0</v>
      </c>
      <c r="W16" s="67">
        <f>SUMPRODUCT((DATA!$C$3:$C$3499=W$2)*(DATA!$M$3:$S$3499=$B16)*(DATA!$N$3:$T$3499="D7"))</f>
        <v>1</v>
      </c>
      <c r="X16" s="67">
        <f>SUMPRODUCT((DATA!$C$3:$C$3499=X$2)*(DATA!$M$3:$S$3499=$B16)*(DATA!$N$3:$T$3499="E8"))</f>
        <v>0</v>
      </c>
      <c r="Y16" s="67">
        <f>SUMPRODUCT((DATA!$C$3:$C$3499=Y$2)*(DATA!$M$3:$S$3499=$B16)*(DATA!$N$3:$T$3499="E8"))</f>
        <v>0</v>
      </c>
      <c r="Z16" s="67">
        <f>SUMPRODUCT((DATA!$C$3:$C$3499=Z$2)*(DATA!$M$3:$S$3499=$B16)*(DATA!$N$3:$T$3499="F9"))</f>
        <v>0</v>
      </c>
      <c r="AA16" s="67">
        <f>SUMPRODUCT((DATA!$C$3:$C$3499=AA$2)*(DATA!$M$3:$S$3499=$B16)*(DATA!$N$3:$T$3499="F9"))</f>
        <v>1</v>
      </c>
      <c r="AB16" s="67">
        <f t="shared" si="5"/>
        <v>77</v>
      </c>
      <c r="AC16" s="104">
        <f t="shared" si="6"/>
        <v>0.98717948717948723</v>
      </c>
    </row>
    <row r="17" spans="1:29" x14ac:dyDescent="0.35">
      <c r="A17">
        <v>15</v>
      </c>
      <c r="B17" t="s">
        <v>54</v>
      </c>
      <c r="C17" s="67">
        <f>COUNTIFS(DATA!$M$3:M$3499,B17,DATA!$C$3:C$3499,"M")+COUNTIFS(DATA!$O$3:O$3499,B17,DATA!$C$3:C$3499,"M")+COUNTIFS(DATA!$Q$3:Q$3499,B17,DATA!$C$3:C$3499,"M")+COUNTIFS(DATA!$S$3:S$3499,B17,DATA!$C$3:C$3499,"M")</f>
        <v>24</v>
      </c>
      <c r="D17" s="67">
        <f>COUNTIFS(DATA!$M$3:M$3499,B17,DATA!$C$3:C$3499,"F")+COUNTIFS(DATA!$O$3:O$3499,B17,DATA!$C$3:C$3499,"F")+COUNTIFS(DATA!$Q$3:Q$3499,B17,DATA!$C$3:C$3499,"F")+COUNTIFS(DATA!$S$3:S$3499,B17,DATA!$C$3:C$3499,"F")</f>
        <v>65</v>
      </c>
      <c r="E17" s="99">
        <f t="shared" si="0"/>
        <v>89</v>
      </c>
      <c r="F17" s="67">
        <f>SUMPRODUCT((DATA!$C$3:$C$3499=F$2)*(DATA!$M$3:$S$3499=$B17)*(DATA!$N$3:$T$3499="A1"))</f>
        <v>0</v>
      </c>
      <c r="G17" s="67">
        <f>SUMPRODUCT((DATA!$C$3:$C$3499=G$2)*(DATA!$M$3:$S$3499=$B17)*(DATA!$N$3:$T$3499="A1"))</f>
        <v>0</v>
      </c>
      <c r="H17" s="67">
        <f>SUMPRODUCT((DATA!$C$3:$C$3499=H$2)*(DATA!$M$3:$S$3499=$B17)*(DATA!$N$3:$T$3499="B2"))</f>
        <v>0</v>
      </c>
      <c r="I17" s="67">
        <f>SUMPRODUCT((DATA!$C$3:$C$3499=I$2)*(DATA!$M$3:$S$3499=$B17)*(DATA!$N$3:$T$3499="B2"))</f>
        <v>0</v>
      </c>
      <c r="J17" s="67">
        <f>SUMPRODUCT((DATA!$C$3:$C$3499=J$2)*(DATA!$M$3:$S$3499=$B17)*(DATA!$N$3:$T$3499="B3"))</f>
        <v>1</v>
      </c>
      <c r="K17" s="67">
        <f>SUMPRODUCT((DATA!$C$3:$C$3499=K$2)*(DATA!$M$3:$S$3499=$B17)*(DATA!$N$3:$T$3499="B3"))</f>
        <v>6</v>
      </c>
      <c r="L17" s="67">
        <f>SUMPRODUCT((DATA!$C$3:$C$3499=L$2)*(DATA!$M$3:$S$3499=$B17)*(DATA!$N$3:$T$3499="C4"))</f>
        <v>2</v>
      </c>
      <c r="M17" s="67">
        <f>SUMPRODUCT((DATA!$C$3:$C$3499=M$2)*(DATA!$M$3:$S$3499=$B17)*(DATA!$N$3:$T$3499="C4"))</f>
        <v>0</v>
      </c>
      <c r="N17" s="67">
        <f>SUMPRODUCT((DATA!$C$3:$C$3499=N$2)*(DATA!$M$3:$S$3499=$B17)*(DATA!$N$3:$T$3499="C5"))</f>
        <v>4</v>
      </c>
      <c r="O17" s="67">
        <f>SUMPRODUCT((DATA!$C$3:$C$3499=O$2)*(DATA!$M$3:$S$3499=$B17)*(DATA!$N$3:$T$3499="C5"))</f>
        <v>5</v>
      </c>
      <c r="P17" s="67">
        <f>SUMPRODUCT((DATA!$C$3:$C$3499=P$2)*(DATA!$M$3:$S$3499=$B17)*(DATA!$N$3:$T$3499="C6"))</f>
        <v>6</v>
      </c>
      <c r="Q17" s="67">
        <f>SUMPRODUCT((DATA!$C$3:$C$3499=Q$2)*(DATA!$M$3:$S$3499=$B17)*(DATA!$N$3:$T$3499="C6"))</f>
        <v>13</v>
      </c>
      <c r="R17" s="67">
        <f t="shared" si="1"/>
        <v>13</v>
      </c>
      <c r="S17" s="67">
        <f t="shared" si="2"/>
        <v>24</v>
      </c>
      <c r="T17" s="99">
        <f t="shared" si="3"/>
        <v>37</v>
      </c>
      <c r="U17" s="68">
        <f t="shared" si="4"/>
        <v>0.4157303370786517</v>
      </c>
      <c r="V17" s="67">
        <f>SUMPRODUCT((DATA!$C$3:$C$3499=V$2)*(DATA!$M$3:$S$3499=$B17)*(DATA!$N$3:$T$3499="D7"))</f>
        <v>3</v>
      </c>
      <c r="W17" s="67">
        <f>SUMPRODUCT((DATA!$C$3:$C$3499=W$2)*(DATA!$M$3:$S$3499=$B17)*(DATA!$N$3:$T$3499="D7"))</f>
        <v>10</v>
      </c>
      <c r="X17" s="67">
        <f>SUMPRODUCT((DATA!$C$3:$C$3499=X$2)*(DATA!$M$3:$S$3499=$B17)*(DATA!$N$3:$T$3499="E8"))</f>
        <v>3</v>
      </c>
      <c r="Y17" s="67">
        <f>SUMPRODUCT((DATA!$C$3:$C$3499=Y$2)*(DATA!$M$3:$S$3499=$B17)*(DATA!$N$3:$T$3499="E8"))</f>
        <v>3</v>
      </c>
      <c r="Z17" s="67">
        <f>SUMPRODUCT((DATA!$C$3:$C$3499=Z$2)*(DATA!$M$3:$S$3499=$B17)*(DATA!$N$3:$T$3499="F9"))</f>
        <v>5</v>
      </c>
      <c r="AA17" s="67">
        <f>SUMPRODUCT((DATA!$C$3:$C$3499=AA$2)*(DATA!$M$3:$S$3499=$B17)*(DATA!$N$3:$T$3499="F9"))</f>
        <v>28</v>
      </c>
      <c r="AB17" s="67">
        <f t="shared" si="5"/>
        <v>56</v>
      </c>
      <c r="AC17" s="104">
        <f t="shared" si="6"/>
        <v>0.6292134831460674</v>
      </c>
    </row>
    <row r="18" spans="1:29" x14ac:dyDescent="0.35">
      <c r="A18">
        <v>16</v>
      </c>
      <c r="B18" t="s">
        <v>70</v>
      </c>
      <c r="C18" s="67">
        <f>COUNTIFS(DATA!$M$3:M$3499,B18,DATA!$C$3:C$3499,"M")+COUNTIFS(DATA!$O$3:O$3499,B18,DATA!$C$3:C$3499,"M")+COUNTIFS(DATA!$Q$3:Q$3499,B18,DATA!$C$3:C$3499,"M")+COUNTIFS(DATA!$S$3:S$3499,B18,DATA!$C$3:C$3499,"M")</f>
        <v>92</v>
      </c>
      <c r="D18" s="67">
        <f>COUNTIFS(DATA!$M$3:M$3499,B18,DATA!$C$3:C$3499,"F")+COUNTIFS(DATA!$O$3:O$3499,B18,DATA!$C$3:C$3499,"F")+COUNTIFS(DATA!$Q$3:Q$3499,B18,DATA!$C$3:C$3499,"F")+COUNTIFS(DATA!$S$3:S$3499,B18,DATA!$C$3:C$3499,"F")</f>
        <v>91</v>
      </c>
      <c r="E18" s="99">
        <f t="shared" si="0"/>
        <v>183</v>
      </c>
      <c r="F18" s="67">
        <f>SUMPRODUCT((DATA!$C$3:$C$3499=F$2)*(DATA!$M$3:$S$3499=$B18)*(DATA!$N$3:$T$3499="A1"))</f>
        <v>4</v>
      </c>
      <c r="G18" s="67">
        <f>SUMPRODUCT((DATA!$C$3:$C$3499=G$2)*(DATA!$M$3:$S$3499=$B18)*(DATA!$N$3:$T$3499="A1"))</f>
        <v>5</v>
      </c>
      <c r="H18" s="67">
        <f>SUMPRODUCT((DATA!$C$3:$C$3499=H$2)*(DATA!$M$3:$S$3499=$B18)*(DATA!$N$3:$T$3499="B2"))</f>
        <v>11</v>
      </c>
      <c r="I18" s="67">
        <f>SUMPRODUCT((DATA!$C$3:$C$3499=I$2)*(DATA!$M$3:$S$3499=$B18)*(DATA!$N$3:$T$3499="B2"))</f>
        <v>6</v>
      </c>
      <c r="J18" s="67">
        <f>SUMPRODUCT((DATA!$C$3:$C$3499=J$2)*(DATA!$M$3:$S$3499=$B18)*(DATA!$N$3:$T$3499="B3"))</f>
        <v>32</v>
      </c>
      <c r="K18" s="67">
        <f>SUMPRODUCT((DATA!$C$3:$C$3499=K$2)*(DATA!$M$3:$S$3499=$B18)*(DATA!$N$3:$T$3499="B3"))</f>
        <v>38</v>
      </c>
      <c r="L18" s="67">
        <f>SUMPRODUCT((DATA!$C$3:$C$3499=L$2)*(DATA!$M$3:$S$3499=$B18)*(DATA!$N$3:$T$3499="C4"))</f>
        <v>8</v>
      </c>
      <c r="M18" s="67">
        <f>SUMPRODUCT((DATA!$C$3:$C$3499=M$2)*(DATA!$M$3:$S$3499=$B18)*(DATA!$N$3:$T$3499="C4"))</f>
        <v>20</v>
      </c>
      <c r="N18" s="67">
        <f>SUMPRODUCT((DATA!$C$3:$C$3499=N$2)*(DATA!$M$3:$S$3499=$B18)*(DATA!$N$3:$T$3499="C5"))</f>
        <v>6</v>
      </c>
      <c r="O18" s="67">
        <f>SUMPRODUCT((DATA!$C$3:$C$3499=O$2)*(DATA!$M$3:$S$3499=$B18)*(DATA!$N$3:$T$3499="C5"))</f>
        <v>9</v>
      </c>
      <c r="P18" s="67">
        <f>SUMPRODUCT((DATA!$C$3:$C$3499=P$2)*(DATA!$M$3:$S$3499=$B18)*(DATA!$N$3:$T$3499="C6"))</f>
        <v>12</v>
      </c>
      <c r="Q18" s="67">
        <f>SUMPRODUCT((DATA!$C$3:$C$3499=Q$2)*(DATA!$M$3:$S$3499=$B18)*(DATA!$N$3:$T$3499="C6"))</f>
        <v>7</v>
      </c>
      <c r="R18" s="67">
        <f t="shared" si="1"/>
        <v>73</v>
      </c>
      <c r="S18" s="67">
        <f t="shared" si="2"/>
        <v>85</v>
      </c>
      <c r="T18" s="99">
        <f t="shared" si="3"/>
        <v>158</v>
      </c>
      <c r="U18" s="68">
        <f t="shared" si="4"/>
        <v>0.86338797814207646</v>
      </c>
      <c r="V18" s="67">
        <f>SUMPRODUCT((DATA!$C$3:$C$3499=V$2)*(DATA!$M$3:$S$3499=$B18)*(DATA!$N$3:$T$3499="D7"))</f>
        <v>7</v>
      </c>
      <c r="W18" s="67">
        <f>SUMPRODUCT((DATA!$C$3:$C$3499=W$2)*(DATA!$M$3:$S$3499=$B18)*(DATA!$N$3:$T$3499="D7"))</f>
        <v>6</v>
      </c>
      <c r="X18" s="67">
        <f>SUMPRODUCT((DATA!$C$3:$C$3499=X$2)*(DATA!$M$3:$S$3499=$B18)*(DATA!$N$3:$T$3499="E8"))</f>
        <v>5</v>
      </c>
      <c r="Y18" s="67">
        <f>SUMPRODUCT((DATA!$C$3:$C$3499=Y$2)*(DATA!$M$3:$S$3499=$B18)*(DATA!$N$3:$T$3499="E8"))</f>
        <v>0</v>
      </c>
      <c r="Z18" s="67">
        <f>SUMPRODUCT((DATA!$C$3:$C$3499=Z$2)*(DATA!$M$3:$S$3499=$B18)*(DATA!$N$3:$T$3499="F9"))</f>
        <v>6</v>
      </c>
      <c r="AA18" s="67">
        <f>SUMPRODUCT((DATA!$C$3:$C$3499=AA$2)*(DATA!$M$3:$S$3499=$B18)*(DATA!$N$3:$T$3499="F9"))</f>
        <v>0</v>
      </c>
      <c r="AB18" s="67">
        <f t="shared" si="5"/>
        <v>176</v>
      </c>
      <c r="AC18" s="104">
        <f t="shared" si="6"/>
        <v>0.96174863387978138</v>
      </c>
    </row>
    <row r="19" spans="1:29" x14ac:dyDescent="0.35">
      <c r="A19">
        <v>17</v>
      </c>
      <c r="B19" t="s">
        <v>64</v>
      </c>
      <c r="C19" s="67">
        <f>COUNTIFS(DATA!$M$3:M$3499,B19,DATA!$C$3:C$3499,"M")+COUNTIFS(DATA!$O$3:O$3499,B19,DATA!$C$3:C$3499,"M")+COUNTIFS(DATA!$Q$3:Q$3499,B19,DATA!$C$3:C$3499,"M")+COUNTIFS(DATA!$S$3:S$3499,B19,DATA!$C$3:C$3499,"M")</f>
        <v>27</v>
      </c>
      <c r="D19" s="67">
        <f>COUNTIFS(DATA!$M$3:M$3499,B19,DATA!$C$3:C$3499,"F")+COUNTIFS(DATA!$O$3:O$3499,B19,DATA!$C$3:C$3499,"F")+COUNTIFS(DATA!$Q$3:Q$3499,B19,DATA!$C$3:C$3499,"F")+COUNTIFS(DATA!$S$3:S$3499,B19,DATA!$C$3:C$3499,"F")</f>
        <v>38</v>
      </c>
      <c r="E19" s="99">
        <f t="shared" si="0"/>
        <v>65</v>
      </c>
      <c r="F19" s="67">
        <f>SUMPRODUCT((DATA!$C$3:$C$3499=F$2)*(DATA!$M$3:$S$3499=$B19)*(DATA!$N$3:$T$3499="A1"))</f>
        <v>0</v>
      </c>
      <c r="G19" s="67">
        <f>SUMPRODUCT((DATA!$C$3:$C$3499=G$2)*(DATA!$M$3:$S$3499=$B19)*(DATA!$N$3:$T$3499="A1"))</f>
        <v>0</v>
      </c>
      <c r="H19" s="67">
        <f>SUMPRODUCT((DATA!$C$3:$C$3499=H$2)*(DATA!$M$3:$S$3499=$B19)*(DATA!$N$3:$T$3499="B2"))</f>
        <v>1</v>
      </c>
      <c r="I19" s="67">
        <f>SUMPRODUCT((DATA!$C$3:$C$3499=I$2)*(DATA!$M$3:$S$3499=$B19)*(DATA!$N$3:$T$3499="B2"))</f>
        <v>0</v>
      </c>
      <c r="J19" s="67">
        <f>SUMPRODUCT((DATA!$C$3:$C$3499=J$2)*(DATA!$M$3:$S$3499=$B19)*(DATA!$N$3:$T$3499="B3"))</f>
        <v>2</v>
      </c>
      <c r="K19" s="67">
        <f>SUMPRODUCT((DATA!$C$3:$C$3499=K$2)*(DATA!$M$3:$S$3499=$B19)*(DATA!$N$3:$T$3499="B3"))</f>
        <v>4</v>
      </c>
      <c r="L19" s="67">
        <f>SUMPRODUCT((DATA!$C$3:$C$3499=L$2)*(DATA!$M$3:$S$3499=$B19)*(DATA!$N$3:$T$3499="C4"))</f>
        <v>1</v>
      </c>
      <c r="M19" s="67">
        <f>SUMPRODUCT((DATA!$C$3:$C$3499=M$2)*(DATA!$M$3:$S$3499=$B19)*(DATA!$N$3:$T$3499="C4"))</f>
        <v>2</v>
      </c>
      <c r="N19" s="67">
        <f>SUMPRODUCT((DATA!$C$3:$C$3499=N$2)*(DATA!$M$3:$S$3499=$B19)*(DATA!$N$3:$T$3499="C5"))</f>
        <v>7</v>
      </c>
      <c r="O19" s="67">
        <f>SUMPRODUCT((DATA!$C$3:$C$3499=O$2)*(DATA!$M$3:$S$3499=$B19)*(DATA!$N$3:$T$3499="C5"))</f>
        <v>4</v>
      </c>
      <c r="P19" s="67">
        <f>SUMPRODUCT((DATA!$C$3:$C$3499=P$2)*(DATA!$M$3:$S$3499=$B19)*(DATA!$N$3:$T$3499="C6"))</f>
        <v>8</v>
      </c>
      <c r="Q19" s="67">
        <f>SUMPRODUCT((DATA!$C$3:$C$3499=Q$2)*(DATA!$M$3:$S$3499=$B19)*(DATA!$N$3:$T$3499="C6"))</f>
        <v>9</v>
      </c>
      <c r="R19" s="67">
        <f t="shared" si="1"/>
        <v>19</v>
      </c>
      <c r="S19" s="67">
        <f t="shared" si="2"/>
        <v>19</v>
      </c>
      <c r="T19" s="99">
        <f t="shared" si="3"/>
        <v>38</v>
      </c>
      <c r="U19" s="68">
        <f t="shared" si="4"/>
        <v>0.58461538461538465</v>
      </c>
      <c r="V19" s="67">
        <f>SUMPRODUCT((DATA!$C$3:$C$3499=V$2)*(DATA!$M$3:$S$3499=$B19)*(DATA!$N$3:$T$3499="D7"))</f>
        <v>3</v>
      </c>
      <c r="W19" s="67">
        <f>SUMPRODUCT((DATA!$C$3:$C$3499=W$2)*(DATA!$M$3:$S$3499=$B19)*(DATA!$N$3:$T$3499="D7"))</f>
        <v>6</v>
      </c>
      <c r="X19" s="67">
        <f>SUMPRODUCT((DATA!$C$3:$C$3499=X$2)*(DATA!$M$3:$S$3499=$B19)*(DATA!$N$3:$T$3499="E8"))</f>
        <v>3</v>
      </c>
      <c r="Y19" s="67">
        <f>SUMPRODUCT((DATA!$C$3:$C$3499=Y$2)*(DATA!$M$3:$S$3499=$B19)*(DATA!$N$3:$T$3499="E8"))</f>
        <v>4</v>
      </c>
      <c r="Z19" s="67">
        <f>SUMPRODUCT((DATA!$C$3:$C$3499=Z$2)*(DATA!$M$3:$S$3499=$B19)*(DATA!$N$3:$T$3499="F9"))</f>
        <v>1</v>
      </c>
      <c r="AA19" s="67">
        <f>SUMPRODUCT((DATA!$C$3:$C$3499=AA$2)*(DATA!$M$3:$S$3499=$B19)*(DATA!$N$3:$T$3499="F9"))</f>
        <v>8</v>
      </c>
      <c r="AB19" s="67">
        <f t="shared" si="5"/>
        <v>54</v>
      </c>
      <c r="AC19" s="104">
        <f t="shared" si="6"/>
        <v>0.83076923076923082</v>
      </c>
    </row>
    <row r="20" spans="1:29" x14ac:dyDescent="0.35">
      <c r="A20">
        <v>18</v>
      </c>
      <c r="B20" t="s">
        <v>51</v>
      </c>
      <c r="C20" s="67">
        <f>COUNTIFS(DATA!$M$3:M$3499,B20,DATA!$C$3:C$3499,"M")+COUNTIFS(DATA!$O$3:O$3499,B20,DATA!$C$3:C$3499,"M")+COUNTIFS(DATA!$Q$3:Q$3499,B20,DATA!$C$3:C$3499,"M")+COUNTIFS(DATA!$S$3:S$3499,B20,DATA!$C$3:C$3499,"M")</f>
        <v>45</v>
      </c>
      <c r="D20" s="67">
        <f>COUNTIFS(DATA!$M$3:M$3499,B20,DATA!$C$3:C$3499,"F")+COUNTIFS(DATA!$O$3:O$3499,B20,DATA!$C$3:C$3499,"F")+COUNTIFS(DATA!$Q$3:Q$3499,B20,DATA!$C$3:C$3499,"F")+COUNTIFS(DATA!$S$3:S$3499,B20,DATA!$C$3:C$3499,"F")</f>
        <v>109</v>
      </c>
      <c r="E20" s="99">
        <f t="shared" si="0"/>
        <v>154</v>
      </c>
      <c r="F20" s="67">
        <f>SUMPRODUCT((DATA!$C$3:$C$3499=F$2)*(DATA!$M$3:$S$3499=$B20)*(DATA!$N$3:$T$3499="A1"))</f>
        <v>2</v>
      </c>
      <c r="G20" s="67">
        <f>SUMPRODUCT((DATA!$C$3:$C$3499=G$2)*(DATA!$M$3:$S$3499=$B20)*(DATA!$N$3:$T$3499="A1"))</f>
        <v>7</v>
      </c>
      <c r="H20" s="67">
        <f>SUMPRODUCT((DATA!$C$3:$C$3499=H$2)*(DATA!$M$3:$S$3499=$B20)*(DATA!$N$3:$T$3499="B2"))</f>
        <v>2</v>
      </c>
      <c r="I20" s="67">
        <f>SUMPRODUCT((DATA!$C$3:$C$3499=I$2)*(DATA!$M$3:$S$3499=$B20)*(DATA!$N$3:$T$3499="B2"))</f>
        <v>10</v>
      </c>
      <c r="J20" s="67">
        <f>SUMPRODUCT((DATA!$C$3:$C$3499=J$2)*(DATA!$M$3:$S$3499=$B20)*(DATA!$N$3:$T$3499="B3"))</f>
        <v>4</v>
      </c>
      <c r="K20" s="67">
        <f>SUMPRODUCT((DATA!$C$3:$C$3499=K$2)*(DATA!$M$3:$S$3499=$B20)*(DATA!$N$3:$T$3499="B3"))</f>
        <v>26</v>
      </c>
      <c r="L20" s="67">
        <f>SUMPRODUCT((DATA!$C$3:$C$3499=L$2)*(DATA!$M$3:$S$3499=$B20)*(DATA!$N$3:$T$3499="C4"))</f>
        <v>3</v>
      </c>
      <c r="M20" s="67">
        <f>SUMPRODUCT((DATA!$C$3:$C$3499=M$2)*(DATA!$M$3:$S$3499=$B20)*(DATA!$N$3:$T$3499="C4"))</f>
        <v>17</v>
      </c>
      <c r="N20" s="67">
        <f>SUMPRODUCT((DATA!$C$3:$C$3499=N$2)*(DATA!$M$3:$S$3499=$B20)*(DATA!$N$3:$T$3499="C5"))</f>
        <v>2</v>
      </c>
      <c r="O20" s="67">
        <f>SUMPRODUCT((DATA!$C$3:$C$3499=O$2)*(DATA!$M$3:$S$3499=$B20)*(DATA!$N$3:$T$3499="C5"))</f>
        <v>5</v>
      </c>
      <c r="P20" s="67">
        <f>SUMPRODUCT((DATA!$C$3:$C$3499=P$2)*(DATA!$M$3:$S$3499=$B20)*(DATA!$N$3:$T$3499="C6"))</f>
        <v>10</v>
      </c>
      <c r="Q20" s="67">
        <f>SUMPRODUCT((DATA!$C$3:$C$3499=Q$2)*(DATA!$M$3:$S$3499=$B20)*(DATA!$N$3:$T$3499="C6"))</f>
        <v>6</v>
      </c>
      <c r="R20" s="67">
        <f t="shared" si="1"/>
        <v>23</v>
      </c>
      <c r="S20" s="67">
        <f t="shared" si="2"/>
        <v>71</v>
      </c>
      <c r="T20" s="99">
        <f t="shared" si="3"/>
        <v>94</v>
      </c>
      <c r="U20" s="68">
        <f t="shared" si="4"/>
        <v>0.61038961038961037</v>
      </c>
      <c r="V20" s="67">
        <f>SUMPRODUCT((DATA!$C$3:$C$3499=V$2)*(DATA!$M$3:$S$3499=$B20)*(DATA!$N$3:$T$3499="D7"))</f>
        <v>7</v>
      </c>
      <c r="W20" s="67">
        <f>SUMPRODUCT((DATA!$C$3:$C$3499=W$2)*(DATA!$M$3:$S$3499=$B20)*(DATA!$N$3:$T$3499="D7"))</f>
        <v>14</v>
      </c>
      <c r="X20" s="67">
        <f>SUMPRODUCT((DATA!$C$3:$C$3499=X$2)*(DATA!$M$3:$S$3499=$B20)*(DATA!$N$3:$T$3499="E8"))</f>
        <v>6</v>
      </c>
      <c r="Y20" s="67">
        <f>SUMPRODUCT((DATA!$C$3:$C$3499=Y$2)*(DATA!$M$3:$S$3499=$B20)*(DATA!$N$3:$T$3499="E8"))</f>
        <v>4</v>
      </c>
      <c r="Z20" s="67">
        <f>SUMPRODUCT((DATA!$C$3:$C$3499=Z$2)*(DATA!$M$3:$S$3499=$B20)*(DATA!$N$3:$T$3499="F9"))</f>
        <v>9</v>
      </c>
      <c r="AA20" s="67">
        <f>SUMPRODUCT((DATA!$C$3:$C$3499=AA$2)*(DATA!$M$3:$S$3499=$B20)*(DATA!$N$3:$T$3499="F9"))</f>
        <v>20</v>
      </c>
      <c r="AB20" s="67">
        <f t="shared" si="5"/>
        <v>125</v>
      </c>
      <c r="AC20" s="104">
        <f t="shared" si="6"/>
        <v>0.81168831168831168</v>
      </c>
    </row>
    <row r="21" spans="1:29" x14ac:dyDescent="0.35">
      <c r="A21">
        <v>19</v>
      </c>
      <c r="B21" t="s">
        <v>71</v>
      </c>
      <c r="C21" s="67">
        <f>COUNTIFS(DATA!$M$3:M$3499,B21,DATA!$C$3:C$3499,"M")+COUNTIFS(DATA!$O$3:O$3499,B21,DATA!$C$3:C$3499,"M")+COUNTIFS(DATA!$Q$3:Q$3499,B21,DATA!$C$3:C$3499,"M")+COUNTIFS(DATA!$S$3:S$3499,B21,DATA!$C$3:C$3499,"M")</f>
        <v>59</v>
      </c>
      <c r="D21" s="67">
        <f>COUNTIFS(DATA!$M$3:M$3499,B21,DATA!$C$3:C$3499,"F")+COUNTIFS(DATA!$O$3:O$3499,B21,DATA!$C$3:C$3499,"F")+COUNTIFS(DATA!$Q$3:Q$3499,B21,DATA!$C$3:C$3499,"F")+COUNTIFS(DATA!$S$3:S$3499,B21,DATA!$C$3:C$3499,"F")</f>
        <v>9</v>
      </c>
      <c r="E21" s="99">
        <f t="shared" si="0"/>
        <v>68</v>
      </c>
      <c r="F21" s="67">
        <f>SUMPRODUCT((DATA!$C$3:$C$3499=F$2)*(DATA!$M$3:$S$3499=$B21)*(DATA!$N$3:$T$3499="A1"))</f>
        <v>0</v>
      </c>
      <c r="G21" s="67">
        <f>SUMPRODUCT((DATA!$C$3:$C$3499=G$2)*(DATA!$M$3:$S$3499=$B21)*(DATA!$N$3:$T$3499="A1"))</f>
        <v>0</v>
      </c>
      <c r="H21" s="67">
        <f>SUMPRODUCT((DATA!$C$3:$C$3499=H$2)*(DATA!$M$3:$S$3499=$B21)*(DATA!$N$3:$T$3499="B2"))</f>
        <v>0</v>
      </c>
      <c r="I21" s="67">
        <f>SUMPRODUCT((DATA!$C$3:$C$3499=I$2)*(DATA!$M$3:$S$3499=$B21)*(DATA!$N$3:$T$3499="B2"))</f>
        <v>0</v>
      </c>
      <c r="J21" s="67">
        <f>SUMPRODUCT((DATA!$C$3:$C$3499=J$2)*(DATA!$M$3:$S$3499=$B21)*(DATA!$N$3:$T$3499="B3"))</f>
        <v>0</v>
      </c>
      <c r="K21" s="67">
        <f>SUMPRODUCT((DATA!$C$3:$C$3499=K$2)*(DATA!$M$3:$S$3499=$B21)*(DATA!$N$3:$T$3499="B3"))</f>
        <v>1</v>
      </c>
      <c r="L21" s="67">
        <f>SUMPRODUCT((DATA!$C$3:$C$3499=L$2)*(DATA!$M$3:$S$3499=$B21)*(DATA!$N$3:$T$3499="C4"))</f>
        <v>2</v>
      </c>
      <c r="M21" s="67">
        <f>SUMPRODUCT((DATA!$C$3:$C$3499=M$2)*(DATA!$M$3:$S$3499=$B21)*(DATA!$N$3:$T$3499="C4"))</f>
        <v>0</v>
      </c>
      <c r="N21" s="67">
        <f>SUMPRODUCT((DATA!$C$3:$C$3499=N$2)*(DATA!$M$3:$S$3499=$B21)*(DATA!$N$3:$T$3499="C5"))</f>
        <v>3</v>
      </c>
      <c r="O21" s="67">
        <f>SUMPRODUCT((DATA!$C$3:$C$3499=O$2)*(DATA!$M$3:$S$3499=$B21)*(DATA!$N$3:$T$3499="C5"))</f>
        <v>1</v>
      </c>
      <c r="P21" s="67">
        <f>SUMPRODUCT((DATA!$C$3:$C$3499=P$2)*(DATA!$M$3:$S$3499=$B21)*(DATA!$N$3:$T$3499="C6"))</f>
        <v>11</v>
      </c>
      <c r="Q21" s="67">
        <f>SUMPRODUCT((DATA!$C$3:$C$3499=Q$2)*(DATA!$M$3:$S$3499=$B21)*(DATA!$N$3:$T$3499="C6"))</f>
        <v>2</v>
      </c>
      <c r="R21" s="67">
        <f t="shared" si="1"/>
        <v>16</v>
      </c>
      <c r="S21" s="67">
        <f t="shared" si="2"/>
        <v>4</v>
      </c>
      <c r="T21" s="99">
        <f t="shared" si="3"/>
        <v>20</v>
      </c>
      <c r="U21" s="68">
        <f t="shared" si="4"/>
        <v>0.29411764705882354</v>
      </c>
      <c r="V21" s="67">
        <f>SUMPRODUCT((DATA!$C$3:$C$3499=V$2)*(DATA!$M$3:$S$3499=$B21)*(DATA!$N$3:$T$3499="D7"))</f>
        <v>18</v>
      </c>
      <c r="W21" s="67">
        <f>SUMPRODUCT((DATA!$C$3:$C$3499=W$2)*(DATA!$M$3:$S$3499=$B21)*(DATA!$N$3:$T$3499="D7"))</f>
        <v>2</v>
      </c>
      <c r="X21" s="67">
        <f>SUMPRODUCT((DATA!$C$3:$C$3499=X$2)*(DATA!$M$3:$S$3499=$B21)*(DATA!$N$3:$T$3499="E8"))</f>
        <v>18</v>
      </c>
      <c r="Y21" s="67">
        <f>SUMPRODUCT((DATA!$C$3:$C$3499=Y$2)*(DATA!$M$3:$S$3499=$B21)*(DATA!$N$3:$T$3499="E8"))</f>
        <v>3</v>
      </c>
      <c r="Z21" s="67">
        <f>SUMPRODUCT((DATA!$C$3:$C$3499=Z$2)*(DATA!$M$3:$S$3499=$B21)*(DATA!$N$3:$T$3499="F9"))</f>
        <v>7</v>
      </c>
      <c r="AA21" s="67">
        <f>SUMPRODUCT((DATA!$C$3:$C$3499=AA$2)*(DATA!$M$3:$S$3499=$B21)*(DATA!$N$3:$T$3499="F9"))</f>
        <v>0</v>
      </c>
      <c r="AB21" s="67">
        <f t="shared" si="5"/>
        <v>61</v>
      </c>
      <c r="AC21" s="104">
        <f t="shared" si="6"/>
        <v>0.8970588235294118</v>
      </c>
    </row>
    <row r="22" spans="1:29" x14ac:dyDescent="0.35">
      <c r="A22">
        <v>20</v>
      </c>
      <c r="B22" t="s">
        <v>52</v>
      </c>
      <c r="C22" s="67">
        <f>COUNTIFS(DATA!$M$3:M$3499,B22,DATA!$C$3:C$3499,"M")+COUNTIFS(DATA!$O$3:O$3499,B22,DATA!$C$3:C$3499,"M")+COUNTIFS(DATA!$Q$3:Q$3499,B22,DATA!$C$3:C$3499,"M")+COUNTIFS(DATA!$S$3:S$3499,B22,DATA!$C$3:C$3499,"M")</f>
        <v>47</v>
      </c>
      <c r="D22" s="67">
        <f>COUNTIFS(DATA!$M$3:M$3499,B22,DATA!$C$3:C$3499,"F")+COUNTIFS(DATA!$O$3:O$3499,B22,DATA!$C$3:C$3499,"F")+COUNTIFS(DATA!$Q$3:Q$3499,B22,DATA!$C$3:C$3499,"F")+COUNTIFS(DATA!$S$3:S$3499,B22,DATA!$C$3:C$3499,"F")</f>
        <v>104</v>
      </c>
      <c r="E22" s="99">
        <f t="shared" si="0"/>
        <v>151</v>
      </c>
      <c r="F22" s="67">
        <f>SUMPRODUCT((DATA!$C$3:$C$3499=F$2)*(DATA!$M$3:$S$3499=$B22)*(DATA!$N$3:$T$3499="A1"))</f>
        <v>0</v>
      </c>
      <c r="G22" s="67">
        <f>SUMPRODUCT((DATA!$C$3:$C$3499=G$2)*(DATA!$M$3:$S$3499=$B22)*(DATA!$N$3:$T$3499="A1"))</f>
        <v>0</v>
      </c>
      <c r="H22" s="67">
        <f>SUMPRODUCT((DATA!$C$3:$C$3499=H$2)*(DATA!$M$3:$S$3499=$B22)*(DATA!$N$3:$T$3499="B2"))</f>
        <v>1</v>
      </c>
      <c r="I22" s="67">
        <f>SUMPRODUCT((DATA!$C$3:$C$3499=I$2)*(DATA!$M$3:$S$3499=$B22)*(DATA!$N$3:$T$3499="B2"))</f>
        <v>3</v>
      </c>
      <c r="J22" s="67">
        <f>SUMPRODUCT((DATA!$C$3:$C$3499=J$2)*(DATA!$M$3:$S$3499=$B22)*(DATA!$N$3:$T$3499="B3"))</f>
        <v>9</v>
      </c>
      <c r="K22" s="67">
        <f>SUMPRODUCT((DATA!$C$3:$C$3499=K$2)*(DATA!$M$3:$S$3499=$B22)*(DATA!$N$3:$T$3499="B3"))</f>
        <v>12</v>
      </c>
      <c r="L22" s="67">
        <f>SUMPRODUCT((DATA!$C$3:$C$3499=L$2)*(DATA!$M$3:$S$3499=$B22)*(DATA!$N$3:$T$3499="C4"))</f>
        <v>4</v>
      </c>
      <c r="M22" s="67">
        <f>SUMPRODUCT((DATA!$C$3:$C$3499=M$2)*(DATA!$M$3:$S$3499=$B22)*(DATA!$N$3:$T$3499="C4"))</f>
        <v>11</v>
      </c>
      <c r="N22" s="67">
        <f>SUMPRODUCT((DATA!$C$3:$C$3499=N$2)*(DATA!$M$3:$S$3499=$B22)*(DATA!$N$3:$T$3499="C5"))</f>
        <v>4</v>
      </c>
      <c r="O22" s="67">
        <f>SUMPRODUCT((DATA!$C$3:$C$3499=O$2)*(DATA!$M$3:$S$3499=$B22)*(DATA!$N$3:$T$3499="C5"))</f>
        <v>20</v>
      </c>
      <c r="P22" s="67">
        <f>SUMPRODUCT((DATA!$C$3:$C$3499=P$2)*(DATA!$M$3:$S$3499=$B22)*(DATA!$N$3:$T$3499="C6"))</f>
        <v>10</v>
      </c>
      <c r="Q22" s="67">
        <f>SUMPRODUCT((DATA!$C$3:$C$3499=Q$2)*(DATA!$M$3:$S$3499=$B22)*(DATA!$N$3:$T$3499="C6"))</f>
        <v>16</v>
      </c>
      <c r="R22" s="67">
        <f t="shared" si="1"/>
        <v>28</v>
      </c>
      <c r="S22" s="67">
        <f t="shared" si="2"/>
        <v>62</v>
      </c>
      <c r="T22" s="99">
        <f t="shared" si="3"/>
        <v>90</v>
      </c>
      <c r="U22" s="68">
        <f t="shared" si="4"/>
        <v>0.59602649006622521</v>
      </c>
      <c r="V22" s="67">
        <f>SUMPRODUCT((DATA!$C$3:$C$3499=V$2)*(DATA!$M$3:$S$3499=$B22)*(DATA!$N$3:$T$3499="D7"))</f>
        <v>4</v>
      </c>
      <c r="W22" s="67">
        <f>SUMPRODUCT((DATA!$C$3:$C$3499=W$2)*(DATA!$M$3:$S$3499=$B22)*(DATA!$N$3:$T$3499="D7"))</f>
        <v>10</v>
      </c>
      <c r="X22" s="67">
        <f>SUMPRODUCT((DATA!$C$3:$C$3499=X$2)*(DATA!$M$3:$S$3499=$B22)*(DATA!$N$3:$T$3499="E8"))</f>
        <v>1</v>
      </c>
      <c r="Y22" s="67">
        <f>SUMPRODUCT((DATA!$C$3:$C$3499=Y$2)*(DATA!$M$3:$S$3499=$B22)*(DATA!$N$3:$T$3499="E8"))</f>
        <v>12</v>
      </c>
      <c r="Z22" s="67">
        <f>SUMPRODUCT((DATA!$C$3:$C$3499=Z$2)*(DATA!$M$3:$S$3499=$B22)*(DATA!$N$3:$T$3499="F9"))</f>
        <v>12</v>
      </c>
      <c r="AA22" s="67">
        <f>SUMPRODUCT((DATA!$C$3:$C$3499=AA$2)*(DATA!$M$3:$S$3499=$B22)*(DATA!$N$3:$T$3499="F9"))</f>
        <v>20</v>
      </c>
      <c r="AB22" s="67">
        <f t="shared" si="5"/>
        <v>117</v>
      </c>
      <c r="AC22" s="104">
        <f t="shared" si="6"/>
        <v>0.77483443708609268</v>
      </c>
    </row>
    <row r="23" spans="1:29" x14ac:dyDescent="0.35">
      <c r="A23">
        <v>21</v>
      </c>
      <c r="B23" t="s">
        <v>66</v>
      </c>
      <c r="C23" s="67">
        <f>COUNTIFS(DATA!$M$3:M$3499,B23,DATA!$C$3:C$3499,"M")+COUNTIFS(DATA!$O$3:O$3499,B23,DATA!$C$3:C$3499,"M")+COUNTIFS(DATA!$Q$3:Q$3499,B23,DATA!$C$3:C$3499,"M")+COUNTIFS(DATA!$S$3:S$3499,B23,DATA!$C$3:C$3499,"M")</f>
        <v>59</v>
      </c>
      <c r="D23" s="67">
        <f>COUNTIFS(DATA!$M$3:M$3499,B23,DATA!$C$3:C$3499,"F")+COUNTIFS(DATA!$O$3:O$3499,B23,DATA!$C$3:C$3499,"F")+COUNTIFS(DATA!$Q$3:Q$3499,B23,DATA!$C$3:C$3499,"F")+COUNTIFS(DATA!$S$3:S$3499,B23,DATA!$C$3:C$3499,"F")</f>
        <v>13</v>
      </c>
      <c r="E23" s="99">
        <f t="shared" si="0"/>
        <v>72</v>
      </c>
      <c r="F23" s="67">
        <f>SUMPRODUCT((DATA!$C$3:$C$3499=F$2)*(DATA!$M$3:$S$3499=$B23)*(DATA!$N$3:$T$3499="A1"))</f>
        <v>0</v>
      </c>
      <c r="G23" s="67">
        <f>SUMPRODUCT((DATA!$C$3:$C$3499=G$2)*(DATA!$M$3:$S$3499=$B23)*(DATA!$N$3:$T$3499="A1"))</f>
        <v>0</v>
      </c>
      <c r="H23" s="67">
        <f>SUMPRODUCT((DATA!$C$3:$C$3499=H$2)*(DATA!$M$3:$S$3499=$B23)*(DATA!$N$3:$T$3499="B2"))</f>
        <v>0</v>
      </c>
      <c r="I23" s="67">
        <f>SUMPRODUCT((DATA!$C$3:$C$3499=I$2)*(DATA!$M$3:$S$3499=$B23)*(DATA!$N$3:$T$3499="B2"))</f>
        <v>0</v>
      </c>
      <c r="J23" s="67">
        <f>SUMPRODUCT((DATA!$C$3:$C$3499=J$2)*(DATA!$M$3:$S$3499=$B23)*(DATA!$N$3:$T$3499="B3"))</f>
        <v>7</v>
      </c>
      <c r="K23" s="67">
        <f>SUMPRODUCT((DATA!$C$3:$C$3499=K$2)*(DATA!$M$3:$S$3499=$B23)*(DATA!$N$3:$T$3499="B3"))</f>
        <v>1</v>
      </c>
      <c r="L23" s="67">
        <f>SUMPRODUCT((DATA!$C$3:$C$3499=L$2)*(DATA!$M$3:$S$3499=$B23)*(DATA!$N$3:$T$3499="C4"))</f>
        <v>3</v>
      </c>
      <c r="M23" s="67">
        <f>SUMPRODUCT((DATA!$C$3:$C$3499=M$2)*(DATA!$M$3:$S$3499=$B23)*(DATA!$N$3:$T$3499="C4"))</f>
        <v>1</v>
      </c>
      <c r="N23" s="67">
        <f>SUMPRODUCT((DATA!$C$3:$C$3499=N$2)*(DATA!$M$3:$S$3499=$B23)*(DATA!$N$3:$T$3499="C5"))</f>
        <v>1</v>
      </c>
      <c r="O23" s="67">
        <f>SUMPRODUCT((DATA!$C$3:$C$3499=O$2)*(DATA!$M$3:$S$3499=$B23)*(DATA!$N$3:$T$3499="C5"))</f>
        <v>2</v>
      </c>
      <c r="P23" s="67">
        <f>SUMPRODUCT((DATA!$C$3:$C$3499=P$2)*(DATA!$M$3:$S$3499=$B23)*(DATA!$N$3:$T$3499="C6"))</f>
        <v>14</v>
      </c>
      <c r="Q23" s="67">
        <f>SUMPRODUCT((DATA!$C$3:$C$3499=Q$2)*(DATA!$M$3:$S$3499=$B23)*(DATA!$N$3:$T$3499="C6"))</f>
        <v>4</v>
      </c>
      <c r="R23" s="67">
        <f t="shared" si="1"/>
        <v>25</v>
      </c>
      <c r="S23" s="67">
        <f t="shared" si="2"/>
        <v>8</v>
      </c>
      <c r="T23" s="99">
        <f t="shared" si="3"/>
        <v>33</v>
      </c>
      <c r="U23" s="68">
        <f t="shared" si="4"/>
        <v>0.45833333333333331</v>
      </c>
      <c r="V23" s="67">
        <f>SUMPRODUCT((DATA!$C$3:$C$3499=V$2)*(DATA!$M$3:$S$3499=$B23)*(DATA!$N$3:$T$3499="D7"))</f>
        <v>5</v>
      </c>
      <c r="W23" s="67">
        <f>SUMPRODUCT((DATA!$C$3:$C$3499=W$2)*(DATA!$M$3:$S$3499=$B23)*(DATA!$N$3:$T$3499="D7"))</f>
        <v>1</v>
      </c>
      <c r="X23" s="67">
        <f>SUMPRODUCT((DATA!$C$3:$C$3499=X$2)*(DATA!$M$3:$S$3499=$B23)*(DATA!$N$3:$T$3499="E8"))</f>
        <v>10</v>
      </c>
      <c r="Y23" s="67">
        <f>SUMPRODUCT((DATA!$C$3:$C$3499=Y$2)*(DATA!$M$3:$S$3499=$B23)*(DATA!$N$3:$T$3499="E8"))</f>
        <v>2</v>
      </c>
      <c r="Z23" s="67">
        <f>SUMPRODUCT((DATA!$C$3:$C$3499=Z$2)*(DATA!$M$3:$S$3499=$B23)*(DATA!$N$3:$T$3499="F9"))</f>
        <v>16</v>
      </c>
      <c r="AA23" s="67">
        <f>SUMPRODUCT((DATA!$C$3:$C$3499=AA$2)*(DATA!$M$3:$S$3499=$B23)*(DATA!$N$3:$T$3499="F9"))</f>
        <v>2</v>
      </c>
      <c r="AB23" s="67">
        <f t="shared" si="5"/>
        <v>51</v>
      </c>
      <c r="AC23" s="104">
        <f t="shared" si="6"/>
        <v>0.70833333333333337</v>
      </c>
    </row>
    <row r="24" spans="1:29" x14ac:dyDescent="0.35">
      <c r="A24">
        <v>22</v>
      </c>
      <c r="B24" t="s">
        <v>74</v>
      </c>
      <c r="C24" s="67">
        <f>COUNTIFS(DATA!$M$3:M$3499,B24,DATA!$C$3:C$3499,"M")+COUNTIFS(DATA!$O$3:O$3499,B24,DATA!$C$3:C$3499,"M")+COUNTIFS(DATA!$Q$3:Q$3499,B24,DATA!$C$3:C$3499,"M")+COUNTIFS(DATA!$S$3:S$3499,B24,DATA!$C$3:C$3499,"M")</f>
        <v>33</v>
      </c>
      <c r="D24" s="67">
        <f>COUNTIFS(DATA!$M$3:M$3499,B24,DATA!$C$3:C$3499,"F")+COUNTIFS(DATA!$O$3:O$3499,B24,DATA!$C$3:C$3499,"F")+COUNTIFS(DATA!$Q$3:Q$3499,B24,DATA!$C$3:C$3499,"F")+COUNTIFS(DATA!$S$3:S$3499,B24,DATA!$C$3:C$3499,"F")</f>
        <v>8</v>
      </c>
      <c r="E24" s="99">
        <f t="shared" si="0"/>
        <v>41</v>
      </c>
      <c r="F24" s="67">
        <f>SUMPRODUCT((DATA!$C$3:$C$3499=F$2)*(DATA!$M$3:$S$3499=$B24)*(DATA!$N$3:$T$3499="A1"))</f>
        <v>0</v>
      </c>
      <c r="G24" s="67">
        <f>SUMPRODUCT((DATA!$C$3:$C$3499=G$2)*(DATA!$M$3:$S$3499=$B24)*(DATA!$N$3:$T$3499="A1"))</f>
        <v>0</v>
      </c>
      <c r="H24" s="67">
        <f>SUMPRODUCT((DATA!$C$3:$C$3499=H$2)*(DATA!$M$3:$S$3499=$B24)*(DATA!$N$3:$T$3499="B2"))</f>
        <v>0</v>
      </c>
      <c r="I24" s="67">
        <f>SUMPRODUCT((DATA!$C$3:$C$3499=I$2)*(DATA!$M$3:$S$3499=$B24)*(DATA!$N$3:$T$3499="B2"))</f>
        <v>0</v>
      </c>
      <c r="J24" s="67">
        <f>SUMPRODUCT((DATA!$C$3:$C$3499=J$2)*(DATA!$M$3:$S$3499=$B24)*(DATA!$N$3:$T$3499="B3"))</f>
        <v>2</v>
      </c>
      <c r="K24" s="67">
        <f>SUMPRODUCT((DATA!$C$3:$C$3499=K$2)*(DATA!$M$3:$S$3499=$B24)*(DATA!$N$3:$T$3499="B3"))</f>
        <v>3</v>
      </c>
      <c r="L24" s="67">
        <f>SUMPRODUCT((DATA!$C$3:$C$3499=L$2)*(DATA!$M$3:$S$3499=$B24)*(DATA!$N$3:$T$3499="C4"))</f>
        <v>2</v>
      </c>
      <c r="M24" s="67">
        <f>SUMPRODUCT((DATA!$C$3:$C$3499=M$2)*(DATA!$M$3:$S$3499=$B24)*(DATA!$N$3:$T$3499="C4"))</f>
        <v>0</v>
      </c>
      <c r="N24" s="67">
        <f>SUMPRODUCT((DATA!$C$3:$C$3499=N$2)*(DATA!$M$3:$S$3499=$B24)*(DATA!$N$3:$T$3499="C5"))</f>
        <v>1</v>
      </c>
      <c r="O24" s="67">
        <f>SUMPRODUCT((DATA!$C$3:$C$3499=O$2)*(DATA!$M$3:$S$3499=$B24)*(DATA!$N$3:$T$3499="C5"))</f>
        <v>1</v>
      </c>
      <c r="P24" s="67">
        <f>SUMPRODUCT((DATA!$C$3:$C$3499=P$2)*(DATA!$M$3:$S$3499=$B24)*(DATA!$N$3:$T$3499="C6"))</f>
        <v>7</v>
      </c>
      <c r="Q24" s="67">
        <f>SUMPRODUCT((DATA!$C$3:$C$3499=Q$2)*(DATA!$M$3:$S$3499=$B24)*(DATA!$N$3:$T$3499="C6"))</f>
        <v>2</v>
      </c>
      <c r="R24" s="67">
        <f t="shared" si="1"/>
        <v>12</v>
      </c>
      <c r="S24" s="67">
        <f t="shared" si="2"/>
        <v>6</v>
      </c>
      <c r="T24" s="99">
        <f t="shared" si="3"/>
        <v>18</v>
      </c>
      <c r="U24" s="68">
        <f t="shared" si="4"/>
        <v>0.43902439024390244</v>
      </c>
      <c r="V24" s="67">
        <f>SUMPRODUCT((DATA!$C$3:$C$3499=V$2)*(DATA!$M$3:$S$3499=$B24)*(DATA!$N$3:$T$3499="D7"))</f>
        <v>5</v>
      </c>
      <c r="W24" s="67">
        <f>SUMPRODUCT((DATA!$C$3:$C$3499=W$2)*(DATA!$M$3:$S$3499=$B24)*(DATA!$N$3:$T$3499="D7"))</f>
        <v>0</v>
      </c>
      <c r="X24" s="67">
        <f>SUMPRODUCT((DATA!$C$3:$C$3499=X$2)*(DATA!$M$3:$S$3499=$B24)*(DATA!$N$3:$T$3499="E8"))</f>
        <v>4</v>
      </c>
      <c r="Y24" s="67">
        <f>SUMPRODUCT((DATA!$C$3:$C$3499=Y$2)*(DATA!$M$3:$S$3499=$B24)*(DATA!$N$3:$T$3499="E8"))</f>
        <v>0</v>
      </c>
      <c r="Z24" s="67">
        <f>SUMPRODUCT((DATA!$C$3:$C$3499=Z$2)*(DATA!$M$3:$S$3499=$B24)*(DATA!$N$3:$T$3499="F9"))</f>
        <v>12</v>
      </c>
      <c r="AA24" s="67">
        <f>SUMPRODUCT((DATA!$C$3:$C$3499=AA$2)*(DATA!$M$3:$S$3499=$B24)*(DATA!$N$3:$T$3499="F9"))</f>
        <v>2</v>
      </c>
      <c r="AB24" s="67">
        <f t="shared" si="5"/>
        <v>27</v>
      </c>
      <c r="AC24" s="104">
        <f t="shared" si="6"/>
        <v>0.65853658536585369</v>
      </c>
    </row>
    <row r="25" spans="1:29" x14ac:dyDescent="0.35">
      <c r="A25">
        <v>23</v>
      </c>
      <c r="B25" t="s">
        <v>53</v>
      </c>
      <c r="C25" s="67">
        <f>COUNTIFS(DATA!$M$3:M$3499,B25,DATA!$C$3:C$3499,"M")+COUNTIFS(DATA!$O$3:O$3499,B25,DATA!$C$3:C$3499,"M")+COUNTIFS(DATA!$Q$3:Q$3499,B25,DATA!$C$3:C$3499,"M")+COUNTIFS(DATA!$S$3:S$3499,B25,DATA!$C$3:C$3499,"M")</f>
        <v>48</v>
      </c>
      <c r="D25" s="67">
        <f>COUNTIFS(DATA!$M$3:M$3499,B25,DATA!$C$3:C$3499,"F")+COUNTIFS(DATA!$O$3:O$3499,B25,DATA!$C$3:C$3499,"F")+COUNTIFS(DATA!$Q$3:Q$3499,B25,DATA!$C$3:C$3499,"F")+COUNTIFS(DATA!$S$3:S$3499,B25,DATA!$C$3:C$3499,"F")</f>
        <v>105</v>
      </c>
      <c r="E25" s="99">
        <f t="shared" si="0"/>
        <v>153</v>
      </c>
      <c r="F25" s="67">
        <f>SUMPRODUCT((DATA!$C$3:$C$3499=F$2)*(DATA!$M$3:$S$3499=$B25)*(DATA!$N$3:$T$3499="A1"))</f>
        <v>0</v>
      </c>
      <c r="G25" s="67">
        <f>SUMPRODUCT((DATA!$C$3:$C$3499=G$2)*(DATA!$M$3:$S$3499=$B25)*(DATA!$N$3:$T$3499="A1"))</f>
        <v>0</v>
      </c>
      <c r="H25" s="67">
        <f>SUMPRODUCT((DATA!$C$3:$C$3499=H$2)*(DATA!$M$3:$S$3499=$B25)*(DATA!$N$3:$T$3499="B2"))</f>
        <v>0</v>
      </c>
      <c r="I25" s="67">
        <f>SUMPRODUCT((DATA!$C$3:$C$3499=I$2)*(DATA!$M$3:$S$3499=$B25)*(DATA!$N$3:$T$3499="B2"))</f>
        <v>1</v>
      </c>
      <c r="J25" s="67">
        <f>SUMPRODUCT((DATA!$C$3:$C$3499=J$2)*(DATA!$M$3:$S$3499=$B25)*(DATA!$N$3:$T$3499="B3"))</f>
        <v>1</v>
      </c>
      <c r="K25" s="67">
        <f>SUMPRODUCT((DATA!$C$3:$C$3499=K$2)*(DATA!$M$3:$S$3499=$B25)*(DATA!$N$3:$T$3499="B3"))</f>
        <v>2</v>
      </c>
      <c r="L25" s="67">
        <f>SUMPRODUCT((DATA!$C$3:$C$3499=L$2)*(DATA!$M$3:$S$3499=$B25)*(DATA!$N$3:$T$3499="C4"))</f>
        <v>1</v>
      </c>
      <c r="M25" s="67">
        <f>SUMPRODUCT((DATA!$C$3:$C$3499=M$2)*(DATA!$M$3:$S$3499=$B25)*(DATA!$N$3:$T$3499="C4"))</f>
        <v>7</v>
      </c>
      <c r="N25" s="67">
        <f>SUMPRODUCT((DATA!$C$3:$C$3499=N$2)*(DATA!$M$3:$S$3499=$B25)*(DATA!$N$3:$T$3499="C5"))</f>
        <v>3</v>
      </c>
      <c r="O25" s="67">
        <f>SUMPRODUCT((DATA!$C$3:$C$3499=O$2)*(DATA!$M$3:$S$3499=$B25)*(DATA!$N$3:$T$3499="C5"))</f>
        <v>8</v>
      </c>
      <c r="P25" s="67">
        <f>SUMPRODUCT((DATA!$C$3:$C$3499=P$2)*(DATA!$M$3:$S$3499=$B25)*(DATA!$N$3:$T$3499="C6"))</f>
        <v>3</v>
      </c>
      <c r="Q25" s="67">
        <f>SUMPRODUCT((DATA!$C$3:$C$3499=Q$2)*(DATA!$M$3:$S$3499=$B25)*(DATA!$N$3:$T$3499="C6"))</f>
        <v>23</v>
      </c>
      <c r="R25" s="67">
        <f t="shared" si="1"/>
        <v>8</v>
      </c>
      <c r="S25" s="67">
        <f t="shared" si="2"/>
        <v>41</v>
      </c>
      <c r="T25" s="99">
        <f t="shared" si="3"/>
        <v>49</v>
      </c>
      <c r="U25" s="68">
        <f t="shared" si="4"/>
        <v>0.3202614379084967</v>
      </c>
      <c r="V25" s="67">
        <f>SUMPRODUCT((DATA!$C$3:$C$3499=V$2)*(DATA!$M$3:$S$3499=$B25)*(DATA!$N$3:$T$3499="D7"))</f>
        <v>5</v>
      </c>
      <c r="W25" s="67">
        <f>SUMPRODUCT((DATA!$C$3:$C$3499=W$2)*(DATA!$M$3:$S$3499=$B25)*(DATA!$N$3:$T$3499="D7"))</f>
        <v>17</v>
      </c>
      <c r="X25" s="67">
        <f>SUMPRODUCT((DATA!$C$3:$C$3499=X$2)*(DATA!$M$3:$S$3499=$B25)*(DATA!$N$3:$T$3499="E8"))</f>
        <v>2</v>
      </c>
      <c r="Y25" s="67">
        <f>SUMPRODUCT((DATA!$C$3:$C$3499=Y$2)*(DATA!$M$3:$S$3499=$B25)*(DATA!$N$3:$T$3499="E8"))</f>
        <v>19</v>
      </c>
      <c r="Z25" s="67">
        <f>SUMPRODUCT((DATA!$C$3:$C$3499=Z$2)*(DATA!$M$3:$S$3499=$B25)*(DATA!$N$3:$T$3499="F9"))</f>
        <v>33</v>
      </c>
      <c r="AA25" s="67">
        <f>SUMPRODUCT((DATA!$C$3:$C$3499=AA$2)*(DATA!$M$3:$S$3499=$B25)*(DATA!$N$3:$T$3499="F9"))</f>
        <v>27</v>
      </c>
      <c r="AB25" s="67">
        <f t="shared" si="5"/>
        <v>92</v>
      </c>
      <c r="AC25" s="104">
        <f t="shared" si="6"/>
        <v>0.60130718954248363</v>
      </c>
    </row>
    <row r="26" spans="1:29" x14ac:dyDescent="0.35">
      <c r="A26">
        <v>24</v>
      </c>
      <c r="B26" t="s">
        <v>56</v>
      </c>
      <c r="C26" s="67">
        <f>COUNTIFS(DATA!$M$3:M$3499,B26,DATA!$C$3:C$3499,"M")+COUNTIFS(DATA!$O$3:O$3499,B26,DATA!$C$3:C$3499,"M")+COUNTIFS(DATA!$Q$3:Q$3499,B26,DATA!$C$3:C$3499,"M")+COUNTIFS(DATA!$S$3:S$3499,B26,DATA!$C$3:C$3499,"M")</f>
        <v>47</v>
      </c>
      <c r="D26" s="67">
        <f>COUNTIFS(DATA!$M$3:M$3499,B26,DATA!$C$3:C$3499,"F")+COUNTIFS(DATA!$O$3:O$3499,B26,DATA!$C$3:C$3499,"F")+COUNTIFS(DATA!$Q$3:Q$3499,B26,DATA!$C$3:C$3499,"F")+COUNTIFS(DATA!$S$3:S$3499,B26,DATA!$C$3:C$3499,"F")</f>
        <v>32</v>
      </c>
      <c r="E26" s="99">
        <f t="shared" si="0"/>
        <v>79</v>
      </c>
      <c r="F26" s="67">
        <f>SUMPRODUCT((DATA!$C$3:$C$3499=F$2)*(DATA!$M$3:$S$3499=$B26)*(DATA!$N$3:$T$3499="A1"))</f>
        <v>6</v>
      </c>
      <c r="G26" s="67">
        <f>SUMPRODUCT((DATA!$C$3:$C$3499=G$2)*(DATA!$M$3:$S$3499=$B26)*(DATA!$N$3:$T$3499="A1"))</f>
        <v>0</v>
      </c>
      <c r="H26" s="67">
        <f>SUMPRODUCT((DATA!$C$3:$C$3499=H$2)*(DATA!$M$3:$S$3499=$B26)*(DATA!$N$3:$T$3499="B2"))</f>
        <v>1</v>
      </c>
      <c r="I26" s="67">
        <f>SUMPRODUCT((DATA!$C$3:$C$3499=I$2)*(DATA!$M$3:$S$3499=$B26)*(DATA!$N$3:$T$3499="B2"))</f>
        <v>0</v>
      </c>
      <c r="J26" s="67">
        <f>SUMPRODUCT((DATA!$C$3:$C$3499=J$2)*(DATA!$M$3:$S$3499=$B26)*(DATA!$N$3:$T$3499="B3"))</f>
        <v>0</v>
      </c>
      <c r="K26" s="67">
        <f>SUMPRODUCT((DATA!$C$3:$C$3499=K$2)*(DATA!$M$3:$S$3499=$B26)*(DATA!$N$3:$T$3499="B3"))</f>
        <v>0</v>
      </c>
      <c r="L26" s="67">
        <f>SUMPRODUCT((DATA!$C$3:$C$3499=L$2)*(DATA!$M$3:$S$3499=$B26)*(DATA!$N$3:$T$3499="C4"))</f>
        <v>1</v>
      </c>
      <c r="M26" s="67">
        <f>SUMPRODUCT((DATA!$C$3:$C$3499=M$2)*(DATA!$M$3:$S$3499=$B26)*(DATA!$N$3:$T$3499="C4"))</f>
        <v>1</v>
      </c>
      <c r="N26" s="67">
        <f>SUMPRODUCT((DATA!$C$3:$C$3499=N$2)*(DATA!$M$3:$S$3499=$B26)*(DATA!$N$3:$T$3499="C5"))</f>
        <v>2</v>
      </c>
      <c r="O26" s="67">
        <f>SUMPRODUCT((DATA!$C$3:$C$3499=O$2)*(DATA!$M$3:$S$3499=$B26)*(DATA!$N$3:$T$3499="C5"))</f>
        <v>1</v>
      </c>
      <c r="P26" s="67">
        <f>SUMPRODUCT((DATA!$C$3:$C$3499=P$2)*(DATA!$M$3:$S$3499=$B26)*(DATA!$N$3:$T$3499="C6"))</f>
        <v>0</v>
      </c>
      <c r="Q26" s="67">
        <f>SUMPRODUCT((DATA!$C$3:$C$3499=Q$2)*(DATA!$M$3:$S$3499=$B26)*(DATA!$N$3:$T$3499="C6"))</f>
        <v>0</v>
      </c>
      <c r="R26" s="67">
        <f t="shared" si="1"/>
        <v>10</v>
      </c>
      <c r="S26" s="67">
        <f t="shared" si="2"/>
        <v>2</v>
      </c>
      <c r="T26" s="99">
        <f t="shared" si="3"/>
        <v>12</v>
      </c>
      <c r="U26" s="68">
        <f t="shared" si="4"/>
        <v>0.15189873417721519</v>
      </c>
      <c r="V26" s="67">
        <f>SUMPRODUCT((DATA!$C$3:$C$3499=V$2)*(DATA!$M$3:$S$3499=$B26)*(DATA!$N$3:$T$3499="D7"))</f>
        <v>2</v>
      </c>
      <c r="W26" s="67">
        <f>SUMPRODUCT((DATA!$C$3:$C$3499=W$2)*(DATA!$M$3:$S$3499=$B26)*(DATA!$N$3:$T$3499="D7"))</f>
        <v>2</v>
      </c>
      <c r="X26" s="67">
        <f>SUMPRODUCT((DATA!$C$3:$C$3499=X$2)*(DATA!$M$3:$S$3499=$B26)*(DATA!$N$3:$T$3499="E8"))</f>
        <v>3</v>
      </c>
      <c r="Y26" s="67">
        <f>SUMPRODUCT((DATA!$C$3:$C$3499=Y$2)*(DATA!$M$3:$S$3499=$B26)*(DATA!$N$3:$T$3499="E8"))</f>
        <v>1</v>
      </c>
      <c r="Z26" s="67">
        <f>SUMPRODUCT((DATA!$C$3:$C$3499=Z$2)*(DATA!$M$3:$S$3499=$B26)*(DATA!$N$3:$T$3499="F9"))</f>
        <v>31</v>
      </c>
      <c r="AA26" s="67">
        <f>SUMPRODUCT((DATA!$C$3:$C$3499=AA$2)*(DATA!$M$3:$S$3499=$B26)*(DATA!$N$3:$T$3499="F9"))</f>
        <v>27</v>
      </c>
      <c r="AB26" s="67">
        <f t="shared" si="5"/>
        <v>20</v>
      </c>
      <c r="AC26" s="104">
        <f t="shared" si="6"/>
        <v>0.25316455696202533</v>
      </c>
    </row>
    <row r="27" spans="1:29" x14ac:dyDescent="0.35">
      <c r="A27">
        <v>25</v>
      </c>
      <c r="B27" t="s">
        <v>46</v>
      </c>
      <c r="C27" s="67">
        <f>COUNTIFS(DATA!$M$3:M$3499,B27,DATA!$C$3:C$3499,"M")+COUNTIFS(DATA!$O$3:O$3499,B27,DATA!$C$3:C$3499,"M")+COUNTIFS(DATA!$Q$3:Q$3499,B27,DATA!$C$3:C$3499,"M")+COUNTIFS(DATA!$S$3:S$3499,B27,DATA!$C$3:C$3499,"M")</f>
        <v>2</v>
      </c>
      <c r="D27" s="67">
        <f>COUNTIFS(DATA!$M$3:M$3499,B27,DATA!$C$3:C$3499,"F")+COUNTIFS(DATA!$O$3:O$3499,B27,DATA!$C$3:C$3499,"F")+COUNTIFS(DATA!$Q$3:Q$3499,B27,DATA!$C$3:C$3499,"F")+COUNTIFS(DATA!$S$3:S$3499,B27,DATA!$C$3:C$3499,"F")</f>
        <v>139</v>
      </c>
      <c r="E27" s="99">
        <f t="shared" si="0"/>
        <v>141</v>
      </c>
      <c r="F27" s="67">
        <f>SUMPRODUCT((DATA!$C$3:$C$3499=F$2)*(DATA!$M$3:$S$3499=$B27)*(DATA!$N$3:$T$3499="A1"))</f>
        <v>0</v>
      </c>
      <c r="G27" s="67">
        <f>SUMPRODUCT((DATA!$C$3:$C$3499=G$2)*(DATA!$M$3:$S$3499=$B27)*(DATA!$N$3:$T$3499="A1"))</f>
        <v>4</v>
      </c>
      <c r="H27" s="67">
        <f>SUMPRODUCT((DATA!$C$3:$C$3499=H$2)*(DATA!$M$3:$S$3499=$B27)*(DATA!$N$3:$T$3499="B2"))</f>
        <v>0</v>
      </c>
      <c r="I27" s="67">
        <f>SUMPRODUCT((DATA!$C$3:$C$3499=I$2)*(DATA!$M$3:$S$3499=$B27)*(DATA!$N$3:$T$3499="B2"))</f>
        <v>7</v>
      </c>
      <c r="J27" s="67">
        <f>SUMPRODUCT((DATA!$C$3:$C$3499=J$2)*(DATA!$M$3:$S$3499=$B27)*(DATA!$N$3:$T$3499="B3"))</f>
        <v>1</v>
      </c>
      <c r="K27" s="67">
        <f>SUMPRODUCT((DATA!$C$3:$C$3499=K$2)*(DATA!$M$3:$S$3499=$B27)*(DATA!$N$3:$T$3499="B3"))</f>
        <v>37</v>
      </c>
      <c r="L27" s="67">
        <f>SUMPRODUCT((DATA!$C$3:$C$3499=L$2)*(DATA!$M$3:$S$3499=$B27)*(DATA!$N$3:$T$3499="C4"))</f>
        <v>0</v>
      </c>
      <c r="M27" s="67">
        <f>SUMPRODUCT((DATA!$C$3:$C$3499=M$2)*(DATA!$M$3:$S$3499=$B27)*(DATA!$N$3:$T$3499="C4"))</f>
        <v>3</v>
      </c>
      <c r="N27" s="67">
        <f>SUMPRODUCT((DATA!$C$3:$C$3499=N$2)*(DATA!$M$3:$S$3499=$B27)*(DATA!$N$3:$T$3499="C5"))</f>
        <v>0</v>
      </c>
      <c r="O27" s="67">
        <f>SUMPRODUCT((DATA!$C$3:$C$3499=O$2)*(DATA!$M$3:$S$3499=$B27)*(DATA!$N$3:$T$3499="C5"))</f>
        <v>9</v>
      </c>
      <c r="P27" s="67">
        <f>SUMPRODUCT((DATA!$C$3:$C$3499=P$2)*(DATA!$M$3:$S$3499=$B27)*(DATA!$N$3:$T$3499="C6"))</f>
        <v>0</v>
      </c>
      <c r="Q27" s="67">
        <f>SUMPRODUCT((DATA!$C$3:$C$3499=Q$2)*(DATA!$M$3:$S$3499=$B27)*(DATA!$N$3:$T$3499="C6"))</f>
        <v>27</v>
      </c>
      <c r="R27" s="67">
        <f t="shared" si="1"/>
        <v>1</v>
      </c>
      <c r="S27" s="67">
        <f t="shared" si="2"/>
        <v>87</v>
      </c>
      <c r="T27" s="99">
        <f t="shared" si="3"/>
        <v>88</v>
      </c>
      <c r="U27" s="68">
        <f t="shared" si="4"/>
        <v>0.62411347517730498</v>
      </c>
      <c r="V27" s="67">
        <f>SUMPRODUCT((DATA!$C$3:$C$3499=V$2)*(DATA!$M$3:$S$3499=$B27)*(DATA!$N$3:$T$3499="D7"))</f>
        <v>1</v>
      </c>
      <c r="W27" s="67">
        <f>SUMPRODUCT((DATA!$C$3:$C$3499=W$2)*(DATA!$M$3:$S$3499=$B27)*(DATA!$N$3:$T$3499="D7"))</f>
        <v>30</v>
      </c>
      <c r="X27" s="67">
        <f>SUMPRODUCT((DATA!$C$3:$C$3499=X$2)*(DATA!$M$3:$S$3499=$B27)*(DATA!$N$3:$T$3499="E8"))</f>
        <v>0</v>
      </c>
      <c r="Y27" s="67">
        <f>SUMPRODUCT((DATA!$C$3:$C$3499=Y$2)*(DATA!$M$3:$S$3499=$B27)*(DATA!$N$3:$T$3499="E8"))</f>
        <v>11</v>
      </c>
      <c r="Z27" s="67">
        <f>SUMPRODUCT((DATA!$C$3:$C$3499=Z$2)*(DATA!$M$3:$S$3499=$B27)*(DATA!$N$3:$T$3499="F9"))</f>
        <v>0</v>
      </c>
      <c r="AA27" s="67">
        <f>SUMPRODUCT((DATA!$C$3:$C$3499=AA$2)*(DATA!$M$3:$S$3499=$B27)*(DATA!$N$3:$T$3499="F9"))</f>
        <v>11</v>
      </c>
      <c r="AB27" s="67">
        <f t="shared" si="5"/>
        <v>130</v>
      </c>
      <c r="AC27" s="104">
        <f t="shared" si="6"/>
        <v>0.92198581560283688</v>
      </c>
    </row>
    <row r="28" spans="1:29" x14ac:dyDescent="0.35">
      <c r="A28">
        <v>26</v>
      </c>
      <c r="B28" t="s">
        <v>65</v>
      </c>
      <c r="C28" s="67">
        <f>COUNTIFS(DATA!$M$3:M$3499,B28,DATA!$C$3:C$3499,"M")+COUNTIFS(DATA!$O$3:O$3499,B28,DATA!$C$3:C$3499,"M")+COUNTIFS(DATA!$Q$3:Q$3499,B28,DATA!$C$3:C$3499,"M")+COUNTIFS(DATA!$S$3:S$3499,B28,DATA!$C$3:C$3499,"M")</f>
        <v>50</v>
      </c>
      <c r="D28" s="67">
        <f>COUNTIFS(DATA!$M$3:M$3499,B28,DATA!$C$3:C$3499,"F")+COUNTIFS(DATA!$O$3:O$3499,B28,DATA!$C$3:C$3499,"F")+COUNTIFS(DATA!$Q$3:Q$3499,B28,DATA!$C$3:C$3499,"F")+COUNTIFS(DATA!$S$3:S$3499,B28,DATA!$C$3:C$3499,"F")</f>
        <v>68</v>
      </c>
      <c r="E28" s="99">
        <f t="shared" si="0"/>
        <v>118</v>
      </c>
      <c r="F28" s="67">
        <f>SUMPRODUCT((DATA!$C$3:$C$3499=F$2)*(DATA!$M$3:$S$3499=$B28)*(DATA!$N$3:$T$3499="A1"))</f>
        <v>0</v>
      </c>
      <c r="G28" s="67">
        <f>SUMPRODUCT((DATA!$C$3:$C$3499=G$2)*(DATA!$M$3:$S$3499=$B28)*(DATA!$N$3:$T$3499="A1"))</f>
        <v>0</v>
      </c>
      <c r="H28" s="67">
        <f>SUMPRODUCT((DATA!$C$3:$C$3499=H$2)*(DATA!$M$3:$S$3499=$B28)*(DATA!$N$3:$T$3499="B2"))</f>
        <v>0</v>
      </c>
      <c r="I28" s="67">
        <f>SUMPRODUCT((DATA!$C$3:$C$3499=I$2)*(DATA!$M$3:$S$3499=$B28)*(DATA!$N$3:$T$3499="B2"))</f>
        <v>0</v>
      </c>
      <c r="J28" s="67">
        <f>SUMPRODUCT((DATA!$C$3:$C$3499=J$2)*(DATA!$M$3:$S$3499=$B28)*(DATA!$N$3:$T$3499="B3"))</f>
        <v>1</v>
      </c>
      <c r="K28" s="67">
        <f>SUMPRODUCT((DATA!$C$3:$C$3499=K$2)*(DATA!$M$3:$S$3499=$B28)*(DATA!$N$3:$T$3499="B3"))</f>
        <v>3</v>
      </c>
      <c r="L28" s="67">
        <f>SUMPRODUCT((DATA!$C$3:$C$3499=L$2)*(DATA!$M$3:$S$3499=$B28)*(DATA!$N$3:$T$3499="C4"))</f>
        <v>2</v>
      </c>
      <c r="M28" s="67">
        <f>SUMPRODUCT((DATA!$C$3:$C$3499=M$2)*(DATA!$M$3:$S$3499=$B28)*(DATA!$N$3:$T$3499="C4"))</f>
        <v>2</v>
      </c>
      <c r="N28" s="67">
        <f>SUMPRODUCT((DATA!$C$3:$C$3499=N$2)*(DATA!$M$3:$S$3499=$B28)*(DATA!$N$3:$T$3499="C5"))</f>
        <v>0</v>
      </c>
      <c r="O28" s="67">
        <f>SUMPRODUCT((DATA!$C$3:$C$3499=O$2)*(DATA!$M$3:$S$3499=$B28)*(DATA!$N$3:$T$3499="C5"))</f>
        <v>5</v>
      </c>
      <c r="P28" s="67">
        <f>SUMPRODUCT((DATA!$C$3:$C$3499=P$2)*(DATA!$M$3:$S$3499=$B28)*(DATA!$N$3:$T$3499="C6"))</f>
        <v>4</v>
      </c>
      <c r="Q28" s="67">
        <f>SUMPRODUCT((DATA!$C$3:$C$3499=Q$2)*(DATA!$M$3:$S$3499=$B28)*(DATA!$N$3:$T$3499="C6"))</f>
        <v>13</v>
      </c>
      <c r="R28" s="67">
        <f t="shared" si="1"/>
        <v>7</v>
      </c>
      <c r="S28" s="67">
        <f t="shared" si="2"/>
        <v>23</v>
      </c>
      <c r="T28" s="99">
        <f t="shared" si="3"/>
        <v>30</v>
      </c>
      <c r="U28" s="68">
        <f t="shared" si="4"/>
        <v>0.25423728813559321</v>
      </c>
      <c r="V28" s="67">
        <f>SUMPRODUCT((DATA!$C$3:$C$3499=V$2)*(DATA!$M$3:$S$3499=$B28)*(DATA!$N$3:$T$3499="D7"))</f>
        <v>5</v>
      </c>
      <c r="W28" s="67">
        <f>SUMPRODUCT((DATA!$C$3:$C$3499=W$2)*(DATA!$M$3:$S$3499=$B28)*(DATA!$N$3:$T$3499="D7"))</f>
        <v>19</v>
      </c>
      <c r="X28" s="67">
        <f>SUMPRODUCT((DATA!$C$3:$C$3499=X$2)*(DATA!$M$3:$S$3499=$B28)*(DATA!$N$3:$T$3499="E8"))</f>
        <v>20</v>
      </c>
      <c r="Y28" s="67">
        <f>SUMPRODUCT((DATA!$C$3:$C$3499=Y$2)*(DATA!$M$3:$S$3499=$B28)*(DATA!$N$3:$T$3499="E8"))</f>
        <v>19</v>
      </c>
      <c r="Z28" s="67">
        <f>SUMPRODUCT((DATA!$C$3:$C$3499=Z$2)*(DATA!$M$3:$S$3499=$B28)*(DATA!$N$3:$T$3499="F9"))</f>
        <v>17</v>
      </c>
      <c r="AA28" s="67">
        <f>SUMPRODUCT((DATA!$C$3:$C$3499=AA$2)*(DATA!$M$3:$S$3499=$B28)*(DATA!$N$3:$T$3499="F9"))</f>
        <v>6</v>
      </c>
      <c r="AB28" s="67">
        <f t="shared" si="5"/>
        <v>93</v>
      </c>
      <c r="AC28" s="104">
        <f t="shared" si="6"/>
        <v>0.78813559322033899</v>
      </c>
    </row>
    <row r="29" spans="1:29" x14ac:dyDescent="0.35">
      <c r="A29">
        <v>27</v>
      </c>
      <c r="B29" t="s">
        <v>58</v>
      </c>
      <c r="C29" s="67">
        <f>COUNTIFS(DATA!$M$3:M$3499,B29,DATA!$C$3:C$3499,"M")+COUNTIFS(DATA!$O$3:O$3499,B29,DATA!$C$3:C$3499,"M")+COUNTIFS(DATA!$Q$3:Q$3499,B29,DATA!$C$3:C$3499,"M")+COUNTIFS(DATA!$S$3:S$3499,B29,DATA!$C$3:C$3499,"M")</f>
        <v>17</v>
      </c>
      <c r="D29" s="67">
        <f>COUNTIFS(DATA!$M$3:M$3499,B29,DATA!$C$3:C$3499,"F")+COUNTIFS(DATA!$O$3:O$3499,B29,DATA!$C$3:C$3499,"F")+COUNTIFS(DATA!$Q$3:Q$3499,B29,DATA!$C$3:C$3499,"F")+COUNTIFS(DATA!$S$3:S$3499,B29,DATA!$C$3:C$3499,"F")</f>
        <v>12</v>
      </c>
      <c r="E29" s="99">
        <f t="shared" si="0"/>
        <v>29</v>
      </c>
      <c r="F29" s="67">
        <f>SUMPRODUCT((DATA!$C$3:$C$3499=F$2)*(DATA!$M$3:$S$3499=$B29)*(DATA!$N$3:$T$3499="A1"))</f>
        <v>0</v>
      </c>
      <c r="G29" s="67">
        <f>SUMPRODUCT((DATA!$C$3:$C$3499=G$2)*(DATA!$M$3:$S$3499=$B29)*(DATA!$N$3:$T$3499="A1"))</f>
        <v>0</v>
      </c>
      <c r="H29" s="67">
        <f>SUMPRODUCT((DATA!$C$3:$C$3499=H$2)*(DATA!$M$3:$S$3499=$B29)*(DATA!$N$3:$T$3499="B2"))</f>
        <v>1</v>
      </c>
      <c r="I29" s="67">
        <f>SUMPRODUCT((DATA!$C$3:$C$3499=I$2)*(DATA!$M$3:$S$3499=$B29)*(DATA!$N$3:$T$3499="B2"))</f>
        <v>0</v>
      </c>
      <c r="J29" s="67">
        <f>SUMPRODUCT((DATA!$C$3:$C$3499=J$2)*(DATA!$M$3:$S$3499=$B29)*(DATA!$N$3:$T$3499="B3"))</f>
        <v>2</v>
      </c>
      <c r="K29" s="67">
        <f>SUMPRODUCT((DATA!$C$3:$C$3499=K$2)*(DATA!$M$3:$S$3499=$B29)*(DATA!$N$3:$T$3499="B3"))</f>
        <v>0</v>
      </c>
      <c r="L29" s="67">
        <f>SUMPRODUCT((DATA!$C$3:$C$3499=L$2)*(DATA!$M$3:$S$3499=$B29)*(DATA!$N$3:$T$3499="C4"))</f>
        <v>0</v>
      </c>
      <c r="M29" s="67">
        <f>SUMPRODUCT((DATA!$C$3:$C$3499=M$2)*(DATA!$M$3:$S$3499=$B29)*(DATA!$N$3:$T$3499="C4"))</f>
        <v>0</v>
      </c>
      <c r="N29" s="67">
        <f>SUMPRODUCT((DATA!$C$3:$C$3499=N$2)*(DATA!$M$3:$S$3499=$B29)*(DATA!$N$3:$T$3499="C5"))</f>
        <v>2</v>
      </c>
      <c r="O29" s="67">
        <f>SUMPRODUCT((DATA!$C$3:$C$3499=O$2)*(DATA!$M$3:$S$3499=$B29)*(DATA!$N$3:$T$3499="C5"))</f>
        <v>0</v>
      </c>
      <c r="P29" s="67">
        <f>SUMPRODUCT((DATA!$C$3:$C$3499=P$2)*(DATA!$M$3:$S$3499=$B29)*(DATA!$N$3:$T$3499="C6"))</f>
        <v>1</v>
      </c>
      <c r="Q29" s="67">
        <f>SUMPRODUCT((DATA!$C$3:$C$3499=Q$2)*(DATA!$M$3:$S$3499=$B29)*(DATA!$N$3:$T$3499="C6"))</f>
        <v>1</v>
      </c>
      <c r="R29" s="67">
        <f t="shared" si="1"/>
        <v>6</v>
      </c>
      <c r="S29" s="67">
        <f t="shared" si="2"/>
        <v>1</v>
      </c>
      <c r="T29" s="99">
        <f t="shared" si="3"/>
        <v>7</v>
      </c>
      <c r="U29" s="68">
        <f t="shared" si="4"/>
        <v>0.2413793103448276</v>
      </c>
      <c r="V29" s="67">
        <f>SUMPRODUCT((DATA!$C$3:$C$3499=V$2)*(DATA!$M$3:$S$3499=$B29)*(DATA!$N$3:$T$3499="D7"))</f>
        <v>2</v>
      </c>
      <c r="W29" s="67">
        <f>SUMPRODUCT((DATA!$C$3:$C$3499=W$2)*(DATA!$M$3:$S$3499=$B29)*(DATA!$N$3:$T$3499="D7"))</f>
        <v>1</v>
      </c>
      <c r="X29" s="67">
        <f>SUMPRODUCT((DATA!$C$3:$C$3499=X$2)*(DATA!$M$3:$S$3499=$B29)*(DATA!$N$3:$T$3499="E8"))</f>
        <v>4</v>
      </c>
      <c r="Y29" s="67">
        <f>SUMPRODUCT((DATA!$C$3:$C$3499=Y$2)*(DATA!$M$3:$S$3499=$B29)*(DATA!$N$3:$T$3499="E8"))</f>
        <v>1</v>
      </c>
      <c r="Z29" s="67">
        <f>SUMPRODUCT((DATA!$C$3:$C$3499=Z$2)*(DATA!$M$3:$S$3499=$B29)*(DATA!$N$3:$T$3499="F9"))</f>
        <v>5</v>
      </c>
      <c r="AA29" s="67">
        <f>SUMPRODUCT((DATA!$C$3:$C$3499=AA$2)*(DATA!$M$3:$S$3499=$B29)*(DATA!$N$3:$T$3499="F9"))</f>
        <v>9</v>
      </c>
      <c r="AB29" s="67">
        <f t="shared" si="5"/>
        <v>15</v>
      </c>
      <c r="AC29" s="104">
        <f t="shared" si="6"/>
        <v>0.51724137931034486</v>
      </c>
    </row>
    <row r="30" spans="1:29" x14ac:dyDescent="0.35">
      <c r="A30">
        <v>28</v>
      </c>
      <c r="B30" t="s">
        <v>75</v>
      </c>
      <c r="C30" s="67">
        <f>COUNTIFS(DATA!$M$3:M$3499,B30,DATA!$C$3:C$3499,"M")+COUNTIFS(DATA!$O$3:O$3499,B30,DATA!$C$3:C$3499,"M")+COUNTIFS(DATA!$Q$3:Q$3499,B30,DATA!$C$3:C$3499,"M")+COUNTIFS(DATA!$S$3:S$3499,B30,DATA!$C$3:C$3499,"M")</f>
        <v>33</v>
      </c>
      <c r="D30" s="67">
        <f>COUNTIFS(DATA!$M$3:M$3499,B30,DATA!$C$3:C$3499,"F")+COUNTIFS(DATA!$O$3:O$3499,B30,DATA!$C$3:C$3499,"F")+COUNTIFS(DATA!$Q$3:Q$3499,B30,DATA!$C$3:C$3499,"F")+COUNTIFS(DATA!$S$3:S$3499,B30,DATA!$C$3:C$3499,"F")</f>
        <v>8</v>
      </c>
      <c r="E30" s="99">
        <f t="shared" si="0"/>
        <v>41</v>
      </c>
      <c r="F30" s="67">
        <f>SUMPRODUCT((DATA!$C$3:$C$3499=F$2)*(DATA!$M$3:$S$3499=$B30)*(DATA!$N$3:$T$3499="A1"))</f>
        <v>0</v>
      </c>
      <c r="G30" s="67">
        <f>SUMPRODUCT((DATA!$C$3:$C$3499=G$2)*(DATA!$M$3:$S$3499=$B30)*(DATA!$N$3:$T$3499="A1"))</f>
        <v>0</v>
      </c>
      <c r="H30" s="67">
        <f>SUMPRODUCT((DATA!$C$3:$C$3499=H$2)*(DATA!$M$3:$S$3499=$B30)*(DATA!$N$3:$T$3499="B2"))</f>
        <v>1</v>
      </c>
      <c r="I30" s="67">
        <f>SUMPRODUCT((DATA!$C$3:$C$3499=I$2)*(DATA!$M$3:$S$3499=$B30)*(DATA!$N$3:$T$3499="B2"))</f>
        <v>1</v>
      </c>
      <c r="J30" s="67">
        <f>SUMPRODUCT((DATA!$C$3:$C$3499=J$2)*(DATA!$M$3:$S$3499=$B30)*(DATA!$N$3:$T$3499="B3"))</f>
        <v>4</v>
      </c>
      <c r="K30" s="67">
        <f>SUMPRODUCT((DATA!$C$3:$C$3499=K$2)*(DATA!$M$3:$S$3499=$B30)*(DATA!$N$3:$T$3499="B3"))</f>
        <v>2</v>
      </c>
      <c r="L30" s="67">
        <f>SUMPRODUCT((DATA!$C$3:$C$3499=L$2)*(DATA!$M$3:$S$3499=$B30)*(DATA!$N$3:$T$3499="C4"))</f>
        <v>3</v>
      </c>
      <c r="M30" s="67">
        <f>SUMPRODUCT((DATA!$C$3:$C$3499=M$2)*(DATA!$M$3:$S$3499=$B30)*(DATA!$N$3:$T$3499="C4"))</f>
        <v>1</v>
      </c>
      <c r="N30" s="67">
        <f>SUMPRODUCT((DATA!$C$3:$C$3499=N$2)*(DATA!$M$3:$S$3499=$B30)*(DATA!$N$3:$T$3499="C5"))</f>
        <v>2</v>
      </c>
      <c r="O30" s="67">
        <f>SUMPRODUCT((DATA!$C$3:$C$3499=O$2)*(DATA!$M$3:$S$3499=$B30)*(DATA!$N$3:$T$3499="C5"))</f>
        <v>0</v>
      </c>
      <c r="P30" s="67">
        <f>SUMPRODUCT((DATA!$C$3:$C$3499=P$2)*(DATA!$M$3:$S$3499=$B30)*(DATA!$N$3:$T$3499="C6"))</f>
        <v>4</v>
      </c>
      <c r="Q30" s="67">
        <f>SUMPRODUCT((DATA!$C$3:$C$3499=Q$2)*(DATA!$M$3:$S$3499=$B30)*(DATA!$N$3:$T$3499="C6"))</f>
        <v>1</v>
      </c>
      <c r="R30" s="67">
        <f t="shared" si="1"/>
        <v>14</v>
      </c>
      <c r="S30" s="67">
        <f t="shared" si="2"/>
        <v>5</v>
      </c>
      <c r="T30" s="99">
        <f t="shared" si="3"/>
        <v>19</v>
      </c>
      <c r="U30" s="68">
        <f t="shared" si="4"/>
        <v>0.46341463414634149</v>
      </c>
      <c r="V30" s="67">
        <f>SUMPRODUCT((DATA!$C$3:$C$3499=V$2)*(DATA!$M$3:$S$3499=$B30)*(DATA!$N$3:$T$3499="D7"))</f>
        <v>2</v>
      </c>
      <c r="W30" s="67">
        <f>SUMPRODUCT((DATA!$C$3:$C$3499=W$2)*(DATA!$M$3:$S$3499=$B30)*(DATA!$N$3:$T$3499="D7"))</f>
        <v>0</v>
      </c>
      <c r="X30" s="67">
        <f>SUMPRODUCT((DATA!$C$3:$C$3499=X$2)*(DATA!$M$3:$S$3499=$B30)*(DATA!$N$3:$T$3499="E8"))</f>
        <v>1</v>
      </c>
      <c r="Y30" s="67">
        <f>SUMPRODUCT((DATA!$C$3:$C$3499=Y$2)*(DATA!$M$3:$S$3499=$B30)*(DATA!$N$3:$T$3499="E8"))</f>
        <v>2</v>
      </c>
      <c r="Z30" s="67">
        <f>SUMPRODUCT((DATA!$C$3:$C$3499=Z$2)*(DATA!$M$3:$S$3499=$B30)*(DATA!$N$3:$T$3499="F9"))</f>
        <v>15</v>
      </c>
      <c r="AA30" s="67">
        <f>SUMPRODUCT((DATA!$C$3:$C$3499=AA$2)*(DATA!$M$3:$S$3499=$B30)*(DATA!$N$3:$T$3499="F9"))</f>
        <v>1</v>
      </c>
      <c r="AB30" s="67">
        <f t="shared" si="5"/>
        <v>24</v>
      </c>
      <c r="AC30" s="104">
        <f t="shared" si="6"/>
        <v>0.58536585365853655</v>
      </c>
    </row>
    <row r="31" spans="1:29" x14ac:dyDescent="0.35">
      <c r="A31">
        <v>29</v>
      </c>
      <c r="B31" t="s">
        <v>68</v>
      </c>
      <c r="C31" s="67">
        <f>COUNTIFS(DATA!$M$3:M$3499,B31,DATA!$C$3:C$3499,"M")+COUNTIFS(DATA!$O$3:O$3499,B31,DATA!$C$3:C$3499,"M")+COUNTIFS(DATA!$Q$3:Q$3499,B31,DATA!$C$3:C$3499,"M")+COUNTIFS(DATA!$S$3:S$3499,B31,DATA!$C$3:C$3499,"M")</f>
        <v>25</v>
      </c>
      <c r="D31" s="67">
        <f>COUNTIFS(DATA!$M$3:M$3499,B31,DATA!$C$3:C$3499,"F")+COUNTIFS(DATA!$O$3:O$3499,B31,DATA!$C$3:C$3499,"F")+COUNTIFS(DATA!$Q$3:Q$3499,B31,DATA!$C$3:C$3499,"F")+COUNTIFS(DATA!$S$3:S$3499,B31,DATA!$C$3:C$3499,"F")</f>
        <v>24</v>
      </c>
      <c r="E31" s="99">
        <f t="shared" si="0"/>
        <v>49</v>
      </c>
      <c r="F31" s="67">
        <f>SUMPRODUCT((DATA!$C$3:$C$3499=F$2)*(DATA!$M$3:$S$3499=$B31)*(DATA!$N$3:$T$3499="A1"))</f>
        <v>0</v>
      </c>
      <c r="G31" s="67">
        <f>SUMPRODUCT((DATA!$C$3:$C$3499=G$2)*(DATA!$M$3:$S$3499=$B31)*(DATA!$N$3:$T$3499="A1"))</f>
        <v>0</v>
      </c>
      <c r="H31" s="67">
        <f>SUMPRODUCT((DATA!$C$3:$C$3499=H$2)*(DATA!$M$3:$S$3499=$B31)*(DATA!$N$3:$T$3499="B2"))</f>
        <v>0</v>
      </c>
      <c r="I31" s="67">
        <f>SUMPRODUCT((DATA!$C$3:$C$3499=I$2)*(DATA!$M$3:$S$3499=$B31)*(DATA!$N$3:$T$3499="B2"))</f>
        <v>0</v>
      </c>
      <c r="J31" s="67">
        <f>SUMPRODUCT((DATA!$C$3:$C$3499=J$2)*(DATA!$M$3:$S$3499=$B31)*(DATA!$N$3:$T$3499="B3"))</f>
        <v>0</v>
      </c>
      <c r="K31" s="67">
        <f>SUMPRODUCT((DATA!$C$3:$C$3499=K$2)*(DATA!$M$3:$S$3499=$B31)*(DATA!$N$3:$T$3499="B3"))</f>
        <v>0</v>
      </c>
      <c r="L31" s="67">
        <f>SUMPRODUCT((DATA!$C$3:$C$3499=L$2)*(DATA!$M$3:$S$3499=$B31)*(DATA!$N$3:$T$3499="C4"))</f>
        <v>0</v>
      </c>
      <c r="M31" s="67">
        <f>SUMPRODUCT((DATA!$C$3:$C$3499=M$2)*(DATA!$M$3:$S$3499=$B31)*(DATA!$N$3:$T$3499="C4"))</f>
        <v>0</v>
      </c>
      <c r="N31" s="67">
        <f>SUMPRODUCT((DATA!$C$3:$C$3499=N$2)*(DATA!$M$3:$S$3499=$B31)*(DATA!$N$3:$T$3499="C5"))</f>
        <v>2</v>
      </c>
      <c r="O31" s="67">
        <f>SUMPRODUCT((DATA!$C$3:$C$3499=O$2)*(DATA!$M$3:$S$3499=$B31)*(DATA!$N$3:$T$3499="C5"))</f>
        <v>0</v>
      </c>
      <c r="P31" s="67">
        <f>SUMPRODUCT((DATA!$C$3:$C$3499=P$2)*(DATA!$M$3:$S$3499=$B31)*(DATA!$N$3:$T$3499="C6"))</f>
        <v>4</v>
      </c>
      <c r="Q31" s="67">
        <f>SUMPRODUCT((DATA!$C$3:$C$3499=Q$2)*(DATA!$M$3:$S$3499=$B31)*(DATA!$N$3:$T$3499="C6"))</f>
        <v>1</v>
      </c>
      <c r="R31" s="67">
        <f t="shared" si="1"/>
        <v>6</v>
      </c>
      <c r="S31" s="67">
        <f t="shared" si="2"/>
        <v>1</v>
      </c>
      <c r="T31" s="99">
        <f t="shared" si="3"/>
        <v>7</v>
      </c>
      <c r="U31" s="68">
        <f t="shared" si="4"/>
        <v>0.14285714285714285</v>
      </c>
      <c r="V31" s="67">
        <f>SUMPRODUCT((DATA!$C$3:$C$3499=V$2)*(DATA!$M$3:$S$3499=$B31)*(DATA!$N$3:$T$3499="D7"))</f>
        <v>1</v>
      </c>
      <c r="W31" s="67">
        <f>SUMPRODUCT((DATA!$C$3:$C$3499=W$2)*(DATA!$M$3:$S$3499=$B31)*(DATA!$N$3:$T$3499="D7"))</f>
        <v>0</v>
      </c>
      <c r="X31" s="67">
        <f>SUMPRODUCT((DATA!$C$3:$C$3499=X$2)*(DATA!$M$3:$S$3499=$B31)*(DATA!$N$3:$T$3499="E8"))</f>
        <v>3</v>
      </c>
      <c r="Y31" s="67">
        <f>SUMPRODUCT((DATA!$C$3:$C$3499=Y$2)*(DATA!$M$3:$S$3499=$B31)*(DATA!$N$3:$T$3499="E8"))</f>
        <v>5</v>
      </c>
      <c r="Z31" s="67">
        <f>SUMPRODUCT((DATA!$C$3:$C$3499=Z$2)*(DATA!$M$3:$S$3499=$B31)*(DATA!$N$3:$T$3499="F9"))</f>
        <v>15</v>
      </c>
      <c r="AA31" s="67">
        <f>SUMPRODUCT((DATA!$C$3:$C$3499=AA$2)*(DATA!$M$3:$S$3499=$B31)*(DATA!$N$3:$T$3499="F9"))</f>
        <v>18</v>
      </c>
      <c r="AB31" s="67">
        <f t="shared" si="5"/>
        <v>16</v>
      </c>
      <c r="AC31" s="104">
        <f t="shared" si="6"/>
        <v>0.32653061224489793</v>
      </c>
    </row>
    <row r="32" spans="1:29" x14ac:dyDescent="0.35">
      <c r="A32">
        <v>30</v>
      </c>
      <c r="B32" t="s">
        <v>73</v>
      </c>
      <c r="C32" s="67">
        <f>COUNTIFS(DATA!$M$3:M$3499,B32,DATA!$C$3:C$3499,"M")+COUNTIFS(DATA!$O$3:O$3499,B32,DATA!$C$3:C$3499,"M")+COUNTIFS(DATA!$Q$3:Q$3499,B32,DATA!$C$3:C$3499,"M")+COUNTIFS(DATA!$S$3:S$3499,B32,DATA!$C$3:C$3499,"M")</f>
        <v>12</v>
      </c>
      <c r="D32" s="67">
        <f>COUNTIFS(DATA!$M$3:M$3499,B32,DATA!$C$3:C$3499,"F")+COUNTIFS(DATA!$O$3:O$3499,B32,DATA!$C$3:C$3499,"F")+COUNTIFS(DATA!$Q$3:Q$3499,B32,DATA!$C$3:C$3499,"F")+COUNTIFS(DATA!$S$3:S$3499,B32,DATA!$C$3:C$3499,"F")</f>
        <v>20</v>
      </c>
      <c r="E32" s="99">
        <f t="shared" si="0"/>
        <v>32</v>
      </c>
      <c r="F32" s="67">
        <f>SUMPRODUCT((DATA!$C$3:$C$3499=F$2)*(DATA!$M$3:$S$3499=$B32)*(DATA!$N$3:$T$3499="A1"))</f>
        <v>0</v>
      </c>
      <c r="G32" s="67">
        <f>SUMPRODUCT((DATA!$C$3:$C$3499=G$2)*(DATA!$M$3:$S$3499=$B32)*(DATA!$N$3:$T$3499="A1"))</f>
        <v>0</v>
      </c>
      <c r="H32" s="67">
        <f>SUMPRODUCT((DATA!$C$3:$C$3499=H$2)*(DATA!$M$3:$S$3499=$B32)*(DATA!$N$3:$T$3499="B2"))</f>
        <v>0</v>
      </c>
      <c r="I32" s="67">
        <f>SUMPRODUCT((DATA!$C$3:$C$3499=I$2)*(DATA!$M$3:$S$3499=$B32)*(DATA!$N$3:$T$3499="B2"))</f>
        <v>0</v>
      </c>
      <c r="J32" s="67">
        <f>SUMPRODUCT((DATA!$C$3:$C$3499=J$2)*(DATA!$M$3:$S$3499=$B32)*(DATA!$N$3:$T$3499="B3"))</f>
        <v>4</v>
      </c>
      <c r="K32" s="67">
        <f>SUMPRODUCT((DATA!$C$3:$C$3499=K$2)*(DATA!$M$3:$S$3499=$B32)*(DATA!$N$3:$T$3499="B3"))</f>
        <v>1</v>
      </c>
      <c r="L32" s="67">
        <f>SUMPRODUCT((DATA!$C$3:$C$3499=L$2)*(DATA!$M$3:$S$3499=$B32)*(DATA!$N$3:$T$3499="C4"))</f>
        <v>0</v>
      </c>
      <c r="M32" s="67">
        <f>SUMPRODUCT((DATA!$C$3:$C$3499=M$2)*(DATA!$M$3:$S$3499=$B32)*(DATA!$N$3:$T$3499="C4"))</f>
        <v>4</v>
      </c>
      <c r="N32" s="67">
        <f>SUMPRODUCT((DATA!$C$3:$C$3499=N$2)*(DATA!$M$3:$S$3499=$B32)*(DATA!$N$3:$T$3499="C5"))</f>
        <v>2</v>
      </c>
      <c r="O32" s="67">
        <f>SUMPRODUCT((DATA!$C$3:$C$3499=O$2)*(DATA!$M$3:$S$3499=$B32)*(DATA!$N$3:$T$3499="C5"))</f>
        <v>1</v>
      </c>
      <c r="P32" s="67">
        <f>SUMPRODUCT((DATA!$C$3:$C$3499=P$2)*(DATA!$M$3:$S$3499=$B32)*(DATA!$N$3:$T$3499="C6"))</f>
        <v>3</v>
      </c>
      <c r="Q32" s="67">
        <f>SUMPRODUCT((DATA!$C$3:$C$3499=Q$2)*(DATA!$M$3:$S$3499=$B32)*(DATA!$N$3:$T$3499="C6"))</f>
        <v>5</v>
      </c>
      <c r="R32" s="67">
        <f t="shared" si="1"/>
        <v>9</v>
      </c>
      <c r="S32" s="67">
        <f t="shared" si="2"/>
        <v>11</v>
      </c>
      <c r="T32" s="99">
        <f t="shared" si="3"/>
        <v>20</v>
      </c>
      <c r="U32" s="68">
        <f t="shared" si="4"/>
        <v>0.625</v>
      </c>
      <c r="V32" s="67">
        <f>SUMPRODUCT((DATA!$C$3:$C$3499=V$2)*(DATA!$M$3:$S$3499=$B32)*(DATA!$N$3:$T$3499="D7"))</f>
        <v>2</v>
      </c>
      <c r="W32" s="67">
        <f>SUMPRODUCT((DATA!$C$3:$C$3499=W$2)*(DATA!$M$3:$S$3499=$B32)*(DATA!$N$3:$T$3499="D7"))</f>
        <v>1</v>
      </c>
      <c r="X32" s="67">
        <f>SUMPRODUCT((DATA!$C$3:$C$3499=X$2)*(DATA!$M$3:$S$3499=$B32)*(DATA!$N$3:$T$3499="E8"))</f>
        <v>1</v>
      </c>
      <c r="Y32" s="67">
        <f>SUMPRODUCT((DATA!$C$3:$C$3499=Y$2)*(DATA!$M$3:$S$3499=$B32)*(DATA!$N$3:$T$3499="E8"))</f>
        <v>5</v>
      </c>
      <c r="Z32" s="67">
        <f>SUMPRODUCT((DATA!$C$3:$C$3499=Z$2)*(DATA!$M$3:$S$3499=$B32)*(DATA!$N$3:$T$3499="F9"))</f>
        <v>0</v>
      </c>
      <c r="AA32" s="67">
        <f>SUMPRODUCT((DATA!$C$3:$C$3499=AA$2)*(DATA!$M$3:$S$3499=$B32)*(DATA!$N$3:$T$3499="F9"))</f>
        <v>3</v>
      </c>
      <c r="AB32" s="67">
        <f t="shared" si="5"/>
        <v>29</v>
      </c>
      <c r="AC32" s="104">
        <f t="shared" si="6"/>
        <v>0.90625</v>
      </c>
    </row>
    <row r="33" spans="1:29" x14ac:dyDescent="0.35">
      <c r="A33">
        <v>31</v>
      </c>
      <c r="B33" t="s">
        <v>61</v>
      </c>
      <c r="C33" s="67">
        <f>COUNTIFS(DATA!$M$3:M$3499,B33,DATA!$C$3:C$3499,"M")+COUNTIFS(DATA!$O$3:O$3499,B33,DATA!$C$3:C$3499,"M")+COUNTIFS(DATA!$Q$3:Q$3499,B33,DATA!$C$3:C$3499,"M")+COUNTIFS(DATA!$S$3:S$3499,B33,DATA!$C$3:C$3499,"M")</f>
        <v>5</v>
      </c>
      <c r="D33" s="67">
        <f>COUNTIFS(DATA!$M$3:M$3499,B33,DATA!$C$3:C$3499,"F")+COUNTIFS(DATA!$O$3:O$3499,B33,DATA!$C$3:C$3499,"F")+COUNTIFS(DATA!$Q$3:Q$3499,B33,DATA!$C$3:C$3499,"F")+COUNTIFS(DATA!$S$3:S$3499,B33,DATA!$C$3:C$3499,"F")</f>
        <v>17</v>
      </c>
      <c r="E33" s="99">
        <f t="shared" si="0"/>
        <v>22</v>
      </c>
      <c r="F33" s="67">
        <f>SUMPRODUCT((DATA!$C$3:$C$3499=F$2)*(DATA!$M$3:$S$3499=$B33)*(DATA!$N$3:$T$3499="A1"))</f>
        <v>3</v>
      </c>
      <c r="G33" s="67">
        <f>SUMPRODUCT((DATA!$C$3:$C$3499=G$2)*(DATA!$M$3:$S$3499=$B33)*(DATA!$N$3:$T$3499="A1"))</f>
        <v>9</v>
      </c>
      <c r="H33" s="67">
        <f>SUMPRODUCT((DATA!$C$3:$C$3499=H$2)*(DATA!$M$3:$S$3499=$B33)*(DATA!$N$3:$T$3499="B2"))</f>
        <v>1</v>
      </c>
      <c r="I33" s="67">
        <f>SUMPRODUCT((DATA!$C$3:$C$3499=I$2)*(DATA!$M$3:$S$3499=$B33)*(DATA!$N$3:$T$3499="B2"))</f>
        <v>1</v>
      </c>
      <c r="J33" s="67">
        <f>SUMPRODUCT((DATA!$C$3:$C$3499=J$2)*(DATA!$M$3:$S$3499=$B33)*(DATA!$N$3:$T$3499="B3"))</f>
        <v>0</v>
      </c>
      <c r="K33" s="67">
        <f>SUMPRODUCT((DATA!$C$3:$C$3499=K$2)*(DATA!$M$3:$S$3499=$B33)*(DATA!$N$3:$T$3499="B3"))</f>
        <v>2</v>
      </c>
      <c r="L33" s="67">
        <f>SUMPRODUCT((DATA!$C$3:$C$3499=L$2)*(DATA!$M$3:$S$3499=$B33)*(DATA!$N$3:$T$3499="C4"))</f>
        <v>0</v>
      </c>
      <c r="M33" s="67">
        <f>SUMPRODUCT((DATA!$C$3:$C$3499=M$2)*(DATA!$M$3:$S$3499=$B33)*(DATA!$N$3:$T$3499="C4"))</f>
        <v>0</v>
      </c>
      <c r="N33" s="67">
        <f>SUMPRODUCT((DATA!$C$3:$C$3499=N$2)*(DATA!$M$3:$S$3499=$B33)*(DATA!$N$3:$T$3499="C5"))</f>
        <v>0</v>
      </c>
      <c r="O33" s="67">
        <f>SUMPRODUCT((DATA!$C$3:$C$3499=O$2)*(DATA!$M$3:$S$3499=$B33)*(DATA!$N$3:$T$3499="C5"))</f>
        <v>0</v>
      </c>
      <c r="P33" s="67">
        <f>SUMPRODUCT((DATA!$C$3:$C$3499=P$2)*(DATA!$M$3:$S$3499=$B33)*(DATA!$N$3:$T$3499="C6"))</f>
        <v>0</v>
      </c>
      <c r="Q33" s="67">
        <f>SUMPRODUCT((DATA!$C$3:$C$3499=Q$2)*(DATA!$M$3:$S$3499=$B33)*(DATA!$N$3:$T$3499="C6"))</f>
        <v>2</v>
      </c>
      <c r="R33" s="67">
        <f t="shared" si="1"/>
        <v>4</v>
      </c>
      <c r="S33" s="67">
        <f t="shared" si="2"/>
        <v>14</v>
      </c>
      <c r="T33" s="99">
        <f t="shared" si="3"/>
        <v>18</v>
      </c>
      <c r="U33" s="68">
        <f t="shared" si="4"/>
        <v>0.81818181818181823</v>
      </c>
      <c r="V33" s="67">
        <f>SUMPRODUCT((DATA!$C$3:$C$3499=V$2)*(DATA!$M$3:$S$3499=$B33)*(DATA!$N$3:$T$3499="D7"))</f>
        <v>0</v>
      </c>
      <c r="W33" s="67">
        <f>SUMPRODUCT((DATA!$C$3:$C$3499=W$2)*(DATA!$M$3:$S$3499=$B33)*(DATA!$N$3:$T$3499="D7"))</f>
        <v>1</v>
      </c>
      <c r="X33" s="67">
        <f>SUMPRODUCT((DATA!$C$3:$C$3499=X$2)*(DATA!$M$3:$S$3499=$B33)*(DATA!$N$3:$T$3499="E8"))</f>
        <v>0</v>
      </c>
      <c r="Y33" s="67">
        <f>SUMPRODUCT((DATA!$C$3:$C$3499=Y$2)*(DATA!$M$3:$S$3499=$B33)*(DATA!$N$3:$T$3499="E8"))</f>
        <v>0</v>
      </c>
      <c r="Z33" s="67">
        <f>SUMPRODUCT((DATA!$C$3:$C$3499=Z$2)*(DATA!$M$3:$S$3499=$B33)*(DATA!$N$3:$T$3499="F9"))</f>
        <v>1</v>
      </c>
      <c r="AA33" s="67">
        <f>SUMPRODUCT((DATA!$C$3:$C$3499=AA$2)*(DATA!$M$3:$S$3499=$B33)*(DATA!$N$3:$T$3499="F9"))</f>
        <v>2</v>
      </c>
      <c r="AB33" s="67">
        <f t="shared" si="5"/>
        <v>19</v>
      </c>
      <c r="AC33" s="104">
        <f t="shared" si="6"/>
        <v>0.86363636363636365</v>
      </c>
    </row>
    <row r="34" spans="1:29" x14ac:dyDescent="0.35">
      <c r="C34" s="67">
        <f>COUNTIFS(DATA!$M$3:M$3499,B34,DATA!$C$3:C$3499,"M")+COUNTIFS(DATA!$O$3:O$3499,B34,DATA!$C$3:C$3499,"M")+COUNTIFS(DATA!$Q$3:Q$3499,B34,DATA!$C$3:C$3499,"M")+COUNTIFS(DATA!$S$3:S$3499,B34,DATA!$C$3:C$3499,"M")</f>
        <v>0</v>
      </c>
      <c r="D34" s="67">
        <f>COUNTIFS(DATA!$M$3:M$3499,B34,DATA!$C$3:C$3499,"F")+COUNTIFS(DATA!$O$3:O$3499,B34,DATA!$C$3:C$3499,"F")+COUNTIFS(DATA!$Q$3:Q$3499,B34,DATA!$C$3:C$3499,"F")+COUNTIFS(DATA!$S$3:S$3499,B34,DATA!$C$3:C$3499,"F")</f>
        <v>0</v>
      </c>
      <c r="E34" s="99">
        <f t="shared" si="0"/>
        <v>0</v>
      </c>
      <c r="F34" s="67">
        <f>SUMPRODUCT((DATA!$C$3:$C$3499=F$2)*(DATA!$M$3:$S$3499=$B34)*(DATA!$N$3:$T$3499="A1"))</f>
        <v>0</v>
      </c>
      <c r="G34" s="67">
        <f>SUMPRODUCT((DATA!$C$3:$C$3499=G$2)*(DATA!$M$3:$S$3499=$B34)*(DATA!$N$3:$T$3499="A1"))</f>
        <v>0</v>
      </c>
      <c r="H34" s="67">
        <f>SUMPRODUCT((DATA!$C$3:$C$3499=H$2)*(DATA!$M$3:$S$3499=$B34)*(DATA!$N$3:$T$3499="B2"))</f>
        <v>0</v>
      </c>
      <c r="I34" s="67">
        <f>SUMPRODUCT((DATA!$C$3:$C$3499=I$2)*(DATA!$M$3:$S$3499=$B34)*(DATA!$N$3:$T$3499="B2"))</f>
        <v>0</v>
      </c>
      <c r="J34" s="67">
        <f>SUMPRODUCT((DATA!$C$3:$C$3499=J$2)*(DATA!$M$3:$S$3499=$B34)*(DATA!$N$3:$T$3499="B3"))</f>
        <v>0</v>
      </c>
      <c r="K34" s="67">
        <f>SUMPRODUCT((DATA!$C$3:$C$3499=K$2)*(DATA!$M$3:$S$3499=$B34)*(DATA!$N$3:$T$3499="B3"))</f>
        <v>0</v>
      </c>
      <c r="L34" s="67">
        <f>SUMPRODUCT((DATA!$C$3:$C$3499=L$2)*(DATA!$M$3:$S$3499=$B34)*(DATA!$N$3:$T$3499="C4"))</f>
        <v>0</v>
      </c>
      <c r="M34" s="67">
        <f>SUMPRODUCT((DATA!$C$3:$C$3499=M$2)*(DATA!$M$3:$S$3499=$B34)*(DATA!$N$3:$T$3499="C4"))</f>
        <v>0</v>
      </c>
      <c r="N34" s="67">
        <f>SUMPRODUCT((DATA!$C$3:$C$3499=N$2)*(DATA!$M$3:$S$3499=$B34)*(DATA!$N$3:$T$3499="C5"))</f>
        <v>0</v>
      </c>
      <c r="O34" s="67">
        <f>SUMPRODUCT((DATA!$C$3:$C$3499=O$2)*(DATA!$M$3:$S$3499=$B34)*(DATA!$N$3:$T$3499="C5"))</f>
        <v>0</v>
      </c>
      <c r="P34" s="67">
        <f>SUMPRODUCT((DATA!$C$3:$C$3499=P$2)*(DATA!$M$3:$S$3499=$B34)*(DATA!$N$3:$T$3499="C6"))</f>
        <v>0</v>
      </c>
      <c r="Q34" s="67">
        <f>SUMPRODUCT((DATA!$C$3:$C$3499=Q$2)*(DATA!$M$3:$S$3499=$B34)*(DATA!$N$3:$T$3499="C6"))</f>
        <v>0</v>
      </c>
      <c r="R34" s="67">
        <f t="shared" si="1"/>
        <v>0</v>
      </c>
      <c r="S34" s="67">
        <f t="shared" si="2"/>
        <v>0</v>
      </c>
      <c r="T34" s="99">
        <f t="shared" si="3"/>
        <v>0</v>
      </c>
      <c r="U34" s="68" t="str">
        <f t="shared" si="4"/>
        <v/>
      </c>
      <c r="V34" s="67">
        <f>SUMPRODUCT((DATA!$C$3:$C$3499=V$2)*(DATA!$M$3:$S$3499=$B34)*(DATA!$N$3:$T$3499="D7"))</f>
        <v>0</v>
      </c>
      <c r="W34" s="67">
        <f>SUMPRODUCT((DATA!$C$3:$C$3499=W$2)*(DATA!$M$3:$S$3499=$B34)*(DATA!$N$3:$T$3499="D7"))</f>
        <v>0</v>
      </c>
      <c r="X34" s="67">
        <f>SUMPRODUCT((DATA!$C$3:$C$3499=X$2)*(DATA!$M$3:$S$3499=$B34)*(DATA!$N$3:$T$3499="E8"))</f>
        <v>0</v>
      </c>
      <c r="Y34" s="67">
        <f>SUMPRODUCT((DATA!$C$3:$C$3499=Y$2)*(DATA!$M$3:$S$3499=$B34)*(DATA!$N$3:$T$3499="E8"))</f>
        <v>0</v>
      </c>
      <c r="Z34" s="67">
        <f>SUMPRODUCT((DATA!$C$3:$C$3499=Z$2)*(DATA!$M$3:$S$3499=$B34)*(DATA!$N$3:$T$3499="F9"))</f>
        <v>0</v>
      </c>
      <c r="AA34" s="67">
        <f>SUMPRODUCT((DATA!$C$3:$C$3499=AA$2)*(DATA!$M$3:$S$3499=$B34)*(DATA!$N$3:$T$3499="F9"))</f>
        <v>0</v>
      </c>
      <c r="AB34" s="67">
        <f t="shared" si="5"/>
        <v>0</v>
      </c>
      <c r="AC34" s="104" t="str">
        <f t="shared" si="6"/>
        <v/>
      </c>
    </row>
    <row r="35" spans="1:29" x14ac:dyDescent="0.35">
      <c r="C35" s="67">
        <f>COUNTIFS(DATA!$M$3:M$3499,B35,DATA!$C$3:C$3499,"M")+COUNTIFS(DATA!$O$3:O$3499,B35,DATA!$C$3:C$3499,"M")+COUNTIFS(DATA!$Q$3:Q$3499,B35,DATA!$C$3:C$3499,"M")+COUNTIFS(DATA!$S$3:S$3499,B35,DATA!$C$3:C$3499,"M")</f>
        <v>0</v>
      </c>
      <c r="D35" s="67">
        <f>COUNTIFS(DATA!$M$3:M$3499,B35,DATA!$C$3:C$3499,"F")+COUNTIFS(DATA!$O$3:O$3499,B35,DATA!$C$3:C$3499,"F")+COUNTIFS(DATA!$Q$3:Q$3499,B35,DATA!$C$3:C$3499,"F")+COUNTIFS(DATA!$S$3:S$3499,B35,DATA!$C$3:C$3499,"F")</f>
        <v>0</v>
      </c>
      <c r="E35" s="99">
        <f t="shared" si="0"/>
        <v>0</v>
      </c>
      <c r="F35" s="67">
        <f>SUMPRODUCT((DATA!$C$3:$C$3499=F$2)*(DATA!$M$3:$S$3499=$B35)*(DATA!$N$3:$T$3499="A1"))</f>
        <v>0</v>
      </c>
      <c r="G35" s="67">
        <f>SUMPRODUCT((DATA!$C$3:$C$3499=G$2)*(DATA!$M$3:$S$3499=$B35)*(DATA!$N$3:$T$3499="A1"))</f>
        <v>0</v>
      </c>
      <c r="H35" s="67">
        <f>SUMPRODUCT((DATA!$C$3:$C$3499=H$2)*(DATA!$M$3:$S$3499=$B35)*(DATA!$N$3:$T$3499="B2"))</f>
        <v>0</v>
      </c>
      <c r="I35" s="67">
        <f>SUMPRODUCT((DATA!$C$3:$C$3499=I$2)*(DATA!$M$3:$S$3499=$B35)*(DATA!$N$3:$T$3499="B2"))</f>
        <v>0</v>
      </c>
      <c r="J35" s="67">
        <f>SUMPRODUCT((DATA!$C$3:$C$3499=J$2)*(DATA!$M$3:$S$3499=$B35)*(DATA!$N$3:$T$3499="B3"))</f>
        <v>0</v>
      </c>
      <c r="K35" s="67">
        <f>SUMPRODUCT((DATA!$C$3:$C$3499=K$2)*(DATA!$M$3:$S$3499=$B35)*(DATA!$N$3:$T$3499="B3"))</f>
        <v>0</v>
      </c>
      <c r="L35" s="67">
        <f>SUMPRODUCT((DATA!$C$3:$C$3499=L$2)*(DATA!$M$3:$S$3499=$B35)*(DATA!$N$3:$T$3499="C4"))</f>
        <v>0</v>
      </c>
      <c r="M35" s="67">
        <f>SUMPRODUCT((DATA!$C$3:$C$3499=M$2)*(DATA!$M$3:$S$3499=$B35)*(DATA!$N$3:$T$3499="C4"))</f>
        <v>0</v>
      </c>
      <c r="N35" s="67">
        <f>SUMPRODUCT((DATA!$C$3:$C$3499=N$2)*(DATA!$M$3:$S$3499=$B35)*(DATA!$N$3:$T$3499="C5"))</f>
        <v>0</v>
      </c>
      <c r="O35" s="67">
        <f>SUMPRODUCT((DATA!$C$3:$C$3499=O$2)*(DATA!$M$3:$S$3499=$B35)*(DATA!$N$3:$T$3499="C5"))</f>
        <v>0</v>
      </c>
      <c r="P35" s="67">
        <f>SUMPRODUCT((DATA!$C$3:$C$3499=P$2)*(DATA!$M$3:$S$3499=$B35)*(DATA!$N$3:$T$3499="C6"))</f>
        <v>0</v>
      </c>
      <c r="Q35" s="67">
        <f>SUMPRODUCT((DATA!$C$3:$C$3499=Q$2)*(DATA!$M$3:$S$3499=$B35)*(DATA!$N$3:$T$3499="C6"))</f>
        <v>0</v>
      </c>
      <c r="R35" s="67">
        <f t="shared" si="1"/>
        <v>0</v>
      </c>
      <c r="S35" s="67">
        <f t="shared" si="2"/>
        <v>0</v>
      </c>
      <c r="T35" s="99">
        <f t="shared" si="3"/>
        <v>0</v>
      </c>
      <c r="U35" s="68" t="str">
        <f t="shared" si="4"/>
        <v/>
      </c>
      <c r="V35" s="67">
        <f>SUMPRODUCT((DATA!$C$3:$C$3499=V$2)*(DATA!$M$3:$S$3499=$B35)*(DATA!$N$3:$T$3499="D7"))</f>
        <v>0</v>
      </c>
      <c r="W35" s="67">
        <f>SUMPRODUCT((DATA!$C$3:$C$3499=W$2)*(DATA!$M$3:$S$3499=$B35)*(DATA!$N$3:$T$3499="D7"))</f>
        <v>0</v>
      </c>
      <c r="X35" s="67">
        <f>SUMPRODUCT((DATA!$C$3:$C$3499=X$2)*(DATA!$M$3:$S$3499=$B35)*(DATA!$N$3:$T$3499="E8"))</f>
        <v>0</v>
      </c>
      <c r="Y35" s="67">
        <f>SUMPRODUCT((DATA!$C$3:$C$3499=Y$2)*(DATA!$M$3:$S$3499=$B35)*(DATA!$N$3:$T$3499="E8"))</f>
        <v>0</v>
      </c>
      <c r="Z35" s="67">
        <f>SUMPRODUCT((DATA!$C$3:$C$3499=Z$2)*(DATA!$M$3:$S$3499=$B35)*(DATA!$N$3:$T$3499="F9"))</f>
        <v>0</v>
      </c>
      <c r="AA35" s="67">
        <f>SUMPRODUCT((DATA!$C$3:$C$3499=AA$2)*(DATA!$M$3:$S$3499=$B35)*(DATA!$N$3:$T$3499="F9"))</f>
        <v>0</v>
      </c>
      <c r="AB35" s="67">
        <f t="shared" si="5"/>
        <v>0</v>
      </c>
      <c r="AC35" s="104" t="str">
        <f t="shared" si="6"/>
        <v/>
      </c>
    </row>
    <row r="36" spans="1:29" x14ac:dyDescent="0.35">
      <c r="C36" s="67">
        <f>COUNTIFS(DATA!$M$3:M$3499,B36,DATA!$C$3:C$3499,"M")+COUNTIFS(DATA!$O$3:O$3499,B36,DATA!$C$3:C$3499,"M")+COUNTIFS(DATA!$Q$3:Q$3499,B36,DATA!$C$3:C$3499,"M")+COUNTIFS(DATA!$S$3:S$3499,B36,DATA!$C$3:C$3499,"M")</f>
        <v>0</v>
      </c>
      <c r="D36" s="67">
        <f>COUNTIFS(DATA!$M$3:M$3499,B36,DATA!$C$3:C$3499,"F")+COUNTIFS(DATA!$O$3:O$3499,B36,DATA!$C$3:C$3499,"F")+COUNTIFS(DATA!$Q$3:Q$3499,B36,DATA!$C$3:C$3499,"F")+COUNTIFS(DATA!$S$3:S$3499,B36,DATA!$C$3:C$3499,"F")</f>
        <v>0</v>
      </c>
      <c r="E36" s="99">
        <f t="shared" si="0"/>
        <v>0</v>
      </c>
      <c r="F36" s="67">
        <f>SUMPRODUCT((DATA!$C$3:$C$3499=F$2)*(DATA!$M$3:$S$3499=$B36)*(DATA!$N$3:$T$3499="A1"))</f>
        <v>0</v>
      </c>
      <c r="G36" s="67">
        <f>SUMPRODUCT((DATA!$C$3:$C$3499=G$2)*(DATA!$M$3:$S$3499=$B36)*(DATA!$N$3:$T$3499="A1"))</f>
        <v>0</v>
      </c>
      <c r="H36" s="67">
        <f>SUMPRODUCT((DATA!$C$3:$C$3499=H$2)*(DATA!$M$3:$S$3499=$B36)*(DATA!$N$3:$T$3499="B2"))</f>
        <v>0</v>
      </c>
      <c r="I36" s="67">
        <f>SUMPRODUCT((DATA!$C$3:$C$3499=I$2)*(DATA!$M$3:$S$3499=$B36)*(DATA!$N$3:$T$3499="B2"))</f>
        <v>0</v>
      </c>
      <c r="J36" s="67">
        <f>SUMPRODUCT((DATA!$C$3:$C$3499=J$2)*(DATA!$M$3:$S$3499=$B36)*(DATA!$N$3:$T$3499="B3"))</f>
        <v>0</v>
      </c>
      <c r="K36" s="67">
        <f>SUMPRODUCT((DATA!$C$3:$C$3499=K$2)*(DATA!$M$3:$S$3499=$B36)*(DATA!$N$3:$T$3499="B3"))</f>
        <v>0</v>
      </c>
      <c r="L36" s="67">
        <f>SUMPRODUCT((DATA!$C$3:$C$3499=L$2)*(DATA!$M$3:$S$3499=$B36)*(DATA!$N$3:$T$3499="C4"))</f>
        <v>0</v>
      </c>
      <c r="M36" s="67">
        <f>SUMPRODUCT((DATA!$C$3:$C$3499=M$2)*(DATA!$M$3:$S$3499=$B36)*(DATA!$N$3:$T$3499="C4"))</f>
        <v>0</v>
      </c>
      <c r="N36" s="67">
        <f>SUMPRODUCT((DATA!$C$3:$C$3499=N$2)*(DATA!$M$3:$S$3499=$B36)*(DATA!$N$3:$T$3499="C5"))</f>
        <v>0</v>
      </c>
      <c r="O36" s="67">
        <f>SUMPRODUCT((DATA!$C$3:$C$3499=O$2)*(DATA!$M$3:$S$3499=$B36)*(DATA!$N$3:$T$3499="C5"))</f>
        <v>0</v>
      </c>
      <c r="P36" s="67">
        <f>SUMPRODUCT((DATA!$C$3:$C$3499=P$2)*(DATA!$M$3:$S$3499=$B36)*(DATA!$N$3:$T$3499="C6"))</f>
        <v>0</v>
      </c>
      <c r="Q36" s="67">
        <f>SUMPRODUCT((DATA!$C$3:$C$3499=Q$2)*(DATA!$M$3:$S$3499=$B36)*(DATA!$N$3:$T$3499="C6"))</f>
        <v>0</v>
      </c>
      <c r="R36" s="67">
        <f t="shared" si="1"/>
        <v>0</v>
      </c>
      <c r="S36" s="67">
        <f t="shared" si="2"/>
        <v>0</v>
      </c>
      <c r="T36" s="99">
        <f t="shared" si="3"/>
        <v>0</v>
      </c>
      <c r="U36" s="68" t="str">
        <f t="shared" si="4"/>
        <v/>
      </c>
      <c r="V36" s="67">
        <f>SUMPRODUCT((DATA!$C$3:$C$3499=V$2)*(DATA!$M$3:$S$3499=$B36)*(DATA!$N$3:$T$3499="D7"))</f>
        <v>0</v>
      </c>
      <c r="W36" s="67">
        <f>SUMPRODUCT((DATA!$C$3:$C$3499=W$2)*(DATA!$M$3:$S$3499=$B36)*(DATA!$N$3:$T$3499="D7"))</f>
        <v>0</v>
      </c>
      <c r="X36" s="67">
        <f>SUMPRODUCT((DATA!$C$3:$C$3499=X$2)*(DATA!$M$3:$S$3499=$B36)*(DATA!$N$3:$T$3499="E8"))</f>
        <v>0</v>
      </c>
      <c r="Y36" s="67">
        <f>SUMPRODUCT((DATA!$C$3:$C$3499=Y$2)*(DATA!$M$3:$S$3499=$B36)*(DATA!$N$3:$T$3499="E8"))</f>
        <v>0</v>
      </c>
      <c r="Z36" s="67">
        <f>SUMPRODUCT((DATA!$C$3:$C$3499=Z$2)*(DATA!$M$3:$S$3499=$B36)*(DATA!$N$3:$T$3499="F9"))</f>
        <v>0</v>
      </c>
      <c r="AA36" s="67">
        <f>SUMPRODUCT((DATA!$C$3:$C$3499=AA$2)*(DATA!$M$3:$S$3499=$B36)*(DATA!$N$3:$T$3499="F9"))</f>
        <v>0</v>
      </c>
      <c r="AB36" s="67">
        <f t="shared" si="5"/>
        <v>0</v>
      </c>
      <c r="AC36" s="104" t="str">
        <f t="shared" si="6"/>
        <v/>
      </c>
    </row>
    <row r="37" spans="1:29" x14ac:dyDescent="0.35">
      <c r="C37" s="67">
        <f>COUNTIFS(DATA!$M$3:M$3499,B37,DATA!$C$3:C$3499,"M")+COUNTIFS(DATA!$O$3:O$3499,B37,DATA!$C$3:C$3499,"M")+COUNTIFS(DATA!$Q$3:Q$3499,B37,DATA!$C$3:C$3499,"M")+COUNTIFS(DATA!$S$3:S$3499,B37,DATA!$C$3:C$3499,"M")</f>
        <v>0</v>
      </c>
      <c r="D37" s="67">
        <f>COUNTIFS(DATA!$M$3:M$3499,B37,DATA!$C$3:C$3499,"F")+COUNTIFS(DATA!$O$3:O$3499,B37,DATA!$C$3:C$3499,"F")+COUNTIFS(DATA!$Q$3:Q$3499,B37,DATA!$C$3:C$3499,"F")+COUNTIFS(DATA!$S$3:S$3499,B37,DATA!$C$3:C$3499,"F")</f>
        <v>0</v>
      </c>
      <c r="E37" s="99">
        <f t="shared" si="0"/>
        <v>0</v>
      </c>
      <c r="F37" s="67">
        <f>SUMPRODUCT((DATA!$C$3:$C$3499=F$2)*(DATA!$M$3:$S$3499=$B37)*(DATA!$N$3:$T$3499="A1"))</f>
        <v>0</v>
      </c>
      <c r="G37" s="67">
        <f>SUMPRODUCT((DATA!$C$3:$C$3499=G$2)*(DATA!$M$3:$S$3499=$B37)*(DATA!$N$3:$T$3499="A1"))</f>
        <v>0</v>
      </c>
      <c r="H37" s="67">
        <f>SUMPRODUCT((DATA!$C$3:$C$3499=H$2)*(DATA!$M$3:$S$3499=$B37)*(DATA!$N$3:$T$3499="B2"))</f>
        <v>0</v>
      </c>
      <c r="I37" s="67">
        <f>SUMPRODUCT((DATA!$C$3:$C$3499=I$2)*(DATA!$M$3:$S$3499=$B37)*(DATA!$N$3:$T$3499="B2"))</f>
        <v>0</v>
      </c>
      <c r="J37" s="67">
        <f>SUMPRODUCT((DATA!$C$3:$C$3499=J$2)*(DATA!$M$3:$S$3499=$B37)*(DATA!$N$3:$T$3499="B3"))</f>
        <v>0</v>
      </c>
      <c r="K37" s="67">
        <f>SUMPRODUCT((DATA!$C$3:$C$3499=K$2)*(DATA!$M$3:$S$3499=$B37)*(DATA!$N$3:$T$3499="B3"))</f>
        <v>0</v>
      </c>
      <c r="L37" s="67">
        <f>SUMPRODUCT((DATA!$C$3:$C$3499=L$2)*(DATA!$M$3:$S$3499=$B37)*(DATA!$N$3:$T$3499="C4"))</f>
        <v>0</v>
      </c>
      <c r="M37" s="67">
        <f>SUMPRODUCT((DATA!$C$3:$C$3499=M$2)*(DATA!$M$3:$S$3499=$B37)*(DATA!$N$3:$T$3499="C4"))</f>
        <v>0</v>
      </c>
      <c r="N37" s="67">
        <f>SUMPRODUCT((DATA!$C$3:$C$3499=N$2)*(DATA!$M$3:$S$3499=$B37)*(DATA!$N$3:$T$3499="C5"))</f>
        <v>0</v>
      </c>
      <c r="O37" s="67">
        <f>SUMPRODUCT((DATA!$C$3:$C$3499=O$2)*(DATA!$M$3:$S$3499=$B37)*(DATA!$N$3:$T$3499="C5"))</f>
        <v>0</v>
      </c>
      <c r="P37" s="67">
        <f>SUMPRODUCT((DATA!$C$3:$C$3499=P$2)*(DATA!$M$3:$S$3499=$B37)*(DATA!$N$3:$T$3499="C6"))</f>
        <v>0</v>
      </c>
      <c r="Q37" s="67">
        <f>SUMPRODUCT((DATA!$C$3:$C$3499=Q$2)*(DATA!$M$3:$S$3499=$B37)*(DATA!$N$3:$T$3499="C6"))</f>
        <v>0</v>
      </c>
      <c r="R37" s="67">
        <f t="shared" si="1"/>
        <v>0</v>
      </c>
      <c r="S37" s="67">
        <f t="shared" si="2"/>
        <v>0</v>
      </c>
      <c r="T37" s="99">
        <f t="shared" si="3"/>
        <v>0</v>
      </c>
      <c r="U37" s="68" t="str">
        <f t="shared" si="4"/>
        <v/>
      </c>
      <c r="V37" s="67">
        <f>SUMPRODUCT((DATA!$C$3:$C$3499=V$2)*(DATA!$M$3:$S$3499=$B37)*(DATA!$N$3:$T$3499="D7"))</f>
        <v>0</v>
      </c>
      <c r="W37" s="67">
        <f>SUMPRODUCT((DATA!$C$3:$C$3499=W$2)*(DATA!$M$3:$S$3499=$B37)*(DATA!$N$3:$T$3499="D7"))</f>
        <v>0</v>
      </c>
      <c r="X37" s="67">
        <f>SUMPRODUCT((DATA!$C$3:$C$3499=X$2)*(DATA!$M$3:$S$3499=$B37)*(DATA!$N$3:$T$3499="E8"))</f>
        <v>0</v>
      </c>
      <c r="Y37" s="67">
        <f>SUMPRODUCT((DATA!$C$3:$C$3499=Y$2)*(DATA!$M$3:$S$3499=$B37)*(DATA!$N$3:$T$3499="E8"))</f>
        <v>0</v>
      </c>
      <c r="Z37" s="67">
        <f>SUMPRODUCT((DATA!$C$3:$C$3499=Z$2)*(DATA!$M$3:$S$3499=$B37)*(DATA!$N$3:$T$3499="F9"))</f>
        <v>0</v>
      </c>
      <c r="AA37" s="67">
        <f>SUMPRODUCT((DATA!$C$3:$C$3499=AA$2)*(DATA!$M$3:$S$3499=$B37)*(DATA!$N$3:$T$3499="F9"))</f>
        <v>0</v>
      </c>
      <c r="AB37" s="67">
        <f t="shared" si="5"/>
        <v>0</v>
      </c>
      <c r="AC37" s="104" t="str">
        <f t="shared" si="6"/>
        <v/>
      </c>
    </row>
    <row r="38" spans="1:29" x14ac:dyDescent="0.35">
      <c r="C38" s="67">
        <f>COUNTIFS(DATA!$M$3:M$3499,B38,DATA!$C$3:C$3499,"M")+COUNTIFS(DATA!$O$3:O$3499,B38,DATA!$C$3:C$3499,"M")+COUNTIFS(DATA!$Q$3:Q$3499,B38,DATA!$C$3:C$3499,"M")+COUNTIFS(DATA!$S$3:S$3499,B38,DATA!$C$3:C$3499,"M")</f>
        <v>0</v>
      </c>
      <c r="D38" s="67">
        <f>COUNTIFS(DATA!$M$3:M$3499,B38,DATA!$C$3:C$3499,"F")+COUNTIFS(DATA!$O$3:O$3499,B38,DATA!$C$3:C$3499,"F")+COUNTIFS(DATA!$Q$3:Q$3499,B38,DATA!$C$3:C$3499,"F")+COUNTIFS(DATA!$S$3:S$3499,B38,DATA!$C$3:C$3499,"F")</f>
        <v>0</v>
      </c>
      <c r="E38" s="99">
        <f t="shared" si="0"/>
        <v>0</v>
      </c>
      <c r="F38" s="67">
        <f>SUMPRODUCT((DATA!$C$3:$C$3499=F$2)*(DATA!$M$3:$S$3499=$B38)*(DATA!$N$3:$T$3499="A1"))</f>
        <v>0</v>
      </c>
      <c r="G38" s="67">
        <f>SUMPRODUCT((DATA!$C$3:$C$3499=G$2)*(DATA!$M$3:$S$3499=$B38)*(DATA!$N$3:$T$3499="A1"))</f>
        <v>0</v>
      </c>
      <c r="H38" s="67">
        <f>SUMPRODUCT((DATA!$C$3:$C$3499=H$2)*(DATA!$M$3:$S$3499=$B38)*(DATA!$N$3:$T$3499="B2"))</f>
        <v>0</v>
      </c>
      <c r="I38" s="67">
        <f>SUMPRODUCT((DATA!$C$3:$C$3499=I$2)*(DATA!$M$3:$S$3499=$B38)*(DATA!$N$3:$T$3499="B2"))</f>
        <v>0</v>
      </c>
      <c r="J38" s="67">
        <f>SUMPRODUCT((DATA!$C$3:$C$3499=J$2)*(DATA!$M$3:$S$3499=$B38)*(DATA!$N$3:$T$3499="B3"))</f>
        <v>0</v>
      </c>
      <c r="K38" s="67">
        <f>SUMPRODUCT((DATA!$C$3:$C$3499=K$2)*(DATA!$M$3:$S$3499=$B38)*(DATA!$N$3:$T$3499="B3"))</f>
        <v>0</v>
      </c>
      <c r="L38" s="67">
        <f>SUMPRODUCT((DATA!$C$3:$C$3499=L$2)*(DATA!$M$3:$S$3499=$B38)*(DATA!$N$3:$T$3499="C4"))</f>
        <v>0</v>
      </c>
      <c r="M38" s="67">
        <f>SUMPRODUCT((DATA!$C$3:$C$3499=M$2)*(DATA!$M$3:$S$3499=$B38)*(DATA!$N$3:$T$3499="C4"))</f>
        <v>0</v>
      </c>
      <c r="N38" s="67">
        <f>SUMPRODUCT((DATA!$C$3:$C$3499=N$2)*(DATA!$M$3:$S$3499=$B38)*(DATA!$N$3:$T$3499="C5"))</f>
        <v>0</v>
      </c>
      <c r="O38" s="67">
        <f>SUMPRODUCT((DATA!$C$3:$C$3499=O$2)*(DATA!$M$3:$S$3499=$B38)*(DATA!$N$3:$T$3499="C5"))</f>
        <v>0</v>
      </c>
      <c r="P38" s="67">
        <f>SUMPRODUCT((DATA!$C$3:$C$3499=P$2)*(DATA!$M$3:$S$3499=$B38)*(DATA!$N$3:$T$3499="C6"))</f>
        <v>0</v>
      </c>
      <c r="Q38" s="67">
        <f>SUMPRODUCT((DATA!$C$3:$C$3499=Q$2)*(DATA!$M$3:$S$3499=$B38)*(DATA!$N$3:$T$3499="C6"))</f>
        <v>0</v>
      </c>
      <c r="R38" s="67">
        <f t="shared" si="1"/>
        <v>0</v>
      </c>
      <c r="S38" s="67">
        <f t="shared" si="2"/>
        <v>0</v>
      </c>
      <c r="T38" s="99">
        <f t="shared" si="3"/>
        <v>0</v>
      </c>
      <c r="U38" s="68" t="str">
        <f t="shared" si="4"/>
        <v/>
      </c>
      <c r="V38" s="67">
        <f>SUMPRODUCT((DATA!$C$3:$C$3499=V$2)*(DATA!$M$3:$S$3499=$B38)*(DATA!$N$3:$T$3499="D7"))</f>
        <v>0</v>
      </c>
      <c r="W38" s="67">
        <f>SUMPRODUCT((DATA!$C$3:$C$3499=W$2)*(DATA!$M$3:$S$3499=$B38)*(DATA!$N$3:$T$3499="D7"))</f>
        <v>0</v>
      </c>
      <c r="X38" s="67">
        <f>SUMPRODUCT((DATA!$C$3:$C$3499=X$2)*(DATA!$M$3:$S$3499=$B38)*(DATA!$N$3:$T$3499="E8"))</f>
        <v>0</v>
      </c>
      <c r="Y38" s="67">
        <f>SUMPRODUCT((DATA!$C$3:$C$3499=Y$2)*(DATA!$M$3:$S$3499=$B38)*(DATA!$N$3:$T$3499="E8"))</f>
        <v>0</v>
      </c>
      <c r="Z38" s="67">
        <f>SUMPRODUCT((DATA!$C$3:$C$3499=Z$2)*(DATA!$M$3:$S$3499=$B38)*(DATA!$N$3:$T$3499="F9"))</f>
        <v>0</v>
      </c>
      <c r="AA38" s="67">
        <f>SUMPRODUCT((DATA!$C$3:$C$3499=AA$2)*(DATA!$M$3:$S$3499=$B38)*(DATA!$N$3:$T$3499="F9"))</f>
        <v>0</v>
      </c>
      <c r="AB38" s="67">
        <f t="shared" si="5"/>
        <v>0</v>
      </c>
      <c r="AC38" s="104" t="str">
        <f t="shared" si="6"/>
        <v/>
      </c>
    </row>
    <row r="39" spans="1:29" x14ac:dyDescent="0.35">
      <c r="C39" s="67">
        <f>COUNTIFS(DATA!$M$3:M$3499,B39,DATA!$C$3:C$3499,"M")+COUNTIFS(DATA!$O$3:O$3499,B39,DATA!$C$3:C$3499,"M")+COUNTIFS(DATA!$Q$3:Q$3499,B39,DATA!$C$3:C$3499,"M")+COUNTIFS(DATA!$S$3:S$3499,B39,DATA!$C$3:C$3499,"M")</f>
        <v>0</v>
      </c>
      <c r="D39" s="67">
        <f>COUNTIFS(DATA!$M$3:M$3499,B39,DATA!$C$3:C$3499,"F")+COUNTIFS(DATA!$O$3:O$3499,B39,DATA!$C$3:C$3499,"F")+COUNTIFS(DATA!$Q$3:Q$3499,B39,DATA!$C$3:C$3499,"F")+COUNTIFS(DATA!$S$3:S$3499,B39,DATA!$C$3:C$3499,"F")</f>
        <v>0</v>
      </c>
      <c r="E39" s="99">
        <f t="shared" si="0"/>
        <v>0</v>
      </c>
      <c r="F39" s="67">
        <f>SUMPRODUCT((DATA!$C$3:$C$3499=F$2)*(DATA!$M$3:$S$3499=$B39)*(DATA!$N$3:$T$3499="A1"))</f>
        <v>0</v>
      </c>
      <c r="G39" s="67">
        <f>SUMPRODUCT((DATA!$C$3:$C$3499=G$2)*(DATA!$M$3:$S$3499=$B39)*(DATA!$N$3:$T$3499="A1"))</f>
        <v>0</v>
      </c>
      <c r="H39" s="67">
        <f>SUMPRODUCT((DATA!$C$3:$C$3499=H$2)*(DATA!$M$3:$S$3499=$B39)*(DATA!$N$3:$T$3499="B2"))</f>
        <v>0</v>
      </c>
      <c r="I39" s="67">
        <f>SUMPRODUCT((DATA!$C$3:$C$3499=I$2)*(DATA!$M$3:$S$3499=$B39)*(DATA!$N$3:$T$3499="B2"))</f>
        <v>0</v>
      </c>
      <c r="J39" s="67">
        <f>SUMPRODUCT((DATA!$C$3:$C$3499=J$2)*(DATA!$M$3:$S$3499=$B39)*(DATA!$N$3:$T$3499="B3"))</f>
        <v>0</v>
      </c>
      <c r="K39" s="67">
        <f>SUMPRODUCT((DATA!$C$3:$C$3499=K$2)*(DATA!$M$3:$S$3499=$B39)*(DATA!$N$3:$T$3499="B3"))</f>
        <v>0</v>
      </c>
      <c r="L39" s="67">
        <f>SUMPRODUCT((DATA!$C$3:$C$3499=L$2)*(DATA!$M$3:$S$3499=$B39)*(DATA!$N$3:$T$3499="C4"))</f>
        <v>0</v>
      </c>
      <c r="M39" s="67">
        <f>SUMPRODUCT((DATA!$C$3:$C$3499=M$2)*(DATA!$M$3:$S$3499=$B39)*(DATA!$N$3:$T$3499="C4"))</f>
        <v>0</v>
      </c>
      <c r="N39" s="67">
        <f>SUMPRODUCT((DATA!$C$3:$C$3499=N$2)*(DATA!$M$3:$S$3499=$B39)*(DATA!$N$3:$T$3499="C5"))</f>
        <v>0</v>
      </c>
      <c r="O39" s="67">
        <f>SUMPRODUCT((DATA!$C$3:$C$3499=O$2)*(DATA!$M$3:$S$3499=$B39)*(DATA!$N$3:$T$3499="C5"))</f>
        <v>0</v>
      </c>
      <c r="P39" s="67">
        <f>SUMPRODUCT((DATA!$C$3:$C$3499=P$2)*(DATA!$M$3:$S$3499=$B39)*(DATA!$N$3:$T$3499="C6"))</f>
        <v>0</v>
      </c>
      <c r="Q39" s="67">
        <f>SUMPRODUCT((DATA!$C$3:$C$3499=Q$2)*(DATA!$M$3:$S$3499=$B39)*(DATA!$N$3:$T$3499="C6"))</f>
        <v>0</v>
      </c>
      <c r="R39" s="67">
        <f t="shared" si="1"/>
        <v>0</v>
      </c>
      <c r="S39" s="67">
        <f t="shared" si="2"/>
        <v>0</v>
      </c>
      <c r="T39" s="99">
        <f t="shared" si="3"/>
        <v>0</v>
      </c>
      <c r="U39" s="68" t="str">
        <f t="shared" si="4"/>
        <v/>
      </c>
      <c r="V39" s="67">
        <f>SUMPRODUCT((DATA!$C$3:$C$3499=V$2)*(DATA!$M$3:$S$3499=$B39)*(DATA!$N$3:$T$3499="D7"))</f>
        <v>0</v>
      </c>
      <c r="W39" s="67">
        <f>SUMPRODUCT((DATA!$C$3:$C$3499=W$2)*(DATA!$M$3:$S$3499=$B39)*(DATA!$N$3:$T$3499="D7"))</f>
        <v>0</v>
      </c>
      <c r="X39" s="67">
        <f>SUMPRODUCT((DATA!$C$3:$C$3499=X$2)*(DATA!$M$3:$S$3499=$B39)*(DATA!$N$3:$T$3499="E8"))</f>
        <v>0</v>
      </c>
      <c r="Y39" s="67">
        <f>SUMPRODUCT((DATA!$C$3:$C$3499=Y$2)*(DATA!$M$3:$S$3499=$B39)*(DATA!$N$3:$T$3499="E8"))</f>
        <v>0</v>
      </c>
      <c r="Z39" s="67">
        <f>SUMPRODUCT((DATA!$C$3:$C$3499=Z$2)*(DATA!$M$3:$S$3499=$B39)*(DATA!$N$3:$T$3499="F9"))</f>
        <v>0</v>
      </c>
      <c r="AA39" s="67">
        <f>SUMPRODUCT((DATA!$C$3:$C$3499=AA$2)*(DATA!$M$3:$S$3499=$B39)*(DATA!$N$3:$T$3499="F9"))</f>
        <v>0</v>
      </c>
      <c r="AB39" s="67">
        <f t="shared" si="5"/>
        <v>0</v>
      </c>
      <c r="AC39" s="104" t="str">
        <f t="shared" si="6"/>
        <v/>
      </c>
    </row>
    <row r="40" spans="1:29" x14ac:dyDescent="0.35">
      <c r="C40" s="67">
        <f>COUNTIFS(DATA!$M$3:M$3499,B40,DATA!$C$3:C$3499,"M")+COUNTIFS(DATA!$O$3:O$3499,B40,DATA!$C$3:C$3499,"M")+COUNTIFS(DATA!$Q$3:Q$3499,B40,DATA!$C$3:C$3499,"M")+COUNTIFS(DATA!$S$3:S$3499,B40,DATA!$C$3:C$3499,"M")</f>
        <v>0</v>
      </c>
      <c r="D40" s="67">
        <f>COUNTIFS(DATA!$M$3:M$3499,B40,DATA!$C$3:C$3499,"F")+COUNTIFS(DATA!$O$3:O$3499,B40,DATA!$C$3:C$3499,"F")+COUNTIFS(DATA!$Q$3:Q$3499,B40,DATA!$C$3:C$3499,"F")+COUNTIFS(DATA!$S$3:S$3499,B40,DATA!$C$3:C$3499,"F")</f>
        <v>0</v>
      </c>
      <c r="E40" s="99">
        <f t="shared" si="0"/>
        <v>0</v>
      </c>
      <c r="F40" s="67">
        <f>SUMPRODUCT((DATA!$C$3:$C$3499=F$2)*(DATA!$M$3:$S$3499=$B40)*(DATA!$N$3:$T$3499="A1"))</f>
        <v>0</v>
      </c>
      <c r="G40" s="67">
        <f>SUMPRODUCT((DATA!$C$3:$C$3499=G$2)*(DATA!$M$3:$S$3499=$B40)*(DATA!$N$3:$T$3499="A1"))</f>
        <v>0</v>
      </c>
      <c r="H40" s="67">
        <f>SUMPRODUCT((DATA!$C$3:$C$3499=H$2)*(DATA!$M$3:$S$3499=$B40)*(DATA!$N$3:$T$3499="B2"))</f>
        <v>0</v>
      </c>
      <c r="I40" s="67">
        <f>SUMPRODUCT((DATA!$C$3:$C$3499=I$2)*(DATA!$M$3:$S$3499=$B40)*(DATA!$N$3:$T$3499="B2"))</f>
        <v>0</v>
      </c>
      <c r="J40" s="67">
        <f>SUMPRODUCT((DATA!$C$3:$C$3499=J$2)*(DATA!$M$3:$S$3499=$B40)*(DATA!$N$3:$T$3499="B3"))</f>
        <v>0</v>
      </c>
      <c r="K40" s="67">
        <f>SUMPRODUCT((DATA!$C$3:$C$3499=K$2)*(DATA!$M$3:$S$3499=$B40)*(DATA!$N$3:$T$3499="B3"))</f>
        <v>0</v>
      </c>
      <c r="L40" s="67">
        <f>SUMPRODUCT((DATA!$C$3:$C$3499=L$2)*(DATA!$M$3:$S$3499=$B40)*(DATA!$N$3:$T$3499="C4"))</f>
        <v>0</v>
      </c>
      <c r="M40" s="67">
        <f>SUMPRODUCT((DATA!$C$3:$C$3499=M$2)*(DATA!$M$3:$S$3499=$B40)*(DATA!$N$3:$T$3499="C4"))</f>
        <v>0</v>
      </c>
      <c r="N40" s="67">
        <f>SUMPRODUCT((DATA!$C$3:$C$3499=N$2)*(DATA!$M$3:$S$3499=$B40)*(DATA!$N$3:$T$3499="C5"))</f>
        <v>0</v>
      </c>
      <c r="O40" s="67">
        <f>SUMPRODUCT((DATA!$C$3:$C$3499=O$2)*(DATA!$M$3:$S$3499=$B40)*(DATA!$N$3:$T$3499="C5"))</f>
        <v>0</v>
      </c>
      <c r="P40" s="67">
        <f>SUMPRODUCT((DATA!$C$3:$C$3499=P$2)*(DATA!$M$3:$S$3499=$B40)*(DATA!$N$3:$T$3499="C6"))</f>
        <v>0</v>
      </c>
      <c r="Q40" s="67">
        <f>SUMPRODUCT((DATA!$C$3:$C$3499=Q$2)*(DATA!$M$3:$S$3499=$B40)*(DATA!$N$3:$T$3499="C6"))</f>
        <v>0</v>
      </c>
      <c r="R40" s="67">
        <f t="shared" si="1"/>
        <v>0</v>
      </c>
      <c r="S40" s="67">
        <f t="shared" si="2"/>
        <v>0</v>
      </c>
      <c r="T40" s="99">
        <f t="shared" si="3"/>
        <v>0</v>
      </c>
      <c r="U40" s="68" t="str">
        <f t="shared" si="4"/>
        <v/>
      </c>
      <c r="V40" s="67">
        <f>SUMPRODUCT((DATA!$C$3:$C$3499=V$2)*(DATA!$M$3:$S$3499=$B40)*(DATA!$N$3:$T$3499="D7"))</f>
        <v>0</v>
      </c>
      <c r="W40" s="67">
        <f>SUMPRODUCT((DATA!$C$3:$C$3499=W$2)*(DATA!$M$3:$S$3499=$B40)*(DATA!$N$3:$T$3499="D7"))</f>
        <v>0</v>
      </c>
      <c r="X40" s="67">
        <f>SUMPRODUCT((DATA!$C$3:$C$3499=X$2)*(DATA!$M$3:$S$3499=$B40)*(DATA!$N$3:$T$3499="E8"))</f>
        <v>0</v>
      </c>
      <c r="Y40" s="67">
        <f>SUMPRODUCT((DATA!$C$3:$C$3499=Y$2)*(DATA!$M$3:$S$3499=$B40)*(DATA!$N$3:$T$3499="E8"))</f>
        <v>0</v>
      </c>
      <c r="Z40" s="67">
        <f>SUMPRODUCT((DATA!$C$3:$C$3499=Z$2)*(DATA!$M$3:$S$3499=$B40)*(DATA!$N$3:$T$3499="F9"))</f>
        <v>0</v>
      </c>
      <c r="AA40" s="67">
        <f>SUMPRODUCT((DATA!$C$3:$C$3499=AA$2)*(DATA!$M$3:$S$3499=$B40)*(DATA!$N$3:$T$3499="F9"))</f>
        <v>0</v>
      </c>
      <c r="AB40" s="67">
        <f t="shared" si="5"/>
        <v>0</v>
      </c>
      <c r="AC40" s="104" t="str">
        <f t="shared" si="6"/>
        <v/>
      </c>
    </row>
    <row r="41" spans="1:29" x14ac:dyDescent="0.35">
      <c r="C41" s="67">
        <f>COUNTIFS(DATA!$M$3:M$3499,B41,DATA!$C$3:C$3499,"M")+COUNTIFS(DATA!$O$3:O$3499,B41,DATA!$C$3:C$3499,"M")+COUNTIFS(DATA!$Q$3:Q$3499,B41,DATA!$C$3:C$3499,"M")+COUNTIFS(DATA!$S$3:S$3499,B41,DATA!$C$3:C$3499,"M")</f>
        <v>0</v>
      </c>
      <c r="D41" s="67">
        <f>COUNTIFS(DATA!$M$3:M$3499,B41,DATA!$C$3:C$3499,"F")+COUNTIFS(DATA!$O$3:O$3499,B41,DATA!$C$3:C$3499,"F")+COUNTIFS(DATA!$Q$3:Q$3499,B41,DATA!$C$3:C$3499,"F")+COUNTIFS(DATA!$S$3:S$3499,B41,DATA!$C$3:C$3499,"F")</f>
        <v>0</v>
      </c>
      <c r="E41" s="99">
        <f t="shared" si="0"/>
        <v>0</v>
      </c>
      <c r="F41" s="67">
        <f>SUMPRODUCT((DATA!$C$3:$C$3499=F$2)*(DATA!$M$3:$S$3499=$B41)*(DATA!$N$3:$T$3499="A1"))</f>
        <v>0</v>
      </c>
      <c r="G41" s="67">
        <f>SUMPRODUCT((DATA!$C$3:$C$3499=G$2)*(DATA!$M$3:$S$3499=$B41)*(DATA!$N$3:$T$3499="A1"))</f>
        <v>0</v>
      </c>
      <c r="H41" s="67">
        <f>SUMPRODUCT((DATA!$C$3:$C$3499=H$2)*(DATA!$M$3:$S$3499=$B41)*(DATA!$N$3:$T$3499="B2"))</f>
        <v>0</v>
      </c>
      <c r="I41" s="67">
        <f>SUMPRODUCT((DATA!$C$3:$C$3499=I$2)*(DATA!$M$3:$S$3499=$B41)*(DATA!$N$3:$T$3499="B2"))</f>
        <v>0</v>
      </c>
      <c r="J41" s="67">
        <f>SUMPRODUCT((DATA!$C$3:$C$3499=J$2)*(DATA!$M$3:$S$3499=$B41)*(DATA!$N$3:$T$3499="B3"))</f>
        <v>0</v>
      </c>
      <c r="K41" s="67">
        <f>SUMPRODUCT((DATA!$C$3:$C$3499=K$2)*(DATA!$M$3:$S$3499=$B41)*(DATA!$N$3:$T$3499="B3"))</f>
        <v>0</v>
      </c>
      <c r="L41" s="67">
        <f>SUMPRODUCT((DATA!$C$3:$C$3499=L$2)*(DATA!$M$3:$S$3499=$B41)*(DATA!$N$3:$T$3499="C4"))</f>
        <v>0</v>
      </c>
      <c r="M41" s="67">
        <f>SUMPRODUCT((DATA!$C$3:$C$3499=M$2)*(DATA!$M$3:$S$3499=$B41)*(DATA!$N$3:$T$3499="C4"))</f>
        <v>0</v>
      </c>
      <c r="N41" s="67">
        <f>SUMPRODUCT((DATA!$C$3:$C$3499=N$2)*(DATA!$M$3:$S$3499=$B41)*(DATA!$N$3:$T$3499="C5"))</f>
        <v>0</v>
      </c>
      <c r="O41" s="67">
        <f>SUMPRODUCT((DATA!$C$3:$C$3499=O$2)*(DATA!$M$3:$S$3499=$B41)*(DATA!$N$3:$T$3499="C5"))</f>
        <v>0</v>
      </c>
      <c r="P41" s="67">
        <f>SUMPRODUCT((DATA!$C$3:$C$3499=P$2)*(DATA!$M$3:$S$3499=$B41)*(DATA!$N$3:$T$3499="C6"))</f>
        <v>0</v>
      </c>
      <c r="Q41" s="67">
        <f>SUMPRODUCT((DATA!$C$3:$C$3499=Q$2)*(DATA!$M$3:$S$3499=$B41)*(DATA!$N$3:$T$3499="C6"))</f>
        <v>0</v>
      </c>
      <c r="R41" s="67">
        <f t="shared" si="1"/>
        <v>0</v>
      </c>
      <c r="S41" s="67">
        <f t="shared" si="2"/>
        <v>0</v>
      </c>
      <c r="T41" s="99">
        <f t="shared" si="3"/>
        <v>0</v>
      </c>
      <c r="U41" s="68" t="str">
        <f t="shared" si="4"/>
        <v/>
      </c>
      <c r="V41" s="67">
        <f>SUMPRODUCT((DATA!$C$3:$C$3499=V$2)*(DATA!$M$3:$S$3499=$B41)*(DATA!$N$3:$T$3499="D7"))</f>
        <v>0</v>
      </c>
      <c r="W41" s="67">
        <f>SUMPRODUCT((DATA!$C$3:$C$3499=W$2)*(DATA!$M$3:$S$3499=$B41)*(DATA!$N$3:$T$3499="D7"))</f>
        <v>0</v>
      </c>
      <c r="X41" s="67">
        <f>SUMPRODUCT((DATA!$C$3:$C$3499=X$2)*(DATA!$M$3:$S$3499=$B41)*(DATA!$N$3:$T$3499="E8"))</f>
        <v>0</v>
      </c>
      <c r="Y41" s="67">
        <f>SUMPRODUCT((DATA!$C$3:$C$3499=Y$2)*(DATA!$M$3:$S$3499=$B41)*(DATA!$N$3:$T$3499="E8"))</f>
        <v>0</v>
      </c>
      <c r="Z41" s="67">
        <f>SUMPRODUCT((DATA!$C$3:$C$3499=Z$2)*(DATA!$M$3:$S$3499=$B41)*(DATA!$N$3:$T$3499="F9"))</f>
        <v>0</v>
      </c>
      <c r="AA41" s="67">
        <f>SUMPRODUCT((DATA!$C$3:$C$3499=AA$2)*(DATA!$M$3:$S$3499=$B41)*(DATA!$N$3:$T$3499="F9"))</f>
        <v>0</v>
      </c>
      <c r="AB41" s="67">
        <f t="shared" si="5"/>
        <v>0</v>
      </c>
      <c r="AC41" s="104" t="str">
        <f t="shared" si="6"/>
        <v/>
      </c>
    </row>
    <row r="42" spans="1:29" x14ac:dyDescent="0.35">
      <c r="C42" s="67">
        <f>COUNTIFS(DATA!$M$3:M$3499,B42,DATA!$C$3:C$3499,"M")+COUNTIFS(DATA!$O$3:O$3499,B42,DATA!$C$3:C$3499,"M")+COUNTIFS(DATA!$Q$3:Q$3499,B42,DATA!$C$3:C$3499,"M")+COUNTIFS(DATA!$S$3:S$3499,B42,DATA!$C$3:C$3499,"M")</f>
        <v>0</v>
      </c>
      <c r="D42" s="67">
        <f>COUNTIFS(DATA!$M$3:M$3499,B42,DATA!$C$3:C$3499,"F")+COUNTIFS(DATA!$O$3:O$3499,B42,DATA!$C$3:C$3499,"F")+COUNTIFS(DATA!$Q$3:Q$3499,B42,DATA!$C$3:C$3499,"F")+COUNTIFS(DATA!$S$3:S$3499,B42,DATA!$C$3:C$3499,"F")</f>
        <v>0</v>
      </c>
      <c r="E42" s="99">
        <f t="shared" si="0"/>
        <v>0</v>
      </c>
      <c r="F42" s="67">
        <f>SUMPRODUCT((DATA!$C$3:$C$3499=F$2)*(DATA!$M$3:$S$3499=$B42)*(DATA!$N$3:$T$3499="A1"))</f>
        <v>0</v>
      </c>
      <c r="G42" s="67">
        <f>SUMPRODUCT((DATA!$C$3:$C$3499=G$2)*(DATA!$M$3:$S$3499=$B42)*(DATA!$N$3:$T$3499="A1"))</f>
        <v>0</v>
      </c>
      <c r="H42" s="67">
        <f>SUMPRODUCT((DATA!$C$3:$C$3499=H$2)*(DATA!$M$3:$S$3499=$B42)*(DATA!$N$3:$T$3499="B2"))</f>
        <v>0</v>
      </c>
      <c r="I42" s="67">
        <f>SUMPRODUCT((DATA!$C$3:$C$3499=I$2)*(DATA!$M$3:$S$3499=$B42)*(DATA!$N$3:$T$3499="B2"))</f>
        <v>0</v>
      </c>
      <c r="J42" s="67">
        <f>SUMPRODUCT((DATA!$C$3:$C$3499=J$2)*(DATA!$M$3:$S$3499=$B42)*(DATA!$N$3:$T$3499="B3"))</f>
        <v>0</v>
      </c>
      <c r="K42" s="67">
        <f>SUMPRODUCT((DATA!$C$3:$C$3499=K$2)*(DATA!$M$3:$S$3499=$B42)*(DATA!$N$3:$T$3499="B3"))</f>
        <v>0</v>
      </c>
      <c r="L42" s="67">
        <f>SUMPRODUCT((DATA!$C$3:$C$3499=L$2)*(DATA!$M$3:$S$3499=$B42)*(DATA!$N$3:$T$3499="C4"))</f>
        <v>0</v>
      </c>
      <c r="M42" s="67">
        <f>SUMPRODUCT((DATA!$C$3:$C$3499=M$2)*(DATA!$M$3:$S$3499=$B42)*(DATA!$N$3:$T$3499="C4"))</f>
        <v>0</v>
      </c>
      <c r="N42" s="67">
        <f>SUMPRODUCT((DATA!$C$3:$C$3499=N$2)*(DATA!$M$3:$S$3499=$B42)*(DATA!$N$3:$T$3499="C5"))</f>
        <v>0</v>
      </c>
      <c r="O42" s="67">
        <f>SUMPRODUCT((DATA!$C$3:$C$3499=O$2)*(DATA!$M$3:$S$3499=$B42)*(DATA!$N$3:$T$3499="C5"))</f>
        <v>0</v>
      </c>
      <c r="P42" s="67">
        <f>SUMPRODUCT((DATA!$C$3:$C$3499=P$2)*(DATA!$M$3:$S$3499=$B42)*(DATA!$N$3:$T$3499="C6"))</f>
        <v>0</v>
      </c>
      <c r="Q42" s="67">
        <f>SUMPRODUCT((DATA!$C$3:$C$3499=Q$2)*(DATA!$M$3:$S$3499=$B42)*(DATA!$N$3:$T$3499="C6"))</f>
        <v>0</v>
      </c>
      <c r="R42" s="67">
        <f t="shared" si="1"/>
        <v>0</v>
      </c>
      <c r="S42" s="67">
        <f t="shared" si="2"/>
        <v>0</v>
      </c>
      <c r="T42" s="99">
        <f t="shared" si="3"/>
        <v>0</v>
      </c>
      <c r="U42" s="68" t="str">
        <f t="shared" si="4"/>
        <v/>
      </c>
      <c r="V42" s="67">
        <f>SUMPRODUCT((DATA!$C$3:$C$3499=V$2)*(DATA!$M$3:$S$3499=$B42)*(DATA!$N$3:$T$3499="D7"))</f>
        <v>0</v>
      </c>
      <c r="W42" s="67">
        <f>SUMPRODUCT((DATA!$C$3:$C$3499=W$2)*(DATA!$M$3:$S$3499=$B42)*(DATA!$N$3:$T$3499="D7"))</f>
        <v>0</v>
      </c>
      <c r="X42" s="67">
        <f>SUMPRODUCT((DATA!$C$3:$C$3499=X$2)*(DATA!$M$3:$S$3499=$B42)*(DATA!$N$3:$T$3499="E8"))</f>
        <v>0</v>
      </c>
      <c r="Y42" s="67">
        <f>SUMPRODUCT((DATA!$C$3:$C$3499=Y$2)*(DATA!$M$3:$S$3499=$B42)*(DATA!$N$3:$T$3499="E8"))</f>
        <v>0</v>
      </c>
      <c r="Z42" s="67">
        <f>SUMPRODUCT((DATA!$C$3:$C$3499=Z$2)*(DATA!$M$3:$S$3499=$B42)*(DATA!$N$3:$T$3499="F9"))</f>
        <v>0</v>
      </c>
      <c r="AA42" s="67">
        <f>SUMPRODUCT((DATA!$C$3:$C$3499=AA$2)*(DATA!$M$3:$S$3499=$B42)*(DATA!$N$3:$T$3499="F9"))</f>
        <v>0</v>
      </c>
      <c r="AB42" s="67">
        <f t="shared" si="5"/>
        <v>0</v>
      </c>
      <c r="AC42" s="104" t="str">
        <f t="shared" si="6"/>
        <v/>
      </c>
    </row>
    <row r="43" spans="1:29" x14ac:dyDescent="0.35">
      <c r="C43" s="67">
        <f>COUNTIFS(DATA!$M$3:M$3499,B43,DATA!$C$3:C$3499,"M")+COUNTIFS(DATA!$O$3:O$3499,B43,DATA!$C$3:C$3499,"M")+COUNTIFS(DATA!$Q$3:Q$3499,B43,DATA!$C$3:C$3499,"M")+COUNTIFS(DATA!$S$3:S$3499,B43,DATA!$C$3:C$3499,"M")</f>
        <v>0</v>
      </c>
      <c r="D43" s="67">
        <f>COUNTIFS(DATA!$M$3:M$3499,B43,DATA!$C$3:C$3499,"F")+COUNTIFS(DATA!$O$3:O$3499,B43,DATA!$C$3:C$3499,"F")+COUNTIFS(DATA!$Q$3:Q$3499,B43,DATA!$C$3:C$3499,"F")+COUNTIFS(DATA!$S$3:S$3499,B43,DATA!$C$3:C$3499,"F")</f>
        <v>0</v>
      </c>
      <c r="E43" s="99">
        <f t="shared" si="0"/>
        <v>0</v>
      </c>
      <c r="F43" s="67">
        <f>SUMPRODUCT((DATA!$C$3:$C$3499=F$2)*(DATA!$M$3:$S$3499=$B43)*(DATA!$N$3:$T$3499="A1"))</f>
        <v>0</v>
      </c>
      <c r="G43" s="67">
        <f>SUMPRODUCT((DATA!$C$3:$C$3499=G$2)*(DATA!$M$3:$S$3499=$B43)*(DATA!$N$3:$T$3499="A1"))</f>
        <v>0</v>
      </c>
      <c r="H43" s="67">
        <f>SUMPRODUCT((DATA!$C$3:$C$3499=H$2)*(DATA!$M$3:$S$3499=$B43)*(DATA!$N$3:$T$3499="B2"))</f>
        <v>0</v>
      </c>
      <c r="I43" s="67">
        <f>SUMPRODUCT((DATA!$C$3:$C$3499=I$2)*(DATA!$M$3:$S$3499=$B43)*(DATA!$N$3:$T$3499="B2"))</f>
        <v>0</v>
      </c>
      <c r="J43" s="67">
        <f>SUMPRODUCT((DATA!$C$3:$C$3499=J$2)*(DATA!$M$3:$S$3499=$B43)*(DATA!$N$3:$T$3499="B3"))</f>
        <v>0</v>
      </c>
      <c r="K43" s="67">
        <f>SUMPRODUCT((DATA!$C$3:$C$3499=K$2)*(DATA!$M$3:$S$3499=$B43)*(DATA!$N$3:$T$3499="B3"))</f>
        <v>0</v>
      </c>
      <c r="L43" s="67">
        <f>SUMPRODUCT((DATA!$C$3:$C$3499=L$2)*(DATA!$M$3:$S$3499=$B43)*(DATA!$N$3:$T$3499="C4"))</f>
        <v>0</v>
      </c>
      <c r="M43" s="67">
        <f>SUMPRODUCT((DATA!$C$3:$C$3499=M$2)*(DATA!$M$3:$S$3499=$B43)*(DATA!$N$3:$T$3499="C4"))</f>
        <v>0</v>
      </c>
      <c r="N43" s="67">
        <f>SUMPRODUCT((DATA!$C$3:$C$3499=N$2)*(DATA!$M$3:$S$3499=$B43)*(DATA!$N$3:$T$3499="C5"))</f>
        <v>0</v>
      </c>
      <c r="O43" s="67">
        <f>SUMPRODUCT((DATA!$C$3:$C$3499=O$2)*(DATA!$M$3:$S$3499=$B43)*(DATA!$N$3:$T$3499="C5"))</f>
        <v>0</v>
      </c>
      <c r="P43" s="67">
        <f>SUMPRODUCT((DATA!$C$3:$C$3499=P$2)*(DATA!$M$3:$S$3499=$B43)*(DATA!$N$3:$T$3499="C6"))</f>
        <v>0</v>
      </c>
      <c r="Q43" s="67">
        <f>SUMPRODUCT((DATA!$C$3:$C$3499=Q$2)*(DATA!$M$3:$S$3499=$B43)*(DATA!$N$3:$T$3499="C6"))</f>
        <v>0</v>
      </c>
      <c r="R43" s="67">
        <f t="shared" si="1"/>
        <v>0</v>
      </c>
      <c r="S43" s="67">
        <f t="shared" si="2"/>
        <v>0</v>
      </c>
      <c r="T43" s="99">
        <f t="shared" si="3"/>
        <v>0</v>
      </c>
      <c r="U43" s="68" t="str">
        <f t="shared" si="4"/>
        <v/>
      </c>
      <c r="V43" s="67">
        <f>SUMPRODUCT((DATA!$C$3:$C$3499=V$2)*(DATA!$M$3:$S$3499=$B43)*(DATA!$N$3:$T$3499="D7"))</f>
        <v>0</v>
      </c>
      <c r="W43" s="67">
        <f>SUMPRODUCT((DATA!$C$3:$C$3499=W$2)*(DATA!$M$3:$S$3499=$B43)*(DATA!$N$3:$T$3499="D7"))</f>
        <v>0</v>
      </c>
      <c r="X43" s="67">
        <f>SUMPRODUCT((DATA!$C$3:$C$3499=X$2)*(DATA!$M$3:$S$3499=$B43)*(DATA!$N$3:$T$3499="E8"))</f>
        <v>0</v>
      </c>
      <c r="Y43" s="67">
        <f>SUMPRODUCT((DATA!$C$3:$C$3499=Y$2)*(DATA!$M$3:$S$3499=$B43)*(DATA!$N$3:$T$3499="E8"))</f>
        <v>0</v>
      </c>
      <c r="Z43" s="67">
        <f>SUMPRODUCT((DATA!$C$3:$C$3499=Z$2)*(DATA!$M$3:$S$3499=$B43)*(DATA!$N$3:$T$3499="F9"))</f>
        <v>0</v>
      </c>
      <c r="AA43" s="67">
        <f>SUMPRODUCT((DATA!$C$3:$C$3499=AA$2)*(DATA!$M$3:$S$3499=$B43)*(DATA!$N$3:$T$3499="F9"))</f>
        <v>0</v>
      </c>
      <c r="AB43" s="67">
        <f t="shared" si="5"/>
        <v>0</v>
      </c>
      <c r="AC43" s="104" t="str">
        <f t="shared" si="6"/>
        <v/>
      </c>
    </row>
    <row r="44" spans="1:29" x14ac:dyDescent="0.35">
      <c r="C44" s="67">
        <f>COUNTIFS(DATA!$M$3:M$3499,B44,DATA!$C$3:C$3499,"M")+COUNTIFS(DATA!$O$3:O$3499,B44,DATA!$C$3:C$3499,"M")+COUNTIFS(DATA!$Q$3:Q$3499,B44,DATA!$C$3:C$3499,"M")+COUNTIFS(DATA!$S$3:S$3499,B44,DATA!$C$3:C$3499,"M")</f>
        <v>0</v>
      </c>
      <c r="D44" s="67">
        <f>COUNTIFS(DATA!$M$3:M$3499,B44,DATA!$C$3:C$3499,"F")+COUNTIFS(DATA!$O$3:O$3499,B44,DATA!$C$3:C$3499,"F")+COUNTIFS(DATA!$Q$3:Q$3499,B44,DATA!$C$3:C$3499,"F")+COUNTIFS(DATA!$S$3:S$3499,B44,DATA!$C$3:C$3499,"F")</f>
        <v>0</v>
      </c>
      <c r="E44" s="99">
        <f t="shared" si="0"/>
        <v>0</v>
      </c>
      <c r="F44" s="67">
        <f>SUMPRODUCT((DATA!$C$3:$C$3499=F$2)*(DATA!$M$3:$S$3499=$B44)*(DATA!$N$3:$T$3499="A1"))</f>
        <v>0</v>
      </c>
      <c r="G44" s="67">
        <f>SUMPRODUCT((DATA!$C$3:$C$3499=G$2)*(DATA!$M$3:$S$3499=$B44)*(DATA!$N$3:$T$3499="A1"))</f>
        <v>0</v>
      </c>
      <c r="H44" s="67">
        <f>SUMPRODUCT((DATA!$C$3:$C$3499=H$2)*(DATA!$M$3:$S$3499=$B44)*(DATA!$N$3:$T$3499="B2"))</f>
        <v>0</v>
      </c>
      <c r="I44" s="67">
        <f>SUMPRODUCT((DATA!$C$3:$C$3499=I$2)*(DATA!$M$3:$S$3499=$B44)*(DATA!$N$3:$T$3499="B2"))</f>
        <v>0</v>
      </c>
      <c r="J44" s="67">
        <f>SUMPRODUCT((DATA!$C$3:$C$3499=J$2)*(DATA!$M$3:$S$3499=$B44)*(DATA!$N$3:$T$3499="B3"))</f>
        <v>0</v>
      </c>
      <c r="K44" s="67">
        <f>SUMPRODUCT((DATA!$C$3:$C$3499=K$2)*(DATA!$M$3:$S$3499=$B44)*(DATA!$N$3:$T$3499="B3"))</f>
        <v>0</v>
      </c>
      <c r="L44" s="67">
        <f>SUMPRODUCT((DATA!$C$3:$C$3499=L$2)*(DATA!$M$3:$S$3499=$B44)*(DATA!$N$3:$T$3499="C4"))</f>
        <v>0</v>
      </c>
      <c r="M44" s="67">
        <f>SUMPRODUCT((DATA!$C$3:$C$3499=M$2)*(DATA!$M$3:$S$3499=$B44)*(DATA!$N$3:$T$3499="C4"))</f>
        <v>0</v>
      </c>
      <c r="N44" s="67">
        <f>SUMPRODUCT((DATA!$C$3:$C$3499=N$2)*(DATA!$M$3:$S$3499=$B44)*(DATA!$N$3:$T$3499="C5"))</f>
        <v>0</v>
      </c>
      <c r="O44" s="67">
        <f>SUMPRODUCT((DATA!$C$3:$C$3499=O$2)*(DATA!$M$3:$S$3499=$B44)*(DATA!$N$3:$T$3499="C5"))</f>
        <v>0</v>
      </c>
      <c r="P44" s="67">
        <f>SUMPRODUCT((DATA!$C$3:$C$3499=P$2)*(DATA!$M$3:$S$3499=$B44)*(DATA!$N$3:$T$3499="C6"))</f>
        <v>0</v>
      </c>
      <c r="Q44" s="67">
        <f>SUMPRODUCT((DATA!$C$3:$C$3499=Q$2)*(DATA!$M$3:$S$3499=$B44)*(DATA!$N$3:$T$3499="C6"))</f>
        <v>0</v>
      </c>
      <c r="R44" s="67">
        <f t="shared" si="1"/>
        <v>0</v>
      </c>
      <c r="S44" s="67">
        <f t="shared" si="2"/>
        <v>0</v>
      </c>
      <c r="T44" s="99">
        <f t="shared" si="3"/>
        <v>0</v>
      </c>
      <c r="U44" s="68" t="str">
        <f t="shared" si="4"/>
        <v/>
      </c>
      <c r="V44" s="67">
        <f>SUMPRODUCT((DATA!$C$3:$C$3499=V$2)*(DATA!$M$3:$S$3499=$B44)*(DATA!$N$3:$T$3499="D7"))</f>
        <v>0</v>
      </c>
      <c r="W44" s="67">
        <f>SUMPRODUCT((DATA!$C$3:$C$3499=W$2)*(DATA!$M$3:$S$3499=$B44)*(DATA!$N$3:$T$3499="D7"))</f>
        <v>0</v>
      </c>
      <c r="X44" s="67">
        <f>SUMPRODUCT((DATA!$C$3:$C$3499=X$2)*(DATA!$M$3:$S$3499=$B44)*(DATA!$N$3:$T$3499="E8"))</f>
        <v>0</v>
      </c>
      <c r="Y44" s="67">
        <f>SUMPRODUCT((DATA!$C$3:$C$3499=Y$2)*(DATA!$M$3:$S$3499=$B44)*(DATA!$N$3:$T$3499="E8"))</f>
        <v>0</v>
      </c>
      <c r="Z44" s="67">
        <f>SUMPRODUCT((DATA!$C$3:$C$3499=Z$2)*(DATA!$M$3:$S$3499=$B44)*(DATA!$N$3:$T$3499="F9"))</f>
        <v>0</v>
      </c>
      <c r="AA44" s="67">
        <f>SUMPRODUCT((DATA!$C$3:$C$3499=AA$2)*(DATA!$M$3:$S$3499=$B44)*(DATA!$N$3:$T$3499="F9"))</f>
        <v>0</v>
      </c>
      <c r="AB44" s="67">
        <f t="shared" si="5"/>
        <v>0</v>
      </c>
      <c r="AC44" s="104" t="str">
        <f t="shared" si="6"/>
        <v/>
      </c>
    </row>
    <row r="45" spans="1:29" x14ac:dyDescent="0.35">
      <c r="C45" s="67">
        <f>COUNTIFS(DATA!$M$3:M$3499,B45,DATA!$C$3:C$3499,"M")+COUNTIFS(DATA!$O$3:O$3499,B45,DATA!$C$3:C$3499,"M")+COUNTIFS(DATA!$Q$3:Q$3499,B45,DATA!$C$3:C$3499,"M")+COUNTIFS(DATA!$S$3:S$3499,B45,DATA!$C$3:C$3499,"M")</f>
        <v>0</v>
      </c>
      <c r="D45" s="67">
        <f>COUNTIFS(DATA!$M$3:M$3499,B45,DATA!$C$3:C$3499,"F")+COUNTIFS(DATA!$O$3:O$3499,B45,DATA!$C$3:C$3499,"F")+COUNTIFS(DATA!$Q$3:Q$3499,B45,DATA!$C$3:C$3499,"F")+COUNTIFS(DATA!$S$3:S$3499,B45,DATA!$C$3:C$3499,"F")</f>
        <v>0</v>
      </c>
      <c r="E45" s="99">
        <f t="shared" si="0"/>
        <v>0</v>
      </c>
      <c r="F45" s="67">
        <f>SUMPRODUCT((DATA!$C$3:$C$3499=F$2)*(DATA!$M$3:$S$3499=$B45)*(DATA!$N$3:$T$3499="A1"))</f>
        <v>0</v>
      </c>
      <c r="G45" s="67">
        <f>SUMPRODUCT((DATA!$C$3:$C$3499=G$2)*(DATA!$M$3:$S$3499=$B45)*(DATA!$N$3:$T$3499="A1"))</f>
        <v>0</v>
      </c>
      <c r="H45" s="67">
        <f>SUMPRODUCT((DATA!$C$3:$C$3499=H$2)*(DATA!$M$3:$S$3499=$B45)*(DATA!$N$3:$T$3499="B2"))</f>
        <v>0</v>
      </c>
      <c r="I45" s="67">
        <f>SUMPRODUCT((DATA!$C$3:$C$3499=I$2)*(DATA!$M$3:$S$3499=$B45)*(DATA!$N$3:$T$3499="B2"))</f>
        <v>0</v>
      </c>
      <c r="J45" s="67">
        <f>SUMPRODUCT((DATA!$C$3:$C$3499=J$2)*(DATA!$M$3:$S$3499=$B45)*(DATA!$N$3:$T$3499="B3"))</f>
        <v>0</v>
      </c>
      <c r="K45" s="67">
        <f>SUMPRODUCT((DATA!$C$3:$C$3499=K$2)*(DATA!$M$3:$S$3499=$B45)*(DATA!$N$3:$T$3499="B3"))</f>
        <v>0</v>
      </c>
      <c r="L45" s="67">
        <f>SUMPRODUCT((DATA!$C$3:$C$3499=L$2)*(DATA!$M$3:$S$3499=$B45)*(DATA!$N$3:$T$3499="C4"))</f>
        <v>0</v>
      </c>
      <c r="M45" s="67">
        <f>SUMPRODUCT((DATA!$C$3:$C$3499=M$2)*(DATA!$M$3:$S$3499=$B45)*(DATA!$N$3:$T$3499="C4"))</f>
        <v>0</v>
      </c>
      <c r="N45" s="67">
        <f>SUMPRODUCT((DATA!$C$3:$C$3499=N$2)*(DATA!$M$3:$S$3499=$B45)*(DATA!$N$3:$T$3499="C5"))</f>
        <v>0</v>
      </c>
      <c r="O45" s="67">
        <f>SUMPRODUCT((DATA!$C$3:$C$3499=O$2)*(DATA!$M$3:$S$3499=$B45)*(DATA!$N$3:$T$3499="C5"))</f>
        <v>0</v>
      </c>
      <c r="P45" s="67">
        <f>SUMPRODUCT((DATA!$C$3:$C$3499=P$2)*(DATA!$M$3:$S$3499=$B45)*(DATA!$N$3:$T$3499="C6"))</f>
        <v>0</v>
      </c>
      <c r="Q45" s="67">
        <f>SUMPRODUCT((DATA!$C$3:$C$3499=Q$2)*(DATA!$M$3:$S$3499=$B45)*(DATA!$N$3:$T$3499="C6"))</f>
        <v>0</v>
      </c>
      <c r="R45" s="67">
        <f t="shared" si="1"/>
        <v>0</v>
      </c>
      <c r="S45" s="67">
        <f t="shared" si="2"/>
        <v>0</v>
      </c>
      <c r="T45" s="99">
        <f t="shared" si="3"/>
        <v>0</v>
      </c>
      <c r="U45" s="68" t="str">
        <f t="shared" si="4"/>
        <v/>
      </c>
      <c r="V45" s="67">
        <f>SUMPRODUCT((DATA!$C$3:$C$3499=V$2)*(DATA!$M$3:$S$3499=$B45)*(DATA!$N$3:$T$3499="D7"))</f>
        <v>0</v>
      </c>
      <c r="W45" s="67">
        <f>SUMPRODUCT((DATA!$C$3:$C$3499=W$2)*(DATA!$M$3:$S$3499=$B45)*(DATA!$N$3:$T$3499="D7"))</f>
        <v>0</v>
      </c>
      <c r="X45" s="67">
        <f>SUMPRODUCT((DATA!$C$3:$C$3499=X$2)*(DATA!$M$3:$S$3499=$B45)*(DATA!$N$3:$T$3499="E8"))</f>
        <v>0</v>
      </c>
      <c r="Y45" s="67">
        <f>SUMPRODUCT((DATA!$C$3:$C$3499=Y$2)*(DATA!$M$3:$S$3499=$B45)*(DATA!$N$3:$T$3499="E8"))</f>
        <v>0</v>
      </c>
      <c r="Z45" s="67">
        <f>SUMPRODUCT((DATA!$C$3:$C$3499=Z$2)*(DATA!$M$3:$S$3499=$B45)*(DATA!$N$3:$T$3499="F9"))</f>
        <v>0</v>
      </c>
      <c r="AA45" s="67">
        <f>SUMPRODUCT((DATA!$C$3:$C$3499=AA$2)*(DATA!$M$3:$S$3499=$B45)*(DATA!$N$3:$T$3499="F9"))</f>
        <v>0</v>
      </c>
      <c r="AB45" s="67">
        <f t="shared" si="5"/>
        <v>0</v>
      </c>
      <c r="AC45" s="104" t="str">
        <f t="shared" si="6"/>
        <v/>
      </c>
    </row>
    <row r="46" spans="1:29" x14ac:dyDescent="0.35">
      <c r="C46" s="67">
        <f>COUNTIFS(DATA!$M$3:M$3499,B46,DATA!$C$3:C$3499,"M")+COUNTIFS(DATA!$O$3:O$3499,B46,DATA!$C$3:C$3499,"M")+COUNTIFS(DATA!$Q$3:Q$3499,B46,DATA!$C$3:C$3499,"M")+COUNTIFS(DATA!$S$3:S$3499,B46,DATA!$C$3:C$3499,"M")</f>
        <v>0</v>
      </c>
      <c r="D46" s="67">
        <f>COUNTIFS(DATA!$M$3:M$3499,B46,DATA!$C$3:C$3499,"F")+COUNTIFS(DATA!$O$3:O$3499,B46,DATA!$C$3:C$3499,"F")+COUNTIFS(DATA!$Q$3:Q$3499,B46,DATA!$C$3:C$3499,"F")+COUNTIFS(DATA!$S$3:S$3499,B46,DATA!$C$3:C$3499,"F")</f>
        <v>0</v>
      </c>
      <c r="E46" s="99">
        <f t="shared" si="0"/>
        <v>0</v>
      </c>
      <c r="F46" s="67">
        <f>SUMPRODUCT((DATA!$C$3:$C$3499=F$2)*(DATA!$M$3:$S$3499=$B46)*(DATA!$N$3:$T$3499="A1"))</f>
        <v>0</v>
      </c>
      <c r="G46" s="67">
        <f>SUMPRODUCT((DATA!$C$3:$C$3499=G$2)*(DATA!$M$3:$S$3499=$B46)*(DATA!$N$3:$T$3499="A1"))</f>
        <v>0</v>
      </c>
      <c r="H46" s="67">
        <f>SUMPRODUCT((DATA!$C$3:$C$3499=H$2)*(DATA!$M$3:$S$3499=$B46)*(DATA!$N$3:$T$3499="B2"))</f>
        <v>0</v>
      </c>
      <c r="I46" s="67">
        <f>SUMPRODUCT((DATA!$C$3:$C$3499=I$2)*(DATA!$M$3:$S$3499=$B46)*(DATA!$N$3:$T$3499="B2"))</f>
        <v>0</v>
      </c>
      <c r="J46" s="67">
        <f>SUMPRODUCT((DATA!$C$3:$C$3499=J$2)*(DATA!$M$3:$S$3499=$B46)*(DATA!$N$3:$T$3499="B3"))</f>
        <v>0</v>
      </c>
      <c r="K46" s="67">
        <f>SUMPRODUCT((DATA!$C$3:$C$3499=K$2)*(DATA!$M$3:$S$3499=$B46)*(DATA!$N$3:$T$3499="B3"))</f>
        <v>0</v>
      </c>
      <c r="L46" s="67">
        <f>SUMPRODUCT((DATA!$C$3:$C$3499=L$2)*(DATA!$M$3:$S$3499=$B46)*(DATA!$N$3:$T$3499="C4"))</f>
        <v>0</v>
      </c>
      <c r="M46" s="67">
        <f>SUMPRODUCT((DATA!$C$3:$C$3499=M$2)*(DATA!$M$3:$S$3499=$B46)*(DATA!$N$3:$T$3499="C4"))</f>
        <v>0</v>
      </c>
      <c r="N46" s="67">
        <f>SUMPRODUCT((DATA!$C$3:$C$3499=N$2)*(DATA!$M$3:$S$3499=$B46)*(DATA!$N$3:$T$3499="C5"))</f>
        <v>0</v>
      </c>
      <c r="O46" s="67">
        <f>SUMPRODUCT((DATA!$C$3:$C$3499=O$2)*(DATA!$M$3:$S$3499=$B46)*(DATA!$N$3:$T$3499="C5"))</f>
        <v>0</v>
      </c>
      <c r="P46" s="67">
        <f>SUMPRODUCT((DATA!$C$3:$C$3499=P$2)*(DATA!$M$3:$S$3499=$B46)*(DATA!$N$3:$T$3499="C6"))</f>
        <v>0</v>
      </c>
      <c r="Q46" s="67">
        <f>SUMPRODUCT((DATA!$C$3:$C$3499=Q$2)*(DATA!$M$3:$S$3499=$B46)*(DATA!$N$3:$T$3499="C6"))</f>
        <v>0</v>
      </c>
      <c r="R46" s="67">
        <f t="shared" si="1"/>
        <v>0</v>
      </c>
      <c r="S46" s="67">
        <f t="shared" si="2"/>
        <v>0</v>
      </c>
      <c r="T46" s="99">
        <f t="shared" si="3"/>
        <v>0</v>
      </c>
      <c r="U46" s="68" t="str">
        <f t="shared" si="4"/>
        <v/>
      </c>
      <c r="V46" s="67">
        <f>SUMPRODUCT((DATA!$C$3:$C$3499=V$2)*(DATA!$M$3:$S$3499=$B46)*(DATA!$N$3:$T$3499="D7"))</f>
        <v>0</v>
      </c>
      <c r="W46" s="67">
        <f>SUMPRODUCT((DATA!$C$3:$C$3499=W$2)*(DATA!$M$3:$S$3499=$B46)*(DATA!$N$3:$T$3499="D7"))</f>
        <v>0</v>
      </c>
      <c r="X46" s="67">
        <f>SUMPRODUCT((DATA!$C$3:$C$3499=X$2)*(DATA!$M$3:$S$3499=$B46)*(DATA!$N$3:$T$3499="E8"))</f>
        <v>0</v>
      </c>
      <c r="Y46" s="67">
        <f>SUMPRODUCT((DATA!$C$3:$C$3499=Y$2)*(DATA!$M$3:$S$3499=$B46)*(DATA!$N$3:$T$3499="E8"))</f>
        <v>0</v>
      </c>
      <c r="Z46" s="67">
        <f>SUMPRODUCT((DATA!$C$3:$C$3499=Z$2)*(DATA!$M$3:$S$3499=$B46)*(DATA!$N$3:$T$3499="F9"))</f>
        <v>0</v>
      </c>
      <c r="AA46" s="67">
        <f>SUMPRODUCT((DATA!$C$3:$C$3499=AA$2)*(DATA!$M$3:$S$3499=$B46)*(DATA!$N$3:$T$3499="F9"))</f>
        <v>0</v>
      </c>
      <c r="AB46" s="67">
        <f t="shared" si="5"/>
        <v>0</v>
      </c>
      <c r="AC46" s="104" t="str">
        <f t="shared" si="6"/>
        <v/>
      </c>
    </row>
    <row r="47" spans="1:29" x14ac:dyDescent="0.35">
      <c r="C47" s="67">
        <f>COUNTIFS(DATA!$M$3:M$3499,B47,DATA!$C$3:C$3499,"M")+COUNTIFS(DATA!$O$3:O$3499,B47,DATA!$C$3:C$3499,"M")+COUNTIFS(DATA!$Q$3:Q$3499,B47,DATA!$C$3:C$3499,"M")+COUNTIFS(DATA!$S$3:S$3499,B47,DATA!$C$3:C$3499,"M")</f>
        <v>0</v>
      </c>
      <c r="D47" s="67">
        <f>COUNTIFS(DATA!$M$3:M$3499,B47,DATA!$C$3:C$3499,"F")+COUNTIFS(DATA!$O$3:O$3499,B47,DATA!$C$3:C$3499,"F")+COUNTIFS(DATA!$Q$3:Q$3499,B47,DATA!$C$3:C$3499,"F")+COUNTIFS(DATA!$S$3:S$3499,B47,DATA!$C$3:C$3499,"F")</f>
        <v>0</v>
      </c>
      <c r="E47" s="99">
        <f t="shared" si="0"/>
        <v>0</v>
      </c>
      <c r="F47" s="67">
        <f>SUMPRODUCT((DATA!$C$3:$C$3499=F$2)*(DATA!$M$3:$S$3499=$B47)*(DATA!$N$3:$T$3499="A1"))</f>
        <v>0</v>
      </c>
      <c r="G47" s="67">
        <f>SUMPRODUCT((DATA!$C$3:$C$3499=G$2)*(DATA!$M$3:$S$3499=$B47)*(DATA!$N$3:$T$3499="A1"))</f>
        <v>0</v>
      </c>
      <c r="H47" s="67">
        <f>SUMPRODUCT((DATA!$C$3:$C$3499=H$2)*(DATA!$M$3:$S$3499=$B47)*(DATA!$N$3:$T$3499="B2"))</f>
        <v>0</v>
      </c>
      <c r="I47" s="67">
        <f>SUMPRODUCT((DATA!$C$3:$C$3499=I$2)*(DATA!$M$3:$S$3499=$B47)*(DATA!$N$3:$T$3499="B2"))</f>
        <v>0</v>
      </c>
      <c r="J47" s="67">
        <f>SUMPRODUCT((DATA!$C$3:$C$3499=J$2)*(DATA!$M$3:$S$3499=$B47)*(DATA!$N$3:$T$3499="B3"))</f>
        <v>0</v>
      </c>
      <c r="K47" s="67">
        <f>SUMPRODUCT((DATA!$C$3:$C$3499=K$2)*(DATA!$M$3:$S$3499=$B47)*(DATA!$N$3:$T$3499="B3"))</f>
        <v>0</v>
      </c>
      <c r="L47" s="67">
        <f>SUMPRODUCT((DATA!$C$3:$C$3499=L$2)*(DATA!$M$3:$S$3499=$B47)*(DATA!$N$3:$T$3499="C4"))</f>
        <v>0</v>
      </c>
      <c r="M47" s="67">
        <f>SUMPRODUCT((DATA!$C$3:$C$3499=M$2)*(DATA!$M$3:$S$3499=$B47)*(DATA!$N$3:$T$3499="C4"))</f>
        <v>0</v>
      </c>
      <c r="N47" s="67">
        <f>SUMPRODUCT((DATA!$C$3:$C$3499=N$2)*(DATA!$M$3:$S$3499=$B47)*(DATA!$N$3:$T$3499="C5"))</f>
        <v>0</v>
      </c>
      <c r="O47" s="67">
        <f>SUMPRODUCT((DATA!$C$3:$C$3499=O$2)*(DATA!$M$3:$S$3499=$B47)*(DATA!$N$3:$T$3499="C5"))</f>
        <v>0</v>
      </c>
      <c r="P47" s="67">
        <f>SUMPRODUCT((DATA!$C$3:$C$3499=P$2)*(DATA!$M$3:$S$3499=$B47)*(DATA!$N$3:$T$3499="C6"))</f>
        <v>0</v>
      </c>
      <c r="Q47" s="67">
        <f>SUMPRODUCT((DATA!$C$3:$C$3499=Q$2)*(DATA!$M$3:$S$3499=$B47)*(DATA!$N$3:$T$3499="C6"))</f>
        <v>0</v>
      </c>
      <c r="R47" s="67">
        <f t="shared" si="1"/>
        <v>0</v>
      </c>
      <c r="S47" s="67">
        <f t="shared" si="2"/>
        <v>0</v>
      </c>
      <c r="T47" s="99">
        <f t="shared" si="3"/>
        <v>0</v>
      </c>
      <c r="U47" s="68" t="str">
        <f t="shared" si="4"/>
        <v/>
      </c>
      <c r="V47" s="67">
        <f>SUMPRODUCT((DATA!$C$3:$C$3499=V$2)*(DATA!$M$3:$S$3499=$B47)*(DATA!$N$3:$T$3499="D7"))</f>
        <v>0</v>
      </c>
      <c r="W47" s="67">
        <f>SUMPRODUCT((DATA!$C$3:$C$3499=W$2)*(DATA!$M$3:$S$3499=$B47)*(DATA!$N$3:$T$3499="D7"))</f>
        <v>0</v>
      </c>
      <c r="X47" s="67">
        <f>SUMPRODUCT((DATA!$C$3:$C$3499=X$2)*(DATA!$M$3:$S$3499=$B47)*(DATA!$N$3:$T$3499="E8"))</f>
        <v>0</v>
      </c>
      <c r="Y47" s="67">
        <f>SUMPRODUCT((DATA!$C$3:$C$3499=Y$2)*(DATA!$M$3:$S$3499=$B47)*(DATA!$N$3:$T$3499="E8"))</f>
        <v>0</v>
      </c>
      <c r="Z47" s="67">
        <f>SUMPRODUCT((DATA!$C$3:$C$3499=Z$2)*(DATA!$M$3:$S$3499=$B47)*(DATA!$N$3:$T$3499="F9"))</f>
        <v>0</v>
      </c>
      <c r="AA47" s="67">
        <f>SUMPRODUCT((DATA!$C$3:$C$3499=AA$2)*(DATA!$M$3:$S$3499=$B47)*(DATA!$N$3:$T$3499="F9"))</f>
        <v>0</v>
      </c>
      <c r="AB47" s="67">
        <f t="shared" si="5"/>
        <v>0</v>
      </c>
      <c r="AC47" s="104" t="str">
        <f t="shared" si="6"/>
        <v/>
      </c>
    </row>
    <row r="48" spans="1:29" x14ac:dyDescent="0.35">
      <c r="C48" s="67">
        <f>COUNTIFS(DATA!$M$3:M$3499,B48,DATA!$C$3:C$3499,"M")+COUNTIFS(DATA!$O$3:O$3499,B48,DATA!$C$3:C$3499,"M")+COUNTIFS(DATA!$Q$3:Q$3499,B48,DATA!$C$3:C$3499,"M")+COUNTIFS(DATA!$S$3:S$3499,B48,DATA!$C$3:C$3499,"M")</f>
        <v>0</v>
      </c>
      <c r="D48" s="67">
        <f>COUNTIFS(DATA!$M$3:M$3499,B48,DATA!$C$3:C$3499,"F")+COUNTIFS(DATA!$O$3:O$3499,B48,DATA!$C$3:C$3499,"F")+COUNTIFS(DATA!$Q$3:Q$3499,B48,DATA!$C$3:C$3499,"F")+COUNTIFS(DATA!$S$3:S$3499,B48,DATA!$C$3:C$3499,"F")</f>
        <v>0</v>
      </c>
      <c r="E48" s="99">
        <f t="shared" si="0"/>
        <v>0</v>
      </c>
      <c r="F48" s="67">
        <f>SUMPRODUCT((DATA!$C$3:$C$3499=F$2)*(DATA!$M$3:$S$3499=$B48)*(DATA!$N$3:$T$3499="A1"))</f>
        <v>0</v>
      </c>
      <c r="G48" s="67">
        <f>SUMPRODUCT((DATA!$C$3:$C$3499=G$2)*(DATA!$M$3:$S$3499=$B48)*(DATA!$N$3:$T$3499="A1"))</f>
        <v>0</v>
      </c>
      <c r="H48" s="67">
        <f>SUMPRODUCT((DATA!$C$3:$C$3499=H$2)*(DATA!$M$3:$S$3499=$B48)*(DATA!$N$3:$T$3499="B2"))</f>
        <v>0</v>
      </c>
      <c r="I48" s="67">
        <f>SUMPRODUCT((DATA!$C$3:$C$3499=I$2)*(DATA!$M$3:$S$3499=$B48)*(DATA!$N$3:$T$3499="B2"))</f>
        <v>0</v>
      </c>
      <c r="J48" s="67">
        <f>SUMPRODUCT((DATA!$C$3:$C$3499=J$2)*(DATA!$M$3:$S$3499=$B48)*(DATA!$N$3:$T$3499="B3"))</f>
        <v>0</v>
      </c>
      <c r="K48" s="67">
        <f>SUMPRODUCT((DATA!$C$3:$C$3499=K$2)*(DATA!$M$3:$S$3499=$B48)*(DATA!$N$3:$T$3499="B3"))</f>
        <v>0</v>
      </c>
      <c r="L48" s="67">
        <f>SUMPRODUCT((DATA!$C$3:$C$3499=L$2)*(DATA!$M$3:$S$3499=$B48)*(DATA!$N$3:$T$3499="C4"))</f>
        <v>0</v>
      </c>
      <c r="M48" s="67">
        <f>SUMPRODUCT((DATA!$C$3:$C$3499=M$2)*(DATA!$M$3:$S$3499=$B48)*(DATA!$N$3:$T$3499="C4"))</f>
        <v>0</v>
      </c>
      <c r="N48" s="67">
        <f>SUMPRODUCT((DATA!$C$3:$C$3499=N$2)*(DATA!$M$3:$S$3499=$B48)*(DATA!$N$3:$T$3499="C5"))</f>
        <v>0</v>
      </c>
      <c r="O48" s="67">
        <f>SUMPRODUCT((DATA!$C$3:$C$3499=O$2)*(DATA!$M$3:$S$3499=$B48)*(DATA!$N$3:$T$3499="C5"))</f>
        <v>0</v>
      </c>
      <c r="P48" s="67">
        <f>SUMPRODUCT((DATA!$C$3:$C$3499=P$2)*(DATA!$M$3:$S$3499=$B48)*(DATA!$N$3:$T$3499="C6"))</f>
        <v>0</v>
      </c>
      <c r="Q48" s="67">
        <f>SUMPRODUCT((DATA!$C$3:$C$3499=Q$2)*(DATA!$M$3:$S$3499=$B48)*(DATA!$N$3:$T$3499="C6"))</f>
        <v>0</v>
      </c>
      <c r="R48" s="67">
        <f t="shared" si="1"/>
        <v>0</v>
      </c>
      <c r="S48" s="67">
        <f t="shared" si="2"/>
        <v>0</v>
      </c>
      <c r="T48" s="99">
        <f t="shared" si="3"/>
        <v>0</v>
      </c>
      <c r="U48" s="68" t="str">
        <f t="shared" si="4"/>
        <v/>
      </c>
      <c r="V48" s="67">
        <f>SUMPRODUCT((DATA!$C$3:$C$3499=V$2)*(DATA!$M$3:$S$3499=$B48)*(DATA!$N$3:$T$3499="D7"))</f>
        <v>0</v>
      </c>
      <c r="W48" s="67">
        <f>SUMPRODUCT((DATA!$C$3:$C$3499=W$2)*(DATA!$M$3:$S$3499=$B48)*(DATA!$N$3:$T$3499="D7"))</f>
        <v>0</v>
      </c>
      <c r="X48" s="67">
        <f>SUMPRODUCT((DATA!$C$3:$C$3499=X$2)*(DATA!$M$3:$S$3499=$B48)*(DATA!$N$3:$T$3499="E8"))</f>
        <v>0</v>
      </c>
      <c r="Y48" s="67">
        <f>SUMPRODUCT((DATA!$C$3:$C$3499=Y$2)*(DATA!$M$3:$S$3499=$B48)*(DATA!$N$3:$T$3499="E8"))</f>
        <v>0</v>
      </c>
      <c r="Z48" s="67">
        <f>SUMPRODUCT((DATA!$C$3:$C$3499=Z$2)*(DATA!$M$3:$S$3499=$B48)*(DATA!$N$3:$T$3499="F9"))</f>
        <v>0</v>
      </c>
      <c r="AA48" s="67">
        <f>SUMPRODUCT((DATA!$C$3:$C$3499=AA$2)*(DATA!$M$3:$S$3499=$B48)*(DATA!$N$3:$T$3499="F9"))</f>
        <v>0</v>
      </c>
      <c r="AB48" s="67">
        <f t="shared" si="5"/>
        <v>0</v>
      </c>
      <c r="AC48" s="104" t="str">
        <f t="shared" si="6"/>
        <v/>
      </c>
    </row>
    <row r="49" spans="3:29" x14ac:dyDescent="0.35">
      <c r="C49" s="67">
        <f>COUNTIFS(DATA!$M$3:M$3499,B49,DATA!$C$3:C$3499,"M")+COUNTIFS(DATA!$O$3:O$3499,B49,DATA!$C$3:C$3499,"M")+COUNTIFS(DATA!$Q$3:Q$3499,B49,DATA!$C$3:C$3499,"M")+COUNTIFS(DATA!$S$3:S$3499,B49,DATA!$C$3:C$3499,"M")</f>
        <v>0</v>
      </c>
      <c r="D49" s="67">
        <f>COUNTIFS(DATA!$M$3:M$3499,B49,DATA!$C$3:C$3499,"F")+COUNTIFS(DATA!$O$3:O$3499,B49,DATA!$C$3:C$3499,"F")+COUNTIFS(DATA!$Q$3:Q$3499,B49,DATA!$C$3:C$3499,"F")+COUNTIFS(DATA!$S$3:S$3499,B49,DATA!$C$3:C$3499,"F")</f>
        <v>0</v>
      </c>
      <c r="E49" s="99">
        <f t="shared" si="0"/>
        <v>0</v>
      </c>
      <c r="F49" s="67">
        <f>SUMPRODUCT((DATA!$C$3:$C$3499=F$2)*(DATA!$M$3:$S$3499=$B49)*(DATA!$N$3:$T$3499="A1"))</f>
        <v>0</v>
      </c>
      <c r="G49" s="67">
        <f>SUMPRODUCT((DATA!$C$3:$C$3499=G$2)*(DATA!$M$3:$S$3499=$B49)*(DATA!$N$3:$T$3499="A1"))</f>
        <v>0</v>
      </c>
      <c r="H49" s="67">
        <f>SUMPRODUCT((DATA!$C$3:$C$3499=H$2)*(DATA!$M$3:$S$3499=$B49)*(DATA!$N$3:$T$3499="B2"))</f>
        <v>0</v>
      </c>
      <c r="I49" s="67">
        <f>SUMPRODUCT((DATA!$C$3:$C$3499=I$2)*(DATA!$M$3:$S$3499=$B49)*(DATA!$N$3:$T$3499="B2"))</f>
        <v>0</v>
      </c>
      <c r="J49" s="67">
        <f>SUMPRODUCT((DATA!$C$3:$C$3499=J$2)*(DATA!$M$3:$S$3499=$B49)*(DATA!$N$3:$T$3499="B3"))</f>
        <v>0</v>
      </c>
      <c r="K49" s="67">
        <f>SUMPRODUCT((DATA!$C$3:$C$3499=K$2)*(DATA!$M$3:$S$3499=$B49)*(DATA!$N$3:$T$3499="B3"))</f>
        <v>0</v>
      </c>
      <c r="L49" s="67">
        <f>SUMPRODUCT((DATA!$C$3:$C$3499=L$2)*(DATA!$M$3:$S$3499=$B49)*(DATA!$N$3:$T$3499="C4"))</f>
        <v>0</v>
      </c>
      <c r="M49" s="67">
        <f>SUMPRODUCT((DATA!$C$3:$C$3499=M$2)*(DATA!$M$3:$S$3499=$B49)*(DATA!$N$3:$T$3499="C4"))</f>
        <v>0</v>
      </c>
      <c r="N49" s="67">
        <f>SUMPRODUCT((DATA!$C$3:$C$3499=N$2)*(DATA!$M$3:$S$3499=$B49)*(DATA!$N$3:$T$3499="C5"))</f>
        <v>0</v>
      </c>
      <c r="O49" s="67">
        <f>SUMPRODUCT((DATA!$C$3:$C$3499=O$2)*(DATA!$M$3:$S$3499=$B49)*(DATA!$N$3:$T$3499="C5"))</f>
        <v>0</v>
      </c>
      <c r="P49" s="67">
        <f>SUMPRODUCT((DATA!$C$3:$C$3499=P$2)*(DATA!$M$3:$S$3499=$B49)*(DATA!$N$3:$T$3499="C6"))</f>
        <v>0</v>
      </c>
      <c r="Q49" s="67">
        <f>SUMPRODUCT((DATA!$C$3:$C$3499=Q$2)*(DATA!$M$3:$S$3499=$B49)*(DATA!$N$3:$T$3499="C6"))</f>
        <v>0</v>
      </c>
      <c r="R49" s="67">
        <f t="shared" si="1"/>
        <v>0</v>
      </c>
      <c r="S49" s="67">
        <f t="shared" si="2"/>
        <v>0</v>
      </c>
      <c r="T49" s="99">
        <f t="shared" si="3"/>
        <v>0</v>
      </c>
      <c r="U49" s="68" t="str">
        <f t="shared" si="4"/>
        <v/>
      </c>
      <c r="V49" s="67">
        <f>SUMPRODUCT((DATA!$C$3:$C$3499=V$2)*(DATA!$M$3:$S$3499=$B49)*(DATA!$N$3:$T$3499="D7"))</f>
        <v>0</v>
      </c>
      <c r="W49" s="67">
        <f>SUMPRODUCT((DATA!$C$3:$C$3499=W$2)*(DATA!$M$3:$S$3499=$B49)*(DATA!$N$3:$T$3499="D7"))</f>
        <v>0</v>
      </c>
      <c r="X49" s="67">
        <f>SUMPRODUCT((DATA!$C$3:$C$3499=X$2)*(DATA!$M$3:$S$3499=$B49)*(DATA!$N$3:$T$3499="E8"))</f>
        <v>0</v>
      </c>
      <c r="Y49" s="67">
        <f>SUMPRODUCT((DATA!$C$3:$C$3499=Y$2)*(DATA!$M$3:$S$3499=$B49)*(DATA!$N$3:$T$3499="E8"))</f>
        <v>0</v>
      </c>
      <c r="Z49" s="67">
        <f>SUMPRODUCT((DATA!$C$3:$C$3499=Z$2)*(DATA!$M$3:$S$3499=$B49)*(DATA!$N$3:$T$3499="F9"))</f>
        <v>0</v>
      </c>
      <c r="AA49" s="67">
        <f>SUMPRODUCT((DATA!$C$3:$C$3499=AA$2)*(DATA!$M$3:$S$3499=$B49)*(DATA!$N$3:$T$3499="F9"))</f>
        <v>0</v>
      </c>
      <c r="AB49" s="67">
        <f t="shared" si="5"/>
        <v>0</v>
      </c>
      <c r="AC49" s="104" t="str">
        <f t="shared" si="6"/>
        <v/>
      </c>
    </row>
    <row r="50" spans="3:29" x14ac:dyDescent="0.35">
      <c r="C50" s="67">
        <f>COUNTIFS(DATA!$M$3:M$3499,B50,DATA!$C$3:C$3499,"M")+COUNTIFS(DATA!$O$3:O$3499,B50,DATA!$C$3:C$3499,"M")+COUNTIFS(DATA!$Q$3:Q$3499,B50,DATA!$C$3:C$3499,"M")+COUNTIFS(DATA!$S$3:S$3499,B50,DATA!$C$3:C$3499,"M")</f>
        <v>0</v>
      </c>
      <c r="D50" s="67">
        <f>COUNTIFS(DATA!$M$3:M$3499,B50,DATA!$C$3:C$3499,"F")+COUNTIFS(DATA!$O$3:O$3499,B50,DATA!$C$3:C$3499,"F")+COUNTIFS(DATA!$Q$3:Q$3499,B50,DATA!$C$3:C$3499,"F")+COUNTIFS(DATA!$S$3:S$3499,B50,DATA!$C$3:C$3499,"F")</f>
        <v>0</v>
      </c>
      <c r="E50" s="99">
        <f t="shared" si="0"/>
        <v>0</v>
      </c>
      <c r="F50" s="67">
        <f>SUMPRODUCT((DATA!$C$3:$C$3499=F$2)*(DATA!$M$3:$S$3499=$B50)*(DATA!$N$3:$T$3499="A1"))</f>
        <v>0</v>
      </c>
      <c r="G50" s="67">
        <f>SUMPRODUCT((DATA!$C$3:$C$3499=G$2)*(DATA!$M$3:$S$3499=$B50)*(DATA!$N$3:$T$3499="A1"))</f>
        <v>0</v>
      </c>
      <c r="H50" s="67">
        <f>SUMPRODUCT((DATA!$C$3:$C$3499=H$2)*(DATA!$M$3:$S$3499=$B50)*(DATA!$N$3:$T$3499="B2"))</f>
        <v>0</v>
      </c>
      <c r="I50" s="67">
        <f>SUMPRODUCT((DATA!$C$3:$C$3499=I$2)*(DATA!$M$3:$S$3499=$B50)*(DATA!$N$3:$T$3499="B2"))</f>
        <v>0</v>
      </c>
      <c r="J50" s="67">
        <f>SUMPRODUCT((DATA!$C$3:$C$3499=J$2)*(DATA!$M$3:$S$3499=$B50)*(DATA!$N$3:$T$3499="B3"))</f>
        <v>0</v>
      </c>
      <c r="K50" s="67">
        <f>SUMPRODUCT((DATA!$C$3:$C$3499=K$2)*(DATA!$M$3:$S$3499=$B50)*(DATA!$N$3:$T$3499="B3"))</f>
        <v>0</v>
      </c>
      <c r="L50" s="67">
        <f>SUMPRODUCT((DATA!$C$3:$C$3499=L$2)*(DATA!$M$3:$S$3499=$B50)*(DATA!$N$3:$T$3499="C4"))</f>
        <v>0</v>
      </c>
      <c r="M50" s="67">
        <f>SUMPRODUCT((DATA!$C$3:$C$3499=M$2)*(DATA!$M$3:$S$3499=$B50)*(DATA!$N$3:$T$3499="C4"))</f>
        <v>0</v>
      </c>
      <c r="N50" s="67">
        <f>SUMPRODUCT((DATA!$C$3:$C$3499=N$2)*(DATA!$M$3:$S$3499=$B50)*(DATA!$N$3:$T$3499="C5"))</f>
        <v>0</v>
      </c>
      <c r="O50" s="67">
        <f>SUMPRODUCT((DATA!$C$3:$C$3499=O$2)*(DATA!$M$3:$S$3499=$B50)*(DATA!$N$3:$T$3499="C5"))</f>
        <v>0</v>
      </c>
      <c r="P50" s="67">
        <f>SUMPRODUCT((DATA!$C$3:$C$3499=P$2)*(DATA!$M$3:$S$3499=$B50)*(DATA!$N$3:$T$3499="C6"))</f>
        <v>0</v>
      </c>
      <c r="Q50" s="67">
        <f>SUMPRODUCT((DATA!$C$3:$C$3499=Q$2)*(DATA!$M$3:$S$3499=$B50)*(DATA!$N$3:$T$3499="C6"))</f>
        <v>0</v>
      </c>
      <c r="R50" s="67">
        <f t="shared" si="1"/>
        <v>0</v>
      </c>
      <c r="S50" s="67">
        <f t="shared" si="2"/>
        <v>0</v>
      </c>
      <c r="T50" s="99">
        <f t="shared" si="3"/>
        <v>0</v>
      </c>
      <c r="U50" s="68" t="str">
        <f t="shared" si="4"/>
        <v/>
      </c>
      <c r="V50" s="67">
        <f>SUMPRODUCT((DATA!$C$3:$C$3499=V$2)*(DATA!$M$3:$S$3499=$B50)*(DATA!$N$3:$T$3499="D7"))</f>
        <v>0</v>
      </c>
      <c r="W50" s="67">
        <f>SUMPRODUCT((DATA!$C$3:$C$3499=W$2)*(DATA!$M$3:$S$3499=$B50)*(DATA!$N$3:$T$3499="D7"))</f>
        <v>0</v>
      </c>
      <c r="X50" s="67">
        <f>SUMPRODUCT((DATA!$C$3:$C$3499=X$2)*(DATA!$M$3:$S$3499=$B50)*(DATA!$N$3:$T$3499="E8"))</f>
        <v>0</v>
      </c>
      <c r="Y50" s="67">
        <f>SUMPRODUCT((DATA!$C$3:$C$3499=Y$2)*(DATA!$M$3:$S$3499=$B50)*(DATA!$N$3:$T$3499="E8"))</f>
        <v>0</v>
      </c>
      <c r="Z50" s="67">
        <f>SUMPRODUCT((DATA!$C$3:$C$3499=Z$2)*(DATA!$M$3:$S$3499=$B50)*(DATA!$N$3:$T$3499="F9"))</f>
        <v>0</v>
      </c>
      <c r="AA50" s="67">
        <f>SUMPRODUCT((DATA!$C$3:$C$3499=AA$2)*(DATA!$M$3:$S$3499=$B50)*(DATA!$N$3:$T$3499="F9"))</f>
        <v>0</v>
      </c>
      <c r="AB50" s="67">
        <f t="shared" si="5"/>
        <v>0</v>
      </c>
      <c r="AC50" s="104" t="str">
        <f t="shared" si="6"/>
        <v/>
      </c>
    </row>
    <row r="51" spans="3:29" x14ac:dyDescent="0.35">
      <c r="C51" s="67">
        <f>COUNTIFS(DATA!$M$3:M$3499,B51,DATA!$C$3:C$3499,"M")+COUNTIFS(DATA!$O$3:O$3499,B51,DATA!$C$3:C$3499,"M")+COUNTIFS(DATA!$Q$3:Q$3499,B51,DATA!$C$3:C$3499,"M")+COUNTIFS(DATA!$S$3:S$3499,B51,DATA!$C$3:C$3499,"M")</f>
        <v>0</v>
      </c>
      <c r="D51" s="67">
        <f>COUNTIFS(DATA!$M$3:M$3499,B51,DATA!$C$3:C$3499,"F")+COUNTIFS(DATA!$O$3:O$3499,B51,DATA!$C$3:C$3499,"F")+COUNTIFS(DATA!$Q$3:Q$3499,B51,DATA!$C$3:C$3499,"F")+COUNTIFS(DATA!$S$3:S$3499,B51,DATA!$C$3:C$3499,"F")</f>
        <v>0</v>
      </c>
      <c r="E51" s="99">
        <f t="shared" si="0"/>
        <v>0</v>
      </c>
      <c r="F51" s="67">
        <f>SUMPRODUCT((DATA!$C$3:$C$3499=F$2)*(DATA!$M$3:$S$3499=$B51)*(DATA!$N$3:$T$3499="A1"))</f>
        <v>0</v>
      </c>
      <c r="G51" s="67">
        <f>SUMPRODUCT((DATA!$C$3:$C$3499=G$2)*(DATA!$M$3:$S$3499=$B51)*(DATA!$N$3:$T$3499="A1"))</f>
        <v>0</v>
      </c>
      <c r="H51" s="67">
        <f>SUMPRODUCT((DATA!$C$3:$C$3499=H$2)*(DATA!$M$3:$S$3499=$B51)*(DATA!$N$3:$T$3499="B2"))</f>
        <v>0</v>
      </c>
      <c r="I51" s="67">
        <f>SUMPRODUCT((DATA!$C$3:$C$3499=I$2)*(DATA!$M$3:$S$3499=$B51)*(DATA!$N$3:$T$3499="B2"))</f>
        <v>0</v>
      </c>
      <c r="J51" s="67">
        <f>SUMPRODUCT((DATA!$C$3:$C$3499=J$2)*(DATA!$M$3:$S$3499=$B51)*(DATA!$N$3:$T$3499="B3"))</f>
        <v>0</v>
      </c>
      <c r="K51" s="67">
        <f>SUMPRODUCT((DATA!$C$3:$C$3499=K$2)*(DATA!$M$3:$S$3499=$B51)*(DATA!$N$3:$T$3499="B3"))</f>
        <v>0</v>
      </c>
      <c r="L51" s="67">
        <f>SUMPRODUCT((DATA!$C$3:$C$3499=L$2)*(DATA!$M$3:$S$3499=$B51)*(DATA!$N$3:$T$3499="C4"))</f>
        <v>0</v>
      </c>
      <c r="M51" s="67">
        <f>SUMPRODUCT((DATA!$C$3:$C$3499=M$2)*(DATA!$M$3:$S$3499=$B51)*(DATA!$N$3:$T$3499="C4"))</f>
        <v>0</v>
      </c>
      <c r="N51" s="67">
        <f>SUMPRODUCT((DATA!$C$3:$C$3499=N$2)*(DATA!$M$3:$S$3499=$B51)*(DATA!$N$3:$T$3499="C5"))</f>
        <v>0</v>
      </c>
      <c r="O51" s="67">
        <f>SUMPRODUCT((DATA!$C$3:$C$3499=O$2)*(DATA!$M$3:$S$3499=$B51)*(DATA!$N$3:$T$3499="C5"))</f>
        <v>0</v>
      </c>
      <c r="P51" s="67">
        <f>SUMPRODUCT((DATA!$C$3:$C$3499=P$2)*(DATA!$M$3:$S$3499=$B51)*(DATA!$N$3:$T$3499="C6"))</f>
        <v>0</v>
      </c>
      <c r="Q51" s="67">
        <f>SUMPRODUCT((DATA!$C$3:$C$3499=Q$2)*(DATA!$M$3:$S$3499=$B51)*(DATA!$N$3:$T$3499="C6"))</f>
        <v>0</v>
      </c>
      <c r="R51" s="67">
        <f t="shared" si="1"/>
        <v>0</v>
      </c>
      <c r="S51" s="67">
        <f t="shared" si="2"/>
        <v>0</v>
      </c>
      <c r="T51" s="99">
        <f t="shared" si="3"/>
        <v>0</v>
      </c>
      <c r="U51" s="68" t="str">
        <f t="shared" si="4"/>
        <v/>
      </c>
      <c r="V51" s="67">
        <f>SUMPRODUCT((DATA!$C$3:$C$3499=V$2)*(DATA!$M$3:$S$3499=$B51)*(DATA!$N$3:$T$3499="D7"))</f>
        <v>0</v>
      </c>
      <c r="W51" s="67">
        <f>SUMPRODUCT((DATA!$C$3:$C$3499=W$2)*(DATA!$M$3:$S$3499=$B51)*(DATA!$N$3:$T$3499="D7"))</f>
        <v>0</v>
      </c>
      <c r="X51" s="67">
        <f>SUMPRODUCT((DATA!$C$3:$C$3499=X$2)*(DATA!$M$3:$S$3499=$B51)*(DATA!$N$3:$T$3499="E8"))</f>
        <v>0</v>
      </c>
      <c r="Y51" s="67">
        <f>SUMPRODUCT((DATA!$C$3:$C$3499=Y$2)*(DATA!$M$3:$S$3499=$B51)*(DATA!$N$3:$T$3499="E8"))</f>
        <v>0</v>
      </c>
      <c r="Z51" s="67">
        <f>SUMPRODUCT((DATA!$C$3:$C$3499=Z$2)*(DATA!$M$3:$S$3499=$B51)*(DATA!$N$3:$T$3499="F9"))</f>
        <v>0</v>
      </c>
      <c r="AA51" s="67">
        <f>SUMPRODUCT((DATA!$C$3:$C$3499=AA$2)*(DATA!$M$3:$S$3499=$B51)*(DATA!$N$3:$T$3499="F9"))</f>
        <v>0</v>
      </c>
      <c r="AB51" s="67">
        <f t="shared" si="5"/>
        <v>0</v>
      </c>
      <c r="AC51" s="104" t="str">
        <f t="shared" si="6"/>
        <v/>
      </c>
    </row>
    <row r="52" spans="3:29" x14ac:dyDescent="0.35">
      <c r="C52" s="67">
        <f>COUNTIFS(DATA!$M$3:M$3499,B52,DATA!$C$3:C$3499,"M")+COUNTIFS(DATA!$O$3:O$3499,B52,DATA!$C$3:C$3499,"M")+COUNTIFS(DATA!$Q$3:Q$3499,B52,DATA!$C$3:C$3499,"M")+COUNTIFS(DATA!$S$3:S$3499,B52,DATA!$C$3:C$3499,"M")</f>
        <v>0</v>
      </c>
      <c r="D52" s="67">
        <f>COUNTIFS(DATA!$M$3:M$3499,B52,DATA!$C$3:C$3499,"F")+COUNTIFS(DATA!$O$3:O$3499,B52,DATA!$C$3:C$3499,"F")+COUNTIFS(DATA!$Q$3:Q$3499,B52,DATA!$C$3:C$3499,"F")+COUNTIFS(DATA!$S$3:S$3499,B52,DATA!$C$3:C$3499,"F")</f>
        <v>0</v>
      </c>
      <c r="E52" s="99">
        <f t="shared" si="0"/>
        <v>0</v>
      </c>
      <c r="F52" s="67">
        <f>SUMPRODUCT((DATA!$C$3:$C$3499=F$2)*(DATA!$M$3:$S$3499=$B52)*(DATA!$N$3:$T$3499="A1"))</f>
        <v>0</v>
      </c>
      <c r="G52" s="67">
        <f>SUMPRODUCT((DATA!$C$3:$C$3499=G$2)*(DATA!$M$3:$S$3499=$B52)*(DATA!$N$3:$T$3499="A1"))</f>
        <v>0</v>
      </c>
      <c r="H52" s="67">
        <f>SUMPRODUCT((DATA!$C$3:$C$3499=H$2)*(DATA!$M$3:$S$3499=$B52)*(DATA!$N$3:$T$3499="B2"))</f>
        <v>0</v>
      </c>
      <c r="I52" s="67">
        <f>SUMPRODUCT((DATA!$C$3:$C$3499=I$2)*(DATA!$M$3:$S$3499=$B52)*(DATA!$N$3:$T$3499="B2"))</f>
        <v>0</v>
      </c>
      <c r="J52" s="67">
        <f>SUMPRODUCT((DATA!$C$3:$C$3499=J$2)*(DATA!$M$3:$S$3499=$B52)*(DATA!$N$3:$T$3499="B3"))</f>
        <v>0</v>
      </c>
      <c r="K52" s="67">
        <f>SUMPRODUCT((DATA!$C$3:$C$3499=K$2)*(DATA!$M$3:$S$3499=$B52)*(DATA!$N$3:$T$3499="B3"))</f>
        <v>0</v>
      </c>
      <c r="L52" s="67">
        <f>SUMPRODUCT((DATA!$C$3:$C$3499=L$2)*(DATA!$M$3:$S$3499=$B52)*(DATA!$N$3:$T$3499="C4"))</f>
        <v>0</v>
      </c>
      <c r="M52" s="67">
        <f>SUMPRODUCT((DATA!$C$3:$C$3499=M$2)*(DATA!$M$3:$S$3499=$B52)*(DATA!$N$3:$T$3499="C4"))</f>
        <v>0</v>
      </c>
      <c r="N52" s="67">
        <f>SUMPRODUCT((DATA!$C$3:$C$3499=N$2)*(DATA!$M$3:$S$3499=$B52)*(DATA!$N$3:$T$3499="C5"))</f>
        <v>0</v>
      </c>
      <c r="O52" s="67">
        <f>SUMPRODUCT((DATA!$C$3:$C$3499=O$2)*(DATA!$M$3:$S$3499=$B52)*(DATA!$N$3:$T$3499="C5"))</f>
        <v>0</v>
      </c>
      <c r="P52" s="67">
        <f>SUMPRODUCT((DATA!$C$3:$C$3499=P$2)*(DATA!$M$3:$S$3499=$B52)*(DATA!$N$3:$T$3499="C6"))</f>
        <v>0</v>
      </c>
      <c r="Q52" s="67">
        <f>SUMPRODUCT((DATA!$C$3:$C$3499=Q$2)*(DATA!$M$3:$S$3499=$B52)*(DATA!$N$3:$T$3499="C6"))</f>
        <v>0</v>
      </c>
      <c r="R52" s="67">
        <f t="shared" si="1"/>
        <v>0</v>
      </c>
      <c r="S52" s="67">
        <f t="shared" si="2"/>
        <v>0</v>
      </c>
      <c r="T52" s="99">
        <f t="shared" si="3"/>
        <v>0</v>
      </c>
      <c r="U52" s="68" t="str">
        <f t="shared" si="4"/>
        <v/>
      </c>
      <c r="V52" s="67">
        <f>SUMPRODUCT((DATA!$C$3:$C$3499=V$2)*(DATA!$M$3:$S$3499=$B52)*(DATA!$N$3:$T$3499="D7"))</f>
        <v>0</v>
      </c>
      <c r="W52" s="67">
        <f>SUMPRODUCT((DATA!$C$3:$C$3499=W$2)*(DATA!$M$3:$S$3499=$B52)*(DATA!$N$3:$T$3499="D7"))</f>
        <v>0</v>
      </c>
      <c r="X52" s="67">
        <f>SUMPRODUCT((DATA!$C$3:$C$3499=X$2)*(DATA!$M$3:$S$3499=$B52)*(DATA!$N$3:$T$3499="E8"))</f>
        <v>0</v>
      </c>
      <c r="Y52" s="67">
        <f>SUMPRODUCT((DATA!$C$3:$C$3499=Y$2)*(DATA!$M$3:$S$3499=$B52)*(DATA!$N$3:$T$3499="E8"))</f>
        <v>0</v>
      </c>
      <c r="Z52" s="67">
        <f>SUMPRODUCT((DATA!$C$3:$C$3499=Z$2)*(DATA!$M$3:$S$3499=$B52)*(DATA!$N$3:$T$3499="F9"))</f>
        <v>0</v>
      </c>
      <c r="AA52" s="67">
        <f>SUMPRODUCT((DATA!$C$3:$C$3499=AA$2)*(DATA!$M$3:$S$3499=$B52)*(DATA!$N$3:$T$3499="F9"))</f>
        <v>0</v>
      </c>
      <c r="AB52" s="67">
        <f t="shared" si="5"/>
        <v>0</v>
      </c>
      <c r="AC52" s="104" t="str">
        <f t="shared" si="6"/>
        <v/>
      </c>
    </row>
    <row r="53" spans="3:29" x14ac:dyDescent="0.35">
      <c r="C53" s="67">
        <f>COUNTIFS(DATA!$M$3:M$3499,B53,DATA!$C$3:C$3499,"M")+COUNTIFS(DATA!$O$3:O$3499,B53,DATA!$C$3:C$3499,"M")+COUNTIFS(DATA!$Q$3:Q$3499,B53,DATA!$C$3:C$3499,"M")+COUNTIFS(DATA!$S$3:S$3499,B53,DATA!$C$3:C$3499,"M")</f>
        <v>0</v>
      </c>
      <c r="D53" s="67">
        <f>COUNTIFS(DATA!$M$3:M$3499,B53,DATA!$C$3:C$3499,"F")+COUNTIFS(DATA!$O$3:O$3499,B53,DATA!$C$3:C$3499,"F")+COUNTIFS(DATA!$Q$3:Q$3499,B53,DATA!$C$3:C$3499,"F")+COUNTIFS(DATA!$S$3:S$3499,B53,DATA!$C$3:C$3499,"F")</f>
        <v>0</v>
      </c>
      <c r="E53" s="99">
        <f t="shared" si="0"/>
        <v>0</v>
      </c>
      <c r="F53" s="67">
        <f>SUMPRODUCT((DATA!$C$3:$C$3499=F$2)*(DATA!$M$3:$S$3499=$B53)*(DATA!$N$3:$T$3499="A1"))</f>
        <v>0</v>
      </c>
      <c r="G53" s="67">
        <f>SUMPRODUCT((DATA!$C$3:$C$3499=G$2)*(DATA!$M$3:$S$3499=$B53)*(DATA!$N$3:$T$3499="A1"))</f>
        <v>0</v>
      </c>
      <c r="H53" s="67">
        <f>SUMPRODUCT((DATA!$C$3:$C$3499=H$2)*(DATA!$M$3:$S$3499=$B53)*(DATA!$N$3:$T$3499="B2"))</f>
        <v>0</v>
      </c>
      <c r="I53" s="67">
        <f>SUMPRODUCT((DATA!$C$3:$C$3499=I$2)*(DATA!$M$3:$S$3499=$B53)*(DATA!$N$3:$T$3499="B2"))</f>
        <v>0</v>
      </c>
      <c r="J53" s="67">
        <f>SUMPRODUCT((DATA!$C$3:$C$3499=J$2)*(DATA!$M$3:$S$3499=$B53)*(DATA!$N$3:$T$3499="B3"))</f>
        <v>0</v>
      </c>
      <c r="K53" s="67">
        <f>SUMPRODUCT((DATA!$C$3:$C$3499=K$2)*(DATA!$M$3:$S$3499=$B53)*(DATA!$N$3:$T$3499="B3"))</f>
        <v>0</v>
      </c>
      <c r="L53" s="67">
        <f>SUMPRODUCT((DATA!$C$3:$C$3499=L$2)*(DATA!$M$3:$S$3499=$B53)*(DATA!$N$3:$T$3499="C4"))</f>
        <v>0</v>
      </c>
      <c r="M53" s="67">
        <f>SUMPRODUCT((DATA!$C$3:$C$3499=M$2)*(DATA!$M$3:$S$3499=$B53)*(DATA!$N$3:$T$3499="C4"))</f>
        <v>0</v>
      </c>
      <c r="N53" s="67">
        <f>SUMPRODUCT((DATA!$C$3:$C$3499=N$2)*(DATA!$M$3:$S$3499=$B53)*(DATA!$N$3:$T$3499="C5"))</f>
        <v>0</v>
      </c>
      <c r="O53" s="67">
        <f>SUMPRODUCT((DATA!$C$3:$C$3499=O$2)*(DATA!$M$3:$S$3499=$B53)*(DATA!$N$3:$T$3499="C5"))</f>
        <v>0</v>
      </c>
      <c r="P53" s="67">
        <f>SUMPRODUCT((DATA!$C$3:$C$3499=P$2)*(DATA!$M$3:$S$3499=$B53)*(DATA!$N$3:$T$3499="C6"))</f>
        <v>0</v>
      </c>
      <c r="Q53" s="67">
        <f>SUMPRODUCT((DATA!$C$3:$C$3499=Q$2)*(DATA!$M$3:$S$3499=$B53)*(DATA!$N$3:$T$3499="C6"))</f>
        <v>0</v>
      </c>
      <c r="R53" s="67">
        <f t="shared" si="1"/>
        <v>0</v>
      </c>
      <c r="S53" s="67">
        <f t="shared" si="2"/>
        <v>0</v>
      </c>
      <c r="T53" s="99">
        <f t="shared" si="3"/>
        <v>0</v>
      </c>
      <c r="U53" s="68" t="str">
        <f t="shared" si="4"/>
        <v/>
      </c>
      <c r="V53" s="67">
        <f>SUMPRODUCT((DATA!$C$3:$C$3499=V$2)*(DATA!$M$3:$S$3499=$B53)*(DATA!$N$3:$T$3499="D7"))</f>
        <v>0</v>
      </c>
      <c r="W53" s="67">
        <f>SUMPRODUCT((DATA!$C$3:$C$3499=W$2)*(DATA!$M$3:$S$3499=$B53)*(DATA!$N$3:$T$3499="D7"))</f>
        <v>0</v>
      </c>
      <c r="X53" s="67">
        <f>SUMPRODUCT((DATA!$C$3:$C$3499=X$2)*(DATA!$M$3:$S$3499=$B53)*(DATA!$N$3:$T$3499="E8"))</f>
        <v>0</v>
      </c>
      <c r="Y53" s="67">
        <f>SUMPRODUCT((DATA!$C$3:$C$3499=Y$2)*(DATA!$M$3:$S$3499=$B53)*(DATA!$N$3:$T$3499="E8"))</f>
        <v>0</v>
      </c>
      <c r="Z53" s="67">
        <f>SUMPRODUCT((DATA!$C$3:$C$3499=Z$2)*(DATA!$M$3:$S$3499=$B53)*(DATA!$N$3:$T$3499="F9"))</f>
        <v>0</v>
      </c>
      <c r="AA53" s="67">
        <f>SUMPRODUCT((DATA!$C$3:$C$3499=AA$2)*(DATA!$M$3:$S$3499=$B53)*(DATA!$N$3:$T$3499="F9"))</f>
        <v>0</v>
      </c>
      <c r="AB53" s="67">
        <f t="shared" si="5"/>
        <v>0</v>
      </c>
      <c r="AC53" s="104" t="str">
        <f t="shared" si="6"/>
        <v/>
      </c>
    </row>
    <row r="54" spans="3:29" x14ac:dyDescent="0.35">
      <c r="C54" s="67">
        <f>COUNTIFS(DATA!$M$3:M$3499,B54,DATA!$C$3:C$3499,"M")+COUNTIFS(DATA!$O$3:O$3499,B54,DATA!$C$3:C$3499,"M")+COUNTIFS(DATA!$Q$3:Q$3499,B54,DATA!$C$3:C$3499,"M")+COUNTIFS(DATA!$S$3:S$3499,B54,DATA!$C$3:C$3499,"M")</f>
        <v>0</v>
      </c>
      <c r="D54" s="67">
        <f>COUNTIFS(DATA!$M$3:M$3499,B54,DATA!$C$3:C$3499,"F")+COUNTIFS(DATA!$O$3:O$3499,B54,DATA!$C$3:C$3499,"F")+COUNTIFS(DATA!$Q$3:Q$3499,B54,DATA!$C$3:C$3499,"F")+COUNTIFS(DATA!$S$3:S$3499,B54,DATA!$C$3:C$3499,"F")</f>
        <v>0</v>
      </c>
      <c r="E54" s="99">
        <f t="shared" si="0"/>
        <v>0</v>
      </c>
      <c r="F54" s="67">
        <f>SUMPRODUCT((DATA!$C$3:$C$3499=F$2)*(DATA!$M$3:$S$3499=$B54)*(DATA!$N$3:$T$3499="A1"))</f>
        <v>0</v>
      </c>
      <c r="G54" s="67">
        <f>SUMPRODUCT((DATA!$C$3:$C$3499=G$2)*(DATA!$M$3:$S$3499=$B54)*(DATA!$N$3:$T$3499="A1"))</f>
        <v>0</v>
      </c>
      <c r="H54" s="67">
        <f>SUMPRODUCT((DATA!$C$3:$C$3499=H$2)*(DATA!$M$3:$S$3499=$B54)*(DATA!$N$3:$T$3499="B2"))</f>
        <v>0</v>
      </c>
      <c r="I54" s="67">
        <f>SUMPRODUCT((DATA!$C$3:$C$3499=I$2)*(DATA!$M$3:$S$3499=$B54)*(DATA!$N$3:$T$3499="B2"))</f>
        <v>0</v>
      </c>
      <c r="J54" s="67">
        <f>SUMPRODUCT((DATA!$C$3:$C$3499=J$2)*(DATA!$M$3:$S$3499=$B54)*(DATA!$N$3:$T$3499="B3"))</f>
        <v>0</v>
      </c>
      <c r="K54" s="67">
        <f>SUMPRODUCT((DATA!$C$3:$C$3499=K$2)*(DATA!$M$3:$S$3499=$B54)*(DATA!$N$3:$T$3499="B3"))</f>
        <v>0</v>
      </c>
      <c r="L54" s="67">
        <f>SUMPRODUCT((DATA!$C$3:$C$3499=L$2)*(DATA!$M$3:$S$3499=$B54)*(DATA!$N$3:$T$3499="C4"))</f>
        <v>0</v>
      </c>
      <c r="M54" s="67">
        <f>SUMPRODUCT((DATA!$C$3:$C$3499=M$2)*(DATA!$M$3:$S$3499=$B54)*(DATA!$N$3:$T$3499="C4"))</f>
        <v>0</v>
      </c>
      <c r="N54" s="67">
        <f>SUMPRODUCT((DATA!$C$3:$C$3499=N$2)*(DATA!$M$3:$S$3499=$B54)*(DATA!$N$3:$T$3499="C5"))</f>
        <v>0</v>
      </c>
      <c r="O54" s="67">
        <f>SUMPRODUCT((DATA!$C$3:$C$3499=O$2)*(DATA!$M$3:$S$3499=$B54)*(DATA!$N$3:$T$3499="C5"))</f>
        <v>0</v>
      </c>
      <c r="P54" s="67">
        <f>SUMPRODUCT((DATA!$C$3:$C$3499=P$2)*(DATA!$M$3:$S$3499=$B54)*(DATA!$N$3:$T$3499="C6"))</f>
        <v>0</v>
      </c>
      <c r="Q54" s="67">
        <f>SUMPRODUCT((DATA!$C$3:$C$3499=Q$2)*(DATA!$M$3:$S$3499=$B54)*(DATA!$N$3:$T$3499="C6"))</f>
        <v>0</v>
      </c>
      <c r="R54" s="67">
        <f t="shared" si="1"/>
        <v>0</v>
      </c>
      <c r="S54" s="67">
        <f t="shared" si="2"/>
        <v>0</v>
      </c>
      <c r="T54" s="99">
        <f t="shared" si="3"/>
        <v>0</v>
      </c>
      <c r="U54" s="68" t="str">
        <f t="shared" si="4"/>
        <v/>
      </c>
      <c r="V54" s="67">
        <f>SUMPRODUCT((DATA!$C$3:$C$3499=V$2)*(DATA!$M$3:$S$3499=$B54)*(DATA!$N$3:$T$3499="D7"))</f>
        <v>0</v>
      </c>
      <c r="W54" s="67">
        <f>SUMPRODUCT((DATA!$C$3:$C$3499=W$2)*(DATA!$M$3:$S$3499=$B54)*(DATA!$N$3:$T$3499="D7"))</f>
        <v>0</v>
      </c>
      <c r="X54" s="67">
        <f>SUMPRODUCT((DATA!$C$3:$C$3499=X$2)*(DATA!$M$3:$S$3499=$B54)*(DATA!$N$3:$T$3499="E8"))</f>
        <v>0</v>
      </c>
      <c r="Y54" s="67">
        <f>SUMPRODUCT((DATA!$C$3:$C$3499=Y$2)*(DATA!$M$3:$S$3499=$B54)*(DATA!$N$3:$T$3499="E8"))</f>
        <v>0</v>
      </c>
      <c r="Z54" s="67">
        <f>SUMPRODUCT((DATA!$C$3:$C$3499=Z$2)*(DATA!$M$3:$S$3499=$B54)*(DATA!$N$3:$T$3499="F9"))</f>
        <v>0</v>
      </c>
      <c r="AA54" s="67">
        <f>SUMPRODUCT((DATA!$C$3:$C$3499=AA$2)*(DATA!$M$3:$S$3499=$B54)*(DATA!$N$3:$T$3499="F9"))</f>
        <v>0</v>
      </c>
      <c r="AB54" s="67">
        <f t="shared" si="5"/>
        <v>0</v>
      </c>
      <c r="AC54" s="104" t="str">
        <f t="shared" si="6"/>
        <v/>
      </c>
    </row>
    <row r="55" spans="3:29" x14ac:dyDescent="0.35">
      <c r="C55" s="67">
        <f>COUNTIFS(DATA!$M$3:M$3499,B55,DATA!$C$3:C$3499,"M")+COUNTIFS(DATA!$O$3:O$3499,B55,DATA!$C$3:C$3499,"M")+COUNTIFS(DATA!$Q$3:Q$3499,B55,DATA!$C$3:C$3499,"M")+COUNTIFS(DATA!$S$3:S$3499,B55,DATA!$C$3:C$3499,"M")</f>
        <v>0</v>
      </c>
      <c r="D55" s="67">
        <f>COUNTIFS(DATA!$M$3:M$3499,B55,DATA!$C$3:C$3499,"F")+COUNTIFS(DATA!$O$3:O$3499,B55,DATA!$C$3:C$3499,"F")+COUNTIFS(DATA!$Q$3:Q$3499,B55,DATA!$C$3:C$3499,"F")+COUNTIFS(DATA!$S$3:S$3499,B55,DATA!$C$3:C$3499,"F")</f>
        <v>0</v>
      </c>
      <c r="E55" s="99">
        <f t="shared" si="0"/>
        <v>0</v>
      </c>
      <c r="F55" s="67">
        <f>SUMPRODUCT((DATA!$C$3:$C$3499=F$2)*(DATA!$M$3:$S$3499=$B55)*(DATA!$N$3:$T$3499="A1"))</f>
        <v>0</v>
      </c>
      <c r="G55" s="67">
        <f>SUMPRODUCT((DATA!$C$3:$C$3499=G$2)*(DATA!$M$3:$S$3499=$B55)*(DATA!$N$3:$T$3499="A1"))</f>
        <v>0</v>
      </c>
      <c r="H55" s="67">
        <f>SUMPRODUCT((DATA!$C$3:$C$3499=H$2)*(DATA!$M$3:$S$3499=$B55)*(DATA!$N$3:$T$3499="B2"))</f>
        <v>0</v>
      </c>
      <c r="I55" s="67">
        <f>SUMPRODUCT((DATA!$C$3:$C$3499=I$2)*(DATA!$M$3:$S$3499=$B55)*(DATA!$N$3:$T$3499="B2"))</f>
        <v>0</v>
      </c>
      <c r="J55" s="67">
        <f>SUMPRODUCT((DATA!$C$3:$C$3499=J$2)*(DATA!$M$3:$S$3499=$B55)*(DATA!$N$3:$T$3499="B3"))</f>
        <v>0</v>
      </c>
      <c r="K55" s="67">
        <f>SUMPRODUCT((DATA!$C$3:$C$3499=K$2)*(DATA!$M$3:$S$3499=$B55)*(DATA!$N$3:$T$3499="B3"))</f>
        <v>0</v>
      </c>
      <c r="L55" s="67">
        <f>SUMPRODUCT((DATA!$C$3:$C$3499=L$2)*(DATA!$M$3:$S$3499=$B55)*(DATA!$N$3:$T$3499="C4"))</f>
        <v>0</v>
      </c>
      <c r="M55" s="67">
        <f>SUMPRODUCT((DATA!$C$3:$C$3499=M$2)*(DATA!$M$3:$S$3499=$B55)*(DATA!$N$3:$T$3499="C4"))</f>
        <v>0</v>
      </c>
      <c r="N55" s="67">
        <f>SUMPRODUCT((DATA!$C$3:$C$3499=N$2)*(DATA!$M$3:$S$3499=$B55)*(DATA!$N$3:$T$3499="C5"))</f>
        <v>0</v>
      </c>
      <c r="O55" s="67">
        <f>SUMPRODUCT((DATA!$C$3:$C$3499=O$2)*(DATA!$M$3:$S$3499=$B55)*(DATA!$N$3:$T$3499="C5"))</f>
        <v>0</v>
      </c>
      <c r="P55" s="67">
        <f>SUMPRODUCT((DATA!$C$3:$C$3499=P$2)*(DATA!$M$3:$S$3499=$B55)*(DATA!$N$3:$T$3499="C6"))</f>
        <v>0</v>
      </c>
      <c r="Q55" s="67">
        <f>SUMPRODUCT((DATA!$C$3:$C$3499=Q$2)*(DATA!$M$3:$S$3499=$B55)*(DATA!$N$3:$T$3499="C6"))</f>
        <v>0</v>
      </c>
      <c r="R55" s="67">
        <f t="shared" si="1"/>
        <v>0</v>
      </c>
      <c r="S55" s="67">
        <f t="shared" si="2"/>
        <v>0</v>
      </c>
      <c r="T55" s="99">
        <f t="shared" si="3"/>
        <v>0</v>
      </c>
      <c r="U55" s="68" t="str">
        <f t="shared" si="4"/>
        <v/>
      </c>
      <c r="V55" s="67">
        <f>SUMPRODUCT((DATA!$C$3:$C$3499=V$2)*(DATA!$M$3:$S$3499=$B55)*(DATA!$N$3:$T$3499="D7"))</f>
        <v>0</v>
      </c>
      <c r="W55" s="67">
        <f>SUMPRODUCT((DATA!$C$3:$C$3499=W$2)*(DATA!$M$3:$S$3499=$B55)*(DATA!$N$3:$T$3499="D7"))</f>
        <v>0</v>
      </c>
      <c r="X55" s="67">
        <f>SUMPRODUCT((DATA!$C$3:$C$3499=X$2)*(DATA!$M$3:$S$3499=$B55)*(DATA!$N$3:$T$3499="E8"))</f>
        <v>0</v>
      </c>
      <c r="Y55" s="67">
        <f>SUMPRODUCT((DATA!$C$3:$C$3499=Y$2)*(DATA!$M$3:$S$3499=$B55)*(DATA!$N$3:$T$3499="E8"))</f>
        <v>0</v>
      </c>
      <c r="Z55" s="67">
        <f>SUMPRODUCT((DATA!$C$3:$C$3499=Z$2)*(DATA!$M$3:$S$3499=$B55)*(DATA!$N$3:$T$3499="F9"))</f>
        <v>0</v>
      </c>
      <c r="AA55" s="67">
        <f>SUMPRODUCT((DATA!$C$3:$C$3499=AA$2)*(DATA!$M$3:$S$3499=$B55)*(DATA!$N$3:$T$3499="F9"))</f>
        <v>0</v>
      </c>
      <c r="AB55" s="67">
        <f t="shared" si="5"/>
        <v>0</v>
      </c>
      <c r="AC55" s="104" t="str">
        <f t="shared" si="6"/>
        <v/>
      </c>
    </row>
    <row r="56" spans="3:29" x14ac:dyDescent="0.35">
      <c r="C56" s="67">
        <f>COUNTIFS(DATA!$M$3:M$3499,B56,DATA!$C$3:C$3499,"M")+COUNTIFS(DATA!$O$3:O$3499,B56,DATA!$C$3:C$3499,"M")+COUNTIFS(DATA!$Q$3:Q$3499,B56,DATA!$C$3:C$3499,"M")+COUNTIFS(DATA!$S$3:S$3499,B56,DATA!$C$3:C$3499,"M")</f>
        <v>0</v>
      </c>
      <c r="D56" s="67">
        <f>COUNTIFS(DATA!$M$3:M$3499,B56,DATA!$C$3:C$3499,"F")+COUNTIFS(DATA!$O$3:O$3499,B56,DATA!$C$3:C$3499,"F")+COUNTIFS(DATA!$Q$3:Q$3499,B56,DATA!$C$3:C$3499,"F")+COUNTIFS(DATA!$S$3:S$3499,B56,DATA!$C$3:C$3499,"F")</f>
        <v>0</v>
      </c>
      <c r="E56" s="99">
        <f t="shared" si="0"/>
        <v>0</v>
      </c>
      <c r="F56" s="67">
        <f>SUMPRODUCT((DATA!$C$3:$C$3499=F$2)*(DATA!$M$3:$S$3499=$B56)*(DATA!$N$3:$T$3499="A1"))</f>
        <v>0</v>
      </c>
      <c r="G56" s="67">
        <f>SUMPRODUCT((DATA!$C$3:$C$3499=G$2)*(DATA!$M$3:$S$3499=$B56)*(DATA!$N$3:$T$3499="A1"))</f>
        <v>0</v>
      </c>
      <c r="H56" s="67">
        <f>SUMPRODUCT((DATA!$C$3:$C$3499=H$2)*(DATA!$M$3:$S$3499=$B56)*(DATA!$N$3:$T$3499="B2"))</f>
        <v>0</v>
      </c>
      <c r="I56" s="67">
        <f>SUMPRODUCT((DATA!$C$3:$C$3499=I$2)*(DATA!$M$3:$S$3499=$B56)*(DATA!$N$3:$T$3499="B2"))</f>
        <v>0</v>
      </c>
      <c r="J56" s="67">
        <f>SUMPRODUCT((DATA!$C$3:$C$3499=J$2)*(DATA!$M$3:$S$3499=$B56)*(DATA!$N$3:$T$3499="B3"))</f>
        <v>0</v>
      </c>
      <c r="K56" s="67">
        <f>SUMPRODUCT((DATA!$C$3:$C$3499=K$2)*(DATA!$M$3:$S$3499=$B56)*(DATA!$N$3:$T$3499="B3"))</f>
        <v>0</v>
      </c>
      <c r="L56" s="67">
        <f>SUMPRODUCT((DATA!$C$3:$C$3499=L$2)*(DATA!$M$3:$S$3499=$B56)*(DATA!$N$3:$T$3499="C4"))</f>
        <v>0</v>
      </c>
      <c r="M56" s="67">
        <f>SUMPRODUCT((DATA!$C$3:$C$3499=M$2)*(DATA!$M$3:$S$3499=$B56)*(DATA!$N$3:$T$3499="C4"))</f>
        <v>0</v>
      </c>
      <c r="N56" s="67">
        <f>SUMPRODUCT((DATA!$C$3:$C$3499=N$2)*(DATA!$M$3:$S$3499=$B56)*(DATA!$N$3:$T$3499="C5"))</f>
        <v>0</v>
      </c>
      <c r="O56" s="67">
        <f>SUMPRODUCT((DATA!$C$3:$C$3499=O$2)*(DATA!$M$3:$S$3499=$B56)*(DATA!$N$3:$T$3499="C5"))</f>
        <v>0</v>
      </c>
      <c r="P56" s="67">
        <f>SUMPRODUCT((DATA!$C$3:$C$3499=P$2)*(DATA!$M$3:$S$3499=$B56)*(DATA!$N$3:$T$3499="C6"))</f>
        <v>0</v>
      </c>
      <c r="Q56" s="67">
        <f>SUMPRODUCT((DATA!$C$3:$C$3499=Q$2)*(DATA!$M$3:$S$3499=$B56)*(DATA!$N$3:$T$3499="C6"))</f>
        <v>0</v>
      </c>
      <c r="R56" s="67">
        <f t="shared" si="1"/>
        <v>0</v>
      </c>
      <c r="S56" s="67">
        <f t="shared" si="2"/>
        <v>0</v>
      </c>
      <c r="T56" s="99">
        <f t="shared" si="3"/>
        <v>0</v>
      </c>
      <c r="U56" s="68" t="str">
        <f t="shared" si="4"/>
        <v/>
      </c>
      <c r="V56" s="67">
        <f>SUMPRODUCT((DATA!$C$3:$C$3499=V$2)*(DATA!$M$3:$S$3499=$B56)*(DATA!$N$3:$T$3499="D7"))</f>
        <v>0</v>
      </c>
      <c r="W56" s="67">
        <f>SUMPRODUCT((DATA!$C$3:$C$3499=W$2)*(DATA!$M$3:$S$3499=$B56)*(DATA!$N$3:$T$3499="D7"))</f>
        <v>0</v>
      </c>
      <c r="X56" s="67">
        <f>SUMPRODUCT((DATA!$C$3:$C$3499=X$2)*(DATA!$M$3:$S$3499=$B56)*(DATA!$N$3:$T$3499="E8"))</f>
        <v>0</v>
      </c>
      <c r="Y56" s="67">
        <f>SUMPRODUCT((DATA!$C$3:$C$3499=Y$2)*(DATA!$M$3:$S$3499=$B56)*(DATA!$N$3:$T$3499="E8"))</f>
        <v>0</v>
      </c>
      <c r="Z56" s="67">
        <f>SUMPRODUCT((DATA!$C$3:$C$3499=Z$2)*(DATA!$M$3:$S$3499=$B56)*(DATA!$N$3:$T$3499="F9"))</f>
        <v>0</v>
      </c>
      <c r="AA56" s="67">
        <f>SUMPRODUCT((DATA!$C$3:$C$3499=AA$2)*(DATA!$M$3:$S$3499=$B56)*(DATA!$N$3:$T$3499="F9"))</f>
        <v>0</v>
      </c>
      <c r="AB56" s="67">
        <f t="shared" si="5"/>
        <v>0</v>
      </c>
      <c r="AC56" s="104" t="str">
        <f t="shared" si="6"/>
        <v/>
      </c>
    </row>
    <row r="57" spans="3:29" x14ac:dyDescent="0.35">
      <c r="C57" s="67">
        <f>COUNTIFS(DATA!$M$3:M$3499,B57,DATA!$C$3:C$3499,"M")+COUNTIFS(DATA!$O$3:O$3499,B57,DATA!$C$3:C$3499,"M")+COUNTIFS(DATA!$Q$3:Q$3499,B57,DATA!$C$3:C$3499,"M")+COUNTIFS(DATA!$S$3:S$3499,B57,DATA!$C$3:C$3499,"M")</f>
        <v>0</v>
      </c>
      <c r="D57" s="67">
        <f>COUNTIFS(DATA!$M$3:M$3499,B57,DATA!$C$3:C$3499,"F")+COUNTIFS(DATA!$O$3:O$3499,B57,DATA!$C$3:C$3499,"F")+COUNTIFS(DATA!$Q$3:Q$3499,B57,DATA!$C$3:C$3499,"F")+COUNTIFS(DATA!$S$3:S$3499,B57,DATA!$C$3:C$3499,"F")</f>
        <v>0</v>
      </c>
      <c r="E57" s="99">
        <f t="shared" si="0"/>
        <v>0</v>
      </c>
      <c r="F57" s="67">
        <f>SUMPRODUCT((DATA!$C$3:$C$3499=F$2)*(DATA!$M$3:$S$3499=$B57)*(DATA!$N$3:$T$3499="A1"))</f>
        <v>0</v>
      </c>
      <c r="G57" s="67">
        <f>SUMPRODUCT((DATA!$C$3:$C$3499=G$2)*(DATA!$M$3:$S$3499=$B57)*(DATA!$N$3:$T$3499="A1"))</f>
        <v>0</v>
      </c>
      <c r="H57" s="67">
        <f>SUMPRODUCT((DATA!$C$3:$C$3499=H$2)*(DATA!$M$3:$S$3499=$B57)*(DATA!$N$3:$T$3499="B2"))</f>
        <v>0</v>
      </c>
      <c r="I57" s="67">
        <f>SUMPRODUCT((DATA!$C$3:$C$3499=I$2)*(DATA!$M$3:$S$3499=$B57)*(DATA!$N$3:$T$3499="B2"))</f>
        <v>0</v>
      </c>
      <c r="J57" s="67">
        <f>SUMPRODUCT((DATA!$C$3:$C$3499=J$2)*(DATA!$M$3:$S$3499=$B57)*(DATA!$N$3:$T$3499="B3"))</f>
        <v>0</v>
      </c>
      <c r="K57" s="67">
        <f>SUMPRODUCT((DATA!$C$3:$C$3499=K$2)*(DATA!$M$3:$S$3499=$B57)*(DATA!$N$3:$T$3499="B3"))</f>
        <v>0</v>
      </c>
      <c r="L57" s="67">
        <f>SUMPRODUCT((DATA!$C$3:$C$3499=L$2)*(DATA!$M$3:$S$3499=$B57)*(DATA!$N$3:$T$3499="C4"))</f>
        <v>0</v>
      </c>
      <c r="M57" s="67">
        <f>SUMPRODUCT((DATA!$C$3:$C$3499=M$2)*(DATA!$M$3:$S$3499=$B57)*(DATA!$N$3:$T$3499="C4"))</f>
        <v>0</v>
      </c>
      <c r="N57" s="67">
        <f>SUMPRODUCT((DATA!$C$3:$C$3499=N$2)*(DATA!$M$3:$S$3499=$B57)*(DATA!$N$3:$T$3499="C5"))</f>
        <v>0</v>
      </c>
      <c r="O57" s="67">
        <f>SUMPRODUCT((DATA!$C$3:$C$3499=O$2)*(DATA!$M$3:$S$3499=$B57)*(DATA!$N$3:$T$3499="C5"))</f>
        <v>0</v>
      </c>
      <c r="P57" s="67">
        <f>SUMPRODUCT((DATA!$C$3:$C$3499=P$2)*(DATA!$M$3:$S$3499=$B57)*(DATA!$N$3:$T$3499="C6"))</f>
        <v>0</v>
      </c>
      <c r="Q57" s="67">
        <f>SUMPRODUCT((DATA!$C$3:$C$3499=Q$2)*(DATA!$M$3:$S$3499=$B57)*(DATA!$N$3:$T$3499="C6"))</f>
        <v>0</v>
      </c>
      <c r="R57" s="67">
        <f t="shared" si="1"/>
        <v>0</v>
      </c>
      <c r="S57" s="67">
        <f t="shared" si="2"/>
        <v>0</v>
      </c>
      <c r="T57" s="99">
        <f t="shared" si="3"/>
        <v>0</v>
      </c>
      <c r="U57" s="68" t="str">
        <f t="shared" si="4"/>
        <v/>
      </c>
      <c r="V57" s="67">
        <f>SUMPRODUCT((DATA!$C$3:$C$3499=V$2)*(DATA!$M$3:$S$3499=$B57)*(DATA!$N$3:$T$3499="D7"))</f>
        <v>0</v>
      </c>
      <c r="W57" s="67">
        <f>SUMPRODUCT((DATA!$C$3:$C$3499=W$2)*(DATA!$M$3:$S$3499=$B57)*(DATA!$N$3:$T$3499="D7"))</f>
        <v>0</v>
      </c>
      <c r="X57" s="67">
        <f>SUMPRODUCT((DATA!$C$3:$C$3499=X$2)*(DATA!$M$3:$S$3499=$B57)*(DATA!$N$3:$T$3499="E8"))</f>
        <v>0</v>
      </c>
      <c r="Y57" s="67">
        <f>SUMPRODUCT((DATA!$C$3:$C$3499=Y$2)*(DATA!$M$3:$S$3499=$B57)*(DATA!$N$3:$T$3499="E8"))</f>
        <v>0</v>
      </c>
      <c r="Z57" s="67">
        <f>SUMPRODUCT((DATA!$C$3:$C$3499=Z$2)*(DATA!$M$3:$S$3499=$B57)*(DATA!$N$3:$T$3499="F9"))</f>
        <v>0</v>
      </c>
      <c r="AA57" s="67">
        <f>SUMPRODUCT((DATA!$C$3:$C$3499=AA$2)*(DATA!$M$3:$S$3499=$B57)*(DATA!$N$3:$T$3499="F9"))</f>
        <v>0</v>
      </c>
      <c r="AB57" s="67">
        <f t="shared" si="5"/>
        <v>0</v>
      </c>
      <c r="AC57" s="104" t="str">
        <f t="shared" si="6"/>
        <v/>
      </c>
    </row>
    <row r="58" spans="3:29" x14ac:dyDescent="0.35">
      <c r="C58" s="67">
        <f>COUNTIFS(DATA!$M$3:M$3499,B58,DATA!$C$3:C$3499,"M")+COUNTIFS(DATA!$O$3:O$3499,B58,DATA!$C$3:C$3499,"M")+COUNTIFS(DATA!$Q$3:Q$3499,B58,DATA!$C$3:C$3499,"M")+COUNTIFS(DATA!$S$3:S$3499,B58,DATA!$C$3:C$3499,"M")</f>
        <v>0</v>
      </c>
      <c r="D58" s="67">
        <f>COUNTIFS(DATA!$M$3:M$3499,B58,DATA!$C$3:C$3499,"F")+COUNTIFS(DATA!$O$3:O$3499,B58,DATA!$C$3:C$3499,"F")+COUNTIFS(DATA!$Q$3:Q$3499,B58,DATA!$C$3:C$3499,"F")+COUNTIFS(DATA!$S$3:S$3499,B58,DATA!$C$3:C$3499,"F")</f>
        <v>0</v>
      </c>
      <c r="E58" s="99">
        <f t="shared" si="0"/>
        <v>0</v>
      </c>
      <c r="F58" s="67">
        <f>SUMPRODUCT((DATA!$C$3:$C$3499=F$2)*(DATA!$M$3:$S$3499=$B58)*(DATA!$N$3:$T$3499="A1"))</f>
        <v>0</v>
      </c>
      <c r="G58" s="67">
        <f>SUMPRODUCT((DATA!$C$3:$C$3499=G$2)*(DATA!$M$3:$S$3499=$B58)*(DATA!$N$3:$T$3499="A1"))</f>
        <v>0</v>
      </c>
      <c r="H58" s="67">
        <f>SUMPRODUCT((DATA!$C$3:$C$3499=H$2)*(DATA!$M$3:$S$3499=$B58)*(DATA!$N$3:$T$3499="B2"))</f>
        <v>0</v>
      </c>
      <c r="I58" s="67">
        <f>SUMPRODUCT((DATA!$C$3:$C$3499=I$2)*(DATA!$M$3:$S$3499=$B58)*(DATA!$N$3:$T$3499="B2"))</f>
        <v>0</v>
      </c>
      <c r="J58" s="67">
        <f>SUMPRODUCT((DATA!$C$3:$C$3499=J$2)*(DATA!$M$3:$S$3499=$B58)*(DATA!$N$3:$T$3499="B3"))</f>
        <v>0</v>
      </c>
      <c r="K58" s="67">
        <f>SUMPRODUCT((DATA!$C$3:$C$3499=K$2)*(DATA!$M$3:$S$3499=$B58)*(DATA!$N$3:$T$3499="B3"))</f>
        <v>0</v>
      </c>
      <c r="L58" s="67">
        <f>SUMPRODUCT((DATA!$C$3:$C$3499=L$2)*(DATA!$M$3:$S$3499=$B58)*(DATA!$N$3:$T$3499="C4"))</f>
        <v>0</v>
      </c>
      <c r="M58" s="67">
        <f>SUMPRODUCT((DATA!$C$3:$C$3499=M$2)*(DATA!$M$3:$S$3499=$B58)*(DATA!$N$3:$T$3499="C4"))</f>
        <v>0</v>
      </c>
      <c r="N58" s="67">
        <f>SUMPRODUCT((DATA!$C$3:$C$3499=N$2)*(DATA!$M$3:$S$3499=$B58)*(DATA!$N$3:$T$3499="C5"))</f>
        <v>0</v>
      </c>
      <c r="O58" s="67">
        <f>SUMPRODUCT((DATA!$C$3:$C$3499=O$2)*(DATA!$M$3:$S$3499=$B58)*(DATA!$N$3:$T$3499="C5"))</f>
        <v>0</v>
      </c>
      <c r="P58" s="67">
        <f>SUMPRODUCT((DATA!$C$3:$C$3499=P$2)*(DATA!$M$3:$S$3499=$B58)*(DATA!$N$3:$T$3499="C6"))</f>
        <v>0</v>
      </c>
      <c r="Q58" s="67">
        <f>SUMPRODUCT((DATA!$C$3:$C$3499=Q$2)*(DATA!$M$3:$S$3499=$B58)*(DATA!$N$3:$T$3499="C6"))</f>
        <v>0</v>
      </c>
      <c r="R58" s="67">
        <f t="shared" si="1"/>
        <v>0</v>
      </c>
      <c r="S58" s="67">
        <f t="shared" si="2"/>
        <v>0</v>
      </c>
      <c r="T58" s="99">
        <f t="shared" si="3"/>
        <v>0</v>
      </c>
      <c r="U58" s="68" t="str">
        <f t="shared" si="4"/>
        <v/>
      </c>
      <c r="V58" s="67">
        <f>SUMPRODUCT((DATA!$C$3:$C$3499=V$2)*(DATA!$M$3:$S$3499=$B58)*(DATA!$N$3:$T$3499="D7"))</f>
        <v>0</v>
      </c>
      <c r="W58" s="67">
        <f>SUMPRODUCT((DATA!$C$3:$C$3499=W$2)*(DATA!$M$3:$S$3499=$B58)*(DATA!$N$3:$T$3499="D7"))</f>
        <v>0</v>
      </c>
      <c r="X58" s="67">
        <f>SUMPRODUCT((DATA!$C$3:$C$3499=X$2)*(DATA!$M$3:$S$3499=$B58)*(DATA!$N$3:$T$3499="E8"))</f>
        <v>0</v>
      </c>
      <c r="Y58" s="67">
        <f>SUMPRODUCT((DATA!$C$3:$C$3499=Y$2)*(DATA!$M$3:$S$3499=$B58)*(DATA!$N$3:$T$3499="E8"))</f>
        <v>0</v>
      </c>
      <c r="Z58" s="67">
        <f>SUMPRODUCT((DATA!$C$3:$C$3499=Z$2)*(DATA!$M$3:$S$3499=$B58)*(DATA!$N$3:$T$3499="F9"))</f>
        <v>0</v>
      </c>
      <c r="AA58" s="67">
        <f>SUMPRODUCT((DATA!$C$3:$C$3499=AA$2)*(DATA!$M$3:$S$3499=$B58)*(DATA!$N$3:$T$3499="F9"))</f>
        <v>0</v>
      </c>
      <c r="AB58" s="67">
        <f t="shared" si="5"/>
        <v>0</v>
      </c>
      <c r="AC58" s="104" t="str">
        <f t="shared" si="6"/>
        <v/>
      </c>
    </row>
    <row r="59" spans="3:29" x14ac:dyDescent="0.35">
      <c r="C59" s="67">
        <f>COUNTIFS(DATA!$M$3:M$3499,B59,DATA!$C$3:C$3499,"M")+COUNTIFS(DATA!$O$3:O$3499,B59,DATA!$C$3:C$3499,"M")+COUNTIFS(DATA!$Q$3:Q$3499,B59,DATA!$C$3:C$3499,"M")+COUNTIFS(DATA!$S$3:S$3499,B59,DATA!$C$3:C$3499,"M")</f>
        <v>0</v>
      </c>
      <c r="D59" s="67">
        <f>COUNTIFS(DATA!$M$3:M$3499,B59,DATA!$C$3:C$3499,"F")+COUNTIFS(DATA!$O$3:O$3499,B59,DATA!$C$3:C$3499,"F")+COUNTIFS(DATA!$Q$3:Q$3499,B59,DATA!$C$3:C$3499,"F")+COUNTIFS(DATA!$S$3:S$3499,B59,DATA!$C$3:C$3499,"F")</f>
        <v>0</v>
      </c>
      <c r="E59" s="99">
        <f t="shared" si="0"/>
        <v>0</v>
      </c>
      <c r="F59" s="67">
        <f>SUMPRODUCT((DATA!$C$3:$C$3499=F$2)*(DATA!$M$3:$S$3499=$B59)*(DATA!$N$3:$T$3499="A1"))</f>
        <v>0</v>
      </c>
      <c r="G59" s="67">
        <f>SUMPRODUCT((DATA!$C$3:$C$3499=G$2)*(DATA!$M$3:$S$3499=$B59)*(DATA!$N$3:$T$3499="A1"))</f>
        <v>0</v>
      </c>
      <c r="H59" s="67">
        <f>SUMPRODUCT((DATA!$C$3:$C$3499=H$2)*(DATA!$M$3:$S$3499=$B59)*(DATA!$N$3:$T$3499="B2"))</f>
        <v>0</v>
      </c>
      <c r="I59" s="67">
        <f>SUMPRODUCT((DATA!$C$3:$C$3499=I$2)*(DATA!$M$3:$S$3499=$B59)*(DATA!$N$3:$T$3499="B2"))</f>
        <v>0</v>
      </c>
      <c r="J59" s="67">
        <f>SUMPRODUCT((DATA!$C$3:$C$3499=J$2)*(DATA!$M$3:$S$3499=$B59)*(DATA!$N$3:$T$3499="B3"))</f>
        <v>0</v>
      </c>
      <c r="K59" s="67">
        <f>SUMPRODUCT((DATA!$C$3:$C$3499=K$2)*(DATA!$M$3:$S$3499=$B59)*(DATA!$N$3:$T$3499="B3"))</f>
        <v>0</v>
      </c>
      <c r="L59" s="67">
        <f>SUMPRODUCT((DATA!$C$3:$C$3499=L$2)*(DATA!$M$3:$S$3499=$B59)*(DATA!$N$3:$T$3499="C4"))</f>
        <v>0</v>
      </c>
      <c r="M59" s="67">
        <f>SUMPRODUCT((DATA!$C$3:$C$3499=M$2)*(DATA!$M$3:$S$3499=$B59)*(DATA!$N$3:$T$3499="C4"))</f>
        <v>0</v>
      </c>
      <c r="N59" s="67">
        <f>SUMPRODUCT((DATA!$C$3:$C$3499=N$2)*(DATA!$M$3:$S$3499=$B59)*(DATA!$N$3:$T$3499="C5"))</f>
        <v>0</v>
      </c>
      <c r="O59" s="67">
        <f>SUMPRODUCT((DATA!$C$3:$C$3499=O$2)*(DATA!$M$3:$S$3499=$B59)*(DATA!$N$3:$T$3499="C5"))</f>
        <v>0</v>
      </c>
      <c r="P59" s="67">
        <f>SUMPRODUCT((DATA!$C$3:$C$3499=P$2)*(DATA!$M$3:$S$3499=$B59)*(DATA!$N$3:$T$3499="C6"))</f>
        <v>0</v>
      </c>
      <c r="Q59" s="67">
        <f>SUMPRODUCT((DATA!$C$3:$C$3499=Q$2)*(DATA!$M$3:$S$3499=$B59)*(DATA!$N$3:$T$3499="C6"))</f>
        <v>0</v>
      </c>
      <c r="R59" s="67">
        <f t="shared" si="1"/>
        <v>0</v>
      </c>
      <c r="S59" s="67">
        <f t="shared" si="2"/>
        <v>0</v>
      </c>
      <c r="T59" s="99">
        <f t="shared" si="3"/>
        <v>0</v>
      </c>
      <c r="U59" s="68" t="str">
        <f t="shared" si="4"/>
        <v/>
      </c>
      <c r="V59" s="67">
        <f>SUMPRODUCT((DATA!$C$3:$C$3499=V$2)*(DATA!$M$3:$S$3499=$B59)*(DATA!$N$3:$T$3499="D7"))</f>
        <v>0</v>
      </c>
      <c r="W59" s="67">
        <f>SUMPRODUCT((DATA!$C$3:$C$3499=W$2)*(DATA!$M$3:$S$3499=$B59)*(DATA!$N$3:$T$3499="D7"))</f>
        <v>0</v>
      </c>
      <c r="X59" s="67">
        <f>SUMPRODUCT((DATA!$C$3:$C$3499=X$2)*(DATA!$M$3:$S$3499=$B59)*(DATA!$N$3:$T$3499="E8"))</f>
        <v>0</v>
      </c>
      <c r="Y59" s="67">
        <f>SUMPRODUCT((DATA!$C$3:$C$3499=Y$2)*(DATA!$M$3:$S$3499=$B59)*(DATA!$N$3:$T$3499="E8"))</f>
        <v>0</v>
      </c>
      <c r="Z59" s="67">
        <f>SUMPRODUCT((DATA!$C$3:$C$3499=Z$2)*(DATA!$M$3:$S$3499=$B59)*(DATA!$N$3:$T$3499="F9"))</f>
        <v>0</v>
      </c>
      <c r="AA59" s="67">
        <f>SUMPRODUCT((DATA!$C$3:$C$3499=AA$2)*(DATA!$M$3:$S$3499=$B59)*(DATA!$N$3:$T$3499="F9"))</f>
        <v>0</v>
      </c>
      <c r="AB59" s="67">
        <f t="shared" si="5"/>
        <v>0</v>
      </c>
      <c r="AC59" s="104" t="str">
        <f t="shared" si="6"/>
        <v/>
      </c>
    </row>
    <row r="60" spans="3:29" x14ac:dyDescent="0.35">
      <c r="C60" s="67">
        <f>COUNTIFS(DATA!$M$3:M$3499,B60,DATA!$C$3:C$3499,"M")+COUNTIFS(DATA!$O$3:O$3499,B60,DATA!$C$3:C$3499,"M")+COUNTIFS(DATA!$Q$3:Q$3499,B60,DATA!$C$3:C$3499,"M")+COUNTIFS(DATA!$S$3:S$3499,B60,DATA!$C$3:C$3499,"M")</f>
        <v>0</v>
      </c>
      <c r="D60" s="67">
        <f>COUNTIFS(DATA!$M$3:M$3499,B60,DATA!$C$3:C$3499,"F")+COUNTIFS(DATA!$O$3:O$3499,B60,DATA!$C$3:C$3499,"F")+COUNTIFS(DATA!$Q$3:Q$3499,B60,DATA!$C$3:C$3499,"F")+COUNTIFS(DATA!$S$3:S$3499,B60,DATA!$C$3:C$3499,"F")</f>
        <v>0</v>
      </c>
      <c r="E60" s="99">
        <f t="shared" si="0"/>
        <v>0</v>
      </c>
      <c r="F60" s="67">
        <f>SUMPRODUCT((DATA!$C$3:$C$3499=F$2)*(DATA!$M$3:$S$3499=$B60)*(DATA!$N$3:$T$3499="A1"))</f>
        <v>0</v>
      </c>
      <c r="G60" s="67">
        <f>SUMPRODUCT((DATA!$C$3:$C$3499=G$2)*(DATA!$M$3:$S$3499=$B60)*(DATA!$N$3:$T$3499="A1"))</f>
        <v>0</v>
      </c>
      <c r="H60" s="67">
        <f>SUMPRODUCT((DATA!$C$3:$C$3499=H$2)*(DATA!$M$3:$S$3499=$B60)*(DATA!$N$3:$T$3499="B2"))</f>
        <v>0</v>
      </c>
      <c r="I60" s="67">
        <f>SUMPRODUCT((DATA!$C$3:$C$3499=I$2)*(DATA!$M$3:$S$3499=$B60)*(DATA!$N$3:$T$3499="B2"))</f>
        <v>0</v>
      </c>
      <c r="J60" s="67">
        <f>SUMPRODUCT((DATA!$C$3:$C$3499=J$2)*(DATA!$M$3:$S$3499=$B60)*(DATA!$N$3:$T$3499="B3"))</f>
        <v>0</v>
      </c>
      <c r="K60" s="67">
        <f>SUMPRODUCT((DATA!$C$3:$C$3499=K$2)*(DATA!$M$3:$S$3499=$B60)*(DATA!$N$3:$T$3499="B3"))</f>
        <v>0</v>
      </c>
      <c r="L60" s="67">
        <f>SUMPRODUCT((DATA!$C$3:$C$3499=L$2)*(DATA!$M$3:$S$3499=$B60)*(DATA!$N$3:$T$3499="C4"))</f>
        <v>0</v>
      </c>
      <c r="M60" s="67">
        <f>SUMPRODUCT((DATA!$C$3:$C$3499=M$2)*(DATA!$M$3:$S$3499=$B60)*(DATA!$N$3:$T$3499="C4"))</f>
        <v>0</v>
      </c>
      <c r="N60" s="67">
        <f>SUMPRODUCT((DATA!$C$3:$C$3499=N$2)*(DATA!$M$3:$S$3499=$B60)*(DATA!$N$3:$T$3499="C5"))</f>
        <v>0</v>
      </c>
      <c r="O60" s="67">
        <f>SUMPRODUCT((DATA!$C$3:$C$3499=O$2)*(DATA!$M$3:$S$3499=$B60)*(DATA!$N$3:$T$3499="C5"))</f>
        <v>0</v>
      </c>
      <c r="P60" s="67">
        <f>SUMPRODUCT((DATA!$C$3:$C$3499=P$2)*(DATA!$M$3:$S$3499=$B60)*(DATA!$N$3:$T$3499="C6"))</f>
        <v>0</v>
      </c>
      <c r="Q60" s="67">
        <f>SUMPRODUCT((DATA!$C$3:$C$3499=Q$2)*(DATA!$M$3:$S$3499=$B60)*(DATA!$N$3:$T$3499="C6"))</f>
        <v>0</v>
      </c>
      <c r="R60" s="67">
        <f t="shared" si="1"/>
        <v>0</v>
      </c>
      <c r="S60" s="67">
        <f t="shared" si="2"/>
        <v>0</v>
      </c>
      <c r="T60" s="99">
        <f t="shared" si="3"/>
        <v>0</v>
      </c>
      <c r="U60" s="68" t="str">
        <f t="shared" si="4"/>
        <v/>
      </c>
      <c r="V60" s="67">
        <f>SUMPRODUCT((DATA!$C$3:$C$3499=V$2)*(DATA!$M$3:$S$3499=$B60)*(DATA!$N$3:$T$3499="D7"))</f>
        <v>0</v>
      </c>
      <c r="W60" s="67">
        <f>SUMPRODUCT((DATA!$C$3:$C$3499=W$2)*(DATA!$M$3:$S$3499=$B60)*(DATA!$N$3:$T$3499="D7"))</f>
        <v>0</v>
      </c>
      <c r="X60" s="67">
        <f>SUMPRODUCT((DATA!$C$3:$C$3499=X$2)*(DATA!$M$3:$S$3499=$B60)*(DATA!$N$3:$T$3499="E8"))</f>
        <v>0</v>
      </c>
      <c r="Y60" s="67">
        <f>SUMPRODUCT((DATA!$C$3:$C$3499=Y$2)*(DATA!$M$3:$S$3499=$B60)*(DATA!$N$3:$T$3499="E8"))</f>
        <v>0</v>
      </c>
      <c r="Z60" s="67">
        <f>SUMPRODUCT((DATA!$C$3:$C$3499=Z$2)*(DATA!$M$3:$S$3499=$B60)*(DATA!$N$3:$T$3499="F9"))</f>
        <v>0</v>
      </c>
      <c r="AA60" s="67">
        <f>SUMPRODUCT((DATA!$C$3:$C$3499=AA$2)*(DATA!$M$3:$S$3499=$B60)*(DATA!$N$3:$T$3499="F9"))</f>
        <v>0</v>
      </c>
      <c r="AB60" s="67">
        <f t="shared" si="5"/>
        <v>0</v>
      </c>
      <c r="AC60" s="104" t="str">
        <f t="shared" si="6"/>
        <v/>
      </c>
    </row>
    <row r="61" spans="3:29" x14ac:dyDescent="0.35">
      <c r="C61" s="67">
        <f>COUNTIFS(DATA!$M$3:M$3499,B61,DATA!$C$3:C$3499,"M")+COUNTIFS(DATA!$O$3:O$3499,B61,DATA!$C$3:C$3499,"M")+COUNTIFS(DATA!$Q$3:Q$3499,B61,DATA!$C$3:C$3499,"M")+COUNTIFS(DATA!$S$3:S$3499,B61,DATA!$C$3:C$3499,"M")</f>
        <v>0</v>
      </c>
      <c r="D61" s="67">
        <f>COUNTIFS(DATA!$M$3:M$3499,B61,DATA!$C$3:C$3499,"F")+COUNTIFS(DATA!$O$3:O$3499,B61,DATA!$C$3:C$3499,"F")+COUNTIFS(DATA!$Q$3:Q$3499,B61,DATA!$C$3:C$3499,"F")+COUNTIFS(DATA!$S$3:S$3499,B61,DATA!$C$3:C$3499,"F")</f>
        <v>0</v>
      </c>
      <c r="E61" s="99">
        <f t="shared" si="0"/>
        <v>0</v>
      </c>
      <c r="F61" s="67">
        <f>SUMPRODUCT((DATA!$C$3:$C$3499=F$2)*(DATA!$M$3:$S$3499=$B61)*(DATA!$N$3:$T$3499="A1"))</f>
        <v>0</v>
      </c>
      <c r="G61" s="67">
        <f>SUMPRODUCT((DATA!$C$3:$C$3499=G$2)*(DATA!$M$3:$S$3499=$B61)*(DATA!$N$3:$T$3499="A1"))</f>
        <v>0</v>
      </c>
      <c r="H61" s="67">
        <f>SUMPRODUCT((DATA!$C$3:$C$3499=H$2)*(DATA!$M$3:$S$3499=$B61)*(DATA!$N$3:$T$3499="B2"))</f>
        <v>0</v>
      </c>
      <c r="I61" s="67">
        <f>SUMPRODUCT((DATA!$C$3:$C$3499=I$2)*(DATA!$M$3:$S$3499=$B61)*(DATA!$N$3:$T$3499="B2"))</f>
        <v>0</v>
      </c>
      <c r="J61" s="67">
        <f>SUMPRODUCT((DATA!$C$3:$C$3499=J$2)*(DATA!$M$3:$S$3499=$B61)*(DATA!$N$3:$T$3499="B3"))</f>
        <v>0</v>
      </c>
      <c r="K61" s="67">
        <f>SUMPRODUCT((DATA!$C$3:$C$3499=K$2)*(DATA!$M$3:$S$3499=$B61)*(DATA!$N$3:$T$3499="B3"))</f>
        <v>0</v>
      </c>
      <c r="L61" s="67">
        <f>SUMPRODUCT((DATA!$C$3:$C$3499=L$2)*(DATA!$M$3:$S$3499=$B61)*(DATA!$N$3:$T$3499="C4"))</f>
        <v>0</v>
      </c>
      <c r="M61" s="67">
        <f>SUMPRODUCT((DATA!$C$3:$C$3499=M$2)*(DATA!$M$3:$S$3499=$B61)*(DATA!$N$3:$T$3499="C4"))</f>
        <v>0</v>
      </c>
      <c r="N61" s="67">
        <f>SUMPRODUCT((DATA!$C$3:$C$3499=N$2)*(DATA!$M$3:$S$3499=$B61)*(DATA!$N$3:$T$3499="C5"))</f>
        <v>0</v>
      </c>
      <c r="O61" s="67">
        <f>SUMPRODUCT((DATA!$C$3:$C$3499=O$2)*(DATA!$M$3:$S$3499=$B61)*(DATA!$N$3:$T$3499="C5"))</f>
        <v>0</v>
      </c>
      <c r="P61" s="67">
        <f>SUMPRODUCT((DATA!$C$3:$C$3499=P$2)*(DATA!$M$3:$S$3499=$B61)*(DATA!$N$3:$T$3499="C6"))</f>
        <v>0</v>
      </c>
      <c r="Q61" s="67">
        <f>SUMPRODUCT((DATA!$C$3:$C$3499=Q$2)*(DATA!$M$3:$S$3499=$B61)*(DATA!$N$3:$T$3499="C6"))</f>
        <v>0</v>
      </c>
      <c r="R61" s="67">
        <f t="shared" si="1"/>
        <v>0</v>
      </c>
      <c r="S61" s="67">
        <f t="shared" si="2"/>
        <v>0</v>
      </c>
      <c r="T61" s="99">
        <f t="shared" si="3"/>
        <v>0</v>
      </c>
      <c r="U61" s="68" t="str">
        <f t="shared" si="4"/>
        <v/>
      </c>
      <c r="V61" s="67">
        <f>SUMPRODUCT((DATA!$C$3:$C$3499=V$2)*(DATA!$M$3:$S$3499=$B61)*(DATA!$N$3:$T$3499="D7"))</f>
        <v>0</v>
      </c>
      <c r="W61" s="67">
        <f>SUMPRODUCT((DATA!$C$3:$C$3499=W$2)*(DATA!$M$3:$S$3499=$B61)*(DATA!$N$3:$T$3499="D7"))</f>
        <v>0</v>
      </c>
      <c r="X61" s="67">
        <f>SUMPRODUCT((DATA!$C$3:$C$3499=X$2)*(DATA!$M$3:$S$3499=$B61)*(DATA!$N$3:$T$3499="E8"))</f>
        <v>0</v>
      </c>
      <c r="Y61" s="67">
        <f>SUMPRODUCT((DATA!$C$3:$C$3499=Y$2)*(DATA!$M$3:$S$3499=$B61)*(DATA!$N$3:$T$3499="E8"))</f>
        <v>0</v>
      </c>
      <c r="Z61" s="67">
        <f>SUMPRODUCT((DATA!$C$3:$C$3499=Z$2)*(DATA!$M$3:$S$3499=$B61)*(DATA!$N$3:$T$3499="F9"))</f>
        <v>0</v>
      </c>
      <c r="AA61" s="67">
        <f>SUMPRODUCT((DATA!$C$3:$C$3499=AA$2)*(DATA!$M$3:$S$3499=$B61)*(DATA!$N$3:$T$3499="F9"))</f>
        <v>0</v>
      </c>
      <c r="AB61" s="67">
        <f t="shared" si="5"/>
        <v>0</v>
      </c>
      <c r="AC61" s="104" t="str">
        <f t="shared" si="6"/>
        <v/>
      </c>
    </row>
    <row r="62" spans="3:29" x14ac:dyDescent="0.35">
      <c r="C62" s="67">
        <f>COUNTIFS(DATA!$M$3:M$3499,B62,DATA!$C$3:C$3499,"M")+COUNTIFS(DATA!$O$3:O$3499,B62,DATA!$C$3:C$3499,"M")+COUNTIFS(DATA!$Q$3:Q$3499,B62,DATA!$C$3:C$3499,"M")+COUNTIFS(DATA!$S$3:S$3499,B62,DATA!$C$3:C$3499,"M")</f>
        <v>0</v>
      </c>
      <c r="D62" s="67">
        <f>COUNTIFS(DATA!$M$3:M$3499,B62,DATA!$C$3:C$3499,"F")+COUNTIFS(DATA!$O$3:O$3499,B62,DATA!$C$3:C$3499,"F")+COUNTIFS(DATA!$Q$3:Q$3499,B62,DATA!$C$3:C$3499,"F")+COUNTIFS(DATA!$S$3:S$3499,B62,DATA!$C$3:C$3499,"F")</f>
        <v>0</v>
      </c>
      <c r="E62" s="99">
        <f t="shared" si="0"/>
        <v>0</v>
      </c>
      <c r="F62" s="67">
        <f>SUMPRODUCT((DATA!$C$3:$C$3499=F$2)*(DATA!$M$3:$S$3499=$B62)*(DATA!$N$3:$T$3499="A1"))</f>
        <v>0</v>
      </c>
      <c r="G62" s="67">
        <f>SUMPRODUCT((DATA!$C$3:$C$3499=G$2)*(DATA!$M$3:$S$3499=$B62)*(DATA!$N$3:$T$3499="A1"))</f>
        <v>0</v>
      </c>
      <c r="H62" s="67">
        <f>SUMPRODUCT((DATA!$C$3:$C$3499=H$2)*(DATA!$M$3:$S$3499=$B62)*(DATA!$N$3:$T$3499="B2"))</f>
        <v>0</v>
      </c>
      <c r="I62" s="67">
        <f>SUMPRODUCT((DATA!$C$3:$C$3499=I$2)*(DATA!$M$3:$S$3499=$B62)*(DATA!$N$3:$T$3499="B2"))</f>
        <v>0</v>
      </c>
      <c r="J62" s="67">
        <f>SUMPRODUCT((DATA!$C$3:$C$3499=J$2)*(DATA!$M$3:$S$3499=$B62)*(DATA!$N$3:$T$3499="B3"))</f>
        <v>0</v>
      </c>
      <c r="K62" s="67">
        <f>SUMPRODUCT((DATA!$C$3:$C$3499=K$2)*(DATA!$M$3:$S$3499=$B62)*(DATA!$N$3:$T$3499="B3"))</f>
        <v>0</v>
      </c>
      <c r="L62" s="67">
        <f>SUMPRODUCT((DATA!$C$3:$C$3499=L$2)*(DATA!$M$3:$S$3499=$B62)*(DATA!$N$3:$T$3499="C4"))</f>
        <v>0</v>
      </c>
      <c r="M62" s="67">
        <f>SUMPRODUCT((DATA!$C$3:$C$3499=M$2)*(DATA!$M$3:$S$3499=$B62)*(DATA!$N$3:$T$3499="C4"))</f>
        <v>0</v>
      </c>
      <c r="N62" s="67">
        <f>SUMPRODUCT((DATA!$C$3:$C$3499=N$2)*(DATA!$M$3:$S$3499=$B62)*(DATA!$N$3:$T$3499="C5"))</f>
        <v>0</v>
      </c>
      <c r="O62" s="67">
        <f>SUMPRODUCT((DATA!$C$3:$C$3499=O$2)*(DATA!$M$3:$S$3499=$B62)*(DATA!$N$3:$T$3499="C5"))</f>
        <v>0</v>
      </c>
      <c r="P62" s="67">
        <f>SUMPRODUCT((DATA!$C$3:$C$3499=P$2)*(DATA!$M$3:$S$3499=$B62)*(DATA!$N$3:$T$3499="C6"))</f>
        <v>0</v>
      </c>
      <c r="Q62" s="67">
        <f>SUMPRODUCT((DATA!$C$3:$C$3499=Q$2)*(DATA!$M$3:$S$3499=$B62)*(DATA!$N$3:$T$3499="C6"))</f>
        <v>0</v>
      </c>
      <c r="R62" s="67">
        <f t="shared" si="1"/>
        <v>0</v>
      </c>
      <c r="S62" s="67">
        <f t="shared" si="2"/>
        <v>0</v>
      </c>
      <c r="T62" s="99">
        <f t="shared" si="3"/>
        <v>0</v>
      </c>
      <c r="U62" s="68" t="str">
        <f t="shared" si="4"/>
        <v/>
      </c>
      <c r="V62" s="67">
        <f>SUMPRODUCT((DATA!$C$3:$C$3499=V$2)*(DATA!$M$3:$S$3499=$B62)*(DATA!$N$3:$T$3499="D7"))</f>
        <v>0</v>
      </c>
      <c r="W62" s="67">
        <f>SUMPRODUCT((DATA!$C$3:$C$3499=W$2)*(DATA!$M$3:$S$3499=$B62)*(DATA!$N$3:$T$3499="D7"))</f>
        <v>0</v>
      </c>
      <c r="X62" s="67">
        <f>SUMPRODUCT((DATA!$C$3:$C$3499=X$2)*(DATA!$M$3:$S$3499=$B62)*(DATA!$N$3:$T$3499="E8"))</f>
        <v>0</v>
      </c>
      <c r="Y62" s="67">
        <f>SUMPRODUCT((DATA!$C$3:$C$3499=Y$2)*(DATA!$M$3:$S$3499=$B62)*(DATA!$N$3:$T$3499="E8"))</f>
        <v>0</v>
      </c>
      <c r="Z62" s="67">
        <f>SUMPRODUCT((DATA!$C$3:$C$3499=Z$2)*(DATA!$M$3:$S$3499=$B62)*(DATA!$N$3:$T$3499="F9"))</f>
        <v>0</v>
      </c>
      <c r="AA62" s="67">
        <f>SUMPRODUCT((DATA!$C$3:$C$3499=AA$2)*(DATA!$M$3:$S$3499=$B62)*(DATA!$N$3:$T$3499="F9"))</f>
        <v>0</v>
      </c>
      <c r="AB62" s="67">
        <f t="shared" si="5"/>
        <v>0</v>
      </c>
      <c r="AC62" s="104" t="str">
        <f t="shared" si="6"/>
        <v/>
      </c>
    </row>
    <row r="63" spans="3:29" x14ac:dyDescent="0.35">
      <c r="C63" s="67">
        <f>COUNTIFS(DATA!$M$3:M$3499,B63,DATA!$C$3:C$3499,"M")+COUNTIFS(DATA!$O$3:O$3499,B63,DATA!$C$3:C$3499,"M")+COUNTIFS(DATA!$Q$3:Q$3499,B63,DATA!$C$3:C$3499,"M")+COUNTIFS(DATA!$S$3:S$3499,B63,DATA!$C$3:C$3499,"M")</f>
        <v>0</v>
      </c>
      <c r="D63" s="67">
        <f>COUNTIFS(DATA!$M$3:M$3499,B63,DATA!$C$3:C$3499,"F")+COUNTIFS(DATA!$O$3:O$3499,B63,DATA!$C$3:C$3499,"F")+COUNTIFS(DATA!$Q$3:Q$3499,B63,DATA!$C$3:C$3499,"F")+COUNTIFS(DATA!$S$3:S$3499,B63,DATA!$C$3:C$3499,"F")</f>
        <v>0</v>
      </c>
      <c r="E63" s="99">
        <f t="shared" si="0"/>
        <v>0</v>
      </c>
      <c r="F63" s="67">
        <f>SUMPRODUCT((DATA!$C$3:$C$3499=F$2)*(DATA!$M$3:$S$3499=$B63)*(DATA!$N$3:$T$3499="A1"))</f>
        <v>0</v>
      </c>
      <c r="G63" s="67">
        <f>SUMPRODUCT((DATA!$C$3:$C$3499=G$2)*(DATA!$M$3:$S$3499=$B63)*(DATA!$N$3:$T$3499="A1"))</f>
        <v>0</v>
      </c>
      <c r="H63" s="67">
        <f>SUMPRODUCT((DATA!$C$3:$C$3499=H$2)*(DATA!$M$3:$S$3499=$B63)*(DATA!$N$3:$T$3499="B2"))</f>
        <v>0</v>
      </c>
      <c r="I63" s="67">
        <f>SUMPRODUCT((DATA!$C$3:$C$3499=I$2)*(DATA!$M$3:$S$3499=$B63)*(DATA!$N$3:$T$3499="B2"))</f>
        <v>0</v>
      </c>
      <c r="J63" s="67">
        <f>SUMPRODUCT((DATA!$C$3:$C$3499=J$2)*(DATA!$M$3:$S$3499=$B63)*(DATA!$N$3:$T$3499="B3"))</f>
        <v>0</v>
      </c>
      <c r="K63" s="67">
        <f>SUMPRODUCT((DATA!$C$3:$C$3499=K$2)*(DATA!$M$3:$S$3499=$B63)*(DATA!$N$3:$T$3499="B3"))</f>
        <v>0</v>
      </c>
      <c r="L63" s="67">
        <f>SUMPRODUCT((DATA!$C$3:$C$3499=L$2)*(DATA!$M$3:$S$3499=$B63)*(DATA!$N$3:$T$3499="C4"))</f>
        <v>0</v>
      </c>
      <c r="M63" s="67">
        <f>SUMPRODUCT((DATA!$C$3:$C$3499=M$2)*(DATA!$M$3:$S$3499=$B63)*(DATA!$N$3:$T$3499="C4"))</f>
        <v>0</v>
      </c>
      <c r="N63" s="67">
        <f>SUMPRODUCT((DATA!$C$3:$C$3499=N$2)*(DATA!$M$3:$S$3499=$B63)*(DATA!$N$3:$T$3499="C5"))</f>
        <v>0</v>
      </c>
      <c r="O63" s="67">
        <f>SUMPRODUCT((DATA!$C$3:$C$3499=O$2)*(DATA!$M$3:$S$3499=$B63)*(DATA!$N$3:$T$3499="C5"))</f>
        <v>0</v>
      </c>
      <c r="P63" s="67">
        <f>SUMPRODUCT((DATA!$C$3:$C$3499=P$2)*(DATA!$M$3:$S$3499=$B63)*(DATA!$N$3:$T$3499="C6"))</f>
        <v>0</v>
      </c>
      <c r="Q63" s="67">
        <f>SUMPRODUCT((DATA!$C$3:$C$3499=Q$2)*(DATA!$M$3:$S$3499=$B63)*(DATA!$N$3:$T$3499="C6"))</f>
        <v>0</v>
      </c>
      <c r="R63" s="67">
        <f t="shared" si="1"/>
        <v>0</v>
      </c>
      <c r="S63" s="67">
        <f t="shared" si="2"/>
        <v>0</v>
      </c>
      <c r="T63" s="99">
        <f t="shared" si="3"/>
        <v>0</v>
      </c>
      <c r="U63" s="68" t="str">
        <f t="shared" si="4"/>
        <v/>
      </c>
      <c r="V63" s="67">
        <f>SUMPRODUCT((DATA!$C$3:$C$3499=V$2)*(DATA!$M$3:$S$3499=$B63)*(DATA!$N$3:$T$3499="D7"))</f>
        <v>0</v>
      </c>
      <c r="W63" s="67">
        <f>SUMPRODUCT((DATA!$C$3:$C$3499=W$2)*(DATA!$M$3:$S$3499=$B63)*(DATA!$N$3:$T$3499="D7"))</f>
        <v>0</v>
      </c>
      <c r="X63" s="67">
        <f>SUMPRODUCT((DATA!$C$3:$C$3499=X$2)*(DATA!$M$3:$S$3499=$B63)*(DATA!$N$3:$T$3499="E8"))</f>
        <v>0</v>
      </c>
      <c r="Y63" s="67">
        <f>SUMPRODUCT((DATA!$C$3:$C$3499=Y$2)*(DATA!$M$3:$S$3499=$B63)*(DATA!$N$3:$T$3499="E8"))</f>
        <v>0</v>
      </c>
      <c r="Z63" s="67">
        <f>SUMPRODUCT((DATA!$C$3:$C$3499=Z$2)*(DATA!$M$3:$S$3499=$B63)*(DATA!$N$3:$T$3499="F9"))</f>
        <v>0</v>
      </c>
      <c r="AA63" s="67">
        <f>SUMPRODUCT((DATA!$C$3:$C$3499=AA$2)*(DATA!$M$3:$S$3499=$B63)*(DATA!$N$3:$T$3499="F9"))</f>
        <v>0</v>
      </c>
      <c r="AB63" s="67">
        <f t="shared" si="5"/>
        <v>0</v>
      </c>
      <c r="AC63" s="104" t="str">
        <f t="shared" si="6"/>
        <v/>
      </c>
    </row>
    <row r="64" spans="3:29" x14ac:dyDescent="0.35">
      <c r="C64" s="67">
        <f>COUNTIFS(DATA!$M$3:M$3499,B64,DATA!$C$3:C$3499,"M")+COUNTIFS(DATA!$O$3:O$3499,B64,DATA!$C$3:C$3499,"M")+COUNTIFS(DATA!$Q$3:Q$3499,B64,DATA!$C$3:C$3499,"M")+COUNTIFS(DATA!$S$3:S$3499,B64,DATA!$C$3:C$3499,"M")</f>
        <v>0</v>
      </c>
      <c r="D64" s="67">
        <f>COUNTIFS(DATA!$M$3:M$3499,B64,DATA!$C$3:C$3499,"F")+COUNTIFS(DATA!$O$3:O$3499,B64,DATA!$C$3:C$3499,"F")+COUNTIFS(DATA!$Q$3:Q$3499,B64,DATA!$C$3:C$3499,"F")+COUNTIFS(DATA!$S$3:S$3499,B64,DATA!$C$3:C$3499,"F")</f>
        <v>0</v>
      </c>
      <c r="E64" s="99">
        <f t="shared" si="0"/>
        <v>0</v>
      </c>
      <c r="F64" s="67">
        <f>SUMPRODUCT((DATA!$C$3:$C$3499=F$2)*(DATA!$M$3:$S$3499=$B64)*(DATA!$N$3:$T$3499="A1"))</f>
        <v>0</v>
      </c>
      <c r="G64" s="67">
        <f>SUMPRODUCT((DATA!$C$3:$C$3499=G$2)*(DATA!$M$3:$S$3499=$B64)*(DATA!$N$3:$T$3499="A1"))</f>
        <v>0</v>
      </c>
      <c r="H64" s="67">
        <f>SUMPRODUCT((DATA!$C$3:$C$3499=H$2)*(DATA!$M$3:$S$3499=$B64)*(DATA!$N$3:$T$3499="B2"))</f>
        <v>0</v>
      </c>
      <c r="I64" s="67">
        <f>SUMPRODUCT((DATA!$C$3:$C$3499=I$2)*(DATA!$M$3:$S$3499=$B64)*(DATA!$N$3:$T$3499="B2"))</f>
        <v>0</v>
      </c>
      <c r="J64" s="67">
        <f>SUMPRODUCT((DATA!$C$3:$C$3499=J$2)*(DATA!$M$3:$S$3499=$B64)*(DATA!$N$3:$T$3499="B3"))</f>
        <v>0</v>
      </c>
      <c r="K64" s="67">
        <f>SUMPRODUCT((DATA!$C$3:$C$3499=K$2)*(DATA!$M$3:$S$3499=$B64)*(DATA!$N$3:$T$3499="B3"))</f>
        <v>0</v>
      </c>
      <c r="L64" s="67">
        <f>SUMPRODUCT((DATA!$C$3:$C$3499=L$2)*(DATA!$M$3:$S$3499=$B64)*(DATA!$N$3:$T$3499="C4"))</f>
        <v>0</v>
      </c>
      <c r="M64" s="67">
        <f>SUMPRODUCT((DATA!$C$3:$C$3499=M$2)*(DATA!$M$3:$S$3499=$B64)*(DATA!$N$3:$T$3499="C4"))</f>
        <v>0</v>
      </c>
      <c r="N64" s="67">
        <f>SUMPRODUCT((DATA!$C$3:$C$3499=N$2)*(DATA!$M$3:$S$3499=$B64)*(DATA!$N$3:$T$3499="C5"))</f>
        <v>0</v>
      </c>
      <c r="O64" s="67">
        <f>SUMPRODUCT((DATA!$C$3:$C$3499=O$2)*(DATA!$M$3:$S$3499=$B64)*(DATA!$N$3:$T$3499="C5"))</f>
        <v>0</v>
      </c>
      <c r="P64" s="67">
        <f>SUMPRODUCT((DATA!$C$3:$C$3499=P$2)*(DATA!$M$3:$S$3499=$B64)*(DATA!$N$3:$T$3499="C6"))</f>
        <v>0</v>
      </c>
      <c r="Q64" s="67">
        <f>SUMPRODUCT((DATA!$C$3:$C$3499=Q$2)*(DATA!$M$3:$S$3499=$B64)*(DATA!$N$3:$T$3499="C6"))</f>
        <v>0</v>
      </c>
      <c r="R64" s="67">
        <f t="shared" si="1"/>
        <v>0</v>
      </c>
      <c r="S64" s="67">
        <f t="shared" si="2"/>
        <v>0</v>
      </c>
      <c r="T64" s="99">
        <f t="shared" si="3"/>
        <v>0</v>
      </c>
      <c r="U64" s="68" t="str">
        <f t="shared" si="4"/>
        <v/>
      </c>
      <c r="V64" s="67">
        <f>SUMPRODUCT((DATA!$C$3:$C$3499=V$2)*(DATA!$M$3:$S$3499=$B64)*(DATA!$N$3:$T$3499="D7"))</f>
        <v>0</v>
      </c>
      <c r="W64" s="67">
        <f>SUMPRODUCT((DATA!$C$3:$C$3499=W$2)*(DATA!$M$3:$S$3499=$B64)*(DATA!$N$3:$T$3499="D7"))</f>
        <v>0</v>
      </c>
      <c r="X64" s="67">
        <f>SUMPRODUCT((DATA!$C$3:$C$3499=X$2)*(DATA!$M$3:$S$3499=$B64)*(DATA!$N$3:$T$3499="E8"))</f>
        <v>0</v>
      </c>
      <c r="Y64" s="67">
        <f>SUMPRODUCT((DATA!$C$3:$C$3499=Y$2)*(DATA!$M$3:$S$3499=$B64)*(DATA!$N$3:$T$3499="E8"))</f>
        <v>0</v>
      </c>
      <c r="Z64" s="67">
        <f>SUMPRODUCT((DATA!$C$3:$C$3499=Z$2)*(DATA!$M$3:$S$3499=$B64)*(DATA!$N$3:$T$3499="F9"))</f>
        <v>0</v>
      </c>
      <c r="AA64" s="67">
        <f>SUMPRODUCT((DATA!$C$3:$C$3499=AA$2)*(DATA!$M$3:$S$3499=$B64)*(DATA!$N$3:$T$3499="F9"))</f>
        <v>0</v>
      </c>
      <c r="AB64" s="67">
        <f t="shared" si="5"/>
        <v>0</v>
      </c>
      <c r="AC64" s="104" t="str">
        <f t="shared" si="6"/>
        <v/>
      </c>
    </row>
    <row r="65" spans="3:29" x14ac:dyDescent="0.35">
      <c r="C65" s="67">
        <f>COUNTIFS(DATA!$M$3:M$3499,B65,DATA!$C$3:C$3499,"M")+COUNTIFS(DATA!$O$3:O$3499,B65,DATA!$C$3:C$3499,"M")+COUNTIFS(DATA!$Q$3:Q$3499,B65,DATA!$C$3:C$3499,"M")+COUNTIFS(DATA!$S$3:S$3499,B65,DATA!$C$3:C$3499,"M")</f>
        <v>0</v>
      </c>
      <c r="D65" s="67">
        <f>COUNTIFS(DATA!$M$3:M$3499,B65,DATA!$C$3:C$3499,"F")+COUNTIFS(DATA!$O$3:O$3499,B65,DATA!$C$3:C$3499,"F")+COUNTIFS(DATA!$Q$3:Q$3499,B65,DATA!$C$3:C$3499,"F")+COUNTIFS(DATA!$S$3:S$3499,B65,DATA!$C$3:C$3499,"F")</f>
        <v>0</v>
      </c>
      <c r="E65" s="99">
        <f t="shared" si="0"/>
        <v>0</v>
      </c>
      <c r="F65" s="67">
        <f>SUMPRODUCT((DATA!$C$3:$C$3499=F$2)*(DATA!$M$3:$S$3499=$B65)*(DATA!$N$3:$T$3499="A1"))</f>
        <v>0</v>
      </c>
      <c r="G65" s="67">
        <f>SUMPRODUCT((DATA!$C$3:$C$3499=G$2)*(DATA!$M$3:$S$3499=$B65)*(DATA!$N$3:$T$3499="A1"))</f>
        <v>0</v>
      </c>
      <c r="H65" s="67">
        <f>SUMPRODUCT((DATA!$C$3:$C$3499=H$2)*(DATA!$M$3:$S$3499=$B65)*(DATA!$N$3:$T$3499="B2"))</f>
        <v>0</v>
      </c>
      <c r="I65" s="67">
        <f>SUMPRODUCT((DATA!$C$3:$C$3499=I$2)*(DATA!$M$3:$S$3499=$B65)*(DATA!$N$3:$T$3499="B2"))</f>
        <v>0</v>
      </c>
      <c r="J65" s="67">
        <f>SUMPRODUCT((DATA!$C$3:$C$3499=J$2)*(DATA!$M$3:$S$3499=$B65)*(DATA!$N$3:$T$3499="B3"))</f>
        <v>0</v>
      </c>
      <c r="K65" s="67">
        <f>SUMPRODUCT((DATA!$C$3:$C$3499=K$2)*(DATA!$M$3:$S$3499=$B65)*(DATA!$N$3:$T$3499="B3"))</f>
        <v>0</v>
      </c>
      <c r="L65" s="67">
        <f>SUMPRODUCT((DATA!$C$3:$C$3499=L$2)*(DATA!$M$3:$S$3499=$B65)*(DATA!$N$3:$T$3499="C4"))</f>
        <v>0</v>
      </c>
      <c r="M65" s="67">
        <f>SUMPRODUCT((DATA!$C$3:$C$3499=M$2)*(DATA!$M$3:$S$3499=$B65)*(DATA!$N$3:$T$3499="C4"))</f>
        <v>0</v>
      </c>
      <c r="N65" s="67">
        <f>SUMPRODUCT((DATA!$C$3:$C$3499=N$2)*(DATA!$M$3:$S$3499=$B65)*(DATA!$N$3:$T$3499="C5"))</f>
        <v>0</v>
      </c>
      <c r="O65" s="67">
        <f>SUMPRODUCT((DATA!$C$3:$C$3499=O$2)*(DATA!$M$3:$S$3499=$B65)*(DATA!$N$3:$T$3499="C5"))</f>
        <v>0</v>
      </c>
      <c r="P65" s="67">
        <f>SUMPRODUCT((DATA!$C$3:$C$3499=P$2)*(DATA!$M$3:$S$3499=$B65)*(DATA!$N$3:$T$3499="C6"))</f>
        <v>0</v>
      </c>
      <c r="Q65" s="67">
        <f>SUMPRODUCT((DATA!$C$3:$C$3499=Q$2)*(DATA!$M$3:$S$3499=$B65)*(DATA!$N$3:$T$3499="C6"))</f>
        <v>0</v>
      </c>
      <c r="R65" s="67">
        <f t="shared" si="1"/>
        <v>0</v>
      </c>
      <c r="S65" s="67">
        <f t="shared" si="2"/>
        <v>0</v>
      </c>
      <c r="T65" s="99">
        <f t="shared" si="3"/>
        <v>0</v>
      </c>
      <c r="U65" s="68" t="str">
        <f t="shared" si="4"/>
        <v/>
      </c>
      <c r="V65" s="67">
        <f>SUMPRODUCT((DATA!$C$3:$C$3499=V$2)*(DATA!$M$3:$S$3499=$B65)*(DATA!$N$3:$T$3499="D7"))</f>
        <v>0</v>
      </c>
      <c r="W65" s="67">
        <f>SUMPRODUCT((DATA!$C$3:$C$3499=W$2)*(DATA!$M$3:$S$3499=$B65)*(DATA!$N$3:$T$3499="D7"))</f>
        <v>0</v>
      </c>
      <c r="X65" s="67">
        <f>SUMPRODUCT((DATA!$C$3:$C$3499=X$2)*(DATA!$M$3:$S$3499=$B65)*(DATA!$N$3:$T$3499="E8"))</f>
        <v>0</v>
      </c>
      <c r="Y65" s="67">
        <f>SUMPRODUCT((DATA!$C$3:$C$3499=Y$2)*(DATA!$M$3:$S$3499=$B65)*(DATA!$N$3:$T$3499="E8"))</f>
        <v>0</v>
      </c>
      <c r="Z65" s="67">
        <f>SUMPRODUCT((DATA!$C$3:$C$3499=Z$2)*(DATA!$M$3:$S$3499=$B65)*(DATA!$N$3:$T$3499="F9"))</f>
        <v>0</v>
      </c>
      <c r="AA65" s="67">
        <f>SUMPRODUCT((DATA!$C$3:$C$3499=AA$2)*(DATA!$M$3:$S$3499=$B65)*(DATA!$N$3:$T$3499="F9"))</f>
        <v>0</v>
      </c>
      <c r="AB65" s="67">
        <f t="shared" si="5"/>
        <v>0</v>
      </c>
      <c r="AC65" s="104" t="str">
        <f t="shared" si="6"/>
        <v/>
      </c>
    </row>
    <row r="66" spans="3:29" x14ac:dyDescent="0.35">
      <c r="C66" s="67">
        <f>COUNTIFS(DATA!$M$3:M$3499,B66,DATA!$C$3:C$3499,"M")+COUNTIFS(DATA!$O$3:O$3499,B66,DATA!$C$3:C$3499,"M")+COUNTIFS(DATA!$Q$3:Q$3499,B66,DATA!$C$3:C$3499,"M")+COUNTIFS(DATA!$S$3:S$3499,B66,DATA!$C$3:C$3499,"M")</f>
        <v>0</v>
      </c>
      <c r="D66" s="67">
        <f>COUNTIFS(DATA!$M$3:M$3499,B66,DATA!$C$3:C$3499,"F")+COUNTIFS(DATA!$O$3:O$3499,B66,DATA!$C$3:C$3499,"F")+COUNTIFS(DATA!$Q$3:Q$3499,B66,DATA!$C$3:C$3499,"F")+COUNTIFS(DATA!$S$3:S$3499,B66,DATA!$C$3:C$3499,"F")</f>
        <v>0</v>
      </c>
      <c r="E66" s="99">
        <f t="shared" si="0"/>
        <v>0</v>
      </c>
      <c r="F66" s="67">
        <f>SUMPRODUCT((DATA!$C$3:$C$3499=F$2)*(DATA!$M$3:$S$3499=$B66)*(DATA!$N$3:$T$3499="A1"))</f>
        <v>0</v>
      </c>
      <c r="G66" s="67">
        <f>SUMPRODUCT((DATA!$C$3:$C$3499=G$2)*(DATA!$M$3:$S$3499=$B66)*(DATA!$N$3:$T$3499="A1"))</f>
        <v>0</v>
      </c>
      <c r="H66" s="67">
        <f>SUMPRODUCT((DATA!$C$3:$C$3499=H$2)*(DATA!$M$3:$S$3499=$B66)*(DATA!$N$3:$T$3499="B2"))</f>
        <v>0</v>
      </c>
      <c r="I66" s="67">
        <f>SUMPRODUCT((DATA!$C$3:$C$3499=I$2)*(DATA!$M$3:$S$3499=$B66)*(DATA!$N$3:$T$3499="B2"))</f>
        <v>0</v>
      </c>
      <c r="J66" s="67">
        <f>SUMPRODUCT((DATA!$C$3:$C$3499=J$2)*(DATA!$M$3:$S$3499=$B66)*(DATA!$N$3:$T$3499="B3"))</f>
        <v>0</v>
      </c>
      <c r="K66" s="67">
        <f>SUMPRODUCT((DATA!$C$3:$C$3499=K$2)*(DATA!$M$3:$S$3499=$B66)*(DATA!$N$3:$T$3499="B3"))</f>
        <v>0</v>
      </c>
      <c r="L66" s="67">
        <f>SUMPRODUCT((DATA!$C$3:$C$3499=L$2)*(DATA!$M$3:$S$3499=$B66)*(DATA!$N$3:$T$3499="C4"))</f>
        <v>0</v>
      </c>
      <c r="M66" s="67">
        <f>SUMPRODUCT((DATA!$C$3:$C$3499=M$2)*(DATA!$M$3:$S$3499=$B66)*(DATA!$N$3:$T$3499="C4"))</f>
        <v>0</v>
      </c>
      <c r="N66" s="67">
        <f>SUMPRODUCT((DATA!$C$3:$C$3499=N$2)*(DATA!$M$3:$S$3499=$B66)*(DATA!$N$3:$T$3499="C5"))</f>
        <v>0</v>
      </c>
      <c r="O66" s="67">
        <f>SUMPRODUCT((DATA!$C$3:$C$3499=O$2)*(DATA!$M$3:$S$3499=$B66)*(DATA!$N$3:$T$3499="C5"))</f>
        <v>0</v>
      </c>
      <c r="P66" s="67">
        <f>SUMPRODUCT((DATA!$C$3:$C$3499=P$2)*(DATA!$M$3:$S$3499=$B66)*(DATA!$N$3:$T$3499="C6"))</f>
        <v>0</v>
      </c>
      <c r="Q66" s="67">
        <f>SUMPRODUCT((DATA!$C$3:$C$3499=Q$2)*(DATA!$M$3:$S$3499=$B66)*(DATA!$N$3:$T$3499="C6"))</f>
        <v>0</v>
      </c>
      <c r="R66" s="67">
        <f t="shared" si="1"/>
        <v>0</v>
      </c>
      <c r="S66" s="67">
        <f t="shared" si="2"/>
        <v>0</v>
      </c>
      <c r="T66" s="99">
        <f t="shared" si="3"/>
        <v>0</v>
      </c>
      <c r="U66" s="68" t="str">
        <f t="shared" si="4"/>
        <v/>
      </c>
      <c r="V66" s="67">
        <f>SUMPRODUCT((DATA!$C$3:$C$3499=V$2)*(DATA!$M$3:$S$3499=$B66)*(DATA!$N$3:$T$3499="D7"))</f>
        <v>0</v>
      </c>
      <c r="W66" s="67">
        <f>SUMPRODUCT((DATA!$C$3:$C$3499=W$2)*(DATA!$M$3:$S$3499=$B66)*(DATA!$N$3:$T$3499="D7"))</f>
        <v>0</v>
      </c>
      <c r="X66" s="67">
        <f>SUMPRODUCT((DATA!$C$3:$C$3499=X$2)*(DATA!$M$3:$S$3499=$B66)*(DATA!$N$3:$T$3499="E8"))</f>
        <v>0</v>
      </c>
      <c r="Y66" s="67">
        <f>SUMPRODUCT((DATA!$C$3:$C$3499=Y$2)*(DATA!$M$3:$S$3499=$B66)*(DATA!$N$3:$T$3499="E8"))</f>
        <v>0</v>
      </c>
      <c r="Z66" s="67">
        <f>SUMPRODUCT((DATA!$C$3:$C$3499=Z$2)*(DATA!$M$3:$S$3499=$B66)*(DATA!$N$3:$T$3499="F9"))</f>
        <v>0</v>
      </c>
      <c r="AA66" s="67">
        <f>SUMPRODUCT((DATA!$C$3:$C$3499=AA$2)*(DATA!$M$3:$S$3499=$B66)*(DATA!$N$3:$T$3499="F9"))</f>
        <v>0</v>
      </c>
      <c r="AB66" s="67">
        <f t="shared" si="5"/>
        <v>0</v>
      </c>
      <c r="AC66" s="104" t="str">
        <f t="shared" si="6"/>
        <v/>
      </c>
    </row>
    <row r="67" spans="3:29" x14ac:dyDescent="0.35">
      <c r="C67" s="67">
        <f>COUNTIFS(DATA!$M$3:M$3499,B67,DATA!$C$3:C$3499,"M")+COUNTIFS(DATA!$O$3:O$3499,B67,DATA!$C$3:C$3499,"M")+COUNTIFS(DATA!$Q$3:Q$3499,B67,DATA!$C$3:C$3499,"M")+COUNTIFS(DATA!$S$3:S$3499,B67,DATA!$C$3:C$3499,"M")</f>
        <v>0</v>
      </c>
      <c r="D67" s="67">
        <f>COUNTIFS(DATA!$M$3:M$3499,B67,DATA!$C$3:C$3499,"F")+COUNTIFS(DATA!$O$3:O$3499,B67,DATA!$C$3:C$3499,"F")+COUNTIFS(DATA!$Q$3:Q$3499,B67,DATA!$C$3:C$3499,"F")+COUNTIFS(DATA!$S$3:S$3499,B67,DATA!$C$3:C$3499,"F")</f>
        <v>0</v>
      </c>
      <c r="E67" s="99">
        <f t="shared" ref="E67:E130" si="7">C67+D67</f>
        <v>0</v>
      </c>
      <c r="F67" s="67">
        <f>SUMPRODUCT((DATA!$C$3:$C$3499=F$2)*(DATA!$M$3:$S$3499=$B67)*(DATA!$N$3:$T$3499="A1"))</f>
        <v>0</v>
      </c>
      <c r="G67" s="67">
        <f>SUMPRODUCT((DATA!$C$3:$C$3499=G$2)*(DATA!$M$3:$S$3499=$B67)*(DATA!$N$3:$T$3499="A1"))</f>
        <v>0</v>
      </c>
      <c r="H67" s="67">
        <f>SUMPRODUCT((DATA!$C$3:$C$3499=H$2)*(DATA!$M$3:$S$3499=$B67)*(DATA!$N$3:$T$3499="B2"))</f>
        <v>0</v>
      </c>
      <c r="I67" s="67">
        <f>SUMPRODUCT((DATA!$C$3:$C$3499=I$2)*(DATA!$M$3:$S$3499=$B67)*(DATA!$N$3:$T$3499="B2"))</f>
        <v>0</v>
      </c>
      <c r="J67" s="67">
        <f>SUMPRODUCT((DATA!$C$3:$C$3499=J$2)*(DATA!$M$3:$S$3499=$B67)*(DATA!$N$3:$T$3499="B3"))</f>
        <v>0</v>
      </c>
      <c r="K67" s="67">
        <f>SUMPRODUCT((DATA!$C$3:$C$3499=K$2)*(DATA!$M$3:$S$3499=$B67)*(DATA!$N$3:$T$3499="B3"))</f>
        <v>0</v>
      </c>
      <c r="L67" s="67">
        <f>SUMPRODUCT((DATA!$C$3:$C$3499=L$2)*(DATA!$M$3:$S$3499=$B67)*(DATA!$N$3:$T$3499="C4"))</f>
        <v>0</v>
      </c>
      <c r="M67" s="67">
        <f>SUMPRODUCT((DATA!$C$3:$C$3499=M$2)*(DATA!$M$3:$S$3499=$B67)*(DATA!$N$3:$T$3499="C4"))</f>
        <v>0</v>
      </c>
      <c r="N67" s="67">
        <f>SUMPRODUCT((DATA!$C$3:$C$3499=N$2)*(DATA!$M$3:$S$3499=$B67)*(DATA!$N$3:$T$3499="C5"))</f>
        <v>0</v>
      </c>
      <c r="O67" s="67">
        <f>SUMPRODUCT((DATA!$C$3:$C$3499=O$2)*(DATA!$M$3:$S$3499=$B67)*(DATA!$N$3:$T$3499="C5"))</f>
        <v>0</v>
      </c>
      <c r="P67" s="67">
        <f>SUMPRODUCT((DATA!$C$3:$C$3499=P$2)*(DATA!$M$3:$S$3499=$B67)*(DATA!$N$3:$T$3499="C6"))</f>
        <v>0</v>
      </c>
      <c r="Q67" s="67">
        <f>SUMPRODUCT((DATA!$C$3:$C$3499=Q$2)*(DATA!$M$3:$S$3499=$B67)*(DATA!$N$3:$T$3499="C6"))</f>
        <v>0</v>
      </c>
      <c r="R67" s="67">
        <f t="shared" ref="R67:R130" si="8">F67+H67+J67+L67+N67+P67</f>
        <v>0</v>
      </c>
      <c r="S67" s="67">
        <f t="shared" ref="S67:S130" si="9">G67+I67+K67+M67+O67+Q67</f>
        <v>0</v>
      </c>
      <c r="T67" s="99">
        <f t="shared" ref="T67:T130" si="10">R67+S67</f>
        <v>0</v>
      </c>
      <c r="U67" s="68" t="str">
        <f t="shared" ref="U67:U130" si="11">IF(E67&gt;0,(R67+S67)/E67,"")</f>
        <v/>
      </c>
      <c r="V67" s="67">
        <f>SUMPRODUCT((DATA!$C$3:$C$3499=V$2)*(DATA!$M$3:$S$3499=$B67)*(DATA!$N$3:$T$3499="D7"))</f>
        <v>0</v>
      </c>
      <c r="W67" s="67">
        <f>SUMPRODUCT((DATA!$C$3:$C$3499=W$2)*(DATA!$M$3:$S$3499=$B67)*(DATA!$N$3:$T$3499="D7"))</f>
        <v>0</v>
      </c>
      <c r="X67" s="67">
        <f>SUMPRODUCT((DATA!$C$3:$C$3499=X$2)*(DATA!$M$3:$S$3499=$B67)*(DATA!$N$3:$T$3499="E8"))</f>
        <v>0</v>
      </c>
      <c r="Y67" s="67">
        <f>SUMPRODUCT((DATA!$C$3:$C$3499=Y$2)*(DATA!$M$3:$S$3499=$B67)*(DATA!$N$3:$T$3499="E8"))</f>
        <v>0</v>
      </c>
      <c r="Z67" s="67">
        <f>SUMPRODUCT((DATA!$C$3:$C$3499=Z$2)*(DATA!$M$3:$S$3499=$B67)*(DATA!$N$3:$T$3499="F9"))</f>
        <v>0</v>
      </c>
      <c r="AA67" s="67">
        <f>SUMPRODUCT((DATA!$C$3:$C$3499=AA$2)*(DATA!$M$3:$S$3499=$B67)*(DATA!$N$3:$T$3499="F9"))</f>
        <v>0</v>
      </c>
      <c r="AB67" s="67">
        <f t="shared" ref="AB67:AB130" si="12">T67+V67+W67+X67+Y67</f>
        <v>0</v>
      </c>
      <c r="AC67" s="104" t="str">
        <f t="shared" ref="AC67:AC130" si="13">IF(E67&gt;0,(AB67)/E67,"")</f>
        <v/>
      </c>
    </row>
    <row r="68" spans="3:29" x14ac:dyDescent="0.35">
      <c r="C68" s="67">
        <f>COUNTIFS(DATA!$M$3:M$3499,B68,DATA!$C$3:C$3499,"M")+COUNTIFS(DATA!$O$3:O$3499,B68,DATA!$C$3:C$3499,"M")+COUNTIFS(DATA!$Q$3:Q$3499,B68,DATA!$C$3:C$3499,"M")+COUNTIFS(DATA!$S$3:S$3499,B68,DATA!$C$3:C$3499,"M")</f>
        <v>0</v>
      </c>
      <c r="D68" s="67">
        <f>COUNTIFS(DATA!$M$3:M$3499,B68,DATA!$C$3:C$3499,"F")+COUNTIFS(DATA!$O$3:O$3499,B68,DATA!$C$3:C$3499,"F")+COUNTIFS(DATA!$Q$3:Q$3499,B68,DATA!$C$3:C$3499,"F")+COUNTIFS(DATA!$S$3:S$3499,B68,DATA!$C$3:C$3499,"F")</f>
        <v>0</v>
      </c>
      <c r="E68" s="99">
        <f t="shared" si="7"/>
        <v>0</v>
      </c>
      <c r="F68" s="67">
        <f>SUMPRODUCT((DATA!$C$3:$C$3499=F$2)*(DATA!$M$3:$S$3499=$B68)*(DATA!$N$3:$T$3499="A1"))</f>
        <v>0</v>
      </c>
      <c r="G68" s="67">
        <f>SUMPRODUCT((DATA!$C$3:$C$3499=G$2)*(DATA!$M$3:$S$3499=$B68)*(DATA!$N$3:$T$3499="A1"))</f>
        <v>0</v>
      </c>
      <c r="H68" s="67">
        <f>SUMPRODUCT((DATA!$C$3:$C$3499=H$2)*(DATA!$M$3:$S$3499=$B68)*(DATA!$N$3:$T$3499="B2"))</f>
        <v>0</v>
      </c>
      <c r="I68" s="67">
        <f>SUMPRODUCT((DATA!$C$3:$C$3499=I$2)*(DATA!$M$3:$S$3499=$B68)*(DATA!$N$3:$T$3499="B2"))</f>
        <v>0</v>
      </c>
      <c r="J68" s="67">
        <f>SUMPRODUCT((DATA!$C$3:$C$3499=J$2)*(DATA!$M$3:$S$3499=$B68)*(DATA!$N$3:$T$3499="B3"))</f>
        <v>0</v>
      </c>
      <c r="K68" s="67">
        <f>SUMPRODUCT((DATA!$C$3:$C$3499=K$2)*(DATA!$M$3:$S$3499=$B68)*(DATA!$N$3:$T$3499="B3"))</f>
        <v>0</v>
      </c>
      <c r="L68" s="67">
        <f>SUMPRODUCT((DATA!$C$3:$C$3499=L$2)*(DATA!$M$3:$S$3499=$B68)*(DATA!$N$3:$T$3499="C4"))</f>
        <v>0</v>
      </c>
      <c r="M68" s="67">
        <f>SUMPRODUCT((DATA!$C$3:$C$3499=M$2)*(DATA!$M$3:$S$3499=$B68)*(DATA!$N$3:$T$3499="C4"))</f>
        <v>0</v>
      </c>
      <c r="N68" s="67">
        <f>SUMPRODUCT((DATA!$C$3:$C$3499=N$2)*(DATA!$M$3:$S$3499=$B68)*(DATA!$N$3:$T$3499="C5"))</f>
        <v>0</v>
      </c>
      <c r="O68" s="67">
        <f>SUMPRODUCT((DATA!$C$3:$C$3499=O$2)*(DATA!$M$3:$S$3499=$B68)*(DATA!$N$3:$T$3499="C5"))</f>
        <v>0</v>
      </c>
      <c r="P68" s="67">
        <f>SUMPRODUCT((DATA!$C$3:$C$3499=P$2)*(DATA!$M$3:$S$3499=$B68)*(DATA!$N$3:$T$3499="C6"))</f>
        <v>0</v>
      </c>
      <c r="Q68" s="67">
        <f>SUMPRODUCT((DATA!$C$3:$C$3499=Q$2)*(DATA!$M$3:$S$3499=$B68)*(DATA!$N$3:$T$3499="C6"))</f>
        <v>0</v>
      </c>
      <c r="R68" s="67">
        <f t="shared" si="8"/>
        <v>0</v>
      </c>
      <c r="S68" s="67">
        <f t="shared" si="9"/>
        <v>0</v>
      </c>
      <c r="T68" s="99">
        <f t="shared" si="10"/>
        <v>0</v>
      </c>
      <c r="U68" s="68" t="str">
        <f t="shared" si="11"/>
        <v/>
      </c>
      <c r="V68" s="67">
        <f>SUMPRODUCT((DATA!$C$3:$C$3499=V$2)*(DATA!$M$3:$S$3499=$B68)*(DATA!$N$3:$T$3499="D7"))</f>
        <v>0</v>
      </c>
      <c r="W68" s="67">
        <f>SUMPRODUCT((DATA!$C$3:$C$3499=W$2)*(DATA!$M$3:$S$3499=$B68)*(DATA!$N$3:$T$3499="D7"))</f>
        <v>0</v>
      </c>
      <c r="X68" s="67">
        <f>SUMPRODUCT((DATA!$C$3:$C$3499=X$2)*(DATA!$M$3:$S$3499=$B68)*(DATA!$N$3:$T$3499="E8"))</f>
        <v>0</v>
      </c>
      <c r="Y68" s="67">
        <f>SUMPRODUCT((DATA!$C$3:$C$3499=Y$2)*(DATA!$M$3:$S$3499=$B68)*(DATA!$N$3:$T$3499="E8"))</f>
        <v>0</v>
      </c>
      <c r="Z68" s="67">
        <f>SUMPRODUCT((DATA!$C$3:$C$3499=Z$2)*(DATA!$M$3:$S$3499=$B68)*(DATA!$N$3:$T$3499="F9"))</f>
        <v>0</v>
      </c>
      <c r="AA68" s="67">
        <f>SUMPRODUCT((DATA!$C$3:$C$3499=AA$2)*(DATA!$M$3:$S$3499=$B68)*(DATA!$N$3:$T$3499="F9"))</f>
        <v>0</v>
      </c>
      <c r="AB68" s="67">
        <f t="shared" si="12"/>
        <v>0</v>
      </c>
      <c r="AC68" s="104" t="str">
        <f t="shared" si="13"/>
        <v/>
      </c>
    </row>
    <row r="69" spans="3:29" x14ac:dyDescent="0.35">
      <c r="C69" s="67">
        <f>COUNTIFS(DATA!$M$3:M$3499,B69,DATA!$C$3:C$3499,"M")+COUNTIFS(DATA!$O$3:O$3499,B69,DATA!$C$3:C$3499,"M")+COUNTIFS(DATA!$Q$3:Q$3499,B69,DATA!$C$3:C$3499,"M")+COUNTIFS(DATA!$S$3:S$3499,B69,DATA!$C$3:C$3499,"M")</f>
        <v>0</v>
      </c>
      <c r="D69" s="67">
        <f>COUNTIFS(DATA!$M$3:M$3499,B69,DATA!$C$3:C$3499,"F")+COUNTIFS(DATA!$O$3:O$3499,B69,DATA!$C$3:C$3499,"F")+COUNTIFS(DATA!$Q$3:Q$3499,B69,DATA!$C$3:C$3499,"F")+COUNTIFS(DATA!$S$3:S$3499,B69,DATA!$C$3:C$3499,"F")</f>
        <v>0</v>
      </c>
      <c r="E69" s="99">
        <f t="shared" si="7"/>
        <v>0</v>
      </c>
      <c r="F69" s="67">
        <f>SUMPRODUCT((DATA!$C$3:$C$3499=F$2)*(DATA!$M$3:$S$3499=$B69)*(DATA!$N$3:$T$3499="A1"))</f>
        <v>0</v>
      </c>
      <c r="G69" s="67">
        <f>SUMPRODUCT((DATA!$C$3:$C$3499=G$2)*(DATA!$M$3:$S$3499=$B69)*(DATA!$N$3:$T$3499="A1"))</f>
        <v>0</v>
      </c>
      <c r="H69" s="67">
        <f>SUMPRODUCT((DATA!$C$3:$C$3499=H$2)*(DATA!$M$3:$S$3499=$B69)*(DATA!$N$3:$T$3499="B2"))</f>
        <v>0</v>
      </c>
      <c r="I69" s="67">
        <f>SUMPRODUCT((DATA!$C$3:$C$3499=I$2)*(DATA!$M$3:$S$3499=$B69)*(DATA!$N$3:$T$3499="B2"))</f>
        <v>0</v>
      </c>
      <c r="J69" s="67">
        <f>SUMPRODUCT((DATA!$C$3:$C$3499=J$2)*(DATA!$M$3:$S$3499=$B69)*(DATA!$N$3:$T$3499="B3"))</f>
        <v>0</v>
      </c>
      <c r="K69" s="67">
        <f>SUMPRODUCT((DATA!$C$3:$C$3499=K$2)*(DATA!$M$3:$S$3499=$B69)*(DATA!$N$3:$T$3499="B3"))</f>
        <v>0</v>
      </c>
      <c r="L69" s="67">
        <f>SUMPRODUCT((DATA!$C$3:$C$3499=L$2)*(DATA!$M$3:$S$3499=$B69)*(DATA!$N$3:$T$3499="C4"))</f>
        <v>0</v>
      </c>
      <c r="M69" s="67">
        <f>SUMPRODUCT((DATA!$C$3:$C$3499=M$2)*(DATA!$M$3:$S$3499=$B69)*(DATA!$N$3:$T$3499="C4"))</f>
        <v>0</v>
      </c>
      <c r="N69" s="67">
        <f>SUMPRODUCT((DATA!$C$3:$C$3499=N$2)*(DATA!$M$3:$S$3499=$B69)*(DATA!$N$3:$T$3499="C5"))</f>
        <v>0</v>
      </c>
      <c r="O69" s="67">
        <f>SUMPRODUCT((DATA!$C$3:$C$3499=O$2)*(DATA!$M$3:$S$3499=$B69)*(DATA!$N$3:$T$3499="C5"))</f>
        <v>0</v>
      </c>
      <c r="P69" s="67">
        <f>SUMPRODUCT((DATA!$C$3:$C$3499=P$2)*(DATA!$M$3:$S$3499=$B69)*(DATA!$N$3:$T$3499="C6"))</f>
        <v>0</v>
      </c>
      <c r="Q69" s="67">
        <f>SUMPRODUCT((DATA!$C$3:$C$3499=Q$2)*(DATA!$M$3:$S$3499=$B69)*(DATA!$N$3:$T$3499="C6"))</f>
        <v>0</v>
      </c>
      <c r="R69" s="67">
        <f t="shared" si="8"/>
        <v>0</v>
      </c>
      <c r="S69" s="67">
        <f t="shared" si="9"/>
        <v>0</v>
      </c>
      <c r="T69" s="99">
        <f t="shared" si="10"/>
        <v>0</v>
      </c>
      <c r="U69" s="68" t="str">
        <f t="shared" si="11"/>
        <v/>
      </c>
      <c r="V69" s="67">
        <f>SUMPRODUCT((DATA!$C$3:$C$3499=V$2)*(DATA!$M$3:$S$3499=$B69)*(DATA!$N$3:$T$3499="D7"))</f>
        <v>0</v>
      </c>
      <c r="W69" s="67">
        <f>SUMPRODUCT((DATA!$C$3:$C$3499=W$2)*(DATA!$M$3:$S$3499=$B69)*(DATA!$N$3:$T$3499="D7"))</f>
        <v>0</v>
      </c>
      <c r="X69" s="67">
        <f>SUMPRODUCT((DATA!$C$3:$C$3499=X$2)*(DATA!$M$3:$S$3499=$B69)*(DATA!$N$3:$T$3499="E8"))</f>
        <v>0</v>
      </c>
      <c r="Y69" s="67">
        <f>SUMPRODUCT((DATA!$C$3:$C$3499=Y$2)*(DATA!$M$3:$S$3499=$B69)*(DATA!$N$3:$T$3499="E8"))</f>
        <v>0</v>
      </c>
      <c r="Z69" s="67">
        <f>SUMPRODUCT((DATA!$C$3:$C$3499=Z$2)*(DATA!$M$3:$S$3499=$B69)*(DATA!$N$3:$T$3499="F9"))</f>
        <v>0</v>
      </c>
      <c r="AA69" s="67">
        <f>SUMPRODUCT((DATA!$C$3:$C$3499=AA$2)*(DATA!$M$3:$S$3499=$B69)*(DATA!$N$3:$T$3499="F9"))</f>
        <v>0</v>
      </c>
      <c r="AB69" s="67">
        <f t="shared" si="12"/>
        <v>0</v>
      </c>
      <c r="AC69" s="104" t="str">
        <f t="shared" si="13"/>
        <v/>
      </c>
    </row>
    <row r="70" spans="3:29" x14ac:dyDescent="0.35">
      <c r="C70" s="67">
        <f>COUNTIFS(DATA!$M$3:M$3499,B70,DATA!$C$3:C$3499,"M")+COUNTIFS(DATA!$O$3:O$3499,B70,DATA!$C$3:C$3499,"M")+COUNTIFS(DATA!$Q$3:Q$3499,B70,DATA!$C$3:C$3499,"M")+COUNTIFS(DATA!$S$3:S$3499,B70,DATA!$C$3:C$3499,"M")</f>
        <v>0</v>
      </c>
      <c r="D70" s="67">
        <f>COUNTIFS(DATA!$M$3:M$3499,B70,DATA!$C$3:C$3499,"F")+COUNTIFS(DATA!$O$3:O$3499,B70,DATA!$C$3:C$3499,"F")+COUNTIFS(DATA!$Q$3:Q$3499,B70,DATA!$C$3:C$3499,"F")+COUNTIFS(DATA!$S$3:S$3499,B70,DATA!$C$3:C$3499,"F")</f>
        <v>0</v>
      </c>
      <c r="E70" s="99">
        <f t="shared" si="7"/>
        <v>0</v>
      </c>
      <c r="F70" s="67">
        <f>SUMPRODUCT((DATA!$C$3:$C$3499=F$2)*(DATA!$M$3:$S$3499=$B70)*(DATA!$N$3:$T$3499="A1"))</f>
        <v>0</v>
      </c>
      <c r="G70" s="67">
        <f>SUMPRODUCT((DATA!$C$3:$C$3499=G$2)*(DATA!$M$3:$S$3499=$B70)*(DATA!$N$3:$T$3499="A1"))</f>
        <v>0</v>
      </c>
      <c r="H70" s="67">
        <f>SUMPRODUCT((DATA!$C$3:$C$3499=H$2)*(DATA!$M$3:$S$3499=$B70)*(DATA!$N$3:$T$3499="B2"))</f>
        <v>0</v>
      </c>
      <c r="I70" s="67">
        <f>SUMPRODUCT((DATA!$C$3:$C$3499=I$2)*(DATA!$M$3:$S$3499=$B70)*(DATA!$N$3:$T$3499="B2"))</f>
        <v>0</v>
      </c>
      <c r="J70" s="67">
        <f>SUMPRODUCT((DATA!$C$3:$C$3499=J$2)*(DATA!$M$3:$S$3499=$B70)*(DATA!$N$3:$T$3499="B3"))</f>
        <v>0</v>
      </c>
      <c r="K70" s="67">
        <f>SUMPRODUCT((DATA!$C$3:$C$3499=K$2)*(DATA!$M$3:$S$3499=$B70)*(DATA!$N$3:$T$3499="B3"))</f>
        <v>0</v>
      </c>
      <c r="L70" s="67">
        <f>SUMPRODUCT((DATA!$C$3:$C$3499=L$2)*(DATA!$M$3:$S$3499=$B70)*(DATA!$N$3:$T$3499="C4"))</f>
        <v>0</v>
      </c>
      <c r="M70" s="67">
        <f>SUMPRODUCT((DATA!$C$3:$C$3499=M$2)*(DATA!$M$3:$S$3499=$B70)*(DATA!$N$3:$T$3499="C4"))</f>
        <v>0</v>
      </c>
      <c r="N70" s="67">
        <f>SUMPRODUCT((DATA!$C$3:$C$3499=N$2)*(DATA!$M$3:$S$3499=$B70)*(DATA!$N$3:$T$3499="C5"))</f>
        <v>0</v>
      </c>
      <c r="O70" s="67">
        <f>SUMPRODUCT((DATA!$C$3:$C$3499=O$2)*(DATA!$M$3:$S$3499=$B70)*(DATA!$N$3:$T$3499="C5"))</f>
        <v>0</v>
      </c>
      <c r="P70" s="67">
        <f>SUMPRODUCT((DATA!$C$3:$C$3499=P$2)*(DATA!$M$3:$S$3499=$B70)*(DATA!$N$3:$T$3499="C6"))</f>
        <v>0</v>
      </c>
      <c r="Q70" s="67">
        <f>SUMPRODUCT((DATA!$C$3:$C$3499=Q$2)*(DATA!$M$3:$S$3499=$B70)*(DATA!$N$3:$T$3499="C6"))</f>
        <v>0</v>
      </c>
      <c r="R70" s="67">
        <f t="shared" si="8"/>
        <v>0</v>
      </c>
      <c r="S70" s="67">
        <f t="shared" si="9"/>
        <v>0</v>
      </c>
      <c r="T70" s="99">
        <f t="shared" si="10"/>
        <v>0</v>
      </c>
      <c r="U70" s="68" t="str">
        <f t="shared" si="11"/>
        <v/>
      </c>
      <c r="V70" s="67">
        <f>SUMPRODUCT((DATA!$C$3:$C$3499=V$2)*(DATA!$M$3:$S$3499=$B70)*(DATA!$N$3:$T$3499="D7"))</f>
        <v>0</v>
      </c>
      <c r="W70" s="67">
        <f>SUMPRODUCT((DATA!$C$3:$C$3499=W$2)*(DATA!$M$3:$S$3499=$B70)*(DATA!$N$3:$T$3499="D7"))</f>
        <v>0</v>
      </c>
      <c r="X70" s="67">
        <f>SUMPRODUCT((DATA!$C$3:$C$3499=X$2)*(DATA!$M$3:$S$3499=$B70)*(DATA!$N$3:$T$3499="E8"))</f>
        <v>0</v>
      </c>
      <c r="Y70" s="67">
        <f>SUMPRODUCT((DATA!$C$3:$C$3499=Y$2)*(DATA!$M$3:$S$3499=$B70)*(DATA!$N$3:$T$3499="E8"))</f>
        <v>0</v>
      </c>
      <c r="Z70" s="67">
        <f>SUMPRODUCT((DATA!$C$3:$C$3499=Z$2)*(DATA!$M$3:$S$3499=$B70)*(DATA!$N$3:$T$3499="F9"))</f>
        <v>0</v>
      </c>
      <c r="AA70" s="67">
        <f>SUMPRODUCT((DATA!$C$3:$C$3499=AA$2)*(DATA!$M$3:$S$3499=$B70)*(DATA!$N$3:$T$3499="F9"))</f>
        <v>0</v>
      </c>
      <c r="AB70" s="67">
        <f t="shared" si="12"/>
        <v>0</v>
      </c>
      <c r="AC70" s="104" t="str">
        <f t="shared" si="13"/>
        <v/>
      </c>
    </row>
    <row r="71" spans="3:29" x14ac:dyDescent="0.35">
      <c r="C71" s="67">
        <f>COUNTIFS(DATA!$M$3:M$3499,B71,DATA!$C$3:C$3499,"M")+COUNTIFS(DATA!$O$3:O$3499,B71,DATA!$C$3:C$3499,"M")+COUNTIFS(DATA!$Q$3:Q$3499,B71,DATA!$C$3:C$3499,"M")+COUNTIFS(DATA!$S$3:S$3499,B71,DATA!$C$3:C$3499,"M")</f>
        <v>0</v>
      </c>
      <c r="D71" s="67">
        <f>COUNTIFS(DATA!$M$3:M$3499,B71,DATA!$C$3:C$3499,"F")+COUNTIFS(DATA!$O$3:O$3499,B71,DATA!$C$3:C$3499,"F")+COUNTIFS(DATA!$Q$3:Q$3499,B71,DATA!$C$3:C$3499,"F")+COUNTIFS(DATA!$S$3:S$3499,B71,DATA!$C$3:C$3499,"F")</f>
        <v>0</v>
      </c>
      <c r="E71" s="99">
        <f t="shared" si="7"/>
        <v>0</v>
      </c>
      <c r="F71" s="67">
        <f>SUMPRODUCT((DATA!$C$3:$C$3499=F$2)*(DATA!$M$3:$S$3499=$B71)*(DATA!$N$3:$T$3499="A1"))</f>
        <v>0</v>
      </c>
      <c r="G71" s="67">
        <f>SUMPRODUCT((DATA!$C$3:$C$3499=G$2)*(DATA!$M$3:$S$3499=$B71)*(DATA!$N$3:$T$3499="A1"))</f>
        <v>0</v>
      </c>
      <c r="H71" s="67">
        <f>SUMPRODUCT((DATA!$C$3:$C$3499=H$2)*(DATA!$M$3:$S$3499=$B71)*(DATA!$N$3:$T$3499="B2"))</f>
        <v>0</v>
      </c>
      <c r="I71" s="67">
        <f>SUMPRODUCT((DATA!$C$3:$C$3499=I$2)*(DATA!$M$3:$S$3499=$B71)*(DATA!$N$3:$T$3499="B2"))</f>
        <v>0</v>
      </c>
      <c r="J71" s="67">
        <f>SUMPRODUCT((DATA!$C$3:$C$3499=J$2)*(DATA!$M$3:$S$3499=$B71)*(DATA!$N$3:$T$3499="B3"))</f>
        <v>0</v>
      </c>
      <c r="K71" s="67">
        <f>SUMPRODUCT((DATA!$C$3:$C$3499=K$2)*(DATA!$M$3:$S$3499=$B71)*(DATA!$N$3:$T$3499="B3"))</f>
        <v>0</v>
      </c>
      <c r="L71" s="67">
        <f>SUMPRODUCT((DATA!$C$3:$C$3499=L$2)*(DATA!$M$3:$S$3499=$B71)*(DATA!$N$3:$T$3499="C4"))</f>
        <v>0</v>
      </c>
      <c r="M71" s="67">
        <f>SUMPRODUCT((DATA!$C$3:$C$3499=M$2)*(DATA!$M$3:$S$3499=$B71)*(DATA!$N$3:$T$3499="C4"))</f>
        <v>0</v>
      </c>
      <c r="N71" s="67">
        <f>SUMPRODUCT((DATA!$C$3:$C$3499=N$2)*(DATA!$M$3:$S$3499=$B71)*(DATA!$N$3:$T$3499="C5"))</f>
        <v>0</v>
      </c>
      <c r="O71" s="67">
        <f>SUMPRODUCT((DATA!$C$3:$C$3499=O$2)*(DATA!$M$3:$S$3499=$B71)*(DATA!$N$3:$T$3499="C5"))</f>
        <v>0</v>
      </c>
      <c r="P71" s="67">
        <f>SUMPRODUCT((DATA!$C$3:$C$3499=P$2)*(DATA!$M$3:$S$3499=$B71)*(DATA!$N$3:$T$3499="C6"))</f>
        <v>0</v>
      </c>
      <c r="Q71" s="67">
        <f>SUMPRODUCT((DATA!$C$3:$C$3499=Q$2)*(DATA!$M$3:$S$3499=$B71)*(DATA!$N$3:$T$3499="C6"))</f>
        <v>0</v>
      </c>
      <c r="R71" s="67">
        <f t="shared" si="8"/>
        <v>0</v>
      </c>
      <c r="S71" s="67">
        <f t="shared" si="9"/>
        <v>0</v>
      </c>
      <c r="T71" s="99">
        <f t="shared" si="10"/>
        <v>0</v>
      </c>
      <c r="U71" s="68" t="str">
        <f t="shared" si="11"/>
        <v/>
      </c>
      <c r="V71" s="67">
        <f>SUMPRODUCT((DATA!$C$3:$C$3499=V$2)*(DATA!$M$3:$S$3499=$B71)*(DATA!$N$3:$T$3499="D7"))</f>
        <v>0</v>
      </c>
      <c r="W71" s="67">
        <f>SUMPRODUCT((DATA!$C$3:$C$3499=W$2)*(DATA!$M$3:$S$3499=$B71)*(DATA!$N$3:$T$3499="D7"))</f>
        <v>0</v>
      </c>
      <c r="X71" s="67">
        <f>SUMPRODUCT((DATA!$C$3:$C$3499=X$2)*(DATA!$M$3:$S$3499=$B71)*(DATA!$N$3:$T$3499="E8"))</f>
        <v>0</v>
      </c>
      <c r="Y71" s="67">
        <f>SUMPRODUCT((DATA!$C$3:$C$3499=Y$2)*(DATA!$M$3:$S$3499=$B71)*(DATA!$N$3:$T$3499="E8"))</f>
        <v>0</v>
      </c>
      <c r="Z71" s="67">
        <f>SUMPRODUCT((DATA!$C$3:$C$3499=Z$2)*(DATA!$M$3:$S$3499=$B71)*(DATA!$N$3:$T$3499="F9"))</f>
        <v>0</v>
      </c>
      <c r="AA71" s="67">
        <f>SUMPRODUCT((DATA!$C$3:$C$3499=AA$2)*(DATA!$M$3:$S$3499=$B71)*(DATA!$N$3:$T$3499="F9"))</f>
        <v>0</v>
      </c>
      <c r="AB71" s="67">
        <f t="shared" si="12"/>
        <v>0</v>
      </c>
      <c r="AC71" s="104" t="str">
        <f t="shared" si="13"/>
        <v/>
      </c>
    </row>
    <row r="72" spans="3:29" x14ac:dyDescent="0.35">
      <c r="C72" s="67">
        <f>COUNTIFS(DATA!$M$3:M$3499,B72,DATA!$C$3:C$3499,"M")+COUNTIFS(DATA!$O$3:O$3499,B72,DATA!$C$3:C$3499,"M")+COUNTIFS(DATA!$Q$3:Q$3499,B72,DATA!$C$3:C$3499,"M")+COUNTIFS(DATA!$S$3:S$3499,B72,DATA!$C$3:C$3499,"M")</f>
        <v>0</v>
      </c>
      <c r="D72" s="67">
        <f>COUNTIFS(DATA!$M$3:M$3499,B72,DATA!$C$3:C$3499,"F")+COUNTIFS(DATA!$O$3:O$3499,B72,DATA!$C$3:C$3499,"F")+COUNTIFS(DATA!$Q$3:Q$3499,B72,DATA!$C$3:C$3499,"F")+COUNTIFS(DATA!$S$3:S$3499,B72,DATA!$C$3:C$3499,"F")</f>
        <v>0</v>
      </c>
      <c r="E72" s="99">
        <f t="shared" si="7"/>
        <v>0</v>
      </c>
      <c r="F72" s="67">
        <f>SUMPRODUCT((DATA!$C$3:$C$3499=F$2)*(DATA!$M$3:$S$3499=$B72)*(DATA!$N$3:$T$3499="A1"))</f>
        <v>0</v>
      </c>
      <c r="G72" s="67">
        <f>SUMPRODUCT((DATA!$C$3:$C$3499=G$2)*(DATA!$M$3:$S$3499=$B72)*(DATA!$N$3:$T$3499="A1"))</f>
        <v>0</v>
      </c>
      <c r="H72" s="67">
        <f>SUMPRODUCT((DATA!$C$3:$C$3499=H$2)*(DATA!$M$3:$S$3499=$B72)*(DATA!$N$3:$T$3499="B2"))</f>
        <v>0</v>
      </c>
      <c r="I72" s="67">
        <f>SUMPRODUCT((DATA!$C$3:$C$3499=I$2)*(DATA!$M$3:$S$3499=$B72)*(DATA!$N$3:$T$3499="B2"))</f>
        <v>0</v>
      </c>
      <c r="J72" s="67">
        <f>SUMPRODUCT((DATA!$C$3:$C$3499=J$2)*(DATA!$M$3:$S$3499=$B72)*(DATA!$N$3:$T$3499="B3"))</f>
        <v>0</v>
      </c>
      <c r="K72" s="67">
        <f>SUMPRODUCT((DATA!$C$3:$C$3499=K$2)*(DATA!$M$3:$S$3499=$B72)*(DATA!$N$3:$T$3499="B3"))</f>
        <v>0</v>
      </c>
      <c r="L72" s="67">
        <f>SUMPRODUCT((DATA!$C$3:$C$3499=L$2)*(DATA!$M$3:$S$3499=$B72)*(DATA!$N$3:$T$3499="C4"))</f>
        <v>0</v>
      </c>
      <c r="M72" s="67">
        <f>SUMPRODUCT((DATA!$C$3:$C$3499=M$2)*(DATA!$M$3:$S$3499=$B72)*(DATA!$N$3:$T$3499="C4"))</f>
        <v>0</v>
      </c>
      <c r="N72" s="67">
        <f>SUMPRODUCT((DATA!$C$3:$C$3499=N$2)*(DATA!$M$3:$S$3499=$B72)*(DATA!$N$3:$T$3499="C5"))</f>
        <v>0</v>
      </c>
      <c r="O72" s="67">
        <f>SUMPRODUCT((DATA!$C$3:$C$3499=O$2)*(DATA!$M$3:$S$3499=$B72)*(DATA!$N$3:$T$3499="C5"))</f>
        <v>0</v>
      </c>
      <c r="P72" s="67">
        <f>SUMPRODUCT((DATA!$C$3:$C$3499=P$2)*(DATA!$M$3:$S$3499=$B72)*(DATA!$N$3:$T$3499="C6"))</f>
        <v>0</v>
      </c>
      <c r="Q72" s="67">
        <f>SUMPRODUCT((DATA!$C$3:$C$3499=Q$2)*(DATA!$M$3:$S$3499=$B72)*(DATA!$N$3:$T$3499="C6"))</f>
        <v>0</v>
      </c>
      <c r="R72" s="67">
        <f t="shared" si="8"/>
        <v>0</v>
      </c>
      <c r="S72" s="67">
        <f t="shared" si="9"/>
        <v>0</v>
      </c>
      <c r="T72" s="99">
        <f t="shared" si="10"/>
        <v>0</v>
      </c>
      <c r="U72" s="68" t="str">
        <f t="shared" si="11"/>
        <v/>
      </c>
      <c r="V72" s="67">
        <f>SUMPRODUCT((DATA!$C$3:$C$3499=V$2)*(DATA!$M$3:$S$3499=$B72)*(DATA!$N$3:$T$3499="D7"))</f>
        <v>0</v>
      </c>
      <c r="W72" s="67">
        <f>SUMPRODUCT((DATA!$C$3:$C$3499=W$2)*(DATA!$M$3:$S$3499=$B72)*(DATA!$N$3:$T$3499="D7"))</f>
        <v>0</v>
      </c>
      <c r="X72" s="67">
        <f>SUMPRODUCT((DATA!$C$3:$C$3499=X$2)*(DATA!$M$3:$S$3499=$B72)*(DATA!$N$3:$T$3499="E8"))</f>
        <v>0</v>
      </c>
      <c r="Y72" s="67">
        <f>SUMPRODUCT((DATA!$C$3:$C$3499=Y$2)*(DATA!$M$3:$S$3499=$B72)*(DATA!$N$3:$T$3499="E8"))</f>
        <v>0</v>
      </c>
      <c r="Z72" s="67">
        <f>SUMPRODUCT((DATA!$C$3:$C$3499=Z$2)*(DATA!$M$3:$S$3499=$B72)*(DATA!$N$3:$T$3499="F9"))</f>
        <v>0</v>
      </c>
      <c r="AA72" s="67">
        <f>SUMPRODUCT((DATA!$C$3:$C$3499=AA$2)*(DATA!$M$3:$S$3499=$B72)*(DATA!$N$3:$T$3499="F9"))</f>
        <v>0</v>
      </c>
      <c r="AB72" s="67">
        <f t="shared" si="12"/>
        <v>0</v>
      </c>
      <c r="AC72" s="104" t="str">
        <f t="shared" si="13"/>
        <v/>
      </c>
    </row>
    <row r="73" spans="3:29" x14ac:dyDescent="0.35">
      <c r="C73" s="67">
        <f>COUNTIFS(DATA!$M$3:M$3499,B73,DATA!$C$3:C$3499,"M")+COUNTIFS(DATA!$O$3:O$3499,B73,DATA!$C$3:C$3499,"M")+COUNTIFS(DATA!$Q$3:Q$3499,B73,DATA!$C$3:C$3499,"M")+COUNTIFS(DATA!$S$3:S$3499,B73,DATA!$C$3:C$3499,"M")</f>
        <v>0</v>
      </c>
      <c r="D73" s="67">
        <f>COUNTIFS(DATA!$M$3:M$3499,B73,DATA!$C$3:C$3499,"F")+COUNTIFS(DATA!$O$3:O$3499,B73,DATA!$C$3:C$3499,"F")+COUNTIFS(DATA!$Q$3:Q$3499,B73,DATA!$C$3:C$3499,"F")+COUNTIFS(DATA!$S$3:S$3499,B73,DATA!$C$3:C$3499,"F")</f>
        <v>0</v>
      </c>
      <c r="E73" s="99">
        <f t="shared" si="7"/>
        <v>0</v>
      </c>
      <c r="F73" s="67">
        <f>SUMPRODUCT((DATA!$C$3:$C$3499=F$2)*(DATA!$M$3:$S$3499=$B73)*(DATA!$N$3:$T$3499="A1"))</f>
        <v>0</v>
      </c>
      <c r="G73" s="67">
        <f>SUMPRODUCT((DATA!$C$3:$C$3499=G$2)*(DATA!$M$3:$S$3499=$B73)*(DATA!$N$3:$T$3499="A1"))</f>
        <v>0</v>
      </c>
      <c r="H73" s="67">
        <f>SUMPRODUCT((DATA!$C$3:$C$3499=H$2)*(DATA!$M$3:$S$3499=$B73)*(DATA!$N$3:$T$3499="B2"))</f>
        <v>0</v>
      </c>
      <c r="I73" s="67">
        <f>SUMPRODUCT((DATA!$C$3:$C$3499=I$2)*(DATA!$M$3:$S$3499=$B73)*(DATA!$N$3:$T$3499="B2"))</f>
        <v>0</v>
      </c>
      <c r="J73" s="67">
        <f>SUMPRODUCT((DATA!$C$3:$C$3499=J$2)*(DATA!$M$3:$S$3499=$B73)*(DATA!$N$3:$T$3499="B3"))</f>
        <v>0</v>
      </c>
      <c r="K73" s="67">
        <f>SUMPRODUCT((DATA!$C$3:$C$3499=K$2)*(DATA!$M$3:$S$3499=$B73)*(DATA!$N$3:$T$3499="B3"))</f>
        <v>0</v>
      </c>
      <c r="L73" s="67">
        <f>SUMPRODUCT((DATA!$C$3:$C$3499=L$2)*(DATA!$M$3:$S$3499=$B73)*(DATA!$N$3:$T$3499="C4"))</f>
        <v>0</v>
      </c>
      <c r="M73" s="67">
        <f>SUMPRODUCT((DATA!$C$3:$C$3499=M$2)*(DATA!$M$3:$S$3499=$B73)*(DATA!$N$3:$T$3499="C4"))</f>
        <v>0</v>
      </c>
      <c r="N73" s="67">
        <f>SUMPRODUCT((DATA!$C$3:$C$3499=N$2)*(DATA!$M$3:$S$3499=$B73)*(DATA!$N$3:$T$3499="C5"))</f>
        <v>0</v>
      </c>
      <c r="O73" s="67">
        <f>SUMPRODUCT((DATA!$C$3:$C$3499=O$2)*(DATA!$M$3:$S$3499=$B73)*(DATA!$N$3:$T$3499="C5"))</f>
        <v>0</v>
      </c>
      <c r="P73" s="67">
        <f>SUMPRODUCT((DATA!$C$3:$C$3499=P$2)*(DATA!$M$3:$S$3499=$B73)*(DATA!$N$3:$T$3499="C6"))</f>
        <v>0</v>
      </c>
      <c r="Q73" s="67">
        <f>SUMPRODUCT((DATA!$C$3:$C$3499=Q$2)*(DATA!$M$3:$S$3499=$B73)*(DATA!$N$3:$T$3499="C6"))</f>
        <v>0</v>
      </c>
      <c r="R73" s="67">
        <f t="shared" si="8"/>
        <v>0</v>
      </c>
      <c r="S73" s="67">
        <f t="shared" si="9"/>
        <v>0</v>
      </c>
      <c r="T73" s="99">
        <f t="shared" si="10"/>
        <v>0</v>
      </c>
      <c r="U73" s="68" t="str">
        <f t="shared" si="11"/>
        <v/>
      </c>
      <c r="V73" s="67">
        <f>SUMPRODUCT((DATA!$C$3:$C$3499=V$2)*(DATA!$M$3:$S$3499=$B73)*(DATA!$N$3:$T$3499="D7"))</f>
        <v>0</v>
      </c>
      <c r="W73" s="67">
        <f>SUMPRODUCT((DATA!$C$3:$C$3499=W$2)*(DATA!$M$3:$S$3499=$B73)*(DATA!$N$3:$T$3499="D7"))</f>
        <v>0</v>
      </c>
      <c r="X73" s="67">
        <f>SUMPRODUCT((DATA!$C$3:$C$3499=X$2)*(DATA!$M$3:$S$3499=$B73)*(DATA!$N$3:$T$3499="E8"))</f>
        <v>0</v>
      </c>
      <c r="Y73" s="67">
        <f>SUMPRODUCT((DATA!$C$3:$C$3499=Y$2)*(DATA!$M$3:$S$3499=$B73)*(DATA!$N$3:$T$3499="E8"))</f>
        <v>0</v>
      </c>
      <c r="Z73" s="67">
        <f>SUMPRODUCT((DATA!$C$3:$C$3499=Z$2)*(DATA!$M$3:$S$3499=$B73)*(DATA!$N$3:$T$3499="F9"))</f>
        <v>0</v>
      </c>
      <c r="AA73" s="67">
        <f>SUMPRODUCT((DATA!$C$3:$C$3499=AA$2)*(DATA!$M$3:$S$3499=$B73)*(DATA!$N$3:$T$3499="F9"))</f>
        <v>0</v>
      </c>
      <c r="AB73" s="67">
        <f t="shared" si="12"/>
        <v>0</v>
      </c>
      <c r="AC73" s="104" t="str">
        <f t="shared" si="13"/>
        <v/>
      </c>
    </row>
    <row r="74" spans="3:29" x14ac:dyDescent="0.35">
      <c r="C74" s="67">
        <f>COUNTIFS(DATA!$M$3:M$3499,B74,DATA!$C$3:C$3499,"M")+COUNTIFS(DATA!$O$3:O$3499,B74,DATA!$C$3:C$3499,"M")+COUNTIFS(DATA!$Q$3:Q$3499,B74,DATA!$C$3:C$3499,"M")+COUNTIFS(DATA!$S$3:S$3499,B74,DATA!$C$3:C$3499,"M")</f>
        <v>0</v>
      </c>
      <c r="D74" s="67">
        <f>COUNTIFS(DATA!$M$3:M$3499,B74,DATA!$C$3:C$3499,"F")+COUNTIFS(DATA!$O$3:O$3499,B74,DATA!$C$3:C$3499,"F")+COUNTIFS(DATA!$Q$3:Q$3499,B74,DATA!$C$3:C$3499,"F")+COUNTIFS(DATA!$S$3:S$3499,B74,DATA!$C$3:C$3499,"F")</f>
        <v>0</v>
      </c>
      <c r="E74" s="99">
        <f t="shared" si="7"/>
        <v>0</v>
      </c>
      <c r="F74" s="67">
        <f>SUMPRODUCT((DATA!$C$3:$C$3499=F$2)*(DATA!$M$3:$S$3499=$B74)*(DATA!$N$3:$T$3499="A1"))</f>
        <v>0</v>
      </c>
      <c r="G74" s="67">
        <f>SUMPRODUCT((DATA!$C$3:$C$3499=G$2)*(DATA!$M$3:$S$3499=$B74)*(DATA!$N$3:$T$3499="A1"))</f>
        <v>0</v>
      </c>
      <c r="H74" s="67">
        <f>SUMPRODUCT((DATA!$C$3:$C$3499=H$2)*(DATA!$M$3:$S$3499=$B74)*(DATA!$N$3:$T$3499="B2"))</f>
        <v>0</v>
      </c>
      <c r="I74" s="67">
        <f>SUMPRODUCT((DATA!$C$3:$C$3499=I$2)*(DATA!$M$3:$S$3499=$B74)*(DATA!$N$3:$T$3499="B2"))</f>
        <v>0</v>
      </c>
      <c r="J74" s="67">
        <f>SUMPRODUCT((DATA!$C$3:$C$3499=J$2)*(DATA!$M$3:$S$3499=$B74)*(DATA!$N$3:$T$3499="B3"))</f>
        <v>0</v>
      </c>
      <c r="K74" s="67">
        <f>SUMPRODUCT((DATA!$C$3:$C$3499=K$2)*(DATA!$M$3:$S$3499=$B74)*(DATA!$N$3:$T$3499="B3"))</f>
        <v>0</v>
      </c>
      <c r="L74" s="67">
        <f>SUMPRODUCT((DATA!$C$3:$C$3499=L$2)*(DATA!$M$3:$S$3499=$B74)*(DATA!$N$3:$T$3499="C4"))</f>
        <v>0</v>
      </c>
      <c r="M74" s="67">
        <f>SUMPRODUCT((DATA!$C$3:$C$3499=M$2)*(DATA!$M$3:$S$3499=$B74)*(DATA!$N$3:$T$3499="C4"))</f>
        <v>0</v>
      </c>
      <c r="N74" s="67">
        <f>SUMPRODUCT((DATA!$C$3:$C$3499=N$2)*(DATA!$M$3:$S$3499=$B74)*(DATA!$N$3:$T$3499="C5"))</f>
        <v>0</v>
      </c>
      <c r="O74" s="67">
        <f>SUMPRODUCT((DATA!$C$3:$C$3499=O$2)*(DATA!$M$3:$S$3499=$B74)*(DATA!$N$3:$T$3499="C5"))</f>
        <v>0</v>
      </c>
      <c r="P74" s="67">
        <f>SUMPRODUCT((DATA!$C$3:$C$3499=P$2)*(DATA!$M$3:$S$3499=$B74)*(DATA!$N$3:$T$3499="C6"))</f>
        <v>0</v>
      </c>
      <c r="Q74" s="67">
        <f>SUMPRODUCT((DATA!$C$3:$C$3499=Q$2)*(DATA!$M$3:$S$3499=$B74)*(DATA!$N$3:$T$3499="C6"))</f>
        <v>0</v>
      </c>
      <c r="R74" s="67">
        <f t="shared" si="8"/>
        <v>0</v>
      </c>
      <c r="S74" s="67">
        <f t="shared" si="9"/>
        <v>0</v>
      </c>
      <c r="T74" s="99">
        <f t="shared" si="10"/>
        <v>0</v>
      </c>
      <c r="U74" s="68" t="str">
        <f t="shared" si="11"/>
        <v/>
      </c>
      <c r="V74" s="67">
        <f>SUMPRODUCT((DATA!$C$3:$C$3499=V$2)*(DATA!$M$3:$S$3499=$B74)*(DATA!$N$3:$T$3499="D7"))</f>
        <v>0</v>
      </c>
      <c r="W74" s="67">
        <f>SUMPRODUCT((DATA!$C$3:$C$3499=W$2)*(DATA!$M$3:$S$3499=$B74)*(DATA!$N$3:$T$3499="D7"))</f>
        <v>0</v>
      </c>
      <c r="X74" s="67">
        <f>SUMPRODUCT((DATA!$C$3:$C$3499=X$2)*(DATA!$M$3:$S$3499=$B74)*(DATA!$N$3:$T$3499="E8"))</f>
        <v>0</v>
      </c>
      <c r="Y74" s="67">
        <f>SUMPRODUCT((DATA!$C$3:$C$3499=Y$2)*(DATA!$M$3:$S$3499=$B74)*(DATA!$N$3:$T$3499="E8"))</f>
        <v>0</v>
      </c>
      <c r="Z74" s="67">
        <f>SUMPRODUCT((DATA!$C$3:$C$3499=Z$2)*(DATA!$M$3:$S$3499=$B74)*(DATA!$N$3:$T$3499="F9"))</f>
        <v>0</v>
      </c>
      <c r="AA74" s="67">
        <f>SUMPRODUCT((DATA!$C$3:$C$3499=AA$2)*(DATA!$M$3:$S$3499=$B74)*(DATA!$N$3:$T$3499="F9"))</f>
        <v>0</v>
      </c>
      <c r="AB74" s="67">
        <f t="shared" si="12"/>
        <v>0</v>
      </c>
      <c r="AC74" s="104" t="str">
        <f t="shared" si="13"/>
        <v/>
      </c>
    </row>
    <row r="75" spans="3:29" x14ac:dyDescent="0.35">
      <c r="C75" s="67">
        <f>COUNTIFS(DATA!$M$3:M$3499,B75,DATA!$C$3:C$3499,"M")+COUNTIFS(DATA!$O$3:O$3499,B75,DATA!$C$3:C$3499,"M")+COUNTIFS(DATA!$Q$3:Q$3499,B75,DATA!$C$3:C$3499,"M")+COUNTIFS(DATA!$S$3:S$3499,B75,DATA!$C$3:C$3499,"M")</f>
        <v>0</v>
      </c>
      <c r="D75" s="67">
        <f>COUNTIFS(DATA!$M$3:M$3499,B75,DATA!$C$3:C$3499,"F")+COUNTIFS(DATA!$O$3:O$3499,B75,DATA!$C$3:C$3499,"F")+COUNTIFS(DATA!$Q$3:Q$3499,B75,DATA!$C$3:C$3499,"F")+COUNTIFS(DATA!$S$3:S$3499,B75,DATA!$C$3:C$3499,"F")</f>
        <v>0</v>
      </c>
      <c r="E75" s="99">
        <f t="shared" si="7"/>
        <v>0</v>
      </c>
      <c r="F75" s="67">
        <f>SUMPRODUCT((DATA!$C$3:$C$3499=F$2)*(DATA!$M$3:$S$3499=$B75)*(DATA!$N$3:$T$3499="A1"))</f>
        <v>0</v>
      </c>
      <c r="G75" s="67">
        <f>SUMPRODUCT((DATA!$C$3:$C$3499=G$2)*(DATA!$M$3:$S$3499=$B75)*(DATA!$N$3:$T$3499="A1"))</f>
        <v>0</v>
      </c>
      <c r="H75" s="67">
        <f>SUMPRODUCT((DATA!$C$3:$C$3499=H$2)*(DATA!$M$3:$S$3499=$B75)*(DATA!$N$3:$T$3499="B2"))</f>
        <v>0</v>
      </c>
      <c r="I75" s="67">
        <f>SUMPRODUCT((DATA!$C$3:$C$3499=I$2)*(DATA!$M$3:$S$3499=$B75)*(DATA!$N$3:$T$3499="B2"))</f>
        <v>0</v>
      </c>
      <c r="J75" s="67">
        <f>SUMPRODUCT((DATA!$C$3:$C$3499=J$2)*(DATA!$M$3:$S$3499=$B75)*(DATA!$N$3:$T$3499="B3"))</f>
        <v>0</v>
      </c>
      <c r="K75" s="67">
        <f>SUMPRODUCT((DATA!$C$3:$C$3499=K$2)*(DATA!$M$3:$S$3499=$B75)*(DATA!$N$3:$T$3499="B3"))</f>
        <v>0</v>
      </c>
      <c r="L75" s="67">
        <f>SUMPRODUCT((DATA!$C$3:$C$3499=L$2)*(DATA!$M$3:$S$3499=$B75)*(DATA!$N$3:$T$3499="C4"))</f>
        <v>0</v>
      </c>
      <c r="M75" s="67">
        <f>SUMPRODUCT((DATA!$C$3:$C$3499=M$2)*(DATA!$M$3:$S$3499=$B75)*(DATA!$N$3:$T$3499="C4"))</f>
        <v>0</v>
      </c>
      <c r="N75" s="67">
        <f>SUMPRODUCT((DATA!$C$3:$C$3499=N$2)*(DATA!$M$3:$S$3499=$B75)*(DATA!$N$3:$T$3499="C5"))</f>
        <v>0</v>
      </c>
      <c r="O75" s="67">
        <f>SUMPRODUCT((DATA!$C$3:$C$3499=O$2)*(DATA!$M$3:$S$3499=$B75)*(DATA!$N$3:$T$3499="C5"))</f>
        <v>0</v>
      </c>
      <c r="P75" s="67">
        <f>SUMPRODUCT((DATA!$C$3:$C$3499=P$2)*(DATA!$M$3:$S$3499=$B75)*(DATA!$N$3:$T$3499="C6"))</f>
        <v>0</v>
      </c>
      <c r="Q75" s="67">
        <f>SUMPRODUCT((DATA!$C$3:$C$3499=Q$2)*(DATA!$M$3:$S$3499=$B75)*(DATA!$N$3:$T$3499="C6"))</f>
        <v>0</v>
      </c>
      <c r="R75" s="67">
        <f t="shared" si="8"/>
        <v>0</v>
      </c>
      <c r="S75" s="67">
        <f t="shared" si="9"/>
        <v>0</v>
      </c>
      <c r="T75" s="99">
        <f t="shared" si="10"/>
        <v>0</v>
      </c>
      <c r="U75" s="68" t="str">
        <f t="shared" si="11"/>
        <v/>
      </c>
      <c r="V75" s="67">
        <f>SUMPRODUCT((DATA!$C$3:$C$3499=V$2)*(DATA!$M$3:$S$3499=$B75)*(DATA!$N$3:$T$3499="D7"))</f>
        <v>0</v>
      </c>
      <c r="W75" s="67">
        <f>SUMPRODUCT((DATA!$C$3:$C$3499=W$2)*(DATA!$M$3:$S$3499=$B75)*(DATA!$N$3:$T$3499="D7"))</f>
        <v>0</v>
      </c>
      <c r="X75" s="67">
        <f>SUMPRODUCT((DATA!$C$3:$C$3499=X$2)*(DATA!$M$3:$S$3499=$B75)*(DATA!$N$3:$T$3499="E8"))</f>
        <v>0</v>
      </c>
      <c r="Y75" s="67">
        <f>SUMPRODUCT((DATA!$C$3:$C$3499=Y$2)*(DATA!$M$3:$S$3499=$B75)*(DATA!$N$3:$T$3499="E8"))</f>
        <v>0</v>
      </c>
      <c r="Z75" s="67">
        <f>SUMPRODUCT((DATA!$C$3:$C$3499=Z$2)*(DATA!$M$3:$S$3499=$B75)*(DATA!$N$3:$T$3499="F9"))</f>
        <v>0</v>
      </c>
      <c r="AA75" s="67">
        <f>SUMPRODUCT((DATA!$C$3:$C$3499=AA$2)*(DATA!$M$3:$S$3499=$B75)*(DATA!$N$3:$T$3499="F9"))</f>
        <v>0</v>
      </c>
      <c r="AB75" s="67">
        <f t="shared" si="12"/>
        <v>0</v>
      </c>
      <c r="AC75" s="104" t="str">
        <f t="shared" si="13"/>
        <v/>
      </c>
    </row>
    <row r="76" spans="3:29" x14ac:dyDescent="0.35">
      <c r="C76" s="67">
        <f>COUNTIFS(DATA!$M$3:M$3499,B76,DATA!$C$3:C$3499,"M")+COUNTIFS(DATA!$O$3:O$3499,B76,DATA!$C$3:C$3499,"M")+COUNTIFS(DATA!$Q$3:Q$3499,B76,DATA!$C$3:C$3499,"M")+COUNTIFS(DATA!$S$3:S$3499,B76,DATA!$C$3:C$3499,"M")</f>
        <v>0</v>
      </c>
      <c r="D76" s="67">
        <f>COUNTIFS(DATA!$M$3:M$3499,B76,DATA!$C$3:C$3499,"F")+COUNTIFS(DATA!$O$3:O$3499,B76,DATA!$C$3:C$3499,"F")+COUNTIFS(DATA!$Q$3:Q$3499,B76,DATA!$C$3:C$3499,"F")+COUNTIFS(DATA!$S$3:S$3499,B76,DATA!$C$3:C$3499,"F")</f>
        <v>0</v>
      </c>
      <c r="E76" s="99">
        <f t="shared" si="7"/>
        <v>0</v>
      </c>
      <c r="F76" s="67">
        <f>SUMPRODUCT((DATA!$C$3:$C$3499=F$2)*(DATA!$M$3:$S$3499=$B76)*(DATA!$N$3:$T$3499="A1"))</f>
        <v>0</v>
      </c>
      <c r="G76" s="67">
        <f>SUMPRODUCT((DATA!$C$3:$C$3499=G$2)*(DATA!$M$3:$S$3499=$B76)*(DATA!$N$3:$T$3499="A1"))</f>
        <v>0</v>
      </c>
      <c r="H76" s="67">
        <f>SUMPRODUCT((DATA!$C$3:$C$3499=H$2)*(DATA!$M$3:$S$3499=$B76)*(DATA!$N$3:$T$3499="B2"))</f>
        <v>0</v>
      </c>
      <c r="I76" s="67">
        <f>SUMPRODUCT((DATA!$C$3:$C$3499=I$2)*(DATA!$M$3:$S$3499=$B76)*(DATA!$N$3:$T$3499="B2"))</f>
        <v>0</v>
      </c>
      <c r="J76" s="67">
        <f>SUMPRODUCT((DATA!$C$3:$C$3499=J$2)*(DATA!$M$3:$S$3499=$B76)*(DATA!$N$3:$T$3499="B3"))</f>
        <v>0</v>
      </c>
      <c r="K76" s="67">
        <f>SUMPRODUCT((DATA!$C$3:$C$3499=K$2)*(DATA!$M$3:$S$3499=$B76)*(DATA!$N$3:$T$3499="B3"))</f>
        <v>0</v>
      </c>
      <c r="L76" s="67">
        <f>SUMPRODUCT((DATA!$C$3:$C$3499=L$2)*(DATA!$M$3:$S$3499=$B76)*(DATA!$N$3:$T$3499="C4"))</f>
        <v>0</v>
      </c>
      <c r="M76" s="67">
        <f>SUMPRODUCT((DATA!$C$3:$C$3499=M$2)*(DATA!$M$3:$S$3499=$B76)*(DATA!$N$3:$T$3499="C4"))</f>
        <v>0</v>
      </c>
      <c r="N76" s="67">
        <f>SUMPRODUCT((DATA!$C$3:$C$3499=N$2)*(DATA!$M$3:$S$3499=$B76)*(DATA!$N$3:$T$3499="C5"))</f>
        <v>0</v>
      </c>
      <c r="O76" s="67">
        <f>SUMPRODUCT((DATA!$C$3:$C$3499=O$2)*(DATA!$M$3:$S$3499=$B76)*(DATA!$N$3:$T$3499="C5"))</f>
        <v>0</v>
      </c>
      <c r="P76" s="67">
        <f>SUMPRODUCT((DATA!$C$3:$C$3499=P$2)*(DATA!$M$3:$S$3499=$B76)*(DATA!$N$3:$T$3499="C6"))</f>
        <v>0</v>
      </c>
      <c r="Q76" s="67">
        <f>SUMPRODUCT((DATA!$C$3:$C$3499=Q$2)*(DATA!$M$3:$S$3499=$B76)*(DATA!$N$3:$T$3499="C6"))</f>
        <v>0</v>
      </c>
      <c r="R76" s="67">
        <f t="shared" si="8"/>
        <v>0</v>
      </c>
      <c r="S76" s="67">
        <f t="shared" si="9"/>
        <v>0</v>
      </c>
      <c r="T76" s="99">
        <f t="shared" si="10"/>
        <v>0</v>
      </c>
      <c r="U76" s="68" t="str">
        <f t="shared" si="11"/>
        <v/>
      </c>
      <c r="V76" s="67">
        <f>SUMPRODUCT((DATA!$C$3:$C$3499=V$2)*(DATA!$M$3:$S$3499=$B76)*(DATA!$N$3:$T$3499="D7"))</f>
        <v>0</v>
      </c>
      <c r="W76" s="67">
        <f>SUMPRODUCT((DATA!$C$3:$C$3499=W$2)*(DATA!$M$3:$S$3499=$B76)*(DATA!$N$3:$T$3499="D7"))</f>
        <v>0</v>
      </c>
      <c r="X76" s="67">
        <f>SUMPRODUCT((DATA!$C$3:$C$3499=X$2)*(DATA!$M$3:$S$3499=$B76)*(DATA!$N$3:$T$3499="E8"))</f>
        <v>0</v>
      </c>
      <c r="Y76" s="67">
        <f>SUMPRODUCT((DATA!$C$3:$C$3499=Y$2)*(DATA!$M$3:$S$3499=$B76)*(DATA!$N$3:$T$3499="E8"))</f>
        <v>0</v>
      </c>
      <c r="Z76" s="67">
        <f>SUMPRODUCT((DATA!$C$3:$C$3499=Z$2)*(DATA!$M$3:$S$3499=$B76)*(DATA!$N$3:$T$3499="F9"))</f>
        <v>0</v>
      </c>
      <c r="AA76" s="67">
        <f>SUMPRODUCT((DATA!$C$3:$C$3499=AA$2)*(DATA!$M$3:$S$3499=$B76)*(DATA!$N$3:$T$3499="F9"))</f>
        <v>0</v>
      </c>
      <c r="AB76" s="67">
        <f t="shared" si="12"/>
        <v>0</v>
      </c>
      <c r="AC76" s="104" t="str">
        <f t="shared" si="13"/>
        <v/>
      </c>
    </row>
    <row r="77" spans="3:29" x14ac:dyDescent="0.35">
      <c r="C77" s="67">
        <f>COUNTIFS(DATA!$M$3:M$3499,B77,DATA!$C$3:C$3499,"M")+COUNTIFS(DATA!$O$3:O$3499,B77,DATA!$C$3:C$3499,"M")+COUNTIFS(DATA!$Q$3:Q$3499,B77,DATA!$C$3:C$3499,"M")+COUNTIFS(DATA!$S$3:S$3499,B77,DATA!$C$3:C$3499,"M")</f>
        <v>0</v>
      </c>
      <c r="D77" s="67">
        <f>COUNTIFS(DATA!$M$3:M$3499,B77,DATA!$C$3:C$3499,"F")+COUNTIFS(DATA!$O$3:O$3499,B77,DATA!$C$3:C$3499,"F")+COUNTIFS(DATA!$Q$3:Q$3499,B77,DATA!$C$3:C$3499,"F")+COUNTIFS(DATA!$S$3:S$3499,B77,DATA!$C$3:C$3499,"F")</f>
        <v>0</v>
      </c>
      <c r="E77" s="99">
        <f t="shared" si="7"/>
        <v>0</v>
      </c>
      <c r="F77" s="67">
        <f>SUMPRODUCT((DATA!$C$3:$C$3499=F$2)*(DATA!$M$3:$S$3499=$B77)*(DATA!$N$3:$T$3499="A1"))</f>
        <v>0</v>
      </c>
      <c r="G77" s="67">
        <f>SUMPRODUCT((DATA!$C$3:$C$3499=G$2)*(DATA!$M$3:$S$3499=$B77)*(DATA!$N$3:$T$3499="A1"))</f>
        <v>0</v>
      </c>
      <c r="H77" s="67">
        <f>SUMPRODUCT((DATA!$C$3:$C$3499=H$2)*(DATA!$M$3:$S$3499=$B77)*(DATA!$N$3:$T$3499="B2"))</f>
        <v>0</v>
      </c>
      <c r="I77" s="67">
        <f>SUMPRODUCT((DATA!$C$3:$C$3499=I$2)*(DATA!$M$3:$S$3499=$B77)*(DATA!$N$3:$T$3499="B2"))</f>
        <v>0</v>
      </c>
      <c r="J77" s="67">
        <f>SUMPRODUCT((DATA!$C$3:$C$3499=J$2)*(DATA!$M$3:$S$3499=$B77)*(DATA!$N$3:$T$3499="B3"))</f>
        <v>0</v>
      </c>
      <c r="K77" s="67">
        <f>SUMPRODUCT((DATA!$C$3:$C$3499=K$2)*(DATA!$M$3:$S$3499=$B77)*(DATA!$N$3:$T$3499="B3"))</f>
        <v>0</v>
      </c>
      <c r="L77" s="67">
        <f>SUMPRODUCT((DATA!$C$3:$C$3499=L$2)*(DATA!$M$3:$S$3499=$B77)*(DATA!$N$3:$T$3499="C4"))</f>
        <v>0</v>
      </c>
      <c r="M77" s="67">
        <f>SUMPRODUCT((DATA!$C$3:$C$3499=M$2)*(DATA!$M$3:$S$3499=$B77)*(DATA!$N$3:$T$3499="C4"))</f>
        <v>0</v>
      </c>
      <c r="N77" s="67">
        <f>SUMPRODUCT((DATA!$C$3:$C$3499=N$2)*(DATA!$M$3:$S$3499=$B77)*(DATA!$N$3:$T$3499="C5"))</f>
        <v>0</v>
      </c>
      <c r="O77" s="67">
        <f>SUMPRODUCT((DATA!$C$3:$C$3499=O$2)*(DATA!$M$3:$S$3499=$B77)*(DATA!$N$3:$T$3499="C5"))</f>
        <v>0</v>
      </c>
      <c r="P77" s="67">
        <f>SUMPRODUCT((DATA!$C$3:$C$3499=P$2)*(DATA!$M$3:$S$3499=$B77)*(DATA!$N$3:$T$3499="C6"))</f>
        <v>0</v>
      </c>
      <c r="Q77" s="67">
        <f>SUMPRODUCT((DATA!$C$3:$C$3499=Q$2)*(DATA!$M$3:$S$3499=$B77)*(DATA!$N$3:$T$3499="C6"))</f>
        <v>0</v>
      </c>
      <c r="R77" s="67">
        <f t="shared" si="8"/>
        <v>0</v>
      </c>
      <c r="S77" s="67">
        <f t="shared" si="9"/>
        <v>0</v>
      </c>
      <c r="T77" s="99">
        <f t="shared" si="10"/>
        <v>0</v>
      </c>
      <c r="U77" s="68" t="str">
        <f t="shared" si="11"/>
        <v/>
      </c>
      <c r="V77" s="67">
        <f>SUMPRODUCT((DATA!$C$3:$C$3499=V$2)*(DATA!$M$3:$S$3499=$B77)*(DATA!$N$3:$T$3499="D7"))</f>
        <v>0</v>
      </c>
      <c r="W77" s="67">
        <f>SUMPRODUCT((DATA!$C$3:$C$3499=W$2)*(DATA!$M$3:$S$3499=$B77)*(DATA!$N$3:$T$3499="D7"))</f>
        <v>0</v>
      </c>
      <c r="X77" s="67">
        <f>SUMPRODUCT((DATA!$C$3:$C$3499=X$2)*(DATA!$M$3:$S$3499=$B77)*(DATA!$N$3:$T$3499="E8"))</f>
        <v>0</v>
      </c>
      <c r="Y77" s="67">
        <f>SUMPRODUCT((DATA!$C$3:$C$3499=Y$2)*(DATA!$M$3:$S$3499=$B77)*(DATA!$N$3:$T$3499="E8"))</f>
        <v>0</v>
      </c>
      <c r="Z77" s="67">
        <f>SUMPRODUCT((DATA!$C$3:$C$3499=Z$2)*(DATA!$M$3:$S$3499=$B77)*(DATA!$N$3:$T$3499="F9"))</f>
        <v>0</v>
      </c>
      <c r="AA77" s="67">
        <f>SUMPRODUCT((DATA!$C$3:$C$3499=AA$2)*(DATA!$M$3:$S$3499=$B77)*(DATA!$N$3:$T$3499="F9"))</f>
        <v>0</v>
      </c>
      <c r="AB77" s="67">
        <f t="shared" si="12"/>
        <v>0</v>
      </c>
      <c r="AC77" s="104" t="str">
        <f t="shared" si="13"/>
        <v/>
      </c>
    </row>
    <row r="78" spans="3:29" x14ac:dyDescent="0.35">
      <c r="C78" s="67">
        <f>COUNTIFS(DATA!$M$3:M$3499,B78,DATA!$C$3:C$3499,"M")+COUNTIFS(DATA!$O$3:O$3499,B78,DATA!$C$3:C$3499,"M")+COUNTIFS(DATA!$Q$3:Q$3499,B78,DATA!$C$3:C$3499,"M")+COUNTIFS(DATA!$S$3:S$3499,B78,DATA!$C$3:C$3499,"M")</f>
        <v>0</v>
      </c>
      <c r="D78" s="67">
        <f>COUNTIFS(DATA!$M$3:M$3499,B78,DATA!$C$3:C$3499,"F")+COUNTIFS(DATA!$O$3:O$3499,B78,DATA!$C$3:C$3499,"F")+COUNTIFS(DATA!$Q$3:Q$3499,B78,DATA!$C$3:C$3499,"F")+COUNTIFS(DATA!$S$3:S$3499,B78,DATA!$C$3:C$3499,"F")</f>
        <v>0</v>
      </c>
      <c r="E78" s="99">
        <f t="shared" si="7"/>
        <v>0</v>
      </c>
      <c r="F78" s="67">
        <f>SUMPRODUCT((DATA!$C$3:$C$3499=F$2)*(DATA!$M$3:$S$3499=$B78)*(DATA!$N$3:$T$3499="A1"))</f>
        <v>0</v>
      </c>
      <c r="G78" s="67">
        <f>SUMPRODUCT((DATA!$C$3:$C$3499=G$2)*(DATA!$M$3:$S$3499=$B78)*(DATA!$N$3:$T$3499="A1"))</f>
        <v>0</v>
      </c>
      <c r="H78" s="67">
        <f>SUMPRODUCT((DATA!$C$3:$C$3499=H$2)*(DATA!$M$3:$S$3499=$B78)*(DATA!$N$3:$T$3499="B2"))</f>
        <v>0</v>
      </c>
      <c r="I78" s="67">
        <f>SUMPRODUCT((DATA!$C$3:$C$3499=I$2)*(DATA!$M$3:$S$3499=$B78)*(DATA!$N$3:$T$3499="B2"))</f>
        <v>0</v>
      </c>
      <c r="J78" s="67">
        <f>SUMPRODUCT((DATA!$C$3:$C$3499=J$2)*(DATA!$M$3:$S$3499=$B78)*(DATA!$N$3:$T$3499="B3"))</f>
        <v>0</v>
      </c>
      <c r="K78" s="67">
        <f>SUMPRODUCT((DATA!$C$3:$C$3499=K$2)*(DATA!$M$3:$S$3499=$B78)*(DATA!$N$3:$T$3499="B3"))</f>
        <v>0</v>
      </c>
      <c r="L78" s="67">
        <f>SUMPRODUCT((DATA!$C$3:$C$3499=L$2)*(DATA!$M$3:$S$3499=$B78)*(DATA!$N$3:$T$3499="C4"))</f>
        <v>0</v>
      </c>
      <c r="M78" s="67">
        <f>SUMPRODUCT((DATA!$C$3:$C$3499=M$2)*(DATA!$M$3:$S$3499=$B78)*(DATA!$N$3:$T$3499="C4"))</f>
        <v>0</v>
      </c>
      <c r="N78" s="67">
        <f>SUMPRODUCT((DATA!$C$3:$C$3499=N$2)*(DATA!$M$3:$S$3499=$B78)*(DATA!$N$3:$T$3499="C5"))</f>
        <v>0</v>
      </c>
      <c r="O78" s="67">
        <f>SUMPRODUCT((DATA!$C$3:$C$3499=O$2)*(DATA!$M$3:$S$3499=$B78)*(DATA!$N$3:$T$3499="C5"))</f>
        <v>0</v>
      </c>
      <c r="P78" s="67">
        <f>SUMPRODUCT((DATA!$C$3:$C$3499=P$2)*(DATA!$M$3:$S$3499=$B78)*(DATA!$N$3:$T$3499="C6"))</f>
        <v>0</v>
      </c>
      <c r="Q78" s="67">
        <f>SUMPRODUCT((DATA!$C$3:$C$3499=Q$2)*(DATA!$M$3:$S$3499=$B78)*(DATA!$N$3:$T$3499="C6"))</f>
        <v>0</v>
      </c>
      <c r="R78" s="67">
        <f t="shared" si="8"/>
        <v>0</v>
      </c>
      <c r="S78" s="67">
        <f t="shared" si="9"/>
        <v>0</v>
      </c>
      <c r="T78" s="99">
        <f t="shared" si="10"/>
        <v>0</v>
      </c>
      <c r="U78" s="68" t="str">
        <f t="shared" si="11"/>
        <v/>
      </c>
      <c r="V78" s="67">
        <f>SUMPRODUCT((DATA!$C$3:$C$3499=V$2)*(DATA!$M$3:$S$3499=$B78)*(DATA!$N$3:$T$3499="D7"))</f>
        <v>0</v>
      </c>
      <c r="W78" s="67">
        <f>SUMPRODUCT((DATA!$C$3:$C$3499=W$2)*(DATA!$M$3:$S$3499=$B78)*(DATA!$N$3:$T$3499="D7"))</f>
        <v>0</v>
      </c>
      <c r="X78" s="67">
        <f>SUMPRODUCT((DATA!$C$3:$C$3499=X$2)*(DATA!$M$3:$S$3499=$B78)*(DATA!$N$3:$T$3499="E8"))</f>
        <v>0</v>
      </c>
      <c r="Y78" s="67">
        <f>SUMPRODUCT((DATA!$C$3:$C$3499=Y$2)*(DATA!$M$3:$S$3499=$B78)*(DATA!$N$3:$T$3499="E8"))</f>
        <v>0</v>
      </c>
      <c r="Z78" s="67">
        <f>SUMPRODUCT((DATA!$C$3:$C$3499=Z$2)*(DATA!$M$3:$S$3499=$B78)*(DATA!$N$3:$T$3499="F9"))</f>
        <v>0</v>
      </c>
      <c r="AA78" s="67">
        <f>SUMPRODUCT((DATA!$C$3:$C$3499=AA$2)*(DATA!$M$3:$S$3499=$B78)*(DATA!$N$3:$T$3499="F9"))</f>
        <v>0</v>
      </c>
      <c r="AB78" s="67">
        <f t="shared" si="12"/>
        <v>0</v>
      </c>
      <c r="AC78" s="104" t="str">
        <f t="shared" si="13"/>
        <v/>
      </c>
    </row>
    <row r="79" spans="3:29" x14ac:dyDescent="0.35">
      <c r="C79" s="67">
        <f>COUNTIFS(DATA!$M$3:M$3499,B79,DATA!$C$3:C$3499,"M")+COUNTIFS(DATA!$O$3:O$3499,B79,DATA!$C$3:C$3499,"M")+COUNTIFS(DATA!$Q$3:Q$3499,B79,DATA!$C$3:C$3499,"M")+COUNTIFS(DATA!$S$3:S$3499,B79,DATA!$C$3:C$3499,"M")</f>
        <v>0</v>
      </c>
      <c r="D79" s="67">
        <f>COUNTIFS(DATA!$M$3:M$3499,B79,DATA!$C$3:C$3499,"F")+COUNTIFS(DATA!$O$3:O$3499,B79,DATA!$C$3:C$3499,"F")+COUNTIFS(DATA!$Q$3:Q$3499,B79,DATA!$C$3:C$3499,"F")+COUNTIFS(DATA!$S$3:S$3499,B79,DATA!$C$3:C$3499,"F")</f>
        <v>0</v>
      </c>
      <c r="E79" s="99">
        <f t="shared" si="7"/>
        <v>0</v>
      </c>
      <c r="F79" s="67">
        <f>SUMPRODUCT((DATA!$C$3:$C$3499=F$2)*(DATA!$M$3:$S$3499=$B79)*(DATA!$N$3:$T$3499="A1"))</f>
        <v>0</v>
      </c>
      <c r="G79" s="67">
        <f>SUMPRODUCT((DATA!$C$3:$C$3499=G$2)*(DATA!$M$3:$S$3499=$B79)*(DATA!$N$3:$T$3499="A1"))</f>
        <v>0</v>
      </c>
      <c r="H79" s="67">
        <f>SUMPRODUCT((DATA!$C$3:$C$3499=H$2)*(DATA!$M$3:$S$3499=$B79)*(DATA!$N$3:$T$3499="B2"))</f>
        <v>0</v>
      </c>
      <c r="I79" s="67">
        <f>SUMPRODUCT((DATA!$C$3:$C$3499=I$2)*(DATA!$M$3:$S$3499=$B79)*(DATA!$N$3:$T$3499="B2"))</f>
        <v>0</v>
      </c>
      <c r="J79" s="67">
        <f>SUMPRODUCT((DATA!$C$3:$C$3499=J$2)*(DATA!$M$3:$S$3499=$B79)*(DATA!$N$3:$T$3499="B3"))</f>
        <v>0</v>
      </c>
      <c r="K79" s="67">
        <f>SUMPRODUCT((DATA!$C$3:$C$3499=K$2)*(DATA!$M$3:$S$3499=$B79)*(DATA!$N$3:$T$3499="B3"))</f>
        <v>0</v>
      </c>
      <c r="L79" s="67">
        <f>SUMPRODUCT((DATA!$C$3:$C$3499=L$2)*(DATA!$M$3:$S$3499=$B79)*(DATA!$N$3:$T$3499="C4"))</f>
        <v>0</v>
      </c>
      <c r="M79" s="67">
        <f>SUMPRODUCT((DATA!$C$3:$C$3499=M$2)*(DATA!$M$3:$S$3499=$B79)*(DATA!$N$3:$T$3499="C4"))</f>
        <v>0</v>
      </c>
      <c r="N79" s="67">
        <f>SUMPRODUCT((DATA!$C$3:$C$3499=N$2)*(DATA!$M$3:$S$3499=$B79)*(DATA!$N$3:$T$3499="C5"))</f>
        <v>0</v>
      </c>
      <c r="O79" s="67">
        <f>SUMPRODUCT((DATA!$C$3:$C$3499=O$2)*(DATA!$M$3:$S$3499=$B79)*(DATA!$N$3:$T$3499="C5"))</f>
        <v>0</v>
      </c>
      <c r="P79" s="67">
        <f>SUMPRODUCT((DATA!$C$3:$C$3499=P$2)*(DATA!$M$3:$S$3499=$B79)*(DATA!$N$3:$T$3499="C6"))</f>
        <v>0</v>
      </c>
      <c r="Q79" s="67">
        <f>SUMPRODUCT((DATA!$C$3:$C$3499=Q$2)*(DATA!$M$3:$S$3499=$B79)*(DATA!$N$3:$T$3499="C6"))</f>
        <v>0</v>
      </c>
      <c r="R79" s="67">
        <f t="shared" si="8"/>
        <v>0</v>
      </c>
      <c r="S79" s="67">
        <f t="shared" si="9"/>
        <v>0</v>
      </c>
      <c r="T79" s="99">
        <f t="shared" si="10"/>
        <v>0</v>
      </c>
      <c r="U79" s="68" t="str">
        <f t="shared" si="11"/>
        <v/>
      </c>
      <c r="V79" s="67">
        <f>SUMPRODUCT((DATA!$C$3:$C$3499=V$2)*(DATA!$M$3:$S$3499=$B79)*(DATA!$N$3:$T$3499="D7"))</f>
        <v>0</v>
      </c>
      <c r="W79" s="67">
        <f>SUMPRODUCT((DATA!$C$3:$C$3499=W$2)*(DATA!$M$3:$S$3499=$B79)*(DATA!$N$3:$T$3499="D7"))</f>
        <v>0</v>
      </c>
      <c r="X79" s="67">
        <f>SUMPRODUCT((DATA!$C$3:$C$3499=X$2)*(DATA!$M$3:$S$3499=$B79)*(DATA!$N$3:$T$3499="E8"))</f>
        <v>0</v>
      </c>
      <c r="Y79" s="67">
        <f>SUMPRODUCT((DATA!$C$3:$C$3499=Y$2)*(DATA!$M$3:$S$3499=$B79)*(DATA!$N$3:$T$3499="E8"))</f>
        <v>0</v>
      </c>
      <c r="Z79" s="67">
        <f>SUMPRODUCT((DATA!$C$3:$C$3499=Z$2)*(DATA!$M$3:$S$3499=$B79)*(DATA!$N$3:$T$3499="F9"))</f>
        <v>0</v>
      </c>
      <c r="AA79" s="67">
        <f>SUMPRODUCT((DATA!$C$3:$C$3499=AA$2)*(DATA!$M$3:$S$3499=$B79)*(DATA!$N$3:$T$3499="F9"))</f>
        <v>0</v>
      </c>
      <c r="AB79" s="67">
        <f t="shared" si="12"/>
        <v>0</v>
      </c>
      <c r="AC79" s="104" t="str">
        <f t="shared" si="13"/>
        <v/>
      </c>
    </row>
    <row r="80" spans="3:29" x14ac:dyDescent="0.35">
      <c r="C80" s="67">
        <f>COUNTIFS(DATA!$M$3:M$3499,B80,DATA!$C$3:C$3499,"M")+COUNTIFS(DATA!$O$3:O$3499,B80,DATA!$C$3:C$3499,"M")+COUNTIFS(DATA!$Q$3:Q$3499,B80,DATA!$C$3:C$3499,"M")+COUNTIFS(DATA!$S$3:S$3499,B80,DATA!$C$3:C$3499,"M")</f>
        <v>0</v>
      </c>
      <c r="D80" s="67">
        <f>COUNTIFS(DATA!$M$3:M$3499,B80,DATA!$C$3:C$3499,"F")+COUNTIFS(DATA!$O$3:O$3499,B80,DATA!$C$3:C$3499,"F")+COUNTIFS(DATA!$Q$3:Q$3499,B80,DATA!$C$3:C$3499,"F")+COUNTIFS(DATA!$S$3:S$3499,B80,DATA!$C$3:C$3499,"F")</f>
        <v>0</v>
      </c>
      <c r="E80" s="99">
        <f t="shared" si="7"/>
        <v>0</v>
      </c>
      <c r="F80" s="67">
        <f>SUMPRODUCT((DATA!$C$3:$C$3499=F$2)*(DATA!$M$3:$S$3499=$B80)*(DATA!$N$3:$T$3499="A1"))</f>
        <v>0</v>
      </c>
      <c r="G80" s="67">
        <f>SUMPRODUCT((DATA!$C$3:$C$3499=G$2)*(DATA!$M$3:$S$3499=$B80)*(DATA!$N$3:$T$3499="A1"))</f>
        <v>0</v>
      </c>
      <c r="H80" s="67">
        <f>SUMPRODUCT((DATA!$C$3:$C$3499=H$2)*(DATA!$M$3:$S$3499=$B80)*(DATA!$N$3:$T$3499="B2"))</f>
        <v>0</v>
      </c>
      <c r="I80" s="67">
        <f>SUMPRODUCT((DATA!$C$3:$C$3499=I$2)*(DATA!$M$3:$S$3499=$B80)*(DATA!$N$3:$T$3499="B2"))</f>
        <v>0</v>
      </c>
      <c r="J80" s="67">
        <f>SUMPRODUCT((DATA!$C$3:$C$3499=J$2)*(DATA!$M$3:$S$3499=$B80)*(DATA!$N$3:$T$3499="B3"))</f>
        <v>0</v>
      </c>
      <c r="K80" s="67">
        <f>SUMPRODUCT((DATA!$C$3:$C$3499=K$2)*(DATA!$M$3:$S$3499=$B80)*(DATA!$N$3:$T$3499="B3"))</f>
        <v>0</v>
      </c>
      <c r="L80" s="67">
        <f>SUMPRODUCT((DATA!$C$3:$C$3499=L$2)*(DATA!$M$3:$S$3499=$B80)*(DATA!$N$3:$T$3499="C4"))</f>
        <v>0</v>
      </c>
      <c r="M80" s="67">
        <f>SUMPRODUCT((DATA!$C$3:$C$3499=M$2)*(DATA!$M$3:$S$3499=$B80)*(DATA!$N$3:$T$3499="C4"))</f>
        <v>0</v>
      </c>
      <c r="N80" s="67">
        <f>SUMPRODUCT((DATA!$C$3:$C$3499=N$2)*(DATA!$M$3:$S$3499=$B80)*(DATA!$N$3:$T$3499="C5"))</f>
        <v>0</v>
      </c>
      <c r="O80" s="67">
        <f>SUMPRODUCT((DATA!$C$3:$C$3499=O$2)*(DATA!$M$3:$S$3499=$B80)*(DATA!$N$3:$T$3499="C5"))</f>
        <v>0</v>
      </c>
      <c r="P80" s="67">
        <f>SUMPRODUCT((DATA!$C$3:$C$3499=P$2)*(DATA!$M$3:$S$3499=$B80)*(DATA!$N$3:$T$3499="C6"))</f>
        <v>0</v>
      </c>
      <c r="Q80" s="67">
        <f>SUMPRODUCT((DATA!$C$3:$C$3499=Q$2)*(DATA!$M$3:$S$3499=$B80)*(DATA!$N$3:$T$3499="C6"))</f>
        <v>0</v>
      </c>
      <c r="R80" s="67">
        <f t="shared" si="8"/>
        <v>0</v>
      </c>
      <c r="S80" s="67">
        <f t="shared" si="9"/>
        <v>0</v>
      </c>
      <c r="T80" s="99">
        <f t="shared" si="10"/>
        <v>0</v>
      </c>
      <c r="U80" s="68" t="str">
        <f t="shared" si="11"/>
        <v/>
      </c>
      <c r="V80" s="67">
        <f>SUMPRODUCT((DATA!$C$3:$C$3499=V$2)*(DATA!$M$3:$S$3499=$B80)*(DATA!$N$3:$T$3499="D7"))</f>
        <v>0</v>
      </c>
      <c r="W80" s="67">
        <f>SUMPRODUCT((DATA!$C$3:$C$3499=W$2)*(DATA!$M$3:$S$3499=$B80)*(DATA!$N$3:$T$3499="D7"))</f>
        <v>0</v>
      </c>
      <c r="X80" s="67">
        <f>SUMPRODUCT((DATA!$C$3:$C$3499=X$2)*(DATA!$M$3:$S$3499=$B80)*(DATA!$N$3:$T$3499="E8"))</f>
        <v>0</v>
      </c>
      <c r="Y80" s="67">
        <f>SUMPRODUCT((DATA!$C$3:$C$3499=Y$2)*(DATA!$M$3:$S$3499=$B80)*(DATA!$N$3:$T$3499="E8"))</f>
        <v>0</v>
      </c>
      <c r="Z80" s="67">
        <f>SUMPRODUCT((DATA!$C$3:$C$3499=Z$2)*(DATA!$M$3:$S$3499=$B80)*(DATA!$N$3:$T$3499="F9"))</f>
        <v>0</v>
      </c>
      <c r="AA80" s="67">
        <f>SUMPRODUCT((DATA!$C$3:$C$3499=AA$2)*(DATA!$M$3:$S$3499=$B80)*(DATA!$N$3:$T$3499="F9"))</f>
        <v>0</v>
      </c>
      <c r="AB80" s="67">
        <f t="shared" si="12"/>
        <v>0</v>
      </c>
      <c r="AC80" s="104" t="str">
        <f t="shared" si="13"/>
        <v/>
      </c>
    </row>
    <row r="81" spans="3:29" x14ac:dyDescent="0.35">
      <c r="C81" s="67">
        <f>COUNTIFS(DATA!$M$3:M$3499,B81,DATA!$C$3:C$3499,"M")+COUNTIFS(DATA!$O$3:O$3499,B81,DATA!$C$3:C$3499,"M")+COUNTIFS(DATA!$Q$3:Q$3499,B81,DATA!$C$3:C$3499,"M")+COUNTIFS(DATA!$S$3:S$3499,B81,DATA!$C$3:C$3499,"M")</f>
        <v>0</v>
      </c>
      <c r="D81" s="67">
        <f>COUNTIFS(DATA!$M$3:M$3499,B81,DATA!$C$3:C$3499,"F")+COUNTIFS(DATA!$O$3:O$3499,B81,DATA!$C$3:C$3499,"F")+COUNTIFS(DATA!$Q$3:Q$3499,B81,DATA!$C$3:C$3499,"F")+COUNTIFS(DATA!$S$3:S$3499,B81,DATA!$C$3:C$3499,"F")</f>
        <v>0</v>
      </c>
      <c r="E81" s="99">
        <f t="shared" si="7"/>
        <v>0</v>
      </c>
      <c r="F81" s="67">
        <f>SUMPRODUCT((DATA!$C$3:$C$3499=F$2)*(DATA!$M$3:$S$3499=$B81)*(DATA!$N$3:$T$3499="A1"))</f>
        <v>0</v>
      </c>
      <c r="G81" s="67">
        <f>SUMPRODUCT((DATA!$C$3:$C$3499=G$2)*(DATA!$M$3:$S$3499=$B81)*(DATA!$N$3:$T$3499="A1"))</f>
        <v>0</v>
      </c>
      <c r="H81" s="67">
        <f>SUMPRODUCT((DATA!$C$3:$C$3499=H$2)*(DATA!$M$3:$S$3499=$B81)*(DATA!$N$3:$T$3499="B2"))</f>
        <v>0</v>
      </c>
      <c r="I81" s="67">
        <f>SUMPRODUCT((DATA!$C$3:$C$3499=I$2)*(DATA!$M$3:$S$3499=$B81)*(DATA!$N$3:$T$3499="B2"))</f>
        <v>0</v>
      </c>
      <c r="J81" s="67">
        <f>SUMPRODUCT((DATA!$C$3:$C$3499=J$2)*(DATA!$M$3:$S$3499=$B81)*(DATA!$N$3:$T$3499="B3"))</f>
        <v>0</v>
      </c>
      <c r="K81" s="67">
        <f>SUMPRODUCT((DATA!$C$3:$C$3499=K$2)*(DATA!$M$3:$S$3499=$B81)*(DATA!$N$3:$T$3499="B3"))</f>
        <v>0</v>
      </c>
      <c r="L81" s="67">
        <f>SUMPRODUCT((DATA!$C$3:$C$3499=L$2)*(DATA!$M$3:$S$3499=$B81)*(DATA!$N$3:$T$3499="C4"))</f>
        <v>0</v>
      </c>
      <c r="M81" s="67">
        <f>SUMPRODUCT((DATA!$C$3:$C$3499=M$2)*(DATA!$M$3:$S$3499=$B81)*(DATA!$N$3:$T$3499="C4"))</f>
        <v>0</v>
      </c>
      <c r="N81" s="67">
        <f>SUMPRODUCT((DATA!$C$3:$C$3499=N$2)*(DATA!$M$3:$S$3499=$B81)*(DATA!$N$3:$T$3499="C5"))</f>
        <v>0</v>
      </c>
      <c r="O81" s="67">
        <f>SUMPRODUCT((DATA!$C$3:$C$3499=O$2)*(DATA!$M$3:$S$3499=$B81)*(DATA!$N$3:$T$3499="C5"))</f>
        <v>0</v>
      </c>
      <c r="P81" s="67">
        <f>SUMPRODUCT((DATA!$C$3:$C$3499=P$2)*(DATA!$M$3:$S$3499=$B81)*(DATA!$N$3:$T$3499="C6"))</f>
        <v>0</v>
      </c>
      <c r="Q81" s="67">
        <f>SUMPRODUCT((DATA!$C$3:$C$3499=Q$2)*(DATA!$M$3:$S$3499=$B81)*(DATA!$N$3:$T$3499="C6"))</f>
        <v>0</v>
      </c>
      <c r="R81" s="67">
        <f t="shared" si="8"/>
        <v>0</v>
      </c>
      <c r="S81" s="67">
        <f t="shared" si="9"/>
        <v>0</v>
      </c>
      <c r="T81" s="99">
        <f t="shared" si="10"/>
        <v>0</v>
      </c>
      <c r="U81" s="68" t="str">
        <f t="shared" si="11"/>
        <v/>
      </c>
      <c r="V81" s="67">
        <f>SUMPRODUCT((DATA!$C$3:$C$3499=V$2)*(DATA!$M$3:$S$3499=$B81)*(DATA!$N$3:$T$3499="D7"))</f>
        <v>0</v>
      </c>
      <c r="W81" s="67">
        <f>SUMPRODUCT((DATA!$C$3:$C$3499=W$2)*(DATA!$M$3:$S$3499=$B81)*(DATA!$N$3:$T$3499="D7"))</f>
        <v>0</v>
      </c>
      <c r="X81" s="67">
        <f>SUMPRODUCT((DATA!$C$3:$C$3499=X$2)*(DATA!$M$3:$S$3499=$B81)*(DATA!$N$3:$T$3499="E8"))</f>
        <v>0</v>
      </c>
      <c r="Y81" s="67">
        <f>SUMPRODUCT((DATA!$C$3:$C$3499=Y$2)*(DATA!$M$3:$S$3499=$B81)*(DATA!$N$3:$T$3499="E8"))</f>
        <v>0</v>
      </c>
      <c r="Z81" s="67">
        <f>SUMPRODUCT((DATA!$C$3:$C$3499=Z$2)*(DATA!$M$3:$S$3499=$B81)*(DATA!$N$3:$T$3499="F9"))</f>
        <v>0</v>
      </c>
      <c r="AA81" s="67">
        <f>SUMPRODUCT((DATA!$C$3:$C$3499=AA$2)*(DATA!$M$3:$S$3499=$B81)*(DATA!$N$3:$T$3499="F9"))</f>
        <v>0</v>
      </c>
      <c r="AB81" s="67">
        <f t="shared" si="12"/>
        <v>0</v>
      </c>
      <c r="AC81" s="104" t="str">
        <f t="shared" si="13"/>
        <v/>
      </c>
    </row>
    <row r="82" spans="3:29" x14ac:dyDescent="0.35">
      <c r="C82" s="67">
        <f>COUNTIFS(DATA!$M$3:M$3499,B82,DATA!$C$3:C$3499,"M")+COUNTIFS(DATA!$O$3:O$3499,B82,DATA!$C$3:C$3499,"M")+COUNTIFS(DATA!$Q$3:Q$3499,B82,DATA!$C$3:C$3499,"M")+COUNTIFS(DATA!$S$3:S$3499,B82,DATA!$C$3:C$3499,"M")</f>
        <v>0</v>
      </c>
      <c r="D82" s="67">
        <f>COUNTIFS(DATA!$M$3:M$3499,B82,DATA!$C$3:C$3499,"F")+COUNTIFS(DATA!$O$3:O$3499,B82,DATA!$C$3:C$3499,"F")+COUNTIFS(DATA!$Q$3:Q$3499,B82,DATA!$C$3:C$3499,"F")+COUNTIFS(DATA!$S$3:S$3499,B82,DATA!$C$3:C$3499,"F")</f>
        <v>0</v>
      </c>
      <c r="E82" s="99">
        <f t="shared" si="7"/>
        <v>0</v>
      </c>
      <c r="F82" s="67">
        <f>SUMPRODUCT((DATA!$C$3:$C$3499=F$2)*(DATA!$M$3:$S$3499=$B82)*(DATA!$N$3:$T$3499="A1"))</f>
        <v>0</v>
      </c>
      <c r="G82" s="67">
        <f>SUMPRODUCT((DATA!$C$3:$C$3499=G$2)*(DATA!$M$3:$S$3499=$B82)*(DATA!$N$3:$T$3499="A1"))</f>
        <v>0</v>
      </c>
      <c r="H82" s="67">
        <f>SUMPRODUCT((DATA!$C$3:$C$3499=H$2)*(DATA!$M$3:$S$3499=$B82)*(DATA!$N$3:$T$3499="B2"))</f>
        <v>0</v>
      </c>
      <c r="I82" s="67">
        <f>SUMPRODUCT((DATA!$C$3:$C$3499=I$2)*(DATA!$M$3:$S$3499=$B82)*(DATA!$N$3:$T$3499="B2"))</f>
        <v>0</v>
      </c>
      <c r="J82" s="67">
        <f>SUMPRODUCT((DATA!$C$3:$C$3499=J$2)*(DATA!$M$3:$S$3499=$B82)*(DATA!$N$3:$T$3499="B3"))</f>
        <v>0</v>
      </c>
      <c r="K82" s="67">
        <f>SUMPRODUCT((DATA!$C$3:$C$3499=K$2)*(DATA!$M$3:$S$3499=$B82)*(DATA!$N$3:$T$3499="B3"))</f>
        <v>0</v>
      </c>
      <c r="L82" s="67">
        <f>SUMPRODUCT((DATA!$C$3:$C$3499=L$2)*(DATA!$M$3:$S$3499=$B82)*(DATA!$N$3:$T$3499="C4"))</f>
        <v>0</v>
      </c>
      <c r="M82" s="67">
        <f>SUMPRODUCT((DATA!$C$3:$C$3499=M$2)*(DATA!$M$3:$S$3499=$B82)*(DATA!$N$3:$T$3499="C4"))</f>
        <v>0</v>
      </c>
      <c r="N82" s="67">
        <f>SUMPRODUCT((DATA!$C$3:$C$3499=N$2)*(DATA!$M$3:$S$3499=$B82)*(DATA!$N$3:$T$3499="C5"))</f>
        <v>0</v>
      </c>
      <c r="O82" s="67">
        <f>SUMPRODUCT((DATA!$C$3:$C$3499=O$2)*(DATA!$M$3:$S$3499=$B82)*(DATA!$N$3:$T$3499="C5"))</f>
        <v>0</v>
      </c>
      <c r="P82" s="67">
        <f>SUMPRODUCT((DATA!$C$3:$C$3499=P$2)*(DATA!$M$3:$S$3499=$B82)*(DATA!$N$3:$T$3499="C6"))</f>
        <v>0</v>
      </c>
      <c r="Q82" s="67">
        <f>SUMPRODUCT((DATA!$C$3:$C$3499=Q$2)*(DATA!$M$3:$S$3499=$B82)*(DATA!$N$3:$T$3499="C6"))</f>
        <v>0</v>
      </c>
      <c r="R82" s="67">
        <f t="shared" si="8"/>
        <v>0</v>
      </c>
      <c r="S82" s="67">
        <f t="shared" si="9"/>
        <v>0</v>
      </c>
      <c r="T82" s="99">
        <f t="shared" si="10"/>
        <v>0</v>
      </c>
      <c r="U82" s="68" t="str">
        <f t="shared" si="11"/>
        <v/>
      </c>
      <c r="V82" s="67">
        <f>SUMPRODUCT((DATA!$C$3:$C$3499=V$2)*(DATA!$M$3:$S$3499=$B82)*(DATA!$N$3:$T$3499="D7"))</f>
        <v>0</v>
      </c>
      <c r="W82" s="67">
        <f>SUMPRODUCT((DATA!$C$3:$C$3499=W$2)*(DATA!$M$3:$S$3499=$B82)*(DATA!$N$3:$T$3499="D7"))</f>
        <v>0</v>
      </c>
      <c r="X82" s="67">
        <f>SUMPRODUCT((DATA!$C$3:$C$3499=X$2)*(DATA!$M$3:$S$3499=$B82)*(DATA!$N$3:$T$3499="E8"))</f>
        <v>0</v>
      </c>
      <c r="Y82" s="67">
        <f>SUMPRODUCT((DATA!$C$3:$C$3499=Y$2)*(DATA!$M$3:$S$3499=$B82)*(DATA!$N$3:$T$3499="E8"))</f>
        <v>0</v>
      </c>
      <c r="Z82" s="67">
        <f>SUMPRODUCT((DATA!$C$3:$C$3499=Z$2)*(DATA!$M$3:$S$3499=$B82)*(DATA!$N$3:$T$3499="F9"))</f>
        <v>0</v>
      </c>
      <c r="AA82" s="67">
        <f>SUMPRODUCT((DATA!$C$3:$C$3499=AA$2)*(DATA!$M$3:$S$3499=$B82)*(DATA!$N$3:$T$3499="F9"))</f>
        <v>0</v>
      </c>
      <c r="AB82" s="67">
        <f t="shared" si="12"/>
        <v>0</v>
      </c>
      <c r="AC82" s="104" t="str">
        <f t="shared" si="13"/>
        <v/>
      </c>
    </row>
    <row r="83" spans="3:29" x14ac:dyDescent="0.35">
      <c r="C83" s="67">
        <f>COUNTIFS(DATA!$M$3:M$3499,B83,DATA!$C$3:C$3499,"M")+COUNTIFS(DATA!$O$3:O$3499,B83,DATA!$C$3:C$3499,"M")+COUNTIFS(DATA!$Q$3:Q$3499,B83,DATA!$C$3:C$3499,"M")+COUNTIFS(DATA!$S$3:S$3499,B83,DATA!$C$3:C$3499,"M")</f>
        <v>0</v>
      </c>
      <c r="D83" s="67">
        <f>COUNTIFS(DATA!$M$3:M$3499,B83,DATA!$C$3:C$3499,"F")+COUNTIFS(DATA!$O$3:O$3499,B83,DATA!$C$3:C$3499,"F")+COUNTIFS(DATA!$Q$3:Q$3499,B83,DATA!$C$3:C$3499,"F")+COUNTIFS(DATA!$S$3:S$3499,B83,DATA!$C$3:C$3499,"F")</f>
        <v>0</v>
      </c>
      <c r="E83" s="99">
        <f t="shared" si="7"/>
        <v>0</v>
      </c>
      <c r="F83" s="67">
        <f>SUMPRODUCT((DATA!$C$3:$C$3499=F$2)*(DATA!$M$3:$S$3499=$B83)*(DATA!$N$3:$T$3499="A1"))</f>
        <v>0</v>
      </c>
      <c r="G83" s="67">
        <f>SUMPRODUCT((DATA!$C$3:$C$3499=G$2)*(DATA!$M$3:$S$3499=$B83)*(DATA!$N$3:$T$3499="A1"))</f>
        <v>0</v>
      </c>
      <c r="H83" s="67">
        <f>SUMPRODUCT((DATA!$C$3:$C$3499=H$2)*(DATA!$M$3:$S$3499=$B83)*(DATA!$N$3:$T$3499="B2"))</f>
        <v>0</v>
      </c>
      <c r="I83" s="67">
        <f>SUMPRODUCT((DATA!$C$3:$C$3499=I$2)*(DATA!$M$3:$S$3499=$B83)*(DATA!$N$3:$T$3499="B2"))</f>
        <v>0</v>
      </c>
      <c r="J83" s="67">
        <f>SUMPRODUCT((DATA!$C$3:$C$3499=J$2)*(DATA!$M$3:$S$3499=$B83)*(DATA!$N$3:$T$3499="B3"))</f>
        <v>0</v>
      </c>
      <c r="K83" s="67">
        <f>SUMPRODUCT((DATA!$C$3:$C$3499=K$2)*(DATA!$M$3:$S$3499=$B83)*(DATA!$N$3:$T$3499="B3"))</f>
        <v>0</v>
      </c>
      <c r="L83" s="67">
        <f>SUMPRODUCT((DATA!$C$3:$C$3499=L$2)*(DATA!$M$3:$S$3499=$B83)*(DATA!$N$3:$T$3499="C4"))</f>
        <v>0</v>
      </c>
      <c r="M83" s="67">
        <f>SUMPRODUCT((DATA!$C$3:$C$3499=M$2)*(DATA!$M$3:$S$3499=$B83)*(DATA!$N$3:$T$3499="C4"))</f>
        <v>0</v>
      </c>
      <c r="N83" s="67">
        <f>SUMPRODUCT((DATA!$C$3:$C$3499=N$2)*(DATA!$M$3:$S$3499=$B83)*(DATA!$N$3:$T$3499="C5"))</f>
        <v>0</v>
      </c>
      <c r="O83" s="67">
        <f>SUMPRODUCT((DATA!$C$3:$C$3499=O$2)*(DATA!$M$3:$S$3499=$B83)*(DATA!$N$3:$T$3499="C5"))</f>
        <v>0</v>
      </c>
      <c r="P83" s="67">
        <f>SUMPRODUCT((DATA!$C$3:$C$3499=P$2)*(DATA!$M$3:$S$3499=$B83)*(DATA!$N$3:$T$3499="C6"))</f>
        <v>0</v>
      </c>
      <c r="Q83" s="67">
        <f>SUMPRODUCT((DATA!$C$3:$C$3499=Q$2)*(DATA!$M$3:$S$3499=$B83)*(DATA!$N$3:$T$3499="C6"))</f>
        <v>0</v>
      </c>
      <c r="R83" s="67">
        <f t="shared" si="8"/>
        <v>0</v>
      </c>
      <c r="S83" s="67">
        <f t="shared" si="9"/>
        <v>0</v>
      </c>
      <c r="T83" s="99">
        <f t="shared" si="10"/>
        <v>0</v>
      </c>
      <c r="U83" s="68" t="str">
        <f t="shared" si="11"/>
        <v/>
      </c>
      <c r="V83" s="67">
        <f>SUMPRODUCT((DATA!$C$3:$C$3499=V$2)*(DATA!$M$3:$S$3499=$B83)*(DATA!$N$3:$T$3499="D7"))</f>
        <v>0</v>
      </c>
      <c r="W83" s="67">
        <f>SUMPRODUCT((DATA!$C$3:$C$3499=W$2)*(DATA!$M$3:$S$3499=$B83)*(DATA!$N$3:$T$3499="D7"))</f>
        <v>0</v>
      </c>
      <c r="X83" s="67">
        <f>SUMPRODUCT((DATA!$C$3:$C$3499=X$2)*(DATA!$M$3:$S$3499=$B83)*(DATA!$N$3:$T$3499="E8"))</f>
        <v>0</v>
      </c>
      <c r="Y83" s="67">
        <f>SUMPRODUCT((DATA!$C$3:$C$3499=Y$2)*(DATA!$M$3:$S$3499=$B83)*(DATA!$N$3:$T$3499="E8"))</f>
        <v>0</v>
      </c>
      <c r="Z83" s="67">
        <f>SUMPRODUCT((DATA!$C$3:$C$3499=Z$2)*(DATA!$M$3:$S$3499=$B83)*(DATA!$N$3:$T$3499="F9"))</f>
        <v>0</v>
      </c>
      <c r="AA83" s="67">
        <f>SUMPRODUCT((DATA!$C$3:$C$3499=AA$2)*(DATA!$M$3:$S$3499=$B83)*(DATA!$N$3:$T$3499="F9"))</f>
        <v>0</v>
      </c>
      <c r="AB83" s="67">
        <f t="shared" si="12"/>
        <v>0</v>
      </c>
      <c r="AC83" s="104" t="str">
        <f t="shared" si="13"/>
        <v/>
      </c>
    </row>
    <row r="84" spans="3:29" x14ac:dyDescent="0.35">
      <c r="C84" s="67">
        <f>COUNTIFS(DATA!$M$3:M$3499,B84,DATA!$C$3:C$3499,"M")+COUNTIFS(DATA!$O$3:O$3499,B84,DATA!$C$3:C$3499,"M")+COUNTIFS(DATA!$Q$3:Q$3499,B84,DATA!$C$3:C$3499,"M")+COUNTIFS(DATA!$S$3:S$3499,B84,DATA!$C$3:C$3499,"M")</f>
        <v>0</v>
      </c>
      <c r="D84" s="67">
        <f>COUNTIFS(DATA!$M$3:M$3499,B84,DATA!$C$3:C$3499,"F")+COUNTIFS(DATA!$O$3:O$3499,B84,DATA!$C$3:C$3499,"F")+COUNTIFS(DATA!$Q$3:Q$3499,B84,DATA!$C$3:C$3499,"F")+COUNTIFS(DATA!$S$3:S$3499,B84,DATA!$C$3:C$3499,"F")</f>
        <v>0</v>
      </c>
      <c r="E84" s="99">
        <f t="shared" si="7"/>
        <v>0</v>
      </c>
      <c r="F84" s="67">
        <f>SUMPRODUCT((DATA!$C$3:$C$3499=F$2)*(DATA!$M$3:$S$3499=$B84)*(DATA!$N$3:$T$3499="A1"))</f>
        <v>0</v>
      </c>
      <c r="G84" s="67">
        <f>SUMPRODUCT((DATA!$C$3:$C$3499=G$2)*(DATA!$M$3:$S$3499=$B84)*(DATA!$N$3:$T$3499="A1"))</f>
        <v>0</v>
      </c>
      <c r="H84" s="67">
        <f>SUMPRODUCT((DATA!$C$3:$C$3499=H$2)*(DATA!$M$3:$S$3499=$B84)*(DATA!$N$3:$T$3499="B2"))</f>
        <v>0</v>
      </c>
      <c r="I84" s="67">
        <f>SUMPRODUCT((DATA!$C$3:$C$3499=I$2)*(DATA!$M$3:$S$3499=$B84)*(DATA!$N$3:$T$3499="B2"))</f>
        <v>0</v>
      </c>
      <c r="J84" s="67">
        <f>SUMPRODUCT((DATA!$C$3:$C$3499=J$2)*(DATA!$M$3:$S$3499=$B84)*(DATA!$N$3:$T$3499="B3"))</f>
        <v>0</v>
      </c>
      <c r="K84" s="67">
        <f>SUMPRODUCT((DATA!$C$3:$C$3499=K$2)*(DATA!$M$3:$S$3499=$B84)*(DATA!$N$3:$T$3499="B3"))</f>
        <v>0</v>
      </c>
      <c r="L84" s="67">
        <f>SUMPRODUCT((DATA!$C$3:$C$3499=L$2)*(DATA!$M$3:$S$3499=$B84)*(DATA!$N$3:$T$3499="C4"))</f>
        <v>0</v>
      </c>
      <c r="M84" s="67">
        <f>SUMPRODUCT((DATA!$C$3:$C$3499=M$2)*(DATA!$M$3:$S$3499=$B84)*(DATA!$N$3:$T$3499="C4"))</f>
        <v>0</v>
      </c>
      <c r="N84" s="67">
        <f>SUMPRODUCT((DATA!$C$3:$C$3499=N$2)*(DATA!$M$3:$S$3499=$B84)*(DATA!$N$3:$T$3499="C5"))</f>
        <v>0</v>
      </c>
      <c r="O84" s="67">
        <f>SUMPRODUCT((DATA!$C$3:$C$3499=O$2)*(DATA!$M$3:$S$3499=$B84)*(DATA!$N$3:$T$3499="C5"))</f>
        <v>0</v>
      </c>
      <c r="P84" s="67">
        <f>SUMPRODUCT((DATA!$C$3:$C$3499=P$2)*(DATA!$M$3:$S$3499=$B84)*(DATA!$N$3:$T$3499="C6"))</f>
        <v>0</v>
      </c>
      <c r="Q84" s="67">
        <f>SUMPRODUCT((DATA!$C$3:$C$3499=Q$2)*(DATA!$M$3:$S$3499=$B84)*(DATA!$N$3:$T$3499="C6"))</f>
        <v>0</v>
      </c>
      <c r="R84" s="67">
        <f t="shared" si="8"/>
        <v>0</v>
      </c>
      <c r="S84" s="67">
        <f t="shared" si="9"/>
        <v>0</v>
      </c>
      <c r="T84" s="99">
        <f t="shared" si="10"/>
        <v>0</v>
      </c>
      <c r="U84" s="68" t="str">
        <f t="shared" si="11"/>
        <v/>
      </c>
      <c r="V84" s="67">
        <f>SUMPRODUCT((DATA!$C$3:$C$3499=V$2)*(DATA!$M$3:$S$3499=$B84)*(DATA!$N$3:$T$3499="D7"))</f>
        <v>0</v>
      </c>
      <c r="W84" s="67">
        <f>SUMPRODUCT((DATA!$C$3:$C$3499=W$2)*(DATA!$M$3:$S$3499=$B84)*(DATA!$N$3:$T$3499="D7"))</f>
        <v>0</v>
      </c>
      <c r="X84" s="67">
        <f>SUMPRODUCT((DATA!$C$3:$C$3499=X$2)*(DATA!$M$3:$S$3499=$B84)*(DATA!$N$3:$T$3499="E8"))</f>
        <v>0</v>
      </c>
      <c r="Y84" s="67">
        <f>SUMPRODUCT((DATA!$C$3:$C$3499=Y$2)*(DATA!$M$3:$S$3499=$B84)*(DATA!$N$3:$T$3499="E8"))</f>
        <v>0</v>
      </c>
      <c r="Z84" s="67">
        <f>SUMPRODUCT((DATA!$C$3:$C$3499=Z$2)*(DATA!$M$3:$S$3499=$B84)*(DATA!$N$3:$T$3499="F9"))</f>
        <v>0</v>
      </c>
      <c r="AA84" s="67">
        <f>SUMPRODUCT((DATA!$C$3:$C$3499=AA$2)*(DATA!$M$3:$S$3499=$B84)*(DATA!$N$3:$T$3499="F9"))</f>
        <v>0</v>
      </c>
      <c r="AB84" s="67">
        <f t="shared" si="12"/>
        <v>0</v>
      </c>
      <c r="AC84" s="104" t="str">
        <f t="shared" si="13"/>
        <v/>
      </c>
    </row>
    <row r="85" spans="3:29" x14ac:dyDescent="0.35">
      <c r="C85" s="67">
        <f>COUNTIFS(DATA!$M$3:M$3499,B85,DATA!$C$3:C$3499,"M")+COUNTIFS(DATA!$O$3:O$3499,B85,DATA!$C$3:C$3499,"M")+COUNTIFS(DATA!$Q$3:Q$3499,B85,DATA!$C$3:C$3499,"M")+COUNTIFS(DATA!$S$3:S$3499,B85,DATA!$C$3:C$3499,"M")</f>
        <v>0</v>
      </c>
      <c r="D85" s="67">
        <f>COUNTIFS(DATA!$M$3:M$3499,B85,DATA!$C$3:C$3499,"F")+COUNTIFS(DATA!$O$3:O$3499,B85,DATA!$C$3:C$3499,"F")+COUNTIFS(DATA!$Q$3:Q$3499,B85,DATA!$C$3:C$3499,"F")+COUNTIFS(DATA!$S$3:S$3499,B85,DATA!$C$3:C$3499,"F")</f>
        <v>0</v>
      </c>
      <c r="E85" s="99">
        <f t="shared" si="7"/>
        <v>0</v>
      </c>
      <c r="F85" s="67">
        <f>SUMPRODUCT((DATA!$C$3:$C$3499=F$2)*(DATA!$M$3:$S$3499=$B85)*(DATA!$N$3:$T$3499="A1"))</f>
        <v>0</v>
      </c>
      <c r="G85" s="67">
        <f>SUMPRODUCT((DATA!$C$3:$C$3499=G$2)*(DATA!$M$3:$S$3499=$B85)*(DATA!$N$3:$T$3499="A1"))</f>
        <v>0</v>
      </c>
      <c r="H85" s="67">
        <f>SUMPRODUCT((DATA!$C$3:$C$3499=H$2)*(DATA!$M$3:$S$3499=$B85)*(DATA!$N$3:$T$3499="B2"))</f>
        <v>0</v>
      </c>
      <c r="I85" s="67">
        <f>SUMPRODUCT((DATA!$C$3:$C$3499=I$2)*(DATA!$M$3:$S$3499=$B85)*(DATA!$N$3:$T$3499="B2"))</f>
        <v>0</v>
      </c>
      <c r="J85" s="67">
        <f>SUMPRODUCT((DATA!$C$3:$C$3499=J$2)*(DATA!$M$3:$S$3499=$B85)*(DATA!$N$3:$T$3499="B3"))</f>
        <v>0</v>
      </c>
      <c r="K85" s="67">
        <f>SUMPRODUCT((DATA!$C$3:$C$3499=K$2)*(DATA!$M$3:$S$3499=$B85)*(DATA!$N$3:$T$3499="B3"))</f>
        <v>0</v>
      </c>
      <c r="L85" s="67">
        <f>SUMPRODUCT((DATA!$C$3:$C$3499=L$2)*(DATA!$M$3:$S$3499=$B85)*(DATA!$N$3:$T$3499="C4"))</f>
        <v>0</v>
      </c>
      <c r="M85" s="67">
        <f>SUMPRODUCT((DATA!$C$3:$C$3499=M$2)*(DATA!$M$3:$S$3499=$B85)*(DATA!$N$3:$T$3499="C4"))</f>
        <v>0</v>
      </c>
      <c r="N85" s="67">
        <f>SUMPRODUCT((DATA!$C$3:$C$3499=N$2)*(DATA!$M$3:$S$3499=$B85)*(DATA!$N$3:$T$3499="C5"))</f>
        <v>0</v>
      </c>
      <c r="O85" s="67">
        <f>SUMPRODUCT((DATA!$C$3:$C$3499=O$2)*(DATA!$M$3:$S$3499=$B85)*(DATA!$N$3:$T$3499="C5"))</f>
        <v>0</v>
      </c>
      <c r="P85" s="67">
        <f>SUMPRODUCT((DATA!$C$3:$C$3499=P$2)*(DATA!$M$3:$S$3499=$B85)*(DATA!$N$3:$T$3499="C6"))</f>
        <v>0</v>
      </c>
      <c r="Q85" s="67">
        <f>SUMPRODUCT((DATA!$C$3:$C$3499=Q$2)*(DATA!$M$3:$S$3499=$B85)*(DATA!$N$3:$T$3499="C6"))</f>
        <v>0</v>
      </c>
      <c r="R85" s="67">
        <f t="shared" si="8"/>
        <v>0</v>
      </c>
      <c r="S85" s="67">
        <f t="shared" si="9"/>
        <v>0</v>
      </c>
      <c r="T85" s="99">
        <f t="shared" si="10"/>
        <v>0</v>
      </c>
      <c r="U85" s="68" t="str">
        <f t="shared" si="11"/>
        <v/>
      </c>
      <c r="V85" s="67">
        <f>SUMPRODUCT((DATA!$C$3:$C$3499=V$2)*(DATA!$M$3:$S$3499=$B85)*(DATA!$N$3:$T$3499="D7"))</f>
        <v>0</v>
      </c>
      <c r="W85" s="67">
        <f>SUMPRODUCT((DATA!$C$3:$C$3499=W$2)*(DATA!$M$3:$S$3499=$B85)*(DATA!$N$3:$T$3499="D7"))</f>
        <v>0</v>
      </c>
      <c r="X85" s="67">
        <f>SUMPRODUCT((DATA!$C$3:$C$3499=X$2)*(DATA!$M$3:$S$3499=$B85)*(DATA!$N$3:$T$3499="E8"))</f>
        <v>0</v>
      </c>
      <c r="Y85" s="67">
        <f>SUMPRODUCT((DATA!$C$3:$C$3499=Y$2)*(DATA!$M$3:$S$3499=$B85)*(DATA!$N$3:$T$3499="E8"))</f>
        <v>0</v>
      </c>
      <c r="Z85" s="67">
        <f>SUMPRODUCT((DATA!$C$3:$C$3499=Z$2)*(DATA!$M$3:$S$3499=$B85)*(DATA!$N$3:$T$3499="F9"))</f>
        <v>0</v>
      </c>
      <c r="AA85" s="67">
        <f>SUMPRODUCT((DATA!$C$3:$C$3499=AA$2)*(DATA!$M$3:$S$3499=$B85)*(DATA!$N$3:$T$3499="F9"))</f>
        <v>0</v>
      </c>
      <c r="AB85" s="67">
        <f t="shared" si="12"/>
        <v>0</v>
      </c>
      <c r="AC85" s="104" t="str">
        <f t="shared" si="13"/>
        <v/>
      </c>
    </row>
    <row r="86" spans="3:29" x14ac:dyDescent="0.35">
      <c r="C86" s="67">
        <f>COUNTIFS(DATA!$M$3:M$3499,B86,DATA!$C$3:C$3499,"M")+COUNTIFS(DATA!$O$3:O$3499,B86,DATA!$C$3:C$3499,"M")+COUNTIFS(DATA!$Q$3:Q$3499,B86,DATA!$C$3:C$3499,"M")+COUNTIFS(DATA!$S$3:S$3499,B86,DATA!$C$3:C$3499,"M")</f>
        <v>0</v>
      </c>
      <c r="D86" s="67">
        <f>COUNTIFS(DATA!$M$3:M$3499,B86,DATA!$C$3:C$3499,"F")+COUNTIFS(DATA!$O$3:O$3499,B86,DATA!$C$3:C$3499,"F")+COUNTIFS(DATA!$Q$3:Q$3499,B86,DATA!$C$3:C$3499,"F")+COUNTIFS(DATA!$S$3:S$3499,B86,DATA!$C$3:C$3499,"F")</f>
        <v>0</v>
      </c>
      <c r="E86" s="99">
        <f t="shared" si="7"/>
        <v>0</v>
      </c>
      <c r="F86" s="67">
        <f>SUMPRODUCT((DATA!$C$3:$C$3499=F$2)*(DATA!$M$3:$S$3499=$B86)*(DATA!$N$3:$T$3499="A1"))</f>
        <v>0</v>
      </c>
      <c r="G86" s="67">
        <f>SUMPRODUCT((DATA!$C$3:$C$3499=G$2)*(DATA!$M$3:$S$3499=$B86)*(DATA!$N$3:$T$3499="A1"))</f>
        <v>0</v>
      </c>
      <c r="H86" s="67">
        <f>SUMPRODUCT((DATA!$C$3:$C$3499=H$2)*(DATA!$M$3:$S$3499=$B86)*(DATA!$N$3:$T$3499="B2"))</f>
        <v>0</v>
      </c>
      <c r="I86" s="67">
        <f>SUMPRODUCT((DATA!$C$3:$C$3499=I$2)*(DATA!$M$3:$S$3499=$B86)*(DATA!$N$3:$T$3499="B2"))</f>
        <v>0</v>
      </c>
      <c r="J86" s="67">
        <f>SUMPRODUCT((DATA!$C$3:$C$3499=J$2)*(DATA!$M$3:$S$3499=$B86)*(DATA!$N$3:$T$3499="B3"))</f>
        <v>0</v>
      </c>
      <c r="K86" s="67">
        <f>SUMPRODUCT((DATA!$C$3:$C$3499=K$2)*(DATA!$M$3:$S$3499=$B86)*(DATA!$N$3:$T$3499="B3"))</f>
        <v>0</v>
      </c>
      <c r="L86" s="67">
        <f>SUMPRODUCT((DATA!$C$3:$C$3499=L$2)*(DATA!$M$3:$S$3499=$B86)*(DATA!$N$3:$T$3499="C4"))</f>
        <v>0</v>
      </c>
      <c r="M86" s="67">
        <f>SUMPRODUCT((DATA!$C$3:$C$3499=M$2)*(DATA!$M$3:$S$3499=$B86)*(DATA!$N$3:$T$3499="C4"))</f>
        <v>0</v>
      </c>
      <c r="N86" s="67">
        <f>SUMPRODUCT((DATA!$C$3:$C$3499=N$2)*(DATA!$M$3:$S$3499=$B86)*(DATA!$N$3:$T$3499="C5"))</f>
        <v>0</v>
      </c>
      <c r="O86" s="67">
        <f>SUMPRODUCT((DATA!$C$3:$C$3499=O$2)*(DATA!$M$3:$S$3499=$B86)*(DATA!$N$3:$T$3499="C5"))</f>
        <v>0</v>
      </c>
      <c r="P86" s="67">
        <f>SUMPRODUCT((DATA!$C$3:$C$3499=P$2)*(DATA!$M$3:$S$3499=$B86)*(DATA!$N$3:$T$3499="C6"))</f>
        <v>0</v>
      </c>
      <c r="Q86" s="67">
        <f>SUMPRODUCT((DATA!$C$3:$C$3499=Q$2)*(DATA!$M$3:$S$3499=$B86)*(DATA!$N$3:$T$3499="C6"))</f>
        <v>0</v>
      </c>
      <c r="R86" s="67">
        <f t="shared" si="8"/>
        <v>0</v>
      </c>
      <c r="S86" s="67">
        <f t="shared" si="9"/>
        <v>0</v>
      </c>
      <c r="T86" s="99">
        <f t="shared" si="10"/>
        <v>0</v>
      </c>
      <c r="U86" s="68" t="str">
        <f t="shared" si="11"/>
        <v/>
      </c>
      <c r="V86" s="67">
        <f>SUMPRODUCT((DATA!$C$3:$C$3499=V$2)*(DATA!$M$3:$S$3499=$B86)*(DATA!$N$3:$T$3499="D7"))</f>
        <v>0</v>
      </c>
      <c r="W86" s="67">
        <f>SUMPRODUCT((DATA!$C$3:$C$3499=W$2)*(DATA!$M$3:$S$3499=$B86)*(DATA!$N$3:$T$3499="D7"))</f>
        <v>0</v>
      </c>
      <c r="X86" s="67">
        <f>SUMPRODUCT((DATA!$C$3:$C$3499=X$2)*(DATA!$M$3:$S$3499=$B86)*(DATA!$N$3:$T$3499="E8"))</f>
        <v>0</v>
      </c>
      <c r="Y86" s="67">
        <f>SUMPRODUCT((DATA!$C$3:$C$3499=Y$2)*(DATA!$M$3:$S$3499=$B86)*(DATA!$N$3:$T$3499="E8"))</f>
        <v>0</v>
      </c>
      <c r="Z86" s="67">
        <f>SUMPRODUCT((DATA!$C$3:$C$3499=Z$2)*(DATA!$M$3:$S$3499=$B86)*(DATA!$N$3:$T$3499="F9"))</f>
        <v>0</v>
      </c>
      <c r="AA86" s="67">
        <f>SUMPRODUCT((DATA!$C$3:$C$3499=AA$2)*(DATA!$M$3:$S$3499=$B86)*(DATA!$N$3:$T$3499="F9"))</f>
        <v>0</v>
      </c>
      <c r="AB86" s="67">
        <f t="shared" si="12"/>
        <v>0</v>
      </c>
      <c r="AC86" s="104" t="str">
        <f t="shared" si="13"/>
        <v/>
      </c>
    </row>
    <row r="87" spans="3:29" x14ac:dyDescent="0.35">
      <c r="C87" s="67">
        <f>COUNTIFS(DATA!$M$3:M$3499,B87,DATA!$C$3:C$3499,"M")+COUNTIFS(DATA!$O$3:O$3499,B87,DATA!$C$3:C$3499,"M")+COUNTIFS(DATA!$Q$3:Q$3499,B87,DATA!$C$3:C$3499,"M")+COUNTIFS(DATA!$S$3:S$3499,B87,DATA!$C$3:C$3499,"M")</f>
        <v>0</v>
      </c>
      <c r="D87" s="67">
        <f>COUNTIFS(DATA!$M$3:M$3499,B87,DATA!$C$3:C$3499,"F")+COUNTIFS(DATA!$O$3:O$3499,B87,DATA!$C$3:C$3499,"F")+COUNTIFS(DATA!$Q$3:Q$3499,B87,DATA!$C$3:C$3499,"F")+COUNTIFS(DATA!$S$3:S$3499,B87,DATA!$C$3:C$3499,"F")</f>
        <v>0</v>
      </c>
      <c r="E87" s="99">
        <f t="shared" si="7"/>
        <v>0</v>
      </c>
      <c r="F87" s="67">
        <f>SUMPRODUCT((DATA!$C$3:$C$3499=F$2)*(DATA!$M$3:$S$3499=$B87)*(DATA!$N$3:$T$3499="A1"))</f>
        <v>0</v>
      </c>
      <c r="G87" s="67">
        <f>SUMPRODUCT((DATA!$C$3:$C$3499=G$2)*(DATA!$M$3:$S$3499=$B87)*(DATA!$N$3:$T$3499="A1"))</f>
        <v>0</v>
      </c>
      <c r="H87" s="67">
        <f>SUMPRODUCT((DATA!$C$3:$C$3499=H$2)*(DATA!$M$3:$S$3499=$B87)*(DATA!$N$3:$T$3499="B2"))</f>
        <v>0</v>
      </c>
      <c r="I87" s="67">
        <f>SUMPRODUCT((DATA!$C$3:$C$3499=I$2)*(DATA!$M$3:$S$3499=$B87)*(DATA!$N$3:$T$3499="B2"))</f>
        <v>0</v>
      </c>
      <c r="J87" s="67">
        <f>SUMPRODUCT((DATA!$C$3:$C$3499=J$2)*(DATA!$M$3:$S$3499=$B87)*(DATA!$N$3:$T$3499="B3"))</f>
        <v>0</v>
      </c>
      <c r="K87" s="67">
        <f>SUMPRODUCT((DATA!$C$3:$C$3499=K$2)*(DATA!$M$3:$S$3499=$B87)*(DATA!$N$3:$T$3499="B3"))</f>
        <v>0</v>
      </c>
      <c r="L87" s="67">
        <f>SUMPRODUCT((DATA!$C$3:$C$3499=L$2)*(DATA!$M$3:$S$3499=$B87)*(DATA!$N$3:$T$3499="C4"))</f>
        <v>0</v>
      </c>
      <c r="M87" s="67">
        <f>SUMPRODUCT((DATA!$C$3:$C$3499=M$2)*(DATA!$M$3:$S$3499=$B87)*(DATA!$N$3:$T$3499="C4"))</f>
        <v>0</v>
      </c>
      <c r="N87" s="67">
        <f>SUMPRODUCT((DATA!$C$3:$C$3499=N$2)*(DATA!$M$3:$S$3499=$B87)*(DATA!$N$3:$T$3499="C5"))</f>
        <v>0</v>
      </c>
      <c r="O87" s="67">
        <f>SUMPRODUCT((DATA!$C$3:$C$3499=O$2)*(DATA!$M$3:$S$3499=$B87)*(DATA!$N$3:$T$3499="C5"))</f>
        <v>0</v>
      </c>
      <c r="P87" s="67">
        <f>SUMPRODUCT((DATA!$C$3:$C$3499=P$2)*(DATA!$M$3:$S$3499=$B87)*(DATA!$N$3:$T$3499="C6"))</f>
        <v>0</v>
      </c>
      <c r="Q87" s="67">
        <f>SUMPRODUCT((DATA!$C$3:$C$3499=Q$2)*(DATA!$M$3:$S$3499=$B87)*(DATA!$N$3:$T$3499="C6"))</f>
        <v>0</v>
      </c>
      <c r="R87" s="67">
        <f t="shared" si="8"/>
        <v>0</v>
      </c>
      <c r="S87" s="67">
        <f t="shared" si="9"/>
        <v>0</v>
      </c>
      <c r="T87" s="99">
        <f t="shared" si="10"/>
        <v>0</v>
      </c>
      <c r="U87" s="68" t="str">
        <f t="shared" si="11"/>
        <v/>
      </c>
      <c r="V87" s="67">
        <f>SUMPRODUCT((DATA!$C$3:$C$3499=V$2)*(DATA!$M$3:$S$3499=$B87)*(DATA!$N$3:$T$3499="D7"))</f>
        <v>0</v>
      </c>
      <c r="W87" s="67">
        <f>SUMPRODUCT((DATA!$C$3:$C$3499=W$2)*(DATA!$M$3:$S$3499=$B87)*(DATA!$N$3:$T$3499="D7"))</f>
        <v>0</v>
      </c>
      <c r="X87" s="67">
        <f>SUMPRODUCT((DATA!$C$3:$C$3499=X$2)*(DATA!$M$3:$S$3499=$B87)*(DATA!$N$3:$T$3499="E8"))</f>
        <v>0</v>
      </c>
      <c r="Y87" s="67">
        <f>SUMPRODUCT((DATA!$C$3:$C$3499=Y$2)*(DATA!$M$3:$S$3499=$B87)*(DATA!$N$3:$T$3499="E8"))</f>
        <v>0</v>
      </c>
      <c r="Z87" s="67">
        <f>SUMPRODUCT((DATA!$C$3:$C$3499=Z$2)*(DATA!$M$3:$S$3499=$B87)*(DATA!$N$3:$T$3499="F9"))</f>
        <v>0</v>
      </c>
      <c r="AA87" s="67">
        <f>SUMPRODUCT((DATA!$C$3:$C$3499=AA$2)*(DATA!$M$3:$S$3499=$B87)*(DATA!$N$3:$T$3499="F9"))</f>
        <v>0</v>
      </c>
      <c r="AB87" s="67">
        <f t="shared" si="12"/>
        <v>0</v>
      </c>
      <c r="AC87" s="104" t="str">
        <f t="shared" si="13"/>
        <v/>
      </c>
    </row>
    <row r="88" spans="3:29" x14ac:dyDescent="0.35">
      <c r="C88" s="67">
        <f>COUNTIFS(DATA!$M$3:M$3499,B88,DATA!$C$3:C$3499,"M")+COUNTIFS(DATA!$O$3:O$3499,B88,DATA!$C$3:C$3499,"M")+COUNTIFS(DATA!$Q$3:Q$3499,B88,DATA!$C$3:C$3499,"M")+COUNTIFS(DATA!$S$3:S$3499,B88,DATA!$C$3:C$3499,"M")</f>
        <v>0</v>
      </c>
      <c r="D88" s="67">
        <f>COUNTIFS(DATA!$M$3:M$3499,B88,DATA!$C$3:C$3499,"F")+COUNTIFS(DATA!$O$3:O$3499,B88,DATA!$C$3:C$3499,"F")+COUNTIFS(DATA!$Q$3:Q$3499,B88,DATA!$C$3:C$3499,"F")+COUNTIFS(DATA!$S$3:S$3499,B88,DATA!$C$3:C$3499,"F")</f>
        <v>0</v>
      </c>
      <c r="E88" s="99">
        <f t="shared" si="7"/>
        <v>0</v>
      </c>
      <c r="F88" s="67">
        <f>SUMPRODUCT((DATA!$C$3:$C$3499=F$2)*(DATA!$M$3:$S$3499=$B88)*(DATA!$N$3:$T$3499="A1"))</f>
        <v>0</v>
      </c>
      <c r="G88" s="67">
        <f>SUMPRODUCT((DATA!$C$3:$C$3499=G$2)*(DATA!$M$3:$S$3499=$B88)*(DATA!$N$3:$T$3499="A1"))</f>
        <v>0</v>
      </c>
      <c r="H88" s="67">
        <f>SUMPRODUCT((DATA!$C$3:$C$3499=H$2)*(DATA!$M$3:$S$3499=$B88)*(DATA!$N$3:$T$3499="B2"))</f>
        <v>0</v>
      </c>
      <c r="I88" s="67">
        <f>SUMPRODUCT((DATA!$C$3:$C$3499=I$2)*(DATA!$M$3:$S$3499=$B88)*(DATA!$N$3:$T$3499="B2"))</f>
        <v>0</v>
      </c>
      <c r="J88" s="67">
        <f>SUMPRODUCT((DATA!$C$3:$C$3499=J$2)*(DATA!$M$3:$S$3499=$B88)*(DATA!$N$3:$T$3499="B3"))</f>
        <v>0</v>
      </c>
      <c r="K88" s="67">
        <f>SUMPRODUCT((DATA!$C$3:$C$3499=K$2)*(DATA!$M$3:$S$3499=$B88)*(DATA!$N$3:$T$3499="B3"))</f>
        <v>0</v>
      </c>
      <c r="L88" s="67">
        <f>SUMPRODUCT((DATA!$C$3:$C$3499=L$2)*(DATA!$M$3:$S$3499=$B88)*(DATA!$N$3:$T$3499="C4"))</f>
        <v>0</v>
      </c>
      <c r="M88" s="67">
        <f>SUMPRODUCT((DATA!$C$3:$C$3499=M$2)*(DATA!$M$3:$S$3499=$B88)*(DATA!$N$3:$T$3499="C4"))</f>
        <v>0</v>
      </c>
      <c r="N88" s="67">
        <f>SUMPRODUCT((DATA!$C$3:$C$3499=N$2)*(DATA!$M$3:$S$3499=$B88)*(DATA!$N$3:$T$3499="C5"))</f>
        <v>0</v>
      </c>
      <c r="O88" s="67">
        <f>SUMPRODUCT((DATA!$C$3:$C$3499=O$2)*(DATA!$M$3:$S$3499=$B88)*(DATA!$N$3:$T$3499="C5"))</f>
        <v>0</v>
      </c>
      <c r="P88" s="67">
        <f>SUMPRODUCT((DATA!$C$3:$C$3499=P$2)*(DATA!$M$3:$S$3499=$B88)*(DATA!$N$3:$T$3499="C6"))</f>
        <v>0</v>
      </c>
      <c r="Q88" s="67">
        <f>SUMPRODUCT((DATA!$C$3:$C$3499=Q$2)*(DATA!$M$3:$S$3499=$B88)*(DATA!$N$3:$T$3499="C6"))</f>
        <v>0</v>
      </c>
      <c r="R88" s="67">
        <f t="shared" si="8"/>
        <v>0</v>
      </c>
      <c r="S88" s="67">
        <f t="shared" si="9"/>
        <v>0</v>
      </c>
      <c r="T88" s="99">
        <f t="shared" si="10"/>
        <v>0</v>
      </c>
      <c r="U88" s="68" t="str">
        <f t="shared" si="11"/>
        <v/>
      </c>
      <c r="V88" s="67">
        <f>SUMPRODUCT((DATA!$C$3:$C$3499=V$2)*(DATA!$M$3:$S$3499=$B88)*(DATA!$N$3:$T$3499="D7"))</f>
        <v>0</v>
      </c>
      <c r="W88" s="67">
        <f>SUMPRODUCT((DATA!$C$3:$C$3499=W$2)*(DATA!$M$3:$S$3499=$B88)*(DATA!$N$3:$T$3499="D7"))</f>
        <v>0</v>
      </c>
      <c r="X88" s="67">
        <f>SUMPRODUCT((DATA!$C$3:$C$3499=X$2)*(DATA!$M$3:$S$3499=$B88)*(DATA!$N$3:$T$3499="E8"))</f>
        <v>0</v>
      </c>
      <c r="Y88" s="67">
        <f>SUMPRODUCT((DATA!$C$3:$C$3499=Y$2)*(DATA!$M$3:$S$3499=$B88)*(DATA!$N$3:$T$3499="E8"))</f>
        <v>0</v>
      </c>
      <c r="Z88" s="67">
        <f>SUMPRODUCT((DATA!$C$3:$C$3499=Z$2)*(DATA!$M$3:$S$3499=$B88)*(DATA!$N$3:$T$3499="F9"))</f>
        <v>0</v>
      </c>
      <c r="AA88" s="67">
        <f>SUMPRODUCT((DATA!$C$3:$C$3499=AA$2)*(DATA!$M$3:$S$3499=$B88)*(DATA!$N$3:$T$3499="F9"))</f>
        <v>0</v>
      </c>
      <c r="AB88" s="67">
        <f t="shared" si="12"/>
        <v>0</v>
      </c>
      <c r="AC88" s="104" t="str">
        <f t="shared" si="13"/>
        <v/>
      </c>
    </row>
    <row r="89" spans="3:29" x14ac:dyDescent="0.35">
      <c r="C89" s="67">
        <f>COUNTIFS(DATA!$M$3:M$3499,B89,DATA!$C$3:C$3499,"M")+COUNTIFS(DATA!$O$3:O$3499,B89,DATA!$C$3:C$3499,"M")+COUNTIFS(DATA!$Q$3:Q$3499,B89,DATA!$C$3:C$3499,"M")+COUNTIFS(DATA!$S$3:S$3499,B89,DATA!$C$3:C$3499,"M")</f>
        <v>0</v>
      </c>
      <c r="D89" s="67">
        <f>COUNTIFS(DATA!$M$3:M$3499,B89,DATA!$C$3:C$3499,"F")+COUNTIFS(DATA!$O$3:O$3499,B89,DATA!$C$3:C$3499,"F")+COUNTIFS(DATA!$Q$3:Q$3499,B89,DATA!$C$3:C$3499,"F")+COUNTIFS(DATA!$S$3:S$3499,B89,DATA!$C$3:C$3499,"F")</f>
        <v>0</v>
      </c>
      <c r="E89" s="99">
        <f t="shared" si="7"/>
        <v>0</v>
      </c>
      <c r="F89" s="67">
        <f>SUMPRODUCT((DATA!$C$3:$C$3499=F$2)*(DATA!$M$3:$S$3499=$B89)*(DATA!$N$3:$T$3499="A1"))</f>
        <v>0</v>
      </c>
      <c r="G89" s="67">
        <f>SUMPRODUCT((DATA!$C$3:$C$3499=G$2)*(DATA!$M$3:$S$3499=$B89)*(DATA!$N$3:$T$3499="A1"))</f>
        <v>0</v>
      </c>
      <c r="H89" s="67">
        <f>SUMPRODUCT((DATA!$C$3:$C$3499=H$2)*(DATA!$M$3:$S$3499=$B89)*(DATA!$N$3:$T$3499="B2"))</f>
        <v>0</v>
      </c>
      <c r="I89" s="67">
        <f>SUMPRODUCT((DATA!$C$3:$C$3499=I$2)*(DATA!$M$3:$S$3499=$B89)*(DATA!$N$3:$T$3499="B2"))</f>
        <v>0</v>
      </c>
      <c r="J89" s="67">
        <f>SUMPRODUCT((DATA!$C$3:$C$3499=J$2)*(DATA!$M$3:$S$3499=$B89)*(DATA!$N$3:$T$3499="B3"))</f>
        <v>0</v>
      </c>
      <c r="K89" s="67">
        <f>SUMPRODUCT((DATA!$C$3:$C$3499=K$2)*(DATA!$M$3:$S$3499=$B89)*(DATA!$N$3:$T$3499="B3"))</f>
        <v>0</v>
      </c>
      <c r="L89" s="67">
        <f>SUMPRODUCT((DATA!$C$3:$C$3499=L$2)*(DATA!$M$3:$S$3499=$B89)*(DATA!$N$3:$T$3499="C4"))</f>
        <v>0</v>
      </c>
      <c r="M89" s="67">
        <f>SUMPRODUCT((DATA!$C$3:$C$3499=M$2)*(DATA!$M$3:$S$3499=$B89)*(DATA!$N$3:$T$3499="C4"))</f>
        <v>0</v>
      </c>
      <c r="N89" s="67">
        <f>SUMPRODUCT((DATA!$C$3:$C$3499=N$2)*(DATA!$M$3:$S$3499=$B89)*(DATA!$N$3:$T$3499="C5"))</f>
        <v>0</v>
      </c>
      <c r="O89" s="67">
        <f>SUMPRODUCT((DATA!$C$3:$C$3499=O$2)*(DATA!$M$3:$S$3499=$B89)*(DATA!$N$3:$T$3499="C5"))</f>
        <v>0</v>
      </c>
      <c r="P89" s="67">
        <f>SUMPRODUCT((DATA!$C$3:$C$3499=P$2)*(DATA!$M$3:$S$3499=$B89)*(DATA!$N$3:$T$3499="C6"))</f>
        <v>0</v>
      </c>
      <c r="Q89" s="67">
        <f>SUMPRODUCT((DATA!$C$3:$C$3499=Q$2)*(DATA!$M$3:$S$3499=$B89)*(DATA!$N$3:$T$3499="C6"))</f>
        <v>0</v>
      </c>
      <c r="R89" s="67">
        <f t="shared" si="8"/>
        <v>0</v>
      </c>
      <c r="S89" s="67">
        <f t="shared" si="9"/>
        <v>0</v>
      </c>
      <c r="T89" s="99">
        <f t="shared" si="10"/>
        <v>0</v>
      </c>
      <c r="U89" s="68" t="str">
        <f t="shared" si="11"/>
        <v/>
      </c>
      <c r="V89" s="67">
        <f>SUMPRODUCT((DATA!$C$3:$C$3499=V$2)*(DATA!$M$3:$S$3499=$B89)*(DATA!$N$3:$T$3499="D7"))</f>
        <v>0</v>
      </c>
      <c r="W89" s="67">
        <f>SUMPRODUCT((DATA!$C$3:$C$3499=W$2)*(DATA!$M$3:$S$3499=$B89)*(DATA!$N$3:$T$3499="D7"))</f>
        <v>0</v>
      </c>
      <c r="X89" s="67">
        <f>SUMPRODUCT((DATA!$C$3:$C$3499=X$2)*(DATA!$M$3:$S$3499=$B89)*(DATA!$N$3:$T$3499="E8"))</f>
        <v>0</v>
      </c>
      <c r="Y89" s="67">
        <f>SUMPRODUCT((DATA!$C$3:$C$3499=Y$2)*(DATA!$M$3:$S$3499=$B89)*(DATA!$N$3:$T$3499="E8"))</f>
        <v>0</v>
      </c>
      <c r="Z89" s="67">
        <f>SUMPRODUCT((DATA!$C$3:$C$3499=Z$2)*(DATA!$M$3:$S$3499=$B89)*(DATA!$N$3:$T$3499="F9"))</f>
        <v>0</v>
      </c>
      <c r="AA89" s="67">
        <f>SUMPRODUCT((DATA!$C$3:$C$3499=AA$2)*(DATA!$M$3:$S$3499=$B89)*(DATA!$N$3:$T$3499="F9"))</f>
        <v>0</v>
      </c>
      <c r="AB89" s="67">
        <f t="shared" si="12"/>
        <v>0</v>
      </c>
      <c r="AC89" s="104" t="str">
        <f t="shared" si="13"/>
        <v/>
      </c>
    </row>
    <row r="90" spans="3:29" x14ac:dyDescent="0.35">
      <c r="C90" s="67">
        <f>COUNTIFS(DATA!$M$3:M$3499,B90,DATA!$C$3:C$3499,"M")+COUNTIFS(DATA!$O$3:O$3499,B90,DATA!$C$3:C$3499,"M")+COUNTIFS(DATA!$Q$3:Q$3499,B90,DATA!$C$3:C$3499,"M")+COUNTIFS(DATA!$S$3:S$3499,B90,DATA!$C$3:C$3499,"M")</f>
        <v>0</v>
      </c>
      <c r="D90" s="67">
        <f>COUNTIFS(DATA!$M$3:M$3499,B90,DATA!$C$3:C$3499,"F")+COUNTIFS(DATA!$O$3:O$3499,B90,DATA!$C$3:C$3499,"F")+COUNTIFS(DATA!$Q$3:Q$3499,B90,DATA!$C$3:C$3499,"F")+COUNTIFS(DATA!$S$3:S$3499,B90,DATA!$C$3:C$3499,"F")</f>
        <v>0</v>
      </c>
      <c r="E90" s="99">
        <f t="shared" si="7"/>
        <v>0</v>
      </c>
      <c r="F90" s="67">
        <f>SUMPRODUCT((DATA!$C$3:$C$3499=F$2)*(DATA!$M$3:$S$3499=$B90)*(DATA!$N$3:$T$3499="A1"))</f>
        <v>0</v>
      </c>
      <c r="G90" s="67">
        <f>SUMPRODUCT((DATA!$C$3:$C$3499=G$2)*(DATA!$M$3:$S$3499=$B90)*(DATA!$N$3:$T$3499="A1"))</f>
        <v>0</v>
      </c>
      <c r="H90" s="67">
        <f>SUMPRODUCT((DATA!$C$3:$C$3499=H$2)*(DATA!$M$3:$S$3499=$B90)*(DATA!$N$3:$T$3499="B2"))</f>
        <v>0</v>
      </c>
      <c r="I90" s="67">
        <f>SUMPRODUCT((DATA!$C$3:$C$3499=I$2)*(DATA!$M$3:$S$3499=$B90)*(DATA!$N$3:$T$3499="B2"))</f>
        <v>0</v>
      </c>
      <c r="J90" s="67">
        <f>SUMPRODUCT((DATA!$C$3:$C$3499=J$2)*(DATA!$M$3:$S$3499=$B90)*(DATA!$N$3:$T$3499="B3"))</f>
        <v>0</v>
      </c>
      <c r="K90" s="67">
        <f>SUMPRODUCT((DATA!$C$3:$C$3499=K$2)*(DATA!$M$3:$S$3499=$B90)*(DATA!$N$3:$T$3499="B3"))</f>
        <v>0</v>
      </c>
      <c r="L90" s="67">
        <f>SUMPRODUCT((DATA!$C$3:$C$3499=L$2)*(DATA!$M$3:$S$3499=$B90)*(DATA!$N$3:$T$3499="C4"))</f>
        <v>0</v>
      </c>
      <c r="M90" s="67">
        <f>SUMPRODUCT((DATA!$C$3:$C$3499=M$2)*(DATA!$M$3:$S$3499=$B90)*(DATA!$N$3:$T$3499="C4"))</f>
        <v>0</v>
      </c>
      <c r="N90" s="67">
        <f>SUMPRODUCT((DATA!$C$3:$C$3499=N$2)*(DATA!$M$3:$S$3499=$B90)*(DATA!$N$3:$T$3499="C5"))</f>
        <v>0</v>
      </c>
      <c r="O90" s="67">
        <f>SUMPRODUCT((DATA!$C$3:$C$3499=O$2)*(DATA!$M$3:$S$3499=$B90)*(DATA!$N$3:$T$3499="C5"))</f>
        <v>0</v>
      </c>
      <c r="P90" s="67">
        <f>SUMPRODUCT((DATA!$C$3:$C$3499=P$2)*(DATA!$M$3:$S$3499=$B90)*(DATA!$N$3:$T$3499="C6"))</f>
        <v>0</v>
      </c>
      <c r="Q90" s="67">
        <f>SUMPRODUCT((DATA!$C$3:$C$3499=Q$2)*(DATA!$M$3:$S$3499=$B90)*(DATA!$N$3:$T$3499="C6"))</f>
        <v>0</v>
      </c>
      <c r="R90" s="67">
        <f t="shared" si="8"/>
        <v>0</v>
      </c>
      <c r="S90" s="67">
        <f t="shared" si="9"/>
        <v>0</v>
      </c>
      <c r="T90" s="99">
        <f t="shared" si="10"/>
        <v>0</v>
      </c>
      <c r="U90" s="68" t="str">
        <f t="shared" si="11"/>
        <v/>
      </c>
      <c r="V90" s="67">
        <f>SUMPRODUCT((DATA!$C$3:$C$3499=V$2)*(DATA!$M$3:$S$3499=$B90)*(DATA!$N$3:$T$3499="D7"))</f>
        <v>0</v>
      </c>
      <c r="W90" s="67">
        <f>SUMPRODUCT((DATA!$C$3:$C$3499=W$2)*(DATA!$M$3:$S$3499=$B90)*(DATA!$N$3:$T$3499="D7"))</f>
        <v>0</v>
      </c>
      <c r="X90" s="67">
        <f>SUMPRODUCT((DATA!$C$3:$C$3499=X$2)*(DATA!$M$3:$S$3499=$B90)*(DATA!$N$3:$T$3499="E8"))</f>
        <v>0</v>
      </c>
      <c r="Y90" s="67">
        <f>SUMPRODUCT((DATA!$C$3:$C$3499=Y$2)*(DATA!$M$3:$S$3499=$B90)*(DATA!$N$3:$T$3499="E8"))</f>
        <v>0</v>
      </c>
      <c r="Z90" s="67">
        <f>SUMPRODUCT((DATA!$C$3:$C$3499=Z$2)*(DATA!$M$3:$S$3499=$B90)*(DATA!$N$3:$T$3499="F9"))</f>
        <v>0</v>
      </c>
      <c r="AA90" s="67">
        <f>SUMPRODUCT((DATA!$C$3:$C$3499=AA$2)*(DATA!$M$3:$S$3499=$B90)*(DATA!$N$3:$T$3499="F9"))</f>
        <v>0</v>
      </c>
      <c r="AB90" s="67">
        <f t="shared" si="12"/>
        <v>0</v>
      </c>
      <c r="AC90" s="104" t="str">
        <f t="shared" si="13"/>
        <v/>
      </c>
    </row>
    <row r="91" spans="3:29" x14ac:dyDescent="0.35">
      <c r="C91" s="67">
        <f>COUNTIFS(DATA!$M$3:M$3499,B91,DATA!$C$3:C$3499,"M")+COUNTIFS(DATA!$O$3:O$3499,B91,DATA!$C$3:C$3499,"M")+COUNTIFS(DATA!$Q$3:Q$3499,B91,DATA!$C$3:C$3499,"M")+COUNTIFS(DATA!$S$3:S$3499,B91,DATA!$C$3:C$3499,"M")</f>
        <v>0</v>
      </c>
      <c r="D91" s="67">
        <f>COUNTIFS(DATA!$M$3:M$3499,B91,DATA!$C$3:C$3499,"F")+COUNTIFS(DATA!$O$3:O$3499,B91,DATA!$C$3:C$3499,"F")+COUNTIFS(DATA!$Q$3:Q$3499,B91,DATA!$C$3:C$3499,"F")+COUNTIFS(DATA!$S$3:S$3499,B91,DATA!$C$3:C$3499,"F")</f>
        <v>0</v>
      </c>
      <c r="E91" s="99">
        <f t="shared" si="7"/>
        <v>0</v>
      </c>
      <c r="F91" s="67">
        <f>SUMPRODUCT((DATA!$C$3:$C$3499=F$2)*(DATA!$M$3:$S$3499=$B91)*(DATA!$N$3:$T$3499="A1"))</f>
        <v>0</v>
      </c>
      <c r="G91" s="67">
        <f>SUMPRODUCT((DATA!$C$3:$C$3499=G$2)*(DATA!$M$3:$S$3499=$B91)*(DATA!$N$3:$T$3499="A1"))</f>
        <v>0</v>
      </c>
      <c r="H91" s="67">
        <f>SUMPRODUCT((DATA!$C$3:$C$3499=H$2)*(DATA!$M$3:$S$3499=$B91)*(DATA!$N$3:$T$3499="B2"))</f>
        <v>0</v>
      </c>
      <c r="I91" s="67">
        <f>SUMPRODUCT((DATA!$C$3:$C$3499=I$2)*(DATA!$M$3:$S$3499=$B91)*(DATA!$N$3:$T$3499="B2"))</f>
        <v>0</v>
      </c>
      <c r="J91" s="67">
        <f>SUMPRODUCT((DATA!$C$3:$C$3499=J$2)*(DATA!$M$3:$S$3499=$B91)*(DATA!$N$3:$T$3499="B3"))</f>
        <v>0</v>
      </c>
      <c r="K91" s="67">
        <f>SUMPRODUCT((DATA!$C$3:$C$3499=K$2)*(DATA!$M$3:$S$3499=$B91)*(DATA!$N$3:$T$3499="B3"))</f>
        <v>0</v>
      </c>
      <c r="L91" s="67">
        <f>SUMPRODUCT((DATA!$C$3:$C$3499=L$2)*(DATA!$M$3:$S$3499=$B91)*(DATA!$N$3:$T$3499="C4"))</f>
        <v>0</v>
      </c>
      <c r="M91" s="67">
        <f>SUMPRODUCT((DATA!$C$3:$C$3499=M$2)*(DATA!$M$3:$S$3499=$B91)*(DATA!$N$3:$T$3499="C4"))</f>
        <v>0</v>
      </c>
      <c r="N91" s="67">
        <f>SUMPRODUCT((DATA!$C$3:$C$3499=N$2)*(DATA!$M$3:$S$3499=$B91)*(DATA!$N$3:$T$3499="C5"))</f>
        <v>0</v>
      </c>
      <c r="O91" s="67">
        <f>SUMPRODUCT((DATA!$C$3:$C$3499=O$2)*(DATA!$M$3:$S$3499=$B91)*(DATA!$N$3:$T$3499="C5"))</f>
        <v>0</v>
      </c>
      <c r="P91" s="67">
        <f>SUMPRODUCT((DATA!$C$3:$C$3499=P$2)*(DATA!$M$3:$S$3499=$B91)*(DATA!$N$3:$T$3499="C6"))</f>
        <v>0</v>
      </c>
      <c r="Q91" s="67">
        <f>SUMPRODUCT((DATA!$C$3:$C$3499=Q$2)*(DATA!$M$3:$S$3499=$B91)*(DATA!$N$3:$T$3499="C6"))</f>
        <v>0</v>
      </c>
      <c r="R91" s="67">
        <f t="shared" si="8"/>
        <v>0</v>
      </c>
      <c r="S91" s="67">
        <f t="shared" si="9"/>
        <v>0</v>
      </c>
      <c r="T91" s="99">
        <f t="shared" si="10"/>
        <v>0</v>
      </c>
      <c r="U91" s="68" t="str">
        <f t="shared" si="11"/>
        <v/>
      </c>
      <c r="V91" s="67">
        <f>SUMPRODUCT((DATA!$C$3:$C$3499=V$2)*(DATA!$M$3:$S$3499=$B91)*(DATA!$N$3:$T$3499="D7"))</f>
        <v>0</v>
      </c>
      <c r="W91" s="67">
        <f>SUMPRODUCT((DATA!$C$3:$C$3499=W$2)*(DATA!$M$3:$S$3499=$B91)*(DATA!$N$3:$T$3499="D7"))</f>
        <v>0</v>
      </c>
      <c r="X91" s="67">
        <f>SUMPRODUCT((DATA!$C$3:$C$3499=X$2)*(DATA!$M$3:$S$3499=$B91)*(DATA!$N$3:$T$3499="E8"))</f>
        <v>0</v>
      </c>
      <c r="Y91" s="67">
        <f>SUMPRODUCT((DATA!$C$3:$C$3499=Y$2)*(DATA!$M$3:$S$3499=$B91)*(DATA!$N$3:$T$3499="E8"))</f>
        <v>0</v>
      </c>
      <c r="Z91" s="67">
        <f>SUMPRODUCT((DATA!$C$3:$C$3499=Z$2)*(DATA!$M$3:$S$3499=$B91)*(DATA!$N$3:$T$3499="F9"))</f>
        <v>0</v>
      </c>
      <c r="AA91" s="67">
        <f>SUMPRODUCT((DATA!$C$3:$C$3499=AA$2)*(DATA!$M$3:$S$3499=$B91)*(DATA!$N$3:$T$3499="F9"))</f>
        <v>0</v>
      </c>
      <c r="AB91" s="67">
        <f t="shared" si="12"/>
        <v>0</v>
      </c>
      <c r="AC91" s="104" t="str">
        <f t="shared" si="13"/>
        <v/>
      </c>
    </row>
    <row r="92" spans="3:29" x14ac:dyDescent="0.35">
      <c r="C92" s="67">
        <f>COUNTIFS(DATA!$M$3:M$3499,B92,DATA!$C$3:C$3499,"M")+COUNTIFS(DATA!$O$3:O$3499,B92,DATA!$C$3:C$3499,"M")+COUNTIFS(DATA!$Q$3:Q$3499,B92,DATA!$C$3:C$3499,"M")+COUNTIFS(DATA!$S$3:S$3499,B92,DATA!$C$3:C$3499,"M")</f>
        <v>0</v>
      </c>
      <c r="D92" s="67">
        <f>COUNTIFS(DATA!$M$3:M$3499,B92,DATA!$C$3:C$3499,"F")+COUNTIFS(DATA!$O$3:O$3499,B92,DATA!$C$3:C$3499,"F")+COUNTIFS(DATA!$Q$3:Q$3499,B92,DATA!$C$3:C$3499,"F")+COUNTIFS(DATA!$S$3:S$3499,B92,DATA!$C$3:C$3499,"F")</f>
        <v>0</v>
      </c>
      <c r="E92" s="99">
        <f t="shared" si="7"/>
        <v>0</v>
      </c>
      <c r="F92" s="67">
        <f>SUMPRODUCT((DATA!$C$3:$C$3499=F$2)*(DATA!$M$3:$S$3499=$B92)*(DATA!$N$3:$T$3499="A1"))</f>
        <v>0</v>
      </c>
      <c r="G92" s="67">
        <f>SUMPRODUCT((DATA!$C$3:$C$3499=G$2)*(DATA!$M$3:$S$3499=$B92)*(DATA!$N$3:$T$3499="A1"))</f>
        <v>0</v>
      </c>
      <c r="H92" s="67">
        <f>SUMPRODUCT((DATA!$C$3:$C$3499=H$2)*(DATA!$M$3:$S$3499=$B92)*(DATA!$N$3:$T$3499="B2"))</f>
        <v>0</v>
      </c>
      <c r="I92" s="67">
        <f>SUMPRODUCT((DATA!$C$3:$C$3499=I$2)*(DATA!$M$3:$S$3499=$B92)*(DATA!$N$3:$T$3499="B2"))</f>
        <v>0</v>
      </c>
      <c r="J92" s="67">
        <f>SUMPRODUCT((DATA!$C$3:$C$3499=J$2)*(DATA!$M$3:$S$3499=$B92)*(DATA!$N$3:$T$3499="B3"))</f>
        <v>0</v>
      </c>
      <c r="K92" s="67">
        <f>SUMPRODUCT((DATA!$C$3:$C$3499=K$2)*(DATA!$M$3:$S$3499=$B92)*(DATA!$N$3:$T$3499="B3"))</f>
        <v>0</v>
      </c>
      <c r="L92" s="67">
        <f>SUMPRODUCT((DATA!$C$3:$C$3499=L$2)*(DATA!$M$3:$S$3499=$B92)*(DATA!$N$3:$T$3499="C4"))</f>
        <v>0</v>
      </c>
      <c r="M92" s="67">
        <f>SUMPRODUCT((DATA!$C$3:$C$3499=M$2)*(DATA!$M$3:$S$3499=$B92)*(DATA!$N$3:$T$3499="C4"))</f>
        <v>0</v>
      </c>
      <c r="N92" s="67">
        <f>SUMPRODUCT((DATA!$C$3:$C$3499=N$2)*(DATA!$M$3:$S$3499=$B92)*(DATA!$N$3:$T$3499="C5"))</f>
        <v>0</v>
      </c>
      <c r="O92" s="67">
        <f>SUMPRODUCT((DATA!$C$3:$C$3499=O$2)*(DATA!$M$3:$S$3499=$B92)*(DATA!$N$3:$T$3499="C5"))</f>
        <v>0</v>
      </c>
      <c r="P92" s="67">
        <f>SUMPRODUCT((DATA!$C$3:$C$3499=P$2)*(DATA!$M$3:$S$3499=$B92)*(DATA!$N$3:$T$3499="C6"))</f>
        <v>0</v>
      </c>
      <c r="Q92" s="67">
        <f>SUMPRODUCT((DATA!$C$3:$C$3499=Q$2)*(DATA!$M$3:$S$3499=$B92)*(DATA!$N$3:$T$3499="C6"))</f>
        <v>0</v>
      </c>
      <c r="R92" s="67">
        <f t="shared" si="8"/>
        <v>0</v>
      </c>
      <c r="S92" s="67">
        <f t="shared" si="9"/>
        <v>0</v>
      </c>
      <c r="T92" s="99">
        <f t="shared" si="10"/>
        <v>0</v>
      </c>
      <c r="U92" s="68" t="str">
        <f t="shared" si="11"/>
        <v/>
      </c>
      <c r="V92" s="67">
        <f>SUMPRODUCT((DATA!$C$3:$C$3499=V$2)*(DATA!$M$3:$S$3499=$B92)*(DATA!$N$3:$T$3499="D7"))</f>
        <v>0</v>
      </c>
      <c r="W92" s="67">
        <f>SUMPRODUCT((DATA!$C$3:$C$3499=W$2)*(DATA!$M$3:$S$3499=$B92)*(DATA!$N$3:$T$3499="D7"))</f>
        <v>0</v>
      </c>
      <c r="X92" s="67">
        <f>SUMPRODUCT((DATA!$C$3:$C$3499=X$2)*(DATA!$M$3:$S$3499=$B92)*(DATA!$N$3:$T$3499="E8"))</f>
        <v>0</v>
      </c>
      <c r="Y92" s="67">
        <f>SUMPRODUCT((DATA!$C$3:$C$3499=Y$2)*(DATA!$M$3:$S$3499=$B92)*(DATA!$N$3:$T$3499="E8"))</f>
        <v>0</v>
      </c>
      <c r="Z92" s="67">
        <f>SUMPRODUCT((DATA!$C$3:$C$3499=Z$2)*(DATA!$M$3:$S$3499=$B92)*(DATA!$N$3:$T$3499="F9"))</f>
        <v>0</v>
      </c>
      <c r="AA92" s="67">
        <f>SUMPRODUCT((DATA!$C$3:$C$3499=AA$2)*(DATA!$M$3:$S$3499=$B92)*(DATA!$N$3:$T$3499="F9"))</f>
        <v>0</v>
      </c>
      <c r="AB92" s="67">
        <f t="shared" si="12"/>
        <v>0</v>
      </c>
      <c r="AC92" s="104" t="str">
        <f t="shared" si="13"/>
        <v/>
      </c>
    </row>
    <row r="93" spans="3:29" x14ac:dyDescent="0.35">
      <c r="C93" s="67">
        <f>COUNTIFS(DATA!$M$3:M$3499,B93,DATA!$C$3:C$3499,"M")+COUNTIFS(DATA!$O$3:O$3499,B93,DATA!$C$3:C$3499,"M")+COUNTIFS(DATA!$Q$3:Q$3499,B93,DATA!$C$3:C$3499,"M")+COUNTIFS(DATA!$S$3:S$3499,B93,DATA!$C$3:C$3499,"M")</f>
        <v>0</v>
      </c>
      <c r="D93" s="67">
        <f>COUNTIFS(DATA!$M$3:M$3499,B93,DATA!$C$3:C$3499,"F")+COUNTIFS(DATA!$O$3:O$3499,B93,DATA!$C$3:C$3499,"F")+COUNTIFS(DATA!$Q$3:Q$3499,B93,DATA!$C$3:C$3499,"F")+COUNTIFS(DATA!$S$3:S$3499,B93,DATA!$C$3:C$3499,"F")</f>
        <v>0</v>
      </c>
      <c r="E93" s="99">
        <f t="shared" si="7"/>
        <v>0</v>
      </c>
      <c r="F93" s="67">
        <f>SUMPRODUCT((DATA!$C$3:$C$3499=F$2)*(DATA!$M$3:$S$3499=$B93)*(DATA!$N$3:$T$3499="A1"))</f>
        <v>0</v>
      </c>
      <c r="G93" s="67">
        <f>SUMPRODUCT((DATA!$C$3:$C$3499=G$2)*(DATA!$M$3:$S$3499=$B93)*(DATA!$N$3:$T$3499="A1"))</f>
        <v>0</v>
      </c>
      <c r="H93" s="67">
        <f>SUMPRODUCT((DATA!$C$3:$C$3499=H$2)*(DATA!$M$3:$S$3499=$B93)*(DATA!$N$3:$T$3499="B2"))</f>
        <v>0</v>
      </c>
      <c r="I93" s="67">
        <f>SUMPRODUCT((DATA!$C$3:$C$3499=I$2)*(DATA!$M$3:$S$3499=$B93)*(DATA!$N$3:$T$3499="B2"))</f>
        <v>0</v>
      </c>
      <c r="J93" s="67">
        <f>SUMPRODUCT((DATA!$C$3:$C$3499=J$2)*(DATA!$M$3:$S$3499=$B93)*(DATA!$N$3:$T$3499="B3"))</f>
        <v>0</v>
      </c>
      <c r="K93" s="67">
        <f>SUMPRODUCT((DATA!$C$3:$C$3499=K$2)*(DATA!$M$3:$S$3499=$B93)*(DATA!$N$3:$T$3499="B3"))</f>
        <v>0</v>
      </c>
      <c r="L93" s="67">
        <f>SUMPRODUCT((DATA!$C$3:$C$3499=L$2)*(DATA!$M$3:$S$3499=$B93)*(DATA!$N$3:$T$3499="C4"))</f>
        <v>0</v>
      </c>
      <c r="M93" s="67">
        <f>SUMPRODUCT((DATA!$C$3:$C$3499=M$2)*(DATA!$M$3:$S$3499=$B93)*(DATA!$N$3:$T$3499="C4"))</f>
        <v>0</v>
      </c>
      <c r="N93" s="67">
        <f>SUMPRODUCT((DATA!$C$3:$C$3499=N$2)*(DATA!$M$3:$S$3499=$B93)*(DATA!$N$3:$T$3499="C5"))</f>
        <v>0</v>
      </c>
      <c r="O93" s="67">
        <f>SUMPRODUCT((DATA!$C$3:$C$3499=O$2)*(DATA!$M$3:$S$3499=$B93)*(DATA!$N$3:$T$3499="C5"))</f>
        <v>0</v>
      </c>
      <c r="P93" s="67">
        <f>SUMPRODUCT((DATA!$C$3:$C$3499=P$2)*(DATA!$M$3:$S$3499=$B93)*(DATA!$N$3:$T$3499="C6"))</f>
        <v>0</v>
      </c>
      <c r="Q93" s="67">
        <f>SUMPRODUCT((DATA!$C$3:$C$3499=Q$2)*(DATA!$M$3:$S$3499=$B93)*(DATA!$N$3:$T$3499="C6"))</f>
        <v>0</v>
      </c>
      <c r="R93" s="67">
        <f t="shared" si="8"/>
        <v>0</v>
      </c>
      <c r="S93" s="67">
        <f t="shared" si="9"/>
        <v>0</v>
      </c>
      <c r="T93" s="99">
        <f t="shared" si="10"/>
        <v>0</v>
      </c>
      <c r="U93" s="68" t="str">
        <f t="shared" si="11"/>
        <v/>
      </c>
      <c r="V93" s="67">
        <f>SUMPRODUCT((DATA!$C$3:$C$3499=V$2)*(DATA!$M$3:$S$3499=$B93)*(DATA!$N$3:$T$3499="D7"))</f>
        <v>0</v>
      </c>
      <c r="W93" s="67">
        <f>SUMPRODUCT((DATA!$C$3:$C$3499=W$2)*(DATA!$M$3:$S$3499=$B93)*(DATA!$N$3:$T$3499="D7"))</f>
        <v>0</v>
      </c>
      <c r="X93" s="67">
        <f>SUMPRODUCT((DATA!$C$3:$C$3499=X$2)*(DATA!$M$3:$S$3499=$B93)*(DATA!$N$3:$T$3499="E8"))</f>
        <v>0</v>
      </c>
      <c r="Y93" s="67">
        <f>SUMPRODUCT((DATA!$C$3:$C$3499=Y$2)*(DATA!$M$3:$S$3499=$B93)*(DATA!$N$3:$T$3499="E8"))</f>
        <v>0</v>
      </c>
      <c r="Z93" s="67">
        <f>SUMPRODUCT((DATA!$C$3:$C$3499=Z$2)*(DATA!$M$3:$S$3499=$B93)*(DATA!$N$3:$T$3499="F9"))</f>
        <v>0</v>
      </c>
      <c r="AA93" s="67">
        <f>SUMPRODUCT((DATA!$C$3:$C$3499=AA$2)*(DATA!$M$3:$S$3499=$B93)*(DATA!$N$3:$T$3499="F9"))</f>
        <v>0</v>
      </c>
      <c r="AB93" s="67">
        <f t="shared" si="12"/>
        <v>0</v>
      </c>
      <c r="AC93" s="104" t="str">
        <f t="shared" si="13"/>
        <v/>
      </c>
    </row>
    <row r="94" spans="3:29" x14ac:dyDescent="0.35">
      <c r="C94" s="67">
        <f>COUNTIFS(DATA!$M$3:M$3499,B94,DATA!$C$3:C$3499,"M")+COUNTIFS(DATA!$O$3:O$3499,B94,DATA!$C$3:C$3499,"M")+COUNTIFS(DATA!$Q$3:Q$3499,B94,DATA!$C$3:C$3499,"M")+COUNTIFS(DATA!$S$3:S$3499,B94,DATA!$C$3:C$3499,"M")</f>
        <v>0</v>
      </c>
      <c r="D94" s="67">
        <f>COUNTIFS(DATA!$M$3:M$3499,B94,DATA!$C$3:C$3499,"F")+COUNTIFS(DATA!$O$3:O$3499,B94,DATA!$C$3:C$3499,"F")+COUNTIFS(DATA!$Q$3:Q$3499,B94,DATA!$C$3:C$3499,"F")+COUNTIFS(DATA!$S$3:S$3499,B94,DATA!$C$3:C$3499,"F")</f>
        <v>0</v>
      </c>
      <c r="E94" s="99">
        <f t="shared" si="7"/>
        <v>0</v>
      </c>
      <c r="F94" s="67">
        <f>SUMPRODUCT((DATA!$C$3:$C$3499=F$2)*(DATA!$M$3:$S$3499=$B94)*(DATA!$N$3:$T$3499="A1"))</f>
        <v>0</v>
      </c>
      <c r="G94" s="67">
        <f>SUMPRODUCT((DATA!$C$3:$C$3499=G$2)*(DATA!$M$3:$S$3499=$B94)*(DATA!$N$3:$T$3499="A1"))</f>
        <v>0</v>
      </c>
      <c r="H94" s="67">
        <f>SUMPRODUCT((DATA!$C$3:$C$3499=H$2)*(DATA!$M$3:$S$3499=$B94)*(DATA!$N$3:$T$3499="B2"))</f>
        <v>0</v>
      </c>
      <c r="I94" s="67">
        <f>SUMPRODUCT((DATA!$C$3:$C$3499=I$2)*(DATA!$M$3:$S$3499=$B94)*(DATA!$N$3:$T$3499="B2"))</f>
        <v>0</v>
      </c>
      <c r="J94" s="67">
        <f>SUMPRODUCT((DATA!$C$3:$C$3499=J$2)*(DATA!$M$3:$S$3499=$B94)*(DATA!$N$3:$T$3499="B3"))</f>
        <v>0</v>
      </c>
      <c r="K94" s="67">
        <f>SUMPRODUCT((DATA!$C$3:$C$3499=K$2)*(DATA!$M$3:$S$3499=$B94)*(DATA!$N$3:$T$3499="B3"))</f>
        <v>0</v>
      </c>
      <c r="L94" s="67">
        <f>SUMPRODUCT((DATA!$C$3:$C$3499=L$2)*(DATA!$M$3:$S$3499=$B94)*(DATA!$N$3:$T$3499="C4"))</f>
        <v>0</v>
      </c>
      <c r="M94" s="67">
        <f>SUMPRODUCT((DATA!$C$3:$C$3499=M$2)*(DATA!$M$3:$S$3499=$B94)*(DATA!$N$3:$T$3499="C4"))</f>
        <v>0</v>
      </c>
      <c r="N94" s="67">
        <f>SUMPRODUCT((DATA!$C$3:$C$3499=N$2)*(DATA!$M$3:$S$3499=$B94)*(DATA!$N$3:$T$3499="C5"))</f>
        <v>0</v>
      </c>
      <c r="O94" s="67">
        <f>SUMPRODUCT((DATA!$C$3:$C$3499=O$2)*(DATA!$M$3:$S$3499=$B94)*(DATA!$N$3:$T$3499="C5"))</f>
        <v>0</v>
      </c>
      <c r="P94" s="67">
        <f>SUMPRODUCT((DATA!$C$3:$C$3499=P$2)*(DATA!$M$3:$S$3499=$B94)*(DATA!$N$3:$T$3499="C6"))</f>
        <v>0</v>
      </c>
      <c r="Q94" s="67">
        <f>SUMPRODUCT((DATA!$C$3:$C$3499=Q$2)*(DATA!$M$3:$S$3499=$B94)*(DATA!$N$3:$T$3499="C6"))</f>
        <v>0</v>
      </c>
      <c r="R94" s="67">
        <f t="shared" si="8"/>
        <v>0</v>
      </c>
      <c r="S94" s="67">
        <f t="shared" si="9"/>
        <v>0</v>
      </c>
      <c r="T94" s="99">
        <f t="shared" si="10"/>
        <v>0</v>
      </c>
      <c r="U94" s="68" t="str">
        <f t="shared" si="11"/>
        <v/>
      </c>
      <c r="V94" s="67">
        <f>SUMPRODUCT((DATA!$C$3:$C$3499=V$2)*(DATA!$M$3:$S$3499=$B94)*(DATA!$N$3:$T$3499="D7"))</f>
        <v>0</v>
      </c>
      <c r="W94" s="67">
        <f>SUMPRODUCT((DATA!$C$3:$C$3499=W$2)*(DATA!$M$3:$S$3499=$B94)*(DATA!$N$3:$T$3499="D7"))</f>
        <v>0</v>
      </c>
      <c r="X94" s="67">
        <f>SUMPRODUCT((DATA!$C$3:$C$3499=X$2)*(DATA!$M$3:$S$3499=$B94)*(DATA!$N$3:$T$3499="E8"))</f>
        <v>0</v>
      </c>
      <c r="Y94" s="67">
        <f>SUMPRODUCT((DATA!$C$3:$C$3499=Y$2)*(DATA!$M$3:$S$3499=$B94)*(DATA!$N$3:$T$3499="E8"))</f>
        <v>0</v>
      </c>
      <c r="Z94" s="67">
        <f>SUMPRODUCT((DATA!$C$3:$C$3499=Z$2)*(DATA!$M$3:$S$3499=$B94)*(DATA!$N$3:$T$3499="F9"))</f>
        <v>0</v>
      </c>
      <c r="AA94" s="67">
        <f>SUMPRODUCT((DATA!$C$3:$C$3499=AA$2)*(DATA!$M$3:$S$3499=$B94)*(DATA!$N$3:$T$3499="F9"))</f>
        <v>0</v>
      </c>
      <c r="AB94" s="67">
        <f t="shared" si="12"/>
        <v>0</v>
      </c>
      <c r="AC94" s="104" t="str">
        <f t="shared" si="13"/>
        <v/>
      </c>
    </row>
    <row r="95" spans="3:29" x14ac:dyDescent="0.35">
      <c r="C95" s="67">
        <f>COUNTIFS(DATA!$M$3:M$3499,B95,DATA!$C$3:C$3499,"M")+COUNTIFS(DATA!$O$3:O$3499,B95,DATA!$C$3:C$3499,"M")+COUNTIFS(DATA!$Q$3:Q$3499,B95,DATA!$C$3:C$3499,"M")+COUNTIFS(DATA!$S$3:S$3499,B95,DATA!$C$3:C$3499,"M")</f>
        <v>0</v>
      </c>
      <c r="D95" s="67">
        <f>COUNTIFS(DATA!$M$3:M$3499,B95,DATA!$C$3:C$3499,"F")+COUNTIFS(DATA!$O$3:O$3499,B95,DATA!$C$3:C$3499,"F")+COUNTIFS(DATA!$Q$3:Q$3499,B95,DATA!$C$3:C$3499,"F")+COUNTIFS(DATA!$S$3:S$3499,B95,DATA!$C$3:C$3499,"F")</f>
        <v>0</v>
      </c>
      <c r="E95" s="99">
        <f t="shared" si="7"/>
        <v>0</v>
      </c>
      <c r="F95" s="67">
        <f>SUMPRODUCT((DATA!$C$3:$C$3499=F$2)*(DATA!$M$3:$S$3499=$B95)*(DATA!$N$3:$T$3499="A1"))</f>
        <v>0</v>
      </c>
      <c r="G95" s="67">
        <f>SUMPRODUCT((DATA!$C$3:$C$3499=G$2)*(DATA!$M$3:$S$3499=$B95)*(DATA!$N$3:$T$3499="A1"))</f>
        <v>0</v>
      </c>
      <c r="H95" s="67">
        <f>SUMPRODUCT((DATA!$C$3:$C$3499=H$2)*(DATA!$M$3:$S$3499=$B95)*(DATA!$N$3:$T$3499="B2"))</f>
        <v>0</v>
      </c>
      <c r="I95" s="67">
        <f>SUMPRODUCT((DATA!$C$3:$C$3499=I$2)*(DATA!$M$3:$S$3499=$B95)*(DATA!$N$3:$T$3499="B2"))</f>
        <v>0</v>
      </c>
      <c r="J95" s="67">
        <f>SUMPRODUCT((DATA!$C$3:$C$3499=J$2)*(DATA!$M$3:$S$3499=$B95)*(DATA!$N$3:$T$3499="B3"))</f>
        <v>0</v>
      </c>
      <c r="K95" s="67">
        <f>SUMPRODUCT((DATA!$C$3:$C$3499=K$2)*(DATA!$M$3:$S$3499=$B95)*(DATA!$N$3:$T$3499="B3"))</f>
        <v>0</v>
      </c>
      <c r="L95" s="67">
        <f>SUMPRODUCT((DATA!$C$3:$C$3499=L$2)*(DATA!$M$3:$S$3499=$B95)*(DATA!$N$3:$T$3499="C4"))</f>
        <v>0</v>
      </c>
      <c r="M95" s="67">
        <f>SUMPRODUCT((DATA!$C$3:$C$3499=M$2)*(DATA!$M$3:$S$3499=$B95)*(DATA!$N$3:$T$3499="C4"))</f>
        <v>0</v>
      </c>
      <c r="N95" s="67">
        <f>SUMPRODUCT((DATA!$C$3:$C$3499=N$2)*(DATA!$M$3:$S$3499=$B95)*(DATA!$N$3:$T$3499="C5"))</f>
        <v>0</v>
      </c>
      <c r="O95" s="67">
        <f>SUMPRODUCT((DATA!$C$3:$C$3499=O$2)*(DATA!$M$3:$S$3499=$B95)*(DATA!$N$3:$T$3499="C5"))</f>
        <v>0</v>
      </c>
      <c r="P95" s="67">
        <f>SUMPRODUCT((DATA!$C$3:$C$3499=P$2)*(DATA!$M$3:$S$3499=$B95)*(DATA!$N$3:$T$3499="C6"))</f>
        <v>0</v>
      </c>
      <c r="Q95" s="67">
        <f>SUMPRODUCT((DATA!$C$3:$C$3499=Q$2)*(DATA!$M$3:$S$3499=$B95)*(DATA!$N$3:$T$3499="C6"))</f>
        <v>0</v>
      </c>
      <c r="R95" s="67">
        <f t="shared" si="8"/>
        <v>0</v>
      </c>
      <c r="S95" s="67">
        <f t="shared" si="9"/>
        <v>0</v>
      </c>
      <c r="T95" s="99">
        <f t="shared" si="10"/>
        <v>0</v>
      </c>
      <c r="U95" s="68" t="str">
        <f t="shared" si="11"/>
        <v/>
      </c>
      <c r="V95" s="67">
        <f>SUMPRODUCT((DATA!$C$3:$C$3499=V$2)*(DATA!$M$3:$S$3499=$B95)*(DATA!$N$3:$T$3499="D7"))</f>
        <v>0</v>
      </c>
      <c r="W95" s="67">
        <f>SUMPRODUCT((DATA!$C$3:$C$3499=W$2)*(DATA!$M$3:$S$3499=$B95)*(DATA!$N$3:$T$3499="D7"))</f>
        <v>0</v>
      </c>
      <c r="X95" s="67">
        <f>SUMPRODUCT((DATA!$C$3:$C$3499=X$2)*(DATA!$M$3:$S$3499=$B95)*(DATA!$N$3:$T$3499="E8"))</f>
        <v>0</v>
      </c>
      <c r="Y95" s="67">
        <f>SUMPRODUCT((DATA!$C$3:$C$3499=Y$2)*(DATA!$M$3:$S$3499=$B95)*(DATA!$N$3:$T$3499="E8"))</f>
        <v>0</v>
      </c>
      <c r="Z95" s="67">
        <f>SUMPRODUCT((DATA!$C$3:$C$3499=Z$2)*(DATA!$M$3:$S$3499=$B95)*(DATA!$N$3:$T$3499="F9"))</f>
        <v>0</v>
      </c>
      <c r="AA95" s="67">
        <f>SUMPRODUCT((DATA!$C$3:$C$3499=AA$2)*(DATA!$M$3:$S$3499=$B95)*(DATA!$N$3:$T$3499="F9"))</f>
        <v>0</v>
      </c>
      <c r="AB95" s="67">
        <f t="shared" si="12"/>
        <v>0</v>
      </c>
      <c r="AC95" s="104" t="str">
        <f t="shared" si="13"/>
        <v/>
      </c>
    </row>
    <row r="96" spans="3:29" x14ac:dyDescent="0.35">
      <c r="C96" s="67">
        <f>COUNTIFS(DATA!$M$3:M$3499,B96,DATA!$C$3:C$3499,"M")+COUNTIFS(DATA!$O$3:O$3499,B96,DATA!$C$3:C$3499,"M")+COUNTIFS(DATA!$Q$3:Q$3499,B96,DATA!$C$3:C$3499,"M")+COUNTIFS(DATA!$S$3:S$3499,B96,DATA!$C$3:C$3499,"M")</f>
        <v>0</v>
      </c>
      <c r="D96" s="67">
        <f>COUNTIFS(DATA!$M$3:M$3499,B96,DATA!$C$3:C$3499,"F")+COUNTIFS(DATA!$O$3:O$3499,B96,DATA!$C$3:C$3499,"F")+COUNTIFS(DATA!$Q$3:Q$3499,B96,DATA!$C$3:C$3499,"F")+COUNTIFS(DATA!$S$3:S$3499,B96,DATA!$C$3:C$3499,"F")</f>
        <v>0</v>
      </c>
      <c r="E96" s="99">
        <f t="shared" si="7"/>
        <v>0</v>
      </c>
      <c r="F96" s="67">
        <f>SUMPRODUCT((DATA!$C$3:$C$3499=F$2)*(DATA!$M$3:$S$3499=$B96)*(DATA!$N$3:$T$3499="A1"))</f>
        <v>0</v>
      </c>
      <c r="G96" s="67">
        <f>SUMPRODUCT((DATA!$C$3:$C$3499=G$2)*(DATA!$M$3:$S$3499=$B96)*(DATA!$N$3:$T$3499="A1"))</f>
        <v>0</v>
      </c>
      <c r="H96" s="67">
        <f>SUMPRODUCT((DATA!$C$3:$C$3499=H$2)*(DATA!$M$3:$S$3499=$B96)*(DATA!$N$3:$T$3499="B2"))</f>
        <v>0</v>
      </c>
      <c r="I96" s="67">
        <f>SUMPRODUCT((DATA!$C$3:$C$3499=I$2)*(DATA!$M$3:$S$3499=$B96)*(DATA!$N$3:$T$3499="B2"))</f>
        <v>0</v>
      </c>
      <c r="J96" s="67">
        <f>SUMPRODUCT((DATA!$C$3:$C$3499=J$2)*(DATA!$M$3:$S$3499=$B96)*(DATA!$N$3:$T$3499="B3"))</f>
        <v>0</v>
      </c>
      <c r="K96" s="67">
        <f>SUMPRODUCT((DATA!$C$3:$C$3499=K$2)*(DATA!$M$3:$S$3499=$B96)*(DATA!$N$3:$T$3499="B3"))</f>
        <v>0</v>
      </c>
      <c r="L96" s="67">
        <f>SUMPRODUCT((DATA!$C$3:$C$3499=L$2)*(DATA!$M$3:$S$3499=$B96)*(DATA!$N$3:$T$3499="C4"))</f>
        <v>0</v>
      </c>
      <c r="M96" s="67">
        <f>SUMPRODUCT((DATA!$C$3:$C$3499=M$2)*(DATA!$M$3:$S$3499=$B96)*(DATA!$N$3:$T$3499="C4"))</f>
        <v>0</v>
      </c>
      <c r="N96" s="67">
        <f>SUMPRODUCT((DATA!$C$3:$C$3499=N$2)*(DATA!$M$3:$S$3499=$B96)*(DATA!$N$3:$T$3499="C5"))</f>
        <v>0</v>
      </c>
      <c r="O96" s="67">
        <f>SUMPRODUCT((DATA!$C$3:$C$3499=O$2)*(DATA!$M$3:$S$3499=$B96)*(DATA!$N$3:$T$3499="C5"))</f>
        <v>0</v>
      </c>
      <c r="P96" s="67">
        <f>SUMPRODUCT((DATA!$C$3:$C$3499=P$2)*(DATA!$M$3:$S$3499=$B96)*(DATA!$N$3:$T$3499="C6"))</f>
        <v>0</v>
      </c>
      <c r="Q96" s="67">
        <f>SUMPRODUCT((DATA!$C$3:$C$3499=Q$2)*(DATA!$M$3:$S$3499=$B96)*(DATA!$N$3:$T$3499="C6"))</f>
        <v>0</v>
      </c>
      <c r="R96" s="67">
        <f t="shared" si="8"/>
        <v>0</v>
      </c>
      <c r="S96" s="67">
        <f t="shared" si="9"/>
        <v>0</v>
      </c>
      <c r="T96" s="99">
        <f t="shared" si="10"/>
        <v>0</v>
      </c>
      <c r="U96" s="68" t="str">
        <f t="shared" si="11"/>
        <v/>
      </c>
      <c r="V96" s="67">
        <f>SUMPRODUCT((DATA!$C$3:$C$3499=V$2)*(DATA!$M$3:$S$3499=$B96)*(DATA!$N$3:$T$3499="D7"))</f>
        <v>0</v>
      </c>
      <c r="W96" s="67">
        <f>SUMPRODUCT((DATA!$C$3:$C$3499=W$2)*(DATA!$M$3:$S$3499=$B96)*(DATA!$N$3:$T$3499="D7"))</f>
        <v>0</v>
      </c>
      <c r="X96" s="67">
        <f>SUMPRODUCT((DATA!$C$3:$C$3499=X$2)*(DATA!$M$3:$S$3499=$B96)*(DATA!$N$3:$T$3499="E8"))</f>
        <v>0</v>
      </c>
      <c r="Y96" s="67">
        <f>SUMPRODUCT((DATA!$C$3:$C$3499=Y$2)*(DATA!$M$3:$S$3499=$B96)*(DATA!$N$3:$T$3499="E8"))</f>
        <v>0</v>
      </c>
      <c r="Z96" s="67">
        <f>SUMPRODUCT((DATA!$C$3:$C$3499=Z$2)*(DATA!$M$3:$S$3499=$B96)*(DATA!$N$3:$T$3499="F9"))</f>
        <v>0</v>
      </c>
      <c r="AA96" s="67">
        <f>SUMPRODUCT((DATA!$C$3:$C$3499=AA$2)*(DATA!$M$3:$S$3499=$B96)*(DATA!$N$3:$T$3499="F9"))</f>
        <v>0</v>
      </c>
      <c r="AB96" s="67">
        <f t="shared" si="12"/>
        <v>0</v>
      </c>
      <c r="AC96" s="104" t="str">
        <f t="shared" si="13"/>
        <v/>
      </c>
    </row>
    <row r="97" spans="3:29" x14ac:dyDescent="0.35">
      <c r="C97" s="67">
        <f>COUNTIFS(DATA!$M$3:M$3499,B97,DATA!$C$3:C$3499,"M")+COUNTIFS(DATA!$O$3:O$3499,B97,DATA!$C$3:C$3499,"M")+COUNTIFS(DATA!$Q$3:Q$3499,B97,DATA!$C$3:C$3499,"M")+COUNTIFS(DATA!$S$3:S$3499,B97,DATA!$C$3:C$3499,"M")</f>
        <v>0</v>
      </c>
      <c r="D97" s="67">
        <f>COUNTIFS(DATA!$M$3:M$3499,B97,DATA!$C$3:C$3499,"F")+COUNTIFS(DATA!$O$3:O$3499,B97,DATA!$C$3:C$3499,"F")+COUNTIFS(DATA!$Q$3:Q$3499,B97,DATA!$C$3:C$3499,"F")+COUNTIFS(DATA!$S$3:S$3499,B97,DATA!$C$3:C$3499,"F")</f>
        <v>0</v>
      </c>
      <c r="E97" s="99">
        <f t="shared" si="7"/>
        <v>0</v>
      </c>
      <c r="F97" s="67">
        <f>SUMPRODUCT((DATA!$C$3:$C$3499=F$2)*(DATA!$M$3:$S$3499=$B97)*(DATA!$N$3:$T$3499="A1"))</f>
        <v>0</v>
      </c>
      <c r="G97" s="67">
        <f>SUMPRODUCT((DATA!$C$3:$C$3499=G$2)*(DATA!$M$3:$S$3499=$B97)*(DATA!$N$3:$T$3499="A1"))</f>
        <v>0</v>
      </c>
      <c r="H97" s="67">
        <f>SUMPRODUCT((DATA!$C$3:$C$3499=H$2)*(DATA!$M$3:$S$3499=$B97)*(DATA!$N$3:$T$3499="B2"))</f>
        <v>0</v>
      </c>
      <c r="I97" s="67">
        <f>SUMPRODUCT((DATA!$C$3:$C$3499=I$2)*(DATA!$M$3:$S$3499=$B97)*(DATA!$N$3:$T$3499="B2"))</f>
        <v>0</v>
      </c>
      <c r="J97" s="67">
        <f>SUMPRODUCT((DATA!$C$3:$C$3499=J$2)*(DATA!$M$3:$S$3499=$B97)*(DATA!$N$3:$T$3499="B3"))</f>
        <v>0</v>
      </c>
      <c r="K97" s="67">
        <f>SUMPRODUCT((DATA!$C$3:$C$3499=K$2)*(DATA!$M$3:$S$3499=$B97)*(DATA!$N$3:$T$3499="B3"))</f>
        <v>0</v>
      </c>
      <c r="L97" s="67">
        <f>SUMPRODUCT((DATA!$C$3:$C$3499=L$2)*(DATA!$M$3:$S$3499=$B97)*(DATA!$N$3:$T$3499="C4"))</f>
        <v>0</v>
      </c>
      <c r="M97" s="67">
        <f>SUMPRODUCT((DATA!$C$3:$C$3499=M$2)*(DATA!$M$3:$S$3499=$B97)*(DATA!$N$3:$T$3499="C4"))</f>
        <v>0</v>
      </c>
      <c r="N97" s="67">
        <f>SUMPRODUCT((DATA!$C$3:$C$3499=N$2)*(DATA!$M$3:$S$3499=$B97)*(DATA!$N$3:$T$3499="C5"))</f>
        <v>0</v>
      </c>
      <c r="O97" s="67">
        <f>SUMPRODUCT((DATA!$C$3:$C$3499=O$2)*(DATA!$M$3:$S$3499=$B97)*(DATA!$N$3:$T$3499="C5"))</f>
        <v>0</v>
      </c>
      <c r="P97" s="67">
        <f>SUMPRODUCT((DATA!$C$3:$C$3499=P$2)*(DATA!$M$3:$S$3499=$B97)*(DATA!$N$3:$T$3499="C6"))</f>
        <v>0</v>
      </c>
      <c r="Q97" s="67">
        <f>SUMPRODUCT((DATA!$C$3:$C$3499=Q$2)*(DATA!$M$3:$S$3499=$B97)*(DATA!$N$3:$T$3499="C6"))</f>
        <v>0</v>
      </c>
      <c r="R97" s="67">
        <f t="shared" si="8"/>
        <v>0</v>
      </c>
      <c r="S97" s="67">
        <f t="shared" si="9"/>
        <v>0</v>
      </c>
      <c r="T97" s="99">
        <f t="shared" si="10"/>
        <v>0</v>
      </c>
      <c r="U97" s="68" t="str">
        <f t="shared" si="11"/>
        <v/>
      </c>
      <c r="V97" s="67">
        <f>SUMPRODUCT((DATA!$C$3:$C$3499=V$2)*(DATA!$M$3:$S$3499=$B97)*(DATA!$N$3:$T$3499="D7"))</f>
        <v>0</v>
      </c>
      <c r="W97" s="67">
        <f>SUMPRODUCT((DATA!$C$3:$C$3499=W$2)*(DATA!$M$3:$S$3499=$B97)*(DATA!$N$3:$T$3499="D7"))</f>
        <v>0</v>
      </c>
      <c r="X97" s="67">
        <f>SUMPRODUCT((DATA!$C$3:$C$3499=X$2)*(DATA!$M$3:$S$3499=$B97)*(DATA!$N$3:$T$3499="E8"))</f>
        <v>0</v>
      </c>
      <c r="Y97" s="67">
        <f>SUMPRODUCT((DATA!$C$3:$C$3499=Y$2)*(DATA!$M$3:$S$3499=$B97)*(DATA!$N$3:$T$3499="E8"))</f>
        <v>0</v>
      </c>
      <c r="Z97" s="67">
        <f>SUMPRODUCT((DATA!$C$3:$C$3499=Z$2)*(DATA!$M$3:$S$3499=$B97)*(DATA!$N$3:$T$3499="F9"))</f>
        <v>0</v>
      </c>
      <c r="AA97" s="67">
        <f>SUMPRODUCT((DATA!$C$3:$C$3499=AA$2)*(DATA!$M$3:$S$3499=$B97)*(DATA!$N$3:$T$3499="F9"))</f>
        <v>0</v>
      </c>
      <c r="AB97" s="67">
        <f t="shared" si="12"/>
        <v>0</v>
      </c>
      <c r="AC97" s="104" t="str">
        <f t="shared" si="13"/>
        <v/>
      </c>
    </row>
    <row r="98" spans="3:29" x14ac:dyDescent="0.35">
      <c r="C98" s="67">
        <f>COUNTIFS(DATA!$M$3:M$3499,B98,DATA!$C$3:C$3499,"M")+COUNTIFS(DATA!$O$3:O$3499,B98,DATA!$C$3:C$3499,"M")+COUNTIFS(DATA!$Q$3:Q$3499,B98,DATA!$C$3:C$3499,"M")+COUNTIFS(DATA!$S$3:S$3499,B98,DATA!$C$3:C$3499,"M")</f>
        <v>0</v>
      </c>
      <c r="D98" s="67">
        <f>COUNTIFS(DATA!$M$3:M$3499,B98,DATA!$C$3:C$3499,"F")+COUNTIFS(DATA!$O$3:O$3499,B98,DATA!$C$3:C$3499,"F")+COUNTIFS(DATA!$Q$3:Q$3499,B98,DATA!$C$3:C$3499,"F")+COUNTIFS(DATA!$S$3:S$3499,B98,DATA!$C$3:C$3499,"F")</f>
        <v>0</v>
      </c>
      <c r="E98" s="99">
        <f t="shared" si="7"/>
        <v>0</v>
      </c>
      <c r="F98" s="67">
        <f>SUMPRODUCT((DATA!$C$3:$C$3499=F$2)*(DATA!$M$3:$S$3499=$B98)*(DATA!$N$3:$T$3499="A1"))</f>
        <v>0</v>
      </c>
      <c r="G98" s="67">
        <f>SUMPRODUCT((DATA!$C$3:$C$3499=G$2)*(DATA!$M$3:$S$3499=$B98)*(DATA!$N$3:$T$3499="A1"))</f>
        <v>0</v>
      </c>
      <c r="H98" s="67">
        <f>SUMPRODUCT((DATA!$C$3:$C$3499=H$2)*(DATA!$M$3:$S$3499=$B98)*(DATA!$N$3:$T$3499="B2"))</f>
        <v>0</v>
      </c>
      <c r="I98" s="67">
        <f>SUMPRODUCT((DATA!$C$3:$C$3499=I$2)*(DATA!$M$3:$S$3499=$B98)*(DATA!$N$3:$T$3499="B2"))</f>
        <v>0</v>
      </c>
      <c r="J98" s="67">
        <f>SUMPRODUCT((DATA!$C$3:$C$3499=J$2)*(DATA!$M$3:$S$3499=$B98)*(DATA!$N$3:$T$3499="B3"))</f>
        <v>0</v>
      </c>
      <c r="K98" s="67">
        <f>SUMPRODUCT((DATA!$C$3:$C$3499=K$2)*(DATA!$M$3:$S$3499=$B98)*(DATA!$N$3:$T$3499="B3"))</f>
        <v>0</v>
      </c>
      <c r="L98" s="67">
        <f>SUMPRODUCT((DATA!$C$3:$C$3499=L$2)*(DATA!$M$3:$S$3499=$B98)*(DATA!$N$3:$T$3499="C4"))</f>
        <v>0</v>
      </c>
      <c r="M98" s="67">
        <f>SUMPRODUCT((DATA!$C$3:$C$3499=M$2)*(DATA!$M$3:$S$3499=$B98)*(DATA!$N$3:$T$3499="C4"))</f>
        <v>0</v>
      </c>
      <c r="N98" s="67">
        <f>SUMPRODUCT((DATA!$C$3:$C$3499=N$2)*(DATA!$M$3:$S$3499=$B98)*(DATA!$N$3:$T$3499="C5"))</f>
        <v>0</v>
      </c>
      <c r="O98" s="67">
        <f>SUMPRODUCT((DATA!$C$3:$C$3499=O$2)*(DATA!$M$3:$S$3499=$B98)*(DATA!$N$3:$T$3499="C5"))</f>
        <v>0</v>
      </c>
      <c r="P98" s="67">
        <f>SUMPRODUCT((DATA!$C$3:$C$3499=P$2)*(DATA!$M$3:$S$3499=$B98)*(DATA!$N$3:$T$3499="C6"))</f>
        <v>0</v>
      </c>
      <c r="Q98" s="67">
        <f>SUMPRODUCT((DATA!$C$3:$C$3499=Q$2)*(DATA!$M$3:$S$3499=$B98)*(DATA!$N$3:$T$3499="C6"))</f>
        <v>0</v>
      </c>
      <c r="R98" s="67">
        <f t="shared" si="8"/>
        <v>0</v>
      </c>
      <c r="S98" s="67">
        <f t="shared" si="9"/>
        <v>0</v>
      </c>
      <c r="T98" s="99">
        <f t="shared" si="10"/>
        <v>0</v>
      </c>
      <c r="U98" s="68" t="str">
        <f t="shared" si="11"/>
        <v/>
      </c>
      <c r="V98" s="67">
        <f>SUMPRODUCT((DATA!$C$3:$C$3499=V$2)*(DATA!$M$3:$S$3499=$B98)*(DATA!$N$3:$T$3499="D7"))</f>
        <v>0</v>
      </c>
      <c r="W98" s="67">
        <f>SUMPRODUCT((DATA!$C$3:$C$3499=W$2)*(DATA!$M$3:$S$3499=$B98)*(DATA!$N$3:$T$3499="D7"))</f>
        <v>0</v>
      </c>
      <c r="X98" s="67">
        <f>SUMPRODUCT((DATA!$C$3:$C$3499=X$2)*(DATA!$M$3:$S$3499=$B98)*(DATA!$N$3:$T$3499="E8"))</f>
        <v>0</v>
      </c>
      <c r="Y98" s="67">
        <f>SUMPRODUCT((DATA!$C$3:$C$3499=Y$2)*(DATA!$M$3:$S$3499=$B98)*(DATA!$N$3:$T$3499="E8"))</f>
        <v>0</v>
      </c>
      <c r="Z98" s="67">
        <f>SUMPRODUCT((DATA!$C$3:$C$3499=Z$2)*(DATA!$M$3:$S$3499=$B98)*(DATA!$N$3:$T$3499="F9"))</f>
        <v>0</v>
      </c>
      <c r="AA98" s="67">
        <f>SUMPRODUCT((DATA!$C$3:$C$3499=AA$2)*(DATA!$M$3:$S$3499=$B98)*(DATA!$N$3:$T$3499="F9"))</f>
        <v>0</v>
      </c>
      <c r="AB98" s="67">
        <f t="shared" si="12"/>
        <v>0</v>
      </c>
      <c r="AC98" s="104" t="str">
        <f t="shared" si="13"/>
        <v/>
      </c>
    </row>
    <row r="99" spans="3:29" x14ac:dyDescent="0.35">
      <c r="C99" s="67">
        <f>COUNTIFS(DATA!$M$3:M$3499,B99,DATA!$C$3:C$3499,"M")+COUNTIFS(DATA!$O$3:O$3499,B99,DATA!$C$3:C$3499,"M")+COUNTIFS(DATA!$Q$3:Q$3499,B99,DATA!$C$3:C$3499,"M")+COUNTIFS(DATA!$S$3:S$3499,B99,DATA!$C$3:C$3499,"M")</f>
        <v>0</v>
      </c>
      <c r="D99" s="67">
        <f>COUNTIFS(DATA!$M$3:M$3499,B99,DATA!$C$3:C$3499,"F")+COUNTIFS(DATA!$O$3:O$3499,B99,DATA!$C$3:C$3499,"F")+COUNTIFS(DATA!$Q$3:Q$3499,B99,DATA!$C$3:C$3499,"F")+COUNTIFS(DATA!$S$3:S$3499,B99,DATA!$C$3:C$3499,"F")</f>
        <v>0</v>
      </c>
      <c r="E99" s="99">
        <f t="shared" si="7"/>
        <v>0</v>
      </c>
      <c r="F99" s="67">
        <f>SUMPRODUCT((DATA!$C$3:$C$3499=F$2)*(DATA!$M$3:$S$3499=$B99)*(DATA!$N$3:$T$3499="A1"))</f>
        <v>0</v>
      </c>
      <c r="G99" s="67">
        <f>SUMPRODUCT((DATA!$C$3:$C$3499=G$2)*(DATA!$M$3:$S$3499=$B99)*(DATA!$N$3:$T$3499="A1"))</f>
        <v>0</v>
      </c>
      <c r="H99" s="67">
        <f>SUMPRODUCT((DATA!$C$3:$C$3499=H$2)*(DATA!$M$3:$S$3499=$B99)*(DATA!$N$3:$T$3499="B2"))</f>
        <v>0</v>
      </c>
      <c r="I99" s="67">
        <f>SUMPRODUCT((DATA!$C$3:$C$3499=I$2)*(DATA!$M$3:$S$3499=$B99)*(DATA!$N$3:$T$3499="B2"))</f>
        <v>0</v>
      </c>
      <c r="J99" s="67">
        <f>SUMPRODUCT((DATA!$C$3:$C$3499=J$2)*(DATA!$M$3:$S$3499=$B99)*(DATA!$N$3:$T$3499="B3"))</f>
        <v>0</v>
      </c>
      <c r="K99" s="67">
        <f>SUMPRODUCT((DATA!$C$3:$C$3499=K$2)*(DATA!$M$3:$S$3499=$B99)*(DATA!$N$3:$T$3499="B3"))</f>
        <v>0</v>
      </c>
      <c r="L99" s="67">
        <f>SUMPRODUCT((DATA!$C$3:$C$3499=L$2)*(DATA!$M$3:$S$3499=$B99)*(DATA!$N$3:$T$3499="C4"))</f>
        <v>0</v>
      </c>
      <c r="M99" s="67">
        <f>SUMPRODUCT((DATA!$C$3:$C$3499=M$2)*(DATA!$M$3:$S$3499=$B99)*(DATA!$N$3:$T$3499="C4"))</f>
        <v>0</v>
      </c>
      <c r="N99" s="67">
        <f>SUMPRODUCT((DATA!$C$3:$C$3499=N$2)*(DATA!$M$3:$S$3499=$B99)*(DATA!$N$3:$T$3499="C5"))</f>
        <v>0</v>
      </c>
      <c r="O99" s="67">
        <f>SUMPRODUCT((DATA!$C$3:$C$3499=O$2)*(DATA!$M$3:$S$3499=$B99)*(DATA!$N$3:$T$3499="C5"))</f>
        <v>0</v>
      </c>
      <c r="P99" s="67">
        <f>SUMPRODUCT((DATA!$C$3:$C$3499=P$2)*(DATA!$M$3:$S$3499=$B99)*(DATA!$N$3:$T$3499="C6"))</f>
        <v>0</v>
      </c>
      <c r="Q99" s="67">
        <f>SUMPRODUCT((DATA!$C$3:$C$3499=Q$2)*(DATA!$M$3:$S$3499=$B99)*(DATA!$N$3:$T$3499="C6"))</f>
        <v>0</v>
      </c>
      <c r="R99" s="67">
        <f t="shared" si="8"/>
        <v>0</v>
      </c>
      <c r="S99" s="67">
        <f t="shared" si="9"/>
        <v>0</v>
      </c>
      <c r="T99" s="99">
        <f t="shared" si="10"/>
        <v>0</v>
      </c>
      <c r="U99" s="68" t="str">
        <f t="shared" si="11"/>
        <v/>
      </c>
      <c r="V99" s="67">
        <f>SUMPRODUCT((DATA!$C$3:$C$3499=V$2)*(DATA!$M$3:$S$3499=$B99)*(DATA!$N$3:$T$3499="D7"))</f>
        <v>0</v>
      </c>
      <c r="W99" s="67">
        <f>SUMPRODUCT((DATA!$C$3:$C$3499=W$2)*(DATA!$M$3:$S$3499=$B99)*(DATA!$N$3:$T$3499="D7"))</f>
        <v>0</v>
      </c>
      <c r="X99" s="67">
        <f>SUMPRODUCT((DATA!$C$3:$C$3499=X$2)*(DATA!$M$3:$S$3499=$B99)*(DATA!$N$3:$T$3499="E8"))</f>
        <v>0</v>
      </c>
      <c r="Y99" s="67">
        <f>SUMPRODUCT((DATA!$C$3:$C$3499=Y$2)*(DATA!$M$3:$S$3499=$B99)*(DATA!$N$3:$T$3499="E8"))</f>
        <v>0</v>
      </c>
      <c r="Z99" s="67">
        <f>SUMPRODUCT((DATA!$C$3:$C$3499=Z$2)*(DATA!$M$3:$S$3499=$B99)*(DATA!$N$3:$T$3499="F9"))</f>
        <v>0</v>
      </c>
      <c r="AA99" s="67">
        <f>SUMPRODUCT((DATA!$C$3:$C$3499=AA$2)*(DATA!$M$3:$S$3499=$B99)*(DATA!$N$3:$T$3499="F9"))</f>
        <v>0</v>
      </c>
      <c r="AB99" s="67">
        <f t="shared" si="12"/>
        <v>0</v>
      </c>
      <c r="AC99" s="104" t="str">
        <f t="shared" si="13"/>
        <v/>
      </c>
    </row>
    <row r="100" spans="3:29" x14ac:dyDescent="0.35">
      <c r="C100" s="67">
        <f>COUNTIFS(DATA!$M$3:M$3499,B100,DATA!$C$3:C$3499,"M")+COUNTIFS(DATA!$O$3:O$3499,B100,DATA!$C$3:C$3499,"M")+COUNTIFS(DATA!$Q$3:Q$3499,B100,DATA!$C$3:C$3499,"M")+COUNTIFS(DATA!$S$3:S$3499,B100,DATA!$C$3:C$3499,"M")</f>
        <v>0</v>
      </c>
      <c r="D100" s="67">
        <f>COUNTIFS(DATA!$M$3:M$3499,B100,DATA!$C$3:C$3499,"F")+COUNTIFS(DATA!$O$3:O$3499,B100,DATA!$C$3:C$3499,"F")+COUNTIFS(DATA!$Q$3:Q$3499,B100,DATA!$C$3:C$3499,"F")+COUNTIFS(DATA!$S$3:S$3499,B100,DATA!$C$3:C$3499,"F")</f>
        <v>0</v>
      </c>
      <c r="E100" s="99">
        <f t="shared" si="7"/>
        <v>0</v>
      </c>
      <c r="F100" s="67">
        <f>SUMPRODUCT((DATA!$C$3:$C$3499=F$2)*(DATA!$M$3:$S$3499=$B100)*(DATA!$N$3:$T$3499="A1"))</f>
        <v>0</v>
      </c>
      <c r="G100" s="67">
        <f>SUMPRODUCT((DATA!$C$3:$C$3499=G$2)*(DATA!$M$3:$S$3499=$B100)*(DATA!$N$3:$T$3499="A1"))</f>
        <v>0</v>
      </c>
      <c r="H100" s="67">
        <f>SUMPRODUCT((DATA!$C$3:$C$3499=H$2)*(DATA!$M$3:$S$3499=$B100)*(DATA!$N$3:$T$3499="B2"))</f>
        <v>0</v>
      </c>
      <c r="I100" s="67">
        <f>SUMPRODUCT((DATA!$C$3:$C$3499=I$2)*(DATA!$M$3:$S$3499=$B100)*(DATA!$N$3:$T$3499="B2"))</f>
        <v>0</v>
      </c>
      <c r="J100" s="67">
        <f>SUMPRODUCT((DATA!$C$3:$C$3499=J$2)*(DATA!$M$3:$S$3499=$B100)*(DATA!$N$3:$T$3499="B3"))</f>
        <v>0</v>
      </c>
      <c r="K100" s="67">
        <f>SUMPRODUCT((DATA!$C$3:$C$3499=K$2)*(DATA!$M$3:$S$3499=$B100)*(DATA!$N$3:$T$3499="B3"))</f>
        <v>0</v>
      </c>
      <c r="L100" s="67">
        <f>SUMPRODUCT((DATA!$C$3:$C$3499=L$2)*(DATA!$M$3:$S$3499=$B100)*(DATA!$N$3:$T$3499="C4"))</f>
        <v>0</v>
      </c>
      <c r="M100" s="67">
        <f>SUMPRODUCT((DATA!$C$3:$C$3499=M$2)*(DATA!$M$3:$S$3499=$B100)*(DATA!$N$3:$T$3499="C4"))</f>
        <v>0</v>
      </c>
      <c r="N100" s="67">
        <f>SUMPRODUCT((DATA!$C$3:$C$3499=N$2)*(DATA!$M$3:$S$3499=$B100)*(DATA!$N$3:$T$3499="C5"))</f>
        <v>0</v>
      </c>
      <c r="O100" s="67">
        <f>SUMPRODUCT((DATA!$C$3:$C$3499=O$2)*(DATA!$M$3:$S$3499=$B100)*(DATA!$N$3:$T$3499="C5"))</f>
        <v>0</v>
      </c>
      <c r="P100" s="67">
        <f>SUMPRODUCT((DATA!$C$3:$C$3499=P$2)*(DATA!$M$3:$S$3499=$B100)*(DATA!$N$3:$T$3499="C6"))</f>
        <v>0</v>
      </c>
      <c r="Q100" s="67">
        <f>SUMPRODUCT((DATA!$C$3:$C$3499=Q$2)*(DATA!$M$3:$S$3499=$B100)*(DATA!$N$3:$T$3499="C6"))</f>
        <v>0</v>
      </c>
      <c r="R100" s="67">
        <f t="shared" si="8"/>
        <v>0</v>
      </c>
      <c r="S100" s="67">
        <f t="shared" si="9"/>
        <v>0</v>
      </c>
      <c r="T100" s="99">
        <f t="shared" si="10"/>
        <v>0</v>
      </c>
      <c r="U100" s="68" t="str">
        <f t="shared" si="11"/>
        <v/>
      </c>
      <c r="V100" s="67">
        <f>SUMPRODUCT((DATA!$C$3:$C$3499=V$2)*(DATA!$M$3:$S$3499=$B100)*(DATA!$N$3:$T$3499="D7"))</f>
        <v>0</v>
      </c>
      <c r="W100" s="67">
        <f>SUMPRODUCT((DATA!$C$3:$C$3499=W$2)*(DATA!$M$3:$S$3499=$B100)*(DATA!$N$3:$T$3499="D7"))</f>
        <v>0</v>
      </c>
      <c r="X100" s="67">
        <f>SUMPRODUCT((DATA!$C$3:$C$3499=X$2)*(DATA!$M$3:$S$3499=$B100)*(DATA!$N$3:$T$3499="E8"))</f>
        <v>0</v>
      </c>
      <c r="Y100" s="67">
        <f>SUMPRODUCT((DATA!$C$3:$C$3499=Y$2)*(DATA!$M$3:$S$3499=$B100)*(DATA!$N$3:$T$3499="E8"))</f>
        <v>0</v>
      </c>
      <c r="Z100" s="67">
        <f>SUMPRODUCT((DATA!$C$3:$C$3499=Z$2)*(DATA!$M$3:$S$3499=$B100)*(DATA!$N$3:$T$3499="F9"))</f>
        <v>0</v>
      </c>
      <c r="AA100" s="67">
        <f>SUMPRODUCT((DATA!$C$3:$C$3499=AA$2)*(DATA!$M$3:$S$3499=$B100)*(DATA!$N$3:$T$3499="F9"))</f>
        <v>0</v>
      </c>
      <c r="AB100" s="67">
        <f t="shared" si="12"/>
        <v>0</v>
      </c>
      <c r="AC100" s="104" t="str">
        <f t="shared" si="13"/>
        <v/>
      </c>
    </row>
    <row r="101" spans="3:29" x14ac:dyDescent="0.35">
      <c r="C101" s="67">
        <f>COUNTIFS(DATA!$M$3:M$3499,B101,DATA!$C$3:C$3499,"M")+COUNTIFS(DATA!$O$3:O$3499,B101,DATA!$C$3:C$3499,"M")+COUNTIFS(DATA!$Q$3:Q$3499,B101,DATA!$C$3:C$3499,"M")+COUNTIFS(DATA!$S$3:S$3499,B101,DATA!$C$3:C$3499,"M")</f>
        <v>0</v>
      </c>
      <c r="D101" s="67">
        <f>COUNTIFS(DATA!$M$3:M$3499,B101,DATA!$C$3:C$3499,"F")+COUNTIFS(DATA!$O$3:O$3499,B101,DATA!$C$3:C$3499,"F")+COUNTIFS(DATA!$Q$3:Q$3499,B101,DATA!$C$3:C$3499,"F")+COUNTIFS(DATA!$S$3:S$3499,B101,DATA!$C$3:C$3499,"F")</f>
        <v>0</v>
      </c>
      <c r="E101" s="99">
        <f t="shared" si="7"/>
        <v>0</v>
      </c>
      <c r="F101" s="67">
        <f>SUMPRODUCT((DATA!$C$3:$C$3499=F$2)*(DATA!$M$3:$S$3499=$B101)*(DATA!$N$3:$T$3499="A1"))</f>
        <v>0</v>
      </c>
      <c r="G101" s="67">
        <f>SUMPRODUCT((DATA!$C$3:$C$3499=G$2)*(DATA!$M$3:$S$3499=$B101)*(DATA!$N$3:$T$3499="A1"))</f>
        <v>0</v>
      </c>
      <c r="H101" s="67">
        <f>SUMPRODUCT((DATA!$C$3:$C$3499=H$2)*(DATA!$M$3:$S$3499=$B101)*(DATA!$N$3:$T$3499="B2"))</f>
        <v>0</v>
      </c>
      <c r="I101" s="67">
        <f>SUMPRODUCT((DATA!$C$3:$C$3499=I$2)*(DATA!$M$3:$S$3499=$B101)*(DATA!$N$3:$T$3499="B2"))</f>
        <v>0</v>
      </c>
      <c r="J101" s="67">
        <f>SUMPRODUCT((DATA!$C$3:$C$3499=J$2)*(DATA!$M$3:$S$3499=$B101)*(DATA!$N$3:$T$3499="B3"))</f>
        <v>0</v>
      </c>
      <c r="K101" s="67">
        <f>SUMPRODUCT((DATA!$C$3:$C$3499=K$2)*(DATA!$M$3:$S$3499=$B101)*(DATA!$N$3:$T$3499="B3"))</f>
        <v>0</v>
      </c>
      <c r="L101" s="67">
        <f>SUMPRODUCT((DATA!$C$3:$C$3499=L$2)*(DATA!$M$3:$S$3499=$B101)*(DATA!$N$3:$T$3499="C4"))</f>
        <v>0</v>
      </c>
      <c r="M101" s="67">
        <f>SUMPRODUCT((DATA!$C$3:$C$3499=M$2)*(DATA!$M$3:$S$3499=$B101)*(DATA!$N$3:$T$3499="C4"))</f>
        <v>0</v>
      </c>
      <c r="N101" s="67">
        <f>SUMPRODUCT((DATA!$C$3:$C$3499=N$2)*(DATA!$M$3:$S$3499=$B101)*(DATA!$N$3:$T$3499="C5"))</f>
        <v>0</v>
      </c>
      <c r="O101" s="67">
        <f>SUMPRODUCT((DATA!$C$3:$C$3499=O$2)*(DATA!$M$3:$S$3499=$B101)*(DATA!$N$3:$T$3499="C5"))</f>
        <v>0</v>
      </c>
      <c r="P101" s="67">
        <f>SUMPRODUCT((DATA!$C$3:$C$3499=P$2)*(DATA!$M$3:$S$3499=$B101)*(DATA!$N$3:$T$3499="C6"))</f>
        <v>0</v>
      </c>
      <c r="Q101" s="67">
        <f>SUMPRODUCT((DATA!$C$3:$C$3499=Q$2)*(DATA!$M$3:$S$3499=$B101)*(DATA!$N$3:$T$3499="C6"))</f>
        <v>0</v>
      </c>
      <c r="R101" s="67">
        <f t="shared" si="8"/>
        <v>0</v>
      </c>
      <c r="S101" s="67">
        <f t="shared" si="9"/>
        <v>0</v>
      </c>
      <c r="T101" s="99">
        <f t="shared" si="10"/>
        <v>0</v>
      </c>
      <c r="U101" s="68" t="str">
        <f t="shared" si="11"/>
        <v/>
      </c>
      <c r="V101" s="67">
        <f>SUMPRODUCT((DATA!$C$3:$C$3499=V$2)*(DATA!$M$3:$S$3499=$B101)*(DATA!$N$3:$T$3499="D7"))</f>
        <v>0</v>
      </c>
      <c r="W101" s="67">
        <f>SUMPRODUCT((DATA!$C$3:$C$3499=W$2)*(DATA!$M$3:$S$3499=$B101)*(DATA!$N$3:$T$3499="D7"))</f>
        <v>0</v>
      </c>
      <c r="X101" s="67">
        <f>SUMPRODUCT((DATA!$C$3:$C$3499=X$2)*(DATA!$M$3:$S$3499=$B101)*(DATA!$N$3:$T$3499="E8"))</f>
        <v>0</v>
      </c>
      <c r="Y101" s="67">
        <f>SUMPRODUCT((DATA!$C$3:$C$3499=Y$2)*(DATA!$M$3:$S$3499=$B101)*(DATA!$N$3:$T$3499="E8"))</f>
        <v>0</v>
      </c>
      <c r="Z101" s="67">
        <f>SUMPRODUCT((DATA!$C$3:$C$3499=Z$2)*(DATA!$M$3:$S$3499=$B101)*(DATA!$N$3:$T$3499="F9"))</f>
        <v>0</v>
      </c>
      <c r="AA101" s="67">
        <f>SUMPRODUCT((DATA!$C$3:$C$3499=AA$2)*(DATA!$M$3:$S$3499=$B101)*(DATA!$N$3:$T$3499="F9"))</f>
        <v>0</v>
      </c>
      <c r="AB101" s="67">
        <f t="shared" si="12"/>
        <v>0</v>
      </c>
      <c r="AC101" s="104" t="str">
        <f t="shared" si="13"/>
        <v/>
      </c>
    </row>
    <row r="102" spans="3:29" x14ac:dyDescent="0.35">
      <c r="C102" s="67">
        <f>COUNTIFS(DATA!$M$3:M$3499,B102,DATA!$C$3:C$3499,"M")+COUNTIFS(DATA!$O$3:O$3499,B102,DATA!$C$3:C$3499,"M")+COUNTIFS(DATA!$Q$3:Q$3499,B102,DATA!$C$3:C$3499,"M")+COUNTIFS(DATA!$S$3:S$3499,B102,DATA!$C$3:C$3499,"M")</f>
        <v>0</v>
      </c>
      <c r="D102" s="67">
        <f>COUNTIFS(DATA!$M$3:M$3499,B102,DATA!$C$3:C$3499,"F")+COUNTIFS(DATA!$O$3:O$3499,B102,DATA!$C$3:C$3499,"F")+COUNTIFS(DATA!$Q$3:Q$3499,B102,DATA!$C$3:C$3499,"F")+COUNTIFS(DATA!$S$3:S$3499,B102,DATA!$C$3:C$3499,"F")</f>
        <v>0</v>
      </c>
      <c r="E102" s="99">
        <f t="shared" si="7"/>
        <v>0</v>
      </c>
      <c r="F102" s="67">
        <f>SUMPRODUCT((DATA!$C$3:$C$3499=F$2)*(DATA!$M$3:$S$3499=$B102)*(DATA!$N$3:$T$3499="A1"))</f>
        <v>0</v>
      </c>
      <c r="G102" s="67">
        <f>SUMPRODUCT((DATA!$C$3:$C$3499=G$2)*(DATA!$M$3:$S$3499=$B102)*(DATA!$N$3:$T$3499="A1"))</f>
        <v>0</v>
      </c>
      <c r="H102" s="67">
        <f>SUMPRODUCT((DATA!$C$3:$C$3499=H$2)*(DATA!$M$3:$S$3499=$B102)*(DATA!$N$3:$T$3499="B2"))</f>
        <v>0</v>
      </c>
      <c r="I102" s="67">
        <f>SUMPRODUCT((DATA!$C$3:$C$3499=I$2)*(DATA!$M$3:$S$3499=$B102)*(DATA!$N$3:$T$3499="B2"))</f>
        <v>0</v>
      </c>
      <c r="J102" s="67">
        <f>SUMPRODUCT((DATA!$C$3:$C$3499=J$2)*(DATA!$M$3:$S$3499=$B102)*(DATA!$N$3:$T$3499="B3"))</f>
        <v>0</v>
      </c>
      <c r="K102" s="67">
        <f>SUMPRODUCT((DATA!$C$3:$C$3499=K$2)*(DATA!$M$3:$S$3499=$B102)*(DATA!$N$3:$T$3499="B3"))</f>
        <v>0</v>
      </c>
      <c r="L102" s="67">
        <f>SUMPRODUCT((DATA!$C$3:$C$3499=L$2)*(DATA!$M$3:$S$3499=$B102)*(DATA!$N$3:$T$3499="C4"))</f>
        <v>0</v>
      </c>
      <c r="M102" s="67">
        <f>SUMPRODUCT((DATA!$C$3:$C$3499=M$2)*(DATA!$M$3:$S$3499=$B102)*(DATA!$N$3:$T$3499="C4"))</f>
        <v>0</v>
      </c>
      <c r="N102" s="67">
        <f>SUMPRODUCT((DATA!$C$3:$C$3499=N$2)*(DATA!$M$3:$S$3499=$B102)*(DATA!$N$3:$T$3499="C5"))</f>
        <v>0</v>
      </c>
      <c r="O102" s="67">
        <f>SUMPRODUCT((DATA!$C$3:$C$3499=O$2)*(DATA!$M$3:$S$3499=$B102)*(DATA!$N$3:$T$3499="C5"))</f>
        <v>0</v>
      </c>
      <c r="P102" s="67">
        <f>SUMPRODUCT((DATA!$C$3:$C$3499=P$2)*(DATA!$M$3:$S$3499=$B102)*(DATA!$N$3:$T$3499="C6"))</f>
        <v>0</v>
      </c>
      <c r="Q102" s="67">
        <f>SUMPRODUCT((DATA!$C$3:$C$3499=Q$2)*(DATA!$M$3:$S$3499=$B102)*(DATA!$N$3:$T$3499="C6"))</f>
        <v>0</v>
      </c>
      <c r="R102" s="67">
        <f t="shared" si="8"/>
        <v>0</v>
      </c>
      <c r="S102" s="67">
        <f t="shared" si="9"/>
        <v>0</v>
      </c>
      <c r="T102" s="99">
        <f t="shared" si="10"/>
        <v>0</v>
      </c>
      <c r="U102" s="68" t="str">
        <f t="shared" si="11"/>
        <v/>
      </c>
      <c r="V102" s="67">
        <f>SUMPRODUCT((DATA!$C$3:$C$3499=V$2)*(DATA!$M$3:$S$3499=$B102)*(DATA!$N$3:$T$3499="D7"))</f>
        <v>0</v>
      </c>
      <c r="W102" s="67">
        <f>SUMPRODUCT((DATA!$C$3:$C$3499=W$2)*(DATA!$M$3:$S$3499=$B102)*(DATA!$N$3:$T$3499="D7"))</f>
        <v>0</v>
      </c>
      <c r="X102" s="67">
        <f>SUMPRODUCT((DATA!$C$3:$C$3499=X$2)*(DATA!$M$3:$S$3499=$B102)*(DATA!$N$3:$T$3499="E8"))</f>
        <v>0</v>
      </c>
      <c r="Y102" s="67">
        <f>SUMPRODUCT((DATA!$C$3:$C$3499=Y$2)*(DATA!$M$3:$S$3499=$B102)*(DATA!$N$3:$T$3499="E8"))</f>
        <v>0</v>
      </c>
      <c r="Z102" s="67">
        <f>SUMPRODUCT((DATA!$C$3:$C$3499=Z$2)*(DATA!$M$3:$S$3499=$B102)*(DATA!$N$3:$T$3499="F9"))</f>
        <v>0</v>
      </c>
      <c r="AA102" s="67">
        <f>SUMPRODUCT((DATA!$C$3:$C$3499=AA$2)*(DATA!$M$3:$S$3499=$B102)*(DATA!$N$3:$T$3499="F9"))</f>
        <v>0</v>
      </c>
      <c r="AB102" s="67">
        <f t="shared" si="12"/>
        <v>0</v>
      </c>
      <c r="AC102" s="104" t="str">
        <f t="shared" si="13"/>
        <v/>
      </c>
    </row>
    <row r="103" spans="3:29" x14ac:dyDescent="0.35">
      <c r="C103" s="67">
        <f>COUNTIFS(DATA!$M$3:M$3499,B103,DATA!$C$3:C$3499,"M")+COUNTIFS(DATA!$O$3:O$3499,B103,DATA!$C$3:C$3499,"M")+COUNTIFS(DATA!$Q$3:Q$3499,B103,DATA!$C$3:C$3499,"M")+COUNTIFS(DATA!$S$3:S$3499,B103,DATA!$C$3:C$3499,"M")</f>
        <v>0</v>
      </c>
      <c r="D103" s="67">
        <f>COUNTIFS(DATA!$M$3:M$3499,B103,DATA!$C$3:C$3499,"F")+COUNTIFS(DATA!$O$3:O$3499,B103,DATA!$C$3:C$3499,"F")+COUNTIFS(DATA!$Q$3:Q$3499,B103,DATA!$C$3:C$3499,"F")+COUNTIFS(DATA!$S$3:S$3499,B103,DATA!$C$3:C$3499,"F")</f>
        <v>0</v>
      </c>
      <c r="E103" s="99">
        <f t="shared" si="7"/>
        <v>0</v>
      </c>
      <c r="F103" s="67">
        <f>SUMPRODUCT((DATA!$C$3:$C$3499=F$2)*(DATA!$M$3:$S$3499=$B103)*(DATA!$N$3:$T$3499="A1"))</f>
        <v>0</v>
      </c>
      <c r="G103" s="67">
        <f>SUMPRODUCT((DATA!$C$3:$C$3499=G$2)*(DATA!$M$3:$S$3499=$B103)*(DATA!$N$3:$T$3499="A1"))</f>
        <v>0</v>
      </c>
      <c r="H103" s="67">
        <f>SUMPRODUCT((DATA!$C$3:$C$3499=H$2)*(DATA!$M$3:$S$3499=$B103)*(DATA!$N$3:$T$3499="B2"))</f>
        <v>0</v>
      </c>
      <c r="I103" s="67">
        <f>SUMPRODUCT((DATA!$C$3:$C$3499=I$2)*(DATA!$M$3:$S$3499=$B103)*(DATA!$N$3:$T$3499="B2"))</f>
        <v>0</v>
      </c>
      <c r="J103" s="67">
        <f>SUMPRODUCT((DATA!$C$3:$C$3499=J$2)*(DATA!$M$3:$S$3499=$B103)*(DATA!$N$3:$T$3499="B3"))</f>
        <v>0</v>
      </c>
      <c r="K103" s="67">
        <f>SUMPRODUCT((DATA!$C$3:$C$3499=K$2)*(DATA!$M$3:$S$3499=$B103)*(DATA!$N$3:$T$3499="B3"))</f>
        <v>0</v>
      </c>
      <c r="L103" s="67">
        <f>SUMPRODUCT((DATA!$C$3:$C$3499=L$2)*(DATA!$M$3:$S$3499=$B103)*(DATA!$N$3:$T$3499="C4"))</f>
        <v>0</v>
      </c>
      <c r="M103" s="67">
        <f>SUMPRODUCT((DATA!$C$3:$C$3499=M$2)*(DATA!$M$3:$S$3499=$B103)*(DATA!$N$3:$T$3499="C4"))</f>
        <v>0</v>
      </c>
      <c r="N103" s="67">
        <f>SUMPRODUCT((DATA!$C$3:$C$3499=N$2)*(DATA!$M$3:$S$3499=$B103)*(DATA!$N$3:$T$3499="C5"))</f>
        <v>0</v>
      </c>
      <c r="O103" s="67">
        <f>SUMPRODUCT((DATA!$C$3:$C$3499=O$2)*(DATA!$M$3:$S$3499=$B103)*(DATA!$N$3:$T$3499="C5"))</f>
        <v>0</v>
      </c>
      <c r="P103" s="67">
        <f>SUMPRODUCT((DATA!$C$3:$C$3499=P$2)*(DATA!$M$3:$S$3499=$B103)*(DATA!$N$3:$T$3499="C6"))</f>
        <v>0</v>
      </c>
      <c r="Q103" s="67">
        <f>SUMPRODUCT((DATA!$C$3:$C$3499=Q$2)*(DATA!$M$3:$S$3499=$B103)*(DATA!$N$3:$T$3499="C6"))</f>
        <v>0</v>
      </c>
      <c r="R103" s="67">
        <f t="shared" si="8"/>
        <v>0</v>
      </c>
      <c r="S103" s="67">
        <f t="shared" si="9"/>
        <v>0</v>
      </c>
      <c r="T103" s="99">
        <f t="shared" si="10"/>
        <v>0</v>
      </c>
      <c r="U103" s="68" t="str">
        <f t="shared" si="11"/>
        <v/>
      </c>
      <c r="V103" s="67">
        <f>SUMPRODUCT((DATA!$C$3:$C$3499=V$2)*(DATA!$M$3:$S$3499=$B103)*(DATA!$N$3:$T$3499="D7"))</f>
        <v>0</v>
      </c>
      <c r="W103" s="67">
        <f>SUMPRODUCT((DATA!$C$3:$C$3499=W$2)*(DATA!$M$3:$S$3499=$B103)*(DATA!$N$3:$T$3499="D7"))</f>
        <v>0</v>
      </c>
      <c r="X103" s="67">
        <f>SUMPRODUCT((DATA!$C$3:$C$3499=X$2)*(DATA!$M$3:$S$3499=$B103)*(DATA!$N$3:$T$3499="E8"))</f>
        <v>0</v>
      </c>
      <c r="Y103" s="67">
        <f>SUMPRODUCT((DATA!$C$3:$C$3499=Y$2)*(DATA!$M$3:$S$3499=$B103)*(DATA!$N$3:$T$3499="E8"))</f>
        <v>0</v>
      </c>
      <c r="Z103" s="67">
        <f>SUMPRODUCT((DATA!$C$3:$C$3499=Z$2)*(DATA!$M$3:$S$3499=$B103)*(DATA!$N$3:$T$3499="F9"))</f>
        <v>0</v>
      </c>
      <c r="AA103" s="67">
        <f>SUMPRODUCT((DATA!$C$3:$C$3499=AA$2)*(DATA!$M$3:$S$3499=$B103)*(DATA!$N$3:$T$3499="F9"))</f>
        <v>0</v>
      </c>
      <c r="AB103" s="67">
        <f t="shared" si="12"/>
        <v>0</v>
      </c>
      <c r="AC103" s="104" t="str">
        <f t="shared" si="13"/>
        <v/>
      </c>
    </row>
    <row r="104" spans="3:29" x14ac:dyDescent="0.35">
      <c r="C104" s="67">
        <f>COUNTIFS(DATA!$M$3:M$3499,B104,DATA!$C$3:C$3499,"M")+COUNTIFS(DATA!$O$3:O$3499,B104,DATA!$C$3:C$3499,"M")+COUNTIFS(DATA!$Q$3:Q$3499,B104,DATA!$C$3:C$3499,"M")+COUNTIFS(DATA!$S$3:S$3499,B104,DATA!$C$3:C$3499,"M")</f>
        <v>0</v>
      </c>
      <c r="D104" s="67">
        <f>COUNTIFS(DATA!$M$3:M$3499,B104,DATA!$C$3:C$3499,"F")+COUNTIFS(DATA!$O$3:O$3499,B104,DATA!$C$3:C$3499,"F")+COUNTIFS(DATA!$Q$3:Q$3499,B104,DATA!$C$3:C$3499,"F")+COUNTIFS(DATA!$S$3:S$3499,B104,DATA!$C$3:C$3499,"F")</f>
        <v>0</v>
      </c>
      <c r="E104" s="99">
        <f t="shared" si="7"/>
        <v>0</v>
      </c>
      <c r="F104" s="67">
        <f>SUMPRODUCT((DATA!$C$3:$C$3499=F$2)*(DATA!$M$3:$S$3499=$B104)*(DATA!$N$3:$T$3499="A1"))</f>
        <v>0</v>
      </c>
      <c r="G104" s="67">
        <f>SUMPRODUCT((DATA!$C$3:$C$3499=G$2)*(DATA!$M$3:$S$3499=$B104)*(DATA!$N$3:$T$3499="A1"))</f>
        <v>0</v>
      </c>
      <c r="H104" s="67">
        <f>SUMPRODUCT((DATA!$C$3:$C$3499=H$2)*(DATA!$M$3:$S$3499=$B104)*(DATA!$N$3:$T$3499="B2"))</f>
        <v>0</v>
      </c>
      <c r="I104" s="67">
        <f>SUMPRODUCT((DATA!$C$3:$C$3499=I$2)*(DATA!$M$3:$S$3499=$B104)*(DATA!$N$3:$T$3499="B2"))</f>
        <v>0</v>
      </c>
      <c r="J104" s="67">
        <f>SUMPRODUCT((DATA!$C$3:$C$3499=J$2)*(DATA!$M$3:$S$3499=$B104)*(DATA!$N$3:$T$3499="B3"))</f>
        <v>0</v>
      </c>
      <c r="K104" s="67">
        <f>SUMPRODUCT((DATA!$C$3:$C$3499=K$2)*(DATA!$M$3:$S$3499=$B104)*(DATA!$N$3:$T$3499="B3"))</f>
        <v>0</v>
      </c>
      <c r="L104" s="67">
        <f>SUMPRODUCT((DATA!$C$3:$C$3499=L$2)*(DATA!$M$3:$S$3499=$B104)*(DATA!$N$3:$T$3499="C4"))</f>
        <v>0</v>
      </c>
      <c r="M104" s="67">
        <f>SUMPRODUCT((DATA!$C$3:$C$3499=M$2)*(DATA!$M$3:$S$3499=$B104)*(DATA!$N$3:$T$3499="C4"))</f>
        <v>0</v>
      </c>
      <c r="N104" s="67">
        <f>SUMPRODUCT((DATA!$C$3:$C$3499=N$2)*(DATA!$M$3:$S$3499=$B104)*(DATA!$N$3:$T$3499="C5"))</f>
        <v>0</v>
      </c>
      <c r="O104" s="67">
        <f>SUMPRODUCT((DATA!$C$3:$C$3499=O$2)*(DATA!$M$3:$S$3499=$B104)*(DATA!$N$3:$T$3499="C5"))</f>
        <v>0</v>
      </c>
      <c r="P104" s="67">
        <f>SUMPRODUCT((DATA!$C$3:$C$3499=P$2)*(DATA!$M$3:$S$3499=$B104)*(DATA!$N$3:$T$3499="C6"))</f>
        <v>0</v>
      </c>
      <c r="Q104" s="67">
        <f>SUMPRODUCT((DATA!$C$3:$C$3499=Q$2)*(DATA!$M$3:$S$3499=$B104)*(DATA!$N$3:$T$3499="C6"))</f>
        <v>0</v>
      </c>
      <c r="R104" s="67">
        <f t="shared" si="8"/>
        <v>0</v>
      </c>
      <c r="S104" s="67">
        <f t="shared" si="9"/>
        <v>0</v>
      </c>
      <c r="T104" s="99">
        <f t="shared" si="10"/>
        <v>0</v>
      </c>
      <c r="U104" s="68" t="str">
        <f t="shared" si="11"/>
        <v/>
      </c>
      <c r="V104" s="67">
        <f>SUMPRODUCT((DATA!$C$3:$C$3499=V$2)*(DATA!$M$3:$S$3499=$B104)*(DATA!$N$3:$T$3499="D7"))</f>
        <v>0</v>
      </c>
      <c r="W104" s="67">
        <f>SUMPRODUCT((DATA!$C$3:$C$3499=W$2)*(DATA!$M$3:$S$3499=$B104)*(DATA!$N$3:$T$3499="D7"))</f>
        <v>0</v>
      </c>
      <c r="X104" s="67">
        <f>SUMPRODUCT((DATA!$C$3:$C$3499=X$2)*(DATA!$M$3:$S$3499=$B104)*(DATA!$N$3:$T$3499="E8"))</f>
        <v>0</v>
      </c>
      <c r="Y104" s="67">
        <f>SUMPRODUCT((DATA!$C$3:$C$3499=Y$2)*(DATA!$M$3:$S$3499=$B104)*(DATA!$N$3:$T$3499="E8"))</f>
        <v>0</v>
      </c>
      <c r="Z104" s="67">
        <f>SUMPRODUCT((DATA!$C$3:$C$3499=Z$2)*(DATA!$M$3:$S$3499=$B104)*(DATA!$N$3:$T$3499="F9"))</f>
        <v>0</v>
      </c>
      <c r="AA104" s="67">
        <f>SUMPRODUCT((DATA!$C$3:$C$3499=AA$2)*(DATA!$M$3:$S$3499=$B104)*(DATA!$N$3:$T$3499="F9"))</f>
        <v>0</v>
      </c>
      <c r="AB104" s="67">
        <f t="shared" si="12"/>
        <v>0</v>
      </c>
      <c r="AC104" s="104" t="str">
        <f t="shared" si="13"/>
        <v/>
      </c>
    </row>
    <row r="105" spans="3:29" x14ac:dyDescent="0.35">
      <c r="C105" s="67">
        <f>COUNTIFS(DATA!$M$3:M$3499,B105,DATA!$C$3:C$3499,"M")+COUNTIFS(DATA!$O$3:O$3499,B105,DATA!$C$3:C$3499,"M")+COUNTIFS(DATA!$Q$3:Q$3499,B105,DATA!$C$3:C$3499,"M")+COUNTIFS(DATA!$S$3:S$3499,B105,DATA!$C$3:C$3499,"M")</f>
        <v>0</v>
      </c>
      <c r="D105" s="67">
        <f>COUNTIFS(DATA!$M$3:M$3499,B105,DATA!$C$3:C$3499,"F")+COUNTIFS(DATA!$O$3:O$3499,B105,DATA!$C$3:C$3499,"F")+COUNTIFS(DATA!$Q$3:Q$3499,B105,DATA!$C$3:C$3499,"F")+COUNTIFS(DATA!$S$3:S$3499,B105,DATA!$C$3:C$3499,"F")</f>
        <v>0</v>
      </c>
      <c r="E105" s="99">
        <f t="shared" si="7"/>
        <v>0</v>
      </c>
      <c r="F105" s="67">
        <f>SUMPRODUCT((DATA!$C$3:$C$3499=F$2)*(DATA!$M$3:$S$3499=$B105)*(DATA!$N$3:$T$3499="A1"))</f>
        <v>0</v>
      </c>
      <c r="G105" s="67">
        <f>SUMPRODUCT((DATA!$C$3:$C$3499=G$2)*(DATA!$M$3:$S$3499=$B105)*(DATA!$N$3:$T$3499="A1"))</f>
        <v>0</v>
      </c>
      <c r="H105" s="67">
        <f>SUMPRODUCT((DATA!$C$3:$C$3499=H$2)*(DATA!$M$3:$S$3499=$B105)*(DATA!$N$3:$T$3499="B2"))</f>
        <v>0</v>
      </c>
      <c r="I105" s="67">
        <f>SUMPRODUCT((DATA!$C$3:$C$3499=I$2)*(DATA!$M$3:$S$3499=$B105)*(DATA!$N$3:$T$3499="B2"))</f>
        <v>0</v>
      </c>
      <c r="J105" s="67">
        <f>SUMPRODUCT((DATA!$C$3:$C$3499=J$2)*(DATA!$M$3:$S$3499=$B105)*(DATA!$N$3:$T$3499="B3"))</f>
        <v>0</v>
      </c>
      <c r="K105" s="67">
        <f>SUMPRODUCT((DATA!$C$3:$C$3499=K$2)*(DATA!$M$3:$S$3499=$B105)*(DATA!$N$3:$T$3499="B3"))</f>
        <v>0</v>
      </c>
      <c r="L105" s="67">
        <f>SUMPRODUCT((DATA!$C$3:$C$3499=L$2)*(DATA!$M$3:$S$3499=$B105)*(DATA!$N$3:$T$3499="C4"))</f>
        <v>0</v>
      </c>
      <c r="M105" s="67">
        <f>SUMPRODUCT((DATA!$C$3:$C$3499=M$2)*(DATA!$M$3:$S$3499=$B105)*(DATA!$N$3:$T$3499="C4"))</f>
        <v>0</v>
      </c>
      <c r="N105" s="67">
        <f>SUMPRODUCT((DATA!$C$3:$C$3499=N$2)*(DATA!$M$3:$S$3499=$B105)*(DATA!$N$3:$T$3499="C5"))</f>
        <v>0</v>
      </c>
      <c r="O105" s="67">
        <f>SUMPRODUCT((DATA!$C$3:$C$3499=O$2)*(DATA!$M$3:$S$3499=$B105)*(DATA!$N$3:$T$3499="C5"))</f>
        <v>0</v>
      </c>
      <c r="P105" s="67">
        <f>SUMPRODUCT((DATA!$C$3:$C$3499=P$2)*(DATA!$M$3:$S$3499=$B105)*(DATA!$N$3:$T$3499="C6"))</f>
        <v>0</v>
      </c>
      <c r="Q105" s="67">
        <f>SUMPRODUCT((DATA!$C$3:$C$3499=Q$2)*(DATA!$M$3:$S$3499=$B105)*(DATA!$N$3:$T$3499="C6"))</f>
        <v>0</v>
      </c>
      <c r="R105" s="67">
        <f t="shared" si="8"/>
        <v>0</v>
      </c>
      <c r="S105" s="67">
        <f t="shared" si="9"/>
        <v>0</v>
      </c>
      <c r="T105" s="99">
        <f t="shared" si="10"/>
        <v>0</v>
      </c>
      <c r="U105" s="68" t="str">
        <f t="shared" si="11"/>
        <v/>
      </c>
      <c r="V105" s="67">
        <f>SUMPRODUCT((DATA!$C$3:$C$3499=V$2)*(DATA!$M$3:$S$3499=$B105)*(DATA!$N$3:$T$3499="D7"))</f>
        <v>0</v>
      </c>
      <c r="W105" s="67">
        <f>SUMPRODUCT((DATA!$C$3:$C$3499=W$2)*(DATA!$M$3:$S$3499=$B105)*(DATA!$N$3:$T$3499="D7"))</f>
        <v>0</v>
      </c>
      <c r="X105" s="67">
        <f>SUMPRODUCT((DATA!$C$3:$C$3499=X$2)*(DATA!$M$3:$S$3499=$B105)*(DATA!$N$3:$T$3499="E8"))</f>
        <v>0</v>
      </c>
      <c r="Y105" s="67">
        <f>SUMPRODUCT((DATA!$C$3:$C$3499=Y$2)*(DATA!$M$3:$S$3499=$B105)*(DATA!$N$3:$T$3499="E8"))</f>
        <v>0</v>
      </c>
      <c r="Z105" s="67">
        <f>SUMPRODUCT((DATA!$C$3:$C$3499=Z$2)*(DATA!$M$3:$S$3499=$B105)*(DATA!$N$3:$T$3499="F9"))</f>
        <v>0</v>
      </c>
      <c r="AA105" s="67">
        <f>SUMPRODUCT((DATA!$C$3:$C$3499=AA$2)*(DATA!$M$3:$S$3499=$B105)*(DATA!$N$3:$T$3499="F9"))</f>
        <v>0</v>
      </c>
      <c r="AB105" s="67">
        <f t="shared" si="12"/>
        <v>0</v>
      </c>
      <c r="AC105" s="104" t="str">
        <f t="shared" si="13"/>
        <v/>
      </c>
    </row>
    <row r="106" spans="3:29" x14ac:dyDescent="0.35">
      <c r="C106" s="67">
        <f>COUNTIFS(DATA!$M$3:M$3499,B106,DATA!$C$3:C$3499,"M")+COUNTIFS(DATA!$O$3:O$3499,B106,DATA!$C$3:C$3499,"M")+COUNTIFS(DATA!$Q$3:Q$3499,B106,DATA!$C$3:C$3499,"M")+COUNTIFS(DATA!$S$3:S$3499,B106,DATA!$C$3:C$3499,"M")</f>
        <v>0</v>
      </c>
      <c r="D106" s="67">
        <f>COUNTIFS(DATA!$M$3:M$3499,B106,DATA!$C$3:C$3499,"F")+COUNTIFS(DATA!$O$3:O$3499,B106,DATA!$C$3:C$3499,"F")+COUNTIFS(DATA!$Q$3:Q$3499,B106,DATA!$C$3:C$3499,"F")+COUNTIFS(DATA!$S$3:S$3499,B106,DATA!$C$3:C$3499,"F")</f>
        <v>0</v>
      </c>
      <c r="E106" s="99">
        <f t="shared" si="7"/>
        <v>0</v>
      </c>
      <c r="F106" s="67">
        <f>SUMPRODUCT((DATA!$C$3:$C$3499=F$2)*(DATA!$M$3:$S$3499=$B106)*(DATA!$N$3:$T$3499="A1"))</f>
        <v>0</v>
      </c>
      <c r="G106" s="67">
        <f>SUMPRODUCT((DATA!$C$3:$C$3499=G$2)*(DATA!$M$3:$S$3499=$B106)*(DATA!$N$3:$T$3499="A1"))</f>
        <v>0</v>
      </c>
      <c r="H106" s="67">
        <f>SUMPRODUCT((DATA!$C$3:$C$3499=H$2)*(DATA!$M$3:$S$3499=$B106)*(DATA!$N$3:$T$3499="B2"))</f>
        <v>0</v>
      </c>
      <c r="I106" s="67">
        <f>SUMPRODUCT((DATA!$C$3:$C$3499=I$2)*(DATA!$M$3:$S$3499=$B106)*(DATA!$N$3:$T$3499="B2"))</f>
        <v>0</v>
      </c>
      <c r="J106" s="67">
        <f>SUMPRODUCT((DATA!$C$3:$C$3499=J$2)*(DATA!$M$3:$S$3499=$B106)*(DATA!$N$3:$T$3499="B3"))</f>
        <v>0</v>
      </c>
      <c r="K106" s="67">
        <f>SUMPRODUCT((DATA!$C$3:$C$3499=K$2)*(DATA!$M$3:$S$3499=$B106)*(DATA!$N$3:$T$3499="B3"))</f>
        <v>0</v>
      </c>
      <c r="L106" s="67">
        <f>SUMPRODUCT((DATA!$C$3:$C$3499=L$2)*(DATA!$M$3:$S$3499=$B106)*(DATA!$N$3:$T$3499="C4"))</f>
        <v>0</v>
      </c>
      <c r="M106" s="67">
        <f>SUMPRODUCT((DATA!$C$3:$C$3499=M$2)*(DATA!$M$3:$S$3499=$B106)*(DATA!$N$3:$T$3499="C4"))</f>
        <v>0</v>
      </c>
      <c r="N106" s="67">
        <f>SUMPRODUCT((DATA!$C$3:$C$3499=N$2)*(DATA!$M$3:$S$3499=$B106)*(DATA!$N$3:$T$3499="C5"))</f>
        <v>0</v>
      </c>
      <c r="O106" s="67">
        <f>SUMPRODUCT((DATA!$C$3:$C$3499=O$2)*(DATA!$M$3:$S$3499=$B106)*(DATA!$N$3:$T$3499="C5"))</f>
        <v>0</v>
      </c>
      <c r="P106" s="67">
        <f>SUMPRODUCT((DATA!$C$3:$C$3499=P$2)*(DATA!$M$3:$S$3499=$B106)*(DATA!$N$3:$T$3499="C6"))</f>
        <v>0</v>
      </c>
      <c r="Q106" s="67">
        <f>SUMPRODUCT((DATA!$C$3:$C$3499=Q$2)*(DATA!$M$3:$S$3499=$B106)*(DATA!$N$3:$T$3499="C6"))</f>
        <v>0</v>
      </c>
      <c r="R106" s="67">
        <f t="shared" si="8"/>
        <v>0</v>
      </c>
      <c r="S106" s="67">
        <f t="shared" si="9"/>
        <v>0</v>
      </c>
      <c r="T106" s="99">
        <f t="shared" si="10"/>
        <v>0</v>
      </c>
      <c r="U106" s="68" t="str">
        <f t="shared" si="11"/>
        <v/>
      </c>
      <c r="V106" s="67">
        <f>SUMPRODUCT((DATA!$C$3:$C$3499=V$2)*(DATA!$M$3:$S$3499=$B106)*(DATA!$N$3:$T$3499="D7"))</f>
        <v>0</v>
      </c>
      <c r="W106" s="67">
        <f>SUMPRODUCT((DATA!$C$3:$C$3499=W$2)*(DATA!$M$3:$S$3499=$B106)*(DATA!$N$3:$T$3499="D7"))</f>
        <v>0</v>
      </c>
      <c r="X106" s="67">
        <f>SUMPRODUCT((DATA!$C$3:$C$3499=X$2)*(DATA!$M$3:$S$3499=$B106)*(DATA!$N$3:$T$3499="E8"))</f>
        <v>0</v>
      </c>
      <c r="Y106" s="67">
        <f>SUMPRODUCT((DATA!$C$3:$C$3499=Y$2)*(DATA!$M$3:$S$3499=$B106)*(DATA!$N$3:$T$3499="E8"))</f>
        <v>0</v>
      </c>
      <c r="Z106" s="67">
        <f>SUMPRODUCT((DATA!$C$3:$C$3499=Z$2)*(DATA!$M$3:$S$3499=$B106)*(DATA!$N$3:$T$3499="F9"))</f>
        <v>0</v>
      </c>
      <c r="AA106" s="67">
        <f>SUMPRODUCT((DATA!$C$3:$C$3499=AA$2)*(DATA!$M$3:$S$3499=$B106)*(DATA!$N$3:$T$3499="F9"))</f>
        <v>0</v>
      </c>
      <c r="AB106" s="67">
        <f t="shared" si="12"/>
        <v>0</v>
      </c>
      <c r="AC106" s="104" t="str">
        <f t="shared" si="13"/>
        <v/>
      </c>
    </row>
    <row r="107" spans="3:29" x14ac:dyDescent="0.35">
      <c r="C107" s="67">
        <f>COUNTIFS(DATA!$M$3:M$3499,B107,DATA!$C$3:C$3499,"M")+COUNTIFS(DATA!$O$3:O$3499,B107,DATA!$C$3:C$3499,"M")+COUNTIFS(DATA!$Q$3:Q$3499,B107,DATA!$C$3:C$3499,"M")+COUNTIFS(DATA!$S$3:S$3499,B107,DATA!$C$3:C$3499,"M")</f>
        <v>0</v>
      </c>
      <c r="D107" s="67">
        <f>COUNTIFS(DATA!$M$3:M$3499,B107,DATA!$C$3:C$3499,"F")+COUNTIFS(DATA!$O$3:O$3499,B107,DATA!$C$3:C$3499,"F")+COUNTIFS(DATA!$Q$3:Q$3499,B107,DATA!$C$3:C$3499,"F")+COUNTIFS(DATA!$S$3:S$3499,B107,DATA!$C$3:C$3499,"F")</f>
        <v>0</v>
      </c>
      <c r="E107" s="99">
        <f t="shared" si="7"/>
        <v>0</v>
      </c>
      <c r="F107" s="67">
        <f>SUMPRODUCT((DATA!$C$3:$C$3499=F$2)*(DATA!$M$3:$S$3499=$B107)*(DATA!$N$3:$T$3499="A1"))</f>
        <v>0</v>
      </c>
      <c r="G107" s="67">
        <f>SUMPRODUCT((DATA!$C$3:$C$3499=G$2)*(DATA!$M$3:$S$3499=$B107)*(DATA!$N$3:$T$3499="A1"))</f>
        <v>0</v>
      </c>
      <c r="H107" s="67">
        <f>SUMPRODUCT((DATA!$C$3:$C$3499=H$2)*(DATA!$M$3:$S$3499=$B107)*(DATA!$N$3:$T$3499="B2"))</f>
        <v>0</v>
      </c>
      <c r="I107" s="67">
        <f>SUMPRODUCT((DATA!$C$3:$C$3499=I$2)*(DATA!$M$3:$S$3499=$B107)*(DATA!$N$3:$T$3499="B2"))</f>
        <v>0</v>
      </c>
      <c r="J107" s="67">
        <f>SUMPRODUCT((DATA!$C$3:$C$3499=J$2)*(DATA!$M$3:$S$3499=$B107)*(DATA!$N$3:$T$3499="B3"))</f>
        <v>0</v>
      </c>
      <c r="K107" s="67">
        <f>SUMPRODUCT((DATA!$C$3:$C$3499=K$2)*(DATA!$M$3:$S$3499=$B107)*(DATA!$N$3:$T$3499="B3"))</f>
        <v>0</v>
      </c>
      <c r="L107" s="67">
        <f>SUMPRODUCT((DATA!$C$3:$C$3499=L$2)*(DATA!$M$3:$S$3499=$B107)*(DATA!$N$3:$T$3499="C4"))</f>
        <v>0</v>
      </c>
      <c r="M107" s="67">
        <f>SUMPRODUCT((DATA!$C$3:$C$3499=M$2)*(DATA!$M$3:$S$3499=$B107)*(DATA!$N$3:$T$3499="C4"))</f>
        <v>0</v>
      </c>
      <c r="N107" s="67">
        <f>SUMPRODUCT((DATA!$C$3:$C$3499=N$2)*(DATA!$M$3:$S$3499=$B107)*(DATA!$N$3:$T$3499="C5"))</f>
        <v>0</v>
      </c>
      <c r="O107" s="67">
        <f>SUMPRODUCT((DATA!$C$3:$C$3499=O$2)*(DATA!$M$3:$S$3499=$B107)*(DATA!$N$3:$T$3499="C5"))</f>
        <v>0</v>
      </c>
      <c r="P107" s="67">
        <f>SUMPRODUCT((DATA!$C$3:$C$3499=P$2)*(DATA!$M$3:$S$3499=$B107)*(DATA!$N$3:$T$3499="C6"))</f>
        <v>0</v>
      </c>
      <c r="Q107" s="67">
        <f>SUMPRODUCT((DATA!$C$3:$C$3499=Q$2)*(DATA!$M$3:$S$3499=$B107)*(DATA!$N$3:$T$3499="C6"))</f>
        <v>0</v>
      </c>
      <c r="R107" s="67">
        <f t="shared" si="8"/>
        <v>0</v>
      </c>
      <c r="S107" s="67">
        <f t="shared" si="9"/>
        <v>0</v>
      </c>
      <c r="T107" s="99">
        <f t="shared" si="10"/>
        <v>0</v>
      </c>
      <c r="U107" s="68" t="str">
        <f t="shared" si="11"/>
        <v/>
      </c>
      <c r="V107" s="67">
        <f>SUMPRODUCT((DATA!$C$3:$C$3499=V$2)*(DATA!$M$3:$S$3499=$B107)*(DATA!$N$3:$T$3499="D7"))</f>
        <v>0</v>
      </c>
      <c r="W107" s="67">
        <f>SUMPRODUCT((DATA!$C$3:$C$3499=W$2)*(DATA!$M$3:$S$3499=$B107)*(DATA!$N$3:$T$3499="D7"))</f>
        <v>0</v>
      </c>
      <c r="X107" s="67">
        <f>SUMPRODUCT((DATA!$C$3:$C$3499=X$2)*(DATA!$M$3:$S$3499=$B107)*(DATA!$N$3:$T$3499="E8"))</f>
        <v>0</v>
      </c>
      <c r="Y107" s="67">
        <f>SUMPRODUCT((DATA!$C$3:$C$3499=Y$2)*(DATA!$M$3:$S$3499=$B107)*(DATA!$N$3:$T$3499="E8"))</f>
        <v>0</v>
      </c>
      <c r="Z107" s="67">
        <f>SUMPRODUCT((DATA!$C$3:$C$3499=Z$2)*(DATA!$M$3:$S$3499=$B107)*(DATA!$N$3:$T$3499="F9"))</f>
        <v>0</v>
      </c>
      <c r="AA107" s="67">
        <f>SUMPRODUCT((DATA!$C$3:$C$3499=AA$2)*(DATA!$M$3:$S$3499=$B107)*(DATA!$N$3:$T$3499="F9"))</f>
        <v>0</v>
      </c>
      <c r="AB107" s="67">
        <f t="shared" si="12"/>
        <v>0</v>
      </c>
      <c r="AC107" s="104" t="str">
        <f t="shared" si="13"/>
        <v/>
      </c>
    </row>
    <row r="108" spans="3:29" x14ac:dyDescent="0.35">
      <c r="C108" s="67">
        <f>COUNTIFS(DATA!$M$3:M$3499,B108,DATA!$C$3:C$3499,"M")+COUNTIFS(DATA!$O$3:O$3499,B108,DATA!$C$3:C$3499,"M")+COUNTIFS(DATA!$Q$3:Q$3499,B108,DATA!$C$3:C$3499,"M")+COUNTIFS(DATA!$S$3:S$3499,B108,DATA!$C$3:C$3499,"M")</f>
        <v>0</v>
      </c>
      <c r="D108" s="67">
        <f>COUNTIFS(DATA!$M$3:M$3499,B108,DATA!$C$3:C$3499,"F")+COUNTIFS(DATA!$O$3:O$3499,B108,DATA!$C$3:C$3499,"F")+COUNTIFS(DATA!$Q$3:Q$3499,B108,DATA!$C$3:C$3499,"F")+COUNTIFS(DATA!$S$3:S$3499,B108,DATA!$C$3:C$3499,"F")</f>
        <v>0</v>
      </c>
      <c r="E108" s="99">
        <f t="shared" si="7"/>
        <v>0</v>
      </c>
      <c r="F108" s="67">
        <f>SUMPRODUCT((DATA!$C$3:$C$3499=F$2)*(DATA!$M$3:$S$3499=$B108)*(DATA!$N$3:$T$3499="A1"))</f>
        <v>0</v>
      </c>
      <c r="G108" s="67">
        <f>SUMPRODUCT((DATA!$C$3:$C$3499=G$2)*(DATA!$M$3:$S$3499=$B108)*(DATA!$N$3:$T$3499="A1"))</f>
        <v>0</v>
      </c>
      <c r="H108" s="67">
        <f>SUMPRODUCT((DATA!$C$3:$C$3499=H$2)*(DATA!$M$3:$S$3499=$B108)*(DATA!$N$3:$T$3499="B2"))</f>
        <v>0</v>
      </c>
      <c r="I108" s="67">
        <f>SUMPRODUCT((DATA!$C$3:$C$3499=I$2)*(DATA!$M$3:$S$3499=$B108)*(DATA!$N$3:$T$3499="B2"))</f>
        <v>0</v>
      </c>
      <c r="J108" s="67">
        <f>SUMPRODUCT((DATA!$C$3:$C$3499=J$2)*(DATA!$M$3:$S$3499=$B108)*(DATA!$N$3:$T$3499="B3"))</f>
        <v>0</v>
      </c>
      <c r="K108" s="67">
        <f>SUMPRODUCT((DATA!$C$3:$C$3499=K$2)*(DATA!$M$3:$S$3499=$B108)*(DATA!$N$3:$T$3499="B3"))</f>
        <v>0</v>
      </c>
      <c r="L108" s="67">
        <f>SUMPRODUCT((DATA!$C$3:$C$3499=L$2)*(DATA!$M$3:$S$3499=$B108)*(DATA!$N$3:$T$3499="C4"))</f>
        <v>0</v>
      </c>
      <c r="M108" s="67">
        <f>SUMPRODUCT((DATA!$C$3:$C$3499=M$2)*(DATA!$M$3:$S$3499=$B108)*(DATA!$N$3:$T$3499="C4"))</f>
        <v>0</v>
      </c>
      <c r="N108" s="67">
        <f>SUMPRODUCT((DATA!$C$3:$C$3499=N$2)*(DATA!$M$3:$S$3499=$B108)*(DATA!$N$3:$T$3499="C5"))</f>
        <v>0</v>
      </c>
      <c r="O108" s="67">
        <f>SUMPRODUCT((DATA!$C$3:$C$3499=O$2)*(DATA!$M$3:$S$3499=$B108)*(DATA!$N$3:$T$3499="C5"))</f>
        <v>0</v>
      </c>
      <c r="P108" s="67">
        <f>SUMPRODUCT((DATA!$C$3:$C$3499=P$2)*(DATA!$M$3:$S$3499=$B108)*(DATA!$N$3:$T$3499="C6"))</f>
        <v>0</v>
      </c>
      <c r="Q108" s="67">
        <f>SUMPRODUCT((DATA!$C$3:$C$3499=Q$2)*(DATA!$M$3:$S$3499=$B108)*(DATA!$N$3:$T$3499="C6"))</f>
        <v>0</v>
      </c>
      <c r="R108" s="67">
        <f t="shared" si="8"/>
        <v>0</v>
      </c>
      <c r="S108" s="67">
        <f t="shared" si="9"/>
        <v>0</v>
      </c>
      <c r="T108" s="99">
        <f t="shared" si="10"/>
        <v>0</v>
      </c>
      <c r="U108" s="68" t="str">
        <f t="shared" si="11"/>
        <v/>
      </c>
      <c r="V108" s="67">
        <f>SUMPRODUCT((DATA!$C$3:$C$3499=V$2)*(DATA!$M$3:$S$3499=$B108)*(DATA!$N$3:$T$3499="D7"))</f>
        <v>0</v>
      </c>
      <c r="W108" s="67">
        <f>SUMPRODUCT((DATA!$C$3:$C$3499=W$2)*(DATA!$M$3:$S$3499=$B108)*(DATA!$N$3:$T$3499="D7"))</f>
        <v>0</v>
      </c>
      <c r="X108" s="67">
        <f>SUMPRODUCT((DATA!$C$3:$C$3499=X$2)*(DATA!$M$3:$S$3499=$B108)*(DATA!$N$3:$T$3499="E8"))</f>
        <v>0</v>
      </c>
      <c r="Y108" s="67">
        <f>SUMPRODUCT((DATA!$C$3:$C$3499=Y$2)*(DATA!$M$3:$S$3499=$B108)*(DATA!$N$3:$T$3499="E8"))</f>
        <v>0</v>
      </c>
      <c r="Z108" s="67">
        <f>SUMPRODUCT((DATA!$C$3:$C$3499=Z$2)*(DATA!$M$3:$S$3499=$B108)*(DATA!$N$3:$T$3499="F9"))</f>
        <v>0</v>
      </c>
      <c r="AA108" s="67">
        <f>SUMPRODUCT((DATA!$C$3:$C$3499=AA$2)*(DATA!$M$3:$S$3499=$B108)*(DATA!$N$3:$T$3499="F9"))</f>
        <v>0</v>
      </c>
      <c r="AB108" s="67">
        <f t="shared" si="12"/>
        <v>0</v>
      </c>
      <c r="AC108" s="104" t="str">
        <f t="shared" si="13"/>
        <v/>
      </c>
    </row>
    <row r="109" spans="3:29" x14ac:dyDescent="0.35">
      <c r="C109" s="67">
        <f>COUNTIFS(DATA!$M$3:M$3499,B109,DATA!$C$3:C$3499,"M")+COUNTIFS(DATA!$O$3:O$3499,B109,DATA!$C$3:C$3499,"M")+COUNTIFS(DATA!$Q$3:Q$3499,B109,DATA!$C$3:C$3499,"M")+COUNTIFS(DATA!$S$3:S$3499,B109,DATA!$C$3:C$3499,"M")</f>
        <v>0</v>
      </c>
      <c r="D109" s="67">
        <f>COUNTIFS(DATA!$M$3:M$3499,B109,DATA!$C$3:C$3499,"F")+COUNTIFS(DATA!$O$3:O$3499,B109,DATA!$C$3:C$3499,"F")+COUNTIFS(DATA!$Q$3:Q$3499,B109,DATA!$C$3:C$3499,"F")+COUNTIFS(DATA!$S$3:S$3499,B109,DATA!$C$3:C$3499,"F")</f>
        <v>0</v>
      </c>
      <c r="E109" s="99">
        <f t="shared" si="7"/>
        <v>0</v>
      </c>
      <c r="F109" s="67">
        <f>SUMPRODUCT((DATA!$C$3:$C$3499=F$2)*(DATA!$M$3:$S$3499=$B109)*(DATA!$N$3:$T$3499="A1"))</f>
        <v>0</v>
      </c>
      <c r="G109" s="67">
        <f>SUMPRODUCT((DATA!$C$3:$C$3499=G$2)*(DATA!$M$3:$S$3499=$B109)*(DATA!$N$3:$T$3499="A1"))</f>
        <v>0</v>
      </c>
      <c r="H109" s="67">
        <f>SUMPRODUCT((DATA!$C$3:$C$3499=H$2)*(DATA!$M$3:$S$3499=$B109)*(DATA!$N$3:$T$3499="B2"))</f>
        <v>0</v>
      </c>
      <c r="I109" s="67">
        <f>SUMPRODUCT((DATA!$C$3:$C$3499=I$2)*(DATA!$M$3:$S$3499=$B109)*(DATA!$N$3:$T$3499="B2"))</f>
        <v>0</v>
      </c>
      <c r="J109" s="67">
        <f>SUMPRODUCT((DATA!$C$3:$C$3499=J$2)*(DATA!$M$3:$S$3499=$B109)*(DATA!$N$3:$T$3499="B3"))</f>
        <v>0</v>
      </c>
      <c r="K109" s="67">
        <f>SUMPRODUCT((DATA!$C$3:$C$3499=K$2)*(DATA!$M$3:$S$3499=$B109)*(DATA!$N$3:$T$3499="B3"))</f>
        <v>0</v>
      </c>
      <c r="L109" s="67">
        <f>SUMPRODUCT((DATA!$C$3:$C$3499=L$2)*(DATA!$M$3:$S$3499=$B109)*(DATA!$N$3:$T$3499="C4"))</f>
        <v>0</v>
      </c>
      <c r="M109" s="67">
        <f>SUMPRODUCT((DATA!$C$3:$C$3499=M$2)*(DATA!$M$3:$S$3499=$B109)*(DATA!$N$3:$T$3499="C4"))</f>
        <v>0</v>
      </c>
      <c r="N109" s="67">
        <f>SUMPRODUCT((DATA!$C$3:$C$3499=N$2)*(DATA!$M$3:$S$3499=$B109)*(DATA!$N$3:$T$3499="C5"))</f>
        <v>0</v>
      </c>
      <c r="O109" s="67">
        <f>SUMPRODUCT((DATA!$C$3:$C$3499=O$2)*(DATA!$M$3:$S$3499=$B109)*(DATA!$N$3:$T$3499="C5"))</f>
        <v>0</v>
      </c>
      <c r="P109" s="67">
        <f>SUMPRODUCT((DATA!$C$3:$C$3499=P$2)*(DATA!$M$3:$S$3499=$B109)*(DATA!$N$3:$T$3499="C6"))</f>
        <v>0</v>
      </c>
      <c r="Q109" s="67">
        <f>SUMPRODUCT((DATA!$C$3:$C$3499=Q$2)*(DATA!$M$3:$S$3499=$B109)*(DATA!$N$3:$T$3499="C6"))</f>
        <v>0</v>
      </c>
      <c r="R109" s="67">
        <f t="shared" si="8"/>
        <v>0</v>
      </c>
      <c r="S109" s="67">
        <f t="shared" si="9"/>
        <v>0</v>
      </c>
      <c r="T109" s="99">
        <f t="shared" si="10"/>
        <v>0</v>
      </c>
      <c r="U109" s="68" t="str">
        <f t="shared" si="11"/>
        <v/>
      </c>
      <c r="V109" s="67">
        <f>SUMPRODUCT((DATA!$C$3:$C$3499=V$2)*(DATA!$M$3:$S$3499=$B109)*(DATA!$N$3:$T$3499="D7"))</f>
        <v>0</v>
      </c>
      <c r="W109" s="67">
        <f>SUMPRODUCT((DATA!$C$3:$C$3499=W$2)*(DATA!$M$3:$S$3499=$B109)*(DATA!$N$3:$T$3499="D7"))</f>
        <v>0</v>
      </c>
      <c r="X109" s="67">
        <f>SUMPRODUCT((DATA!$C$3:$C$3499=X$2)*(DATA!$M$3:$S$3499=$B109)*(DATA!$N$3:$T$3499="E8"))</f>
        <v>0</v>
      </c>
      <c r="Y109" s="67">
        <f>SUMPRODUCT((DATA!$C$3:$C$3499=Y$2)*(DATA!$M$3:$S$3499=$B109)*(DATA!$N$3:$T$3499="E8"))</f>
        <v>0</v>
      </c>
      <c r="Z109" s="67">
        <f>SUMPRODUCT((DATA!$C$3:$C$3499=Z$2)*(DATA!$M$3:$S$3499=$B109)*(DATA!$N$3:$T$3499="F9"))</f>
        <v>0</v>
      </c>
      <c r="AA109" s="67">
        <f>SUMPRODUCT((DATA!$C$3:$C$3499=AA$2)*(DATA!$M$3:$S$3499=$B109)*(DATA!$N$3:$T$3499="F9"))</f>
        <v>0</v>
      </c>
      <c r="AB109" s="67">
        <f t="shared" si="12"/>
        <v>0</v>
      </c>
      <c r="AC109" s="104" t="str">
        <f t="shared" si="13"/>
        <v/>
      </c>
    </row>
    <row r="110" spans="3:29" x14ac:dyDescent="0.35">
      <c r="C110" s="67">
        <f>COUNTIFS(DATA!$M$3:M$3499,B110,DATA!$C$3:C$3499,"M")+COUNTIFS(DATA!$O$3:O$3499,B110,DATA!$C$3:C$3499,"M")+COUNTIFS(DATA!$Q$3:Q$3499,B110,DATA!$C$3:C$3499,"M")+COUNTIFS(DATA!$S$3:S$3499,B110,DATA!$C$3:C$3499,"M")</f>
        <v>0</v>
      </c>
      <c r="D110" s="67">
        <f>COUNTIFS(DATA!$M$3:M$3499,B110,DATA!$C$3:C$3499,"F")+COUNTIFS(DATA!$O$3:O$3499,B110,DATA!$C$3:C$3499,"F")+COUNTIFS(DATA!$Q$3:Q$3499,B110,DATA!$C$3:C$3499,"F")+COUNTIFS(DATA!$S$3:S$3499,B110,DATA!$C$3:C$3499,"F")</f>
        <v>0</v>
      </c>
      <c r="E110" s="99">
        <f t="shared" si="7"/>
        <v>0</v>
      </c>
      <c r="F110" s="67">
        <f>SUMPRODUCT((DATA!$C$3:$C$3499=F$2)*(DATA!$M$3:$S$3499=$B110)*(DATA!$N$3:$T$3499="A1"))</f>
        <v>0</v>
      </c>
      <c r="G110" s="67">
        <f>SUMPRODUCT((DATA!$C$3:$C$3499=G$2)*(DATA!$M$3:$S$3499=$B110)*(DATA!$N$3:$T$3499="A1"))</f>
        <v>0</v>
      </c>
      <c r="H110" s="67">
        <f>SUMPRODUCT((DATA!$C$3:$C$3499=H$2)*(DATA!$M$3:$S$3499=$B110)*(DATA!$N$3:$T$3499="B2"))</f>
        <v>0</v>
      </c>
      <c r="I110" s="67">
        <f>SUMPRODUCT((DATA!$C$3:$C$3499=I$2)*(DATA!$M$3:$S$3499=$B110)*(DATA!$N$3:$T$3499="B2"))</f>
        <v>0</v>
      </c>
      <c r="J110" s="67">
        <f>SUMPRODUCT((DATA!$C$3:$C$3499=J$2)*(DATA!$M$3:$S$3499=$B110)*(DATA!$N$3:$T$3499="B3"))</f>
        <v>0</v>
      </c>
      <c r="K110" s="67">
        <f>SUMPRODUCT((DATA!$C$3:$C$3499=K$2)*(DATA!$M$3:$S$3499=$B110)*(DATA!$N$3:$T$3499="B3"))</f>
        <v>0</v>
      </c>
      <c r="L110" s="67">
        <f>SUMPRODUCT((DATA!$C$3:$C$3499=L$2)*(DATA!$M$3:$S$3499=$B110)*(DATA!$N$3:$T$3499="C4"))</f>
        <v>0</v>
      </c>
      <c r="M110" s="67">
        <f>SUMPRODUCT((DATA!$C$3:$C$3499=M$2)*(DATA!$M$3:$S$3499=$B110)*(DATA!$N$3:$T$3499="C4"))</f>
        <v>0</v>
      </c>
      <c r="N110" s="67">
        <f>SUMPRODUCT((DATA!$C$3:$C$3499=N$2)*(DATA!$M$3:$S$3499=$B110)*(DATA!$N$3:$T$3499="C5"))</f>
        <v>0</v>
      </c>
      <c r="O110" s="67">
        <f>SUMPRODUCT((DATA!$C$3:$C$3499=O$2)*(DATA!$M$3:$S$3499=$B110)*(DATA!$N$3:$T$3499="C5"))</f>
        <v>0</v>
      </c>
      <c r="P110" s="67">
        <f>SUMPRODUCT((DATA!$C$3:$C$3499=P$2)*(DATA!$M$3:$S$3499=$B110)*(DATA!$N$3:$T$3499="C6"))</f>
        <v>0</v>
      </c>
      <c r="Q110" s="67">
        <f>SUMPRODUCT((DATA!$C$3:$C$3499=Q$2)*(DATA!$M$3:$S$3499=$B110)*(DATA!$N$3:$T$3499="C6"))</f>
        <v>0</v>
      </c>
      <c r="R110" s="67">
        <f t="shared" si="8"/>
        <v>0</v>
      </c>
      <c r="S110" s="67">
        <f t="shared" si="9"/>
        <v>0</v>
      </c>
      <c r="T110" s="99">
        <f t="shared" si="10"/>
        <v>0</v>
      </c>
      <c r="U110" s="68" t="str">
        <f t="shared" si="11"/>
        <v/>
      </c>
      <c r="V110" s="67">
        <f>SUMPRODUCT((DATA!$C$3:$C$3499=V$2)*(DATA!$M$3:$S$3499=$B110)*(DATA!$N$3:$T$3499="D7"))</f>
        <v>0</v>
      </c>
      <c r="W110" s="67">
        <f>SUMPRODUCT((DATA!$C$3:$C$3499=W$2)*(DATA!$M$3:$S$3499=$B110)*(DATA!$N$3:$T$3499="D7"))</f>
        <v>0</v>
      </c>
      <c r="X110" s="67">
        <f>SUMPRODUCT((DATA!$C$3:$C$3499=X$2)*(DATA!$M$3:$S$3499=$B110)*(DATA!$N$3:$T$3499="E8"))</f>
        <v>0</v>
      </c>
      <c r="Y110" s="67">
        <f>SUMPRODUCT((DATA!$C$3:$C$3499=Y$2)*(DATA!$M$3:$S$3499=$B110)*(DATA!$N$3:$T$3499="E8"))</f>
        <v>0</v>
      </c>
      <c r="Z110" s="67">
        <f>SUMPRODUCT((DATA!$C$3:$C$3499=Z$2)*(DATA!$M$3:$S$3499=$B110)*(DATA!$N$3:$T$3499="F9"))</f>
        <v>0</v>
      </c>
      <c r="AA110" s="67">
        <f>SUMPRODUCT((DATA!$C$3:$C$3499=AA$2)*(DATA!$M$3:$S$3499=$B110)*(DATA!$N$3:$T$3499="F9"))</f>
        <v>0</v>
      </c>
      <c r="AB110" s="67">
        <f t="shared" si="12"/>
        <v>0</v>
      </c>
      <c r="AC110" s="104" t="str">
        <f t="shared" si="13"/>
        <v/>
      </c>
    </row>
    <row r="111" spans="3:29" x14ac:dyDescent="0.35">
      <c r="C111" s="67">
        <f>COUNTIFS(DATA!$M$3:M$3499,B111,DATA!$C$3:C$3499,"M")+COUNTIFS(DATA!$O$3:O$3499,B111,DATA!$C$3:C$3499,"M")+COUNTIFS(DATA!$Q$3:Q$3499,B111,DATA!$C$3:C$3499,"M")+COUNTIFS(DATA!$S$3:S$3499,B111,DATA!$C$3:C$3499,"M")</f>
        <v>0</v>
      </c>
      <c r="D111" s="67">
        <f>COUNTIFS(DATA!$M$3:M$3499,B111,DATA!$C$3:C$3499,"F")+COUNTIFS(DATA!$O$3:O$3499,B111,DATA!$C$3:C$3499,"F")+COUNTIFS(DATA!$Q$3:Q$3499,B111,DATA!$C$3:C$3499,"F")+COUNTIFS(DATA!$S$3:S$3499,B111,DATA!$C$3:C$3499,"F")</f>
        <v>0</v>
      </c>
      <c r="E111" s="99">
        <f t="shared" si="7"/>
        <v>0</v>
      </c>
      <c r="F111" s="67">
        <f>SUMPRODUCT((DATA!$C$3:$C$3499=F$2)*(DATA!$M$3:$S$3499=$B111)*(DATA!$N$3:$T$3499="A1"))</f>
        <v>0</v>
      </c>
      <c r="G111" s="67">
        <f>SUMPRODUCT((DATA!$C$3:$C$3499=G$2)*(DATA!$M$3:$S$3499=$B111)*(DATA!$N$3:$T$3499="A1"))</f>
        <v>0</v>
      </c>
      <c r="H111" s="67">
        <f>SUMPRODUCT((DATA!$C$3:$C$3499=H$2)*(DATA!$M$3:$S$3499=$B111)*(DATA!$N$3:$T$3499="B2"))</f>
        <v>0</v>
      </c>
      <c r="I111" s="67">
        <f>SUMPRODUCT((DATA!$C$3:$C$3499=I$2)*(DATA!$M$3:$S$3499=$B111)*(DATA!$N$3:$T$3499="B2"))</f>
        <v>0</v>
      </c>
      <c r="J111" s="67">
        <f>SUMPRODUCT((DATA!$C$3:$C$3499=J$2)*(DATA!$M$3:$S$3499=$B111)*(DATA!$N$3:$T$3499="B3"))</f>
        <v>0</v>
      </c>
      <c r="K111" s="67">
        <f>SUMPRODUCT((DATA!$C$3:$C$3499=K$2)*(DATA!$M$3:$S$3499=$B111)*(DATA!$N$3:$T$3499="B3"))</f>
        <v>0</v>
      </c>
      <c r="L111" s="67">
        <f>SUMPRODUCT((DATA!$C$3:$C$3499=L$2)*(DATA!$M$3:$S$3499=$B111)*(DATA!$N$3:$T$3499="C4"))</f>
        <v>0</v>
      </c>
      <c r="M111" s="67">
        <f>SUMPRODUCT((DATA!$C$3:$C$3499=M$2)*(DATA!$M$3:$S$3499=$B111)*(DATA!$N$3:$T$3499="C4"))</f>
        <v>0</v>
      </c>
      <c r="N111" s="67">
        <f>SUMPRODUCT((DATA!$C$3:$C$3499=N$2)*(DATA!$M$3:$S$3499=$B111)*(DATA!$N$3:$T$3499="C5"))</f>
        <v>0</v>
      </c>
      <c r="O111" s="67">
        <f>SUMPRODUCT((DATA!$C$3:$C$3499=O$2)*(DATA!$M$3:$S$3499=$B111)*(DATA!$N$3:$T$3499="C5"))</f>
        <v>0</v>
      </c>
      <c r="P111" s="67">
        <f>SUMPRODUCT((DATA!$C$3:$C$3499=P$2)*(DATA!$M$3:$S$3499=$B111)*(DATA!$N$3:$T$3499="C6"))</f>
        <v>0</v>
      </c>
      <c r="Q111" s="67">
        <f>SUMPRODUCT((DATA!$C$3:$C$3499=Q$2)*(DATA!$M$3:$S$3499=$B111)*(DATA!$N$3:$T$3499="C6"))</f>
        <v>0</v>
      </c>
      <c r="R111" s="67">
        <f t="shared" si="8"/>
        <v>0</v>
      </c>
      <c r="S111" s="67">
        <f t="shared" si="9"/>
        <v>0</v>
      </c>
      <c r="T111" s="99">
        <f t="shared" si="10"/>
        <v>0</v>
      </c>
      <c r="U111" s="68" t="str">
        <f t="shared" si="11"/>
        <v/>
      </c>
      <c r="V111" s="67">
        <f>SUMPRODUCT((DATA!$C$3:$C$3499=V$2)*(DATA!$M$3:$S$3499=$B111)*(DATA!$N$3:$T$3499="D7"))</f>
        <v>0</v>
      </c>
      <c r="W111" s="67">
        <f>SUMPRODUCT((DATA!$C$3:$C$3499=W$2)*(DATA!$M$3:$S$3499=$B111)*(DATA!$N$3:$T$3499="D7"))</f>
        <v>0</v>
      </c>
      <c r="X111" s="67">
        <f>SUMPRODUCT((DATA!$C$3:$C$3499=X$2)*(DATA!$M$3:$S$3499=$B111)*(DATA!$N$3:$T$3499="E8"))</f>
        <v>0</v>
      </c>
      <c r="Y111" s="67">
        <f>SUMPRODUCT((DATA!$C$3:$C$3499=Y$2)*(DATA!$M$3:$S$3499=$B111)*(DATA!$N$3:$T$3499="E8"))</f>
        <v>0</v>
      </c>
      <c r="Z111" s="67">
        <f>SUMPRODUCT((DATA!$C$3:$C$3499=Z$2)*(DATA!$M$3:$S$3499=$B111)*(DATA!$N$3:$T$3499="F9"))</f>
        <v>0</v>
      </c>
      <c r="AA111" s="67">
        <f>SUMPRODUCT((DATA!$C$3:$C$3499=AA$2)*(DATA!$M$3:$S$3499=$B111)*(DATA!$N$3:$T$3499="F9"))</f>
        <v>0</v>
      </c>
      <c r="AB111" s="67">
        <f t="shared" si="12"/>
        <v>0</v>
      </c>
      <c r="AC111" s="104" t="str">
        <f t="shared" si="13"/>
        <v/>
      </c>
    </row>
    <row r="112" spans="3:29" x14ac:dyDescent="0.35">
      <c r="C112" s="67">
        <f>COUNTIFS(DATA!$M$3:M$3499,B112,DATA!$C$3:C$3499,"M")+COUNTIFS(DATA!$O$3:O$3499,B112,DATA!$C$3:C$3499,"M")+COUNTIFS(DATA!$Q$3:Q$3499,B112,DATA!$C$3:C$3499,"M")+COUNTIFS(DATA!$S$3:S$3499,B112,DATA!$C$3:C$3499,"M")</f>
        <v>0</v>
      </c>
      <c r="D112" s="67">
        <f>COUNTIFS(DATA!$M$3:M$3499,B112,DATA!$C$3:C$3499,"F")+COUNTIFS(DATA!$O$3:O$3499,B112,DATA!$C$3:C$3499,"F")+COUNTIFS(DATA!$Q$3:Q$3499,B112,DATA!$C$3:C$3499,"F")+COUNTIFS(DATA!$S$3:S$3499,B112,DATA!$C$3:C$3499,"F")</f>
        <v>0</v>
      </c>
      <c r="E112" s="99">
        <f t="shared" si="7"/>
        <v>0</v>
      </c>
      <c r="F112" s="67">
        <f>SUMPRODUCT((DATA!$C$3:$C$3499=F$2)*(DATA!$M$3:$S$3499=$B112)*(DATA!$N$3:$T$3499="A1"))</f>
        <v>0</v>
      </c>
      <c r="G112" s="67">
        <f>SUMPRODUCT((DATA!$C$3:$C$3499=G$2)*(DATA!$M$3:$S$3499=$B112)*(DATA!$N$3:$T$3499="A1"))</f>
        <v>0</v>
      </c>
      <c r="H112" s="67">
        <f>SUMPRODUCT((DATA!$C$3:$C$3499=H$2)*(DATA!$M$3:$S$3499=$B112)*(DATA!$N$3:$T$3499="B2"))</f>
        <v>0</v>
      </c>
      <c r="I112" s="67">
        <f>SUMPRODUCT((DATA!$C$3:$C$3499=I$2)*(DATA!$M$3:$S$3499=$B112)*(DATA!$N$3:$T$3499="B2"))</f>
        <v>0</v>
      </c>
      <c r="J112" s="67">
        <f>SUMPRODUCT((DATA!$C$3:$C$3499=J$2)*(DATA!$M$3:$S$3499=$B112)*(DATA!$N$3:$T$3499="B3"))</f>
        <v>0</v>
      </c>
      <c r="K112" s="67">
        <f>SUMPRODUCT((DATA!$C$3:$C$3499=K$2)*(DATA!$M$3:$S$3499=$B112)*(DATA!$N$3:$T$3499="B3"))</f>
        <v>0</v>
      </c>
      <c r="L112" s="67">
        <f>SUMPRODUCT((DATA!$C$3:$C$3499=L$2)*(DATA!$M$3:$S$3499=$B112)*(DATA!$N$3:$T$3499="C4"))</f>
        <v>0</v>
      </c>
      <c r="M112" s="67">
        <f>SUMPRODUCT((DATA!$C$3:$C$3499=M$2)*(DATA!$M$3:$S$3499=$B112)*(DATA!$N$3:$T$3499="C4"))</f>
        <v>0</v>
      </c>
      <c r="N112" s="67">
        <f>SUMPRODUCT((DATA!$C$3:$C$3499=N$2)*(DATA!$M$3:$S$3499=$B112)*(DATA!$N$3:$T$3499="C5"))</f>
        <v>0</v>
      </c>
      <c r="O112" s="67">
        <f>SUMPRODUCT((DATA!$C$3:$C$3499=O$2)*(DATA!$M$3:$S$3499=$B112)*(DATA!$N$3:$T$3499="C5"))</f>
        <v>0</v>
      </c>
      <c r="P112" s="67">
        <f>SUMPRODUCT((DATA!$C$3:$C$3499=P$2)*(DATA!$M$3:$S$3499=$B112)*(DATA!$N$3:$T$3499="C6"))</f>
        <v>0</v>
      </c>
      <c r="Q112" s="67">
        <f>SUMPRODUCT((DATA!$C$3:$C$3499=Q$2)*(DATA!$M$3:$S$3499=$B112)*(DATA!$N$3:$T$3499="C6"))</f>
        <v>0</v>
      </c>
      <c r="R112" s="67">
        <f t="shared" si="8"/>
        <v>0</v>
      </c>
      <c r="S112" s="67">
        <f t="shared" si="9"/>
        <v>0</v>
      </c>
      <c r="T112" s="99">
        <f t="shared" si="10"/>
        <v>0</v>
      </c>
      <c r="U112" s="68" t="str">
        <f t="shared" si="11"/>
        <v/>
      </c>
      <c r="V112" s="67">
        <f>SUMPRODUCT((DATA!$C$3:$C$3499=V$2)*(DATA!$M$3:$S$3499=$B112)*(DATA!$N$3:$T$3499="D7"))</f>
        <v>0</v>
      </c>
      <c r="W112" s="67">
        <f>SUMPRODUCT((DATA!$C$3:$C$3499=W$2)*(DATA!$M$3:$S$3499=$B112)*(DATA!$N$3:$T$3499="D7"))</f>
        <v>0</v>
      </c>
      <c r="X112" s="67">
        <f>SUMPRODUCT((DATA!$C$3:$C$3499=X$2)*(DATA!$M$3:$S$3499=$B112)*(DATA!$N$3:$T$3499="E8"))</f>
        <v>0</v>
      </c>
      <c r="Y112" s="67">
        <f>SUMPRODUCT((DATA!$C$3:$C$3499=Y$2)*(DATA!$M$3:$S$3499=$B112)*(DATA!$N$3:$T$3499="E8"))</f>
        <v>0</v>
      </c>
      <c r="Z112" s="67">
        <f>SUMPRODUCT((DATA!$C$3:$C$3499=Z$2)*(DATA!$M$3:$S$3499=$B112)*(DATA!$N$3:$T$3499="F9"))</f>
        <v>0</v>
      </c>
      <c r="AA112" s="67">
        <f>SUMPRODUCT((DATA!$C$3:$C$3499=AA$2)*(DATA!$M$3:$S$3499=$B112)*(DATA!$N$3:$T$3499="F9"))</f>
        <v>0</v>
      </c>
      <c r="AB112" s="67">
        <f t="shared" si="12"/>
        <v>0</v>
      </c>
      <c r="AC112" s="104" t="str">
        <f t="shared" si="13"/>
        <v/>
      </c>
    </row>
    <row r="113" spans="3:29" x14ac:dyDescent="0.35">
      <c r="C113" s="67">
        <f>COUNTIFS(DATA!$M$3:M$3499,B113,DATA!$C$3:C$3499,"M")+COUNTIFS(DATA!$O$3:O$3499,B113,DATA!$C$3:C$3499,"M")+COUNTIFS(DATA!$Q$3:Q$3499,B113,DATA!$C$3:C$3499,"M")+COUNTIFS(DATA!$S$3:S$3499,B113,DATA!$C$3:C$3499,"M")</f>
        <v>0</v>
      </c>
      <c r="D113" s="67">
        <f>COUNTIFS(DATA!$M$3:M$3499,B113,DATA!$C$3:C$3499,"F")+COUNTIFS(DATA!$O$3:O$3499,B113,DATA!$C$3:C$3499,"F")+COUNTIFS(DATA!$Q$3:Q$3499,B113,DATA!$C$3:C$3499,"F")+COUNTIFS(DATA!$S$3:S$3499,B113,DATA!$C$3:C$3499,"F")</f>
        <v>0</v>
      </c>
      <c r="E113" s="99">
        <f t="shared" si="7"/>
        <v>0</v>
      </c>
      <c r="F113" s="67">
        <f>SUMPRODUCT((DATA!$C$3:$C$3499=F$2)*(DATA!$M$3:$S$3499=$B113)*(DATA!$N$3:$T$3499="A1"))</f>
        <v>0</v>
      </c>
      <c r="G113" s="67">
        <f>SUMPRODUCT((DATA!$C$3:$C$3499=G$2)*(DATA!$M$3:$S$3499=$B113)*(DATA!$N$3:$T$3499="A1"))</f>
        <v>0</v>
      </c>
      <c r="H113" s="67">
        <f>SUMPRODUCT((DATA!$C$3:$C$3499=H$2)*(DATA!$M$3:$S$3499=$B113)*(DATA!$N$3:$T$3499="B2"))</f>
        <v>0</v>
      </c>
      <c r="I113" s="67">
        <f>SUMPRODUCT((DATA!$C$3:$C$3499=I$2)*(DATA!$M$3:$S$3499=$B113)*(DATA!$N$3:$T$3499="B2"))</f>
        <v>0</v>
      </c>
      <c r="J113" s="67">
        <f>SUMPRODUCT((DATA!$C$3:$C$3499=J$2)*(DATA!$M$3:$S$3499=$B113)*(DATA!$N$3:$T$3499="B3"))</f>
        <v>0</v>
      </c>
      <c r="K113" s="67">
        <f>SUMPRODUCT((DATA!$C$3:$C$3499=K$2)*(DATA!$M$3:$S$3499=$B113)*(DATA!$N$3:$T$3499="B3"))</f>
        <v>0</v>
      </c>
      <c r="L113" s="67">
        <f>SUMPRODUCT((DATA!$C$3:$C$3499=L$2)*(DATA!$M$3:$S$3499=$B113)*(DATA!$N$3:$T$3499="C4"))</f>
        <v>0</v>
      </c>
      <c r="M113" s="67">
        <f>SUMPRODUCT((DATA!$C$3:$C$3499=M$2)*(DATA!$M$3:$S$3499=$B113)*(DATA!$N$3:$T$3499="C4"))</f>
        <v>0</v>
      </c>
      <c r="N113" s="67">
        <f>SUMPRODUCT((DATA!$C$3:$C$3499=N$2)*(DATA!$M$3:$S$3499=$B113)*(DATA!$N$3:$T$3499="C5"))</f>
        <v>0</v>
      </c>
      <c r="O113" s="67">
        <f>SUMPRODUCT((DATA!$C$3:$C$3499=O$2)*(DATA!$M$3:$S$3499=$B113)*(DATA!$N$3:$T$3499="C5"))</f>
        <v>0</v>
      </c>
      <c r="P113" s="67">
        <f>SUMPRODUCT((DATA!$C$3:$C$3499=P$2)*(DATA!$M$3:$S$3499=$B113)*(DATA!$N$3:$T$3499="C6"))</f>
        <v>0</v>
      </c>
      <c r="Q113" s="67">
        <f>SUMPRODUCT((DATA!$C$3:$C$3499=Q$2)*(DATA!$M$3:$S$3499=$B113)*(DATA!$N$3:$T$3499="C6"))</f>
        <v>0</v>
      </c>
      <c r="R113" s="67">
        <f t="shared" si="8"/>
        <v>0</v>
      </c>
      <c r="S113" s="67">
        <f t="shared" si="9"/>
        <v>0</v>
      </c>
      <c r="T113" s="99">
        <f t="shared" si="10"/>
        <v>0</v>
      </c>
      <c r="U113" s="68" t="str">
        <f t="shared" si="11"/>
        <v/>
      </c>
      <c r="V113" s="67">
        <f>SUMPRODUCT((DATA!$C$3:$C$3499=V$2)*(DATA!$M$3:$S$3499=$B113)*(DATA!$N$3:$T$3499="D7"))</f>
        <v>0</v>
      </c>
      <c r="W113" s="67">
        <f>SUMPRODUCT((DATA!$C$3:$C$3499=W$2)*(DATA!$M$3:$S$3499=$B113)*(DATA!$N$3:$T$3499="D7"))</f>
        <v>0</v>
      </c>
      <c r="X113" s="67">
        <f>SUMPRODUCT((DATA!$C$3:$C$3499=X$2)*(DATA!$M$3:$S$3499=$B113)*(DATA!$N$3:$T$3499="E8"))</f>
        <v>0</v>
      </c>
      <c r="Y113" s="67">
        <f>SUMPRODUCT((DATA!$C$3:$C$3499=Y$2)*(DATA!$M$3:$S$3499=$B113)*(DATA!$N$3:$T$3499="E8"))</f>
        <v>0</v>
      </c>
      <c r="Z113" s="67">
        <f>SUMPRODUCT((DATA!$C$3:$C$3499=Z$2)*(DATA!$M$3:$S$3499=$B113)*(DATA!$N$3:$T$3499="F9"))</f>
        <v>0</v>
      </c>
      <c r="AA113" s="67">
        <f>SUMPRODUCT((DATA!$C$3:$C$3499=AA$2)*(DATA!$M$3:$S$3499=$B113)*(DATA!$N$3:$T$3499="F9"))</f>
        <v>0</v>
      </c>
      <c r="AB113" s="67">
        <f t="shared" si="12"/>
        <v>0</v>
      </c>
      <c r="AC113" s="104" t="str">
        <f t="shared" si="13"/>
        <v/>
      </c>
    </row>
    <row r="114" spans="3:29" x14ac:dyDescent="0.35">
      <c r="C114" s="67">
        <f>COUNTIFS(DATA!$M$3:M$3499,B114,DATA!$C$3:C$3499,"M")+COUNTIFS(DATA!$O$3:O$3499,B114,DATA!$C$3:C$3499,"M")+COUNTIFS(DATA!$Q$3:Q$3499,B114,DATA!$C$3:C$3499,"M")+COUNTIFS(DATA!$S$3:S$3499,B114,DATA!$C$3:C$3499,"M")</f>
        <v>0</v>
      </c>
      <c r="D114" s="67">
        <f>COUNTIFS(DATA!$M$3:M$3499,B114,DATA!$C$3:C$3499,"F")+COUNTIFS(DATA!$O$3:O$3499,B114,DATA!$C$3:C$3499,"F")+COUNTIFS(DATA!$Q$3:Q$3499,B114,DATA!$C$3:C$3499,"F")+COUNTIFS(DATA!$S$3:S$3499,B114,DATA!$C$3:C$3499,"F")</f>
        <v>0</v>
      </c>
      <c r="E114" s="99">
        <f t="shared" si="7"/>
        <v>0</v>
      </c>
      <c r="F114" s="67">
        <f>SUMPRODUCT((DATA!$C$3:$C$3499=F$2)*(DATA!$M$3:$S$3499=$B114)*(DATA!$N$3:$T$3499="A1"))</f>
        <v>0</v>
      </c>
      <c r="G114" s="67">
        <f>SUMPRODUCT((DATA!$C$3:$C$3499=G$2)*(DATA!$M$3:$S$3499=$B114)*(DATA!$N$3:$T$3499="A1"))</f>
        <v>0</v>
      </c>
      <c r="H114" s="67">
        <f>SUMPRODUCT((DATA!$C$3:$C$3499=H$2)*(DATA!$M$3:$S$3499=$B114)*(DATA!$N$3:$T$3499="B2"))</f>
        <v>0</v>
      </c>
      <c r="I114" s="67">
        <f>SUMPRODUCT((DATA!$C$3:$C$3499=I$2)*(DATA!$M$3:$S$3499=$B114)*(DATA!$N$3:$T$3499="B2"))</f>
        <v>0</v>
      </c>
      <c r="J114" s="67">
        <f>SUMPRODUCT((DATA!$C$3:$C$3499=J$2)*(DATA!$M$3:$S$3499=$B114)*(DATA!$N$3:$T$3499="B3"))</f>
        <v>0</v>
      </c>
      <c r="K114" s="67">
        <f>SUMPRODUCT((DATA!$C$3:$C$3499=K$2)*(DATA!$M$3:$S$3499=$B114)*(DATA!$N$3:$T$3499="B3"))</f>
        <v>0</v>
      </c>
      <c r="L114" s="67">
        <f>SUMPRODUCT((DATA!$C$3:$C$3499=L$2)*(DATA!$M$3:$S$3499=$B114)*(DATA!$N$3:$T$3499="C4"))</f>
        <v>0</v>
      </c>
      <c r="M114" s="67">
        <f>SUMPRODUCT((DATA!$C$3:$C$3499=M$2)*(DATA!$M$3:$S$3499=$B114)*(DATA!$N$3:$T$3499="C4"))</f>
        <v>0</v>
      </c>
      <c r="N114" s="67">
        <f>SUMPRODUCT((DATA!$C$3:$C$3499=N$2)*(DATA!$M$3:$S$3499=$B114)*(DATA!$N$3:$T$3499="C5"))</f>
        <v>0</v>
      </c>
      <c r="O114" s="67">
        <f>SUMPRODUCT((DATA!$C$3:$C$3499=O$2)*(DATA!$M$3:$S$3499=$B114)*(DATA!$N$3:$T$3499="C5"))</f>
        <v>0</v>
      </c>
      <c r="P114" s="67">
        <f>SUMPRODUCT((DATA!$C$3:$C$3499=P$2)*(DATA!$M$3:$S$3499=$B114)*(DATA!$N$3:$T$3499="C6"))</f>
        <v>0</v>
      </c>
      <c r="Q114" s="67">
        <f>SUMPRODUCT((DATA!$C$3:$C$3499=Q$2)*(DATA!$M$3:$S$3499=$B114)*(DATA!$N$3:$T$3499="C6"))</f>
        <v>0</v>
      </c>
      <c r="R114" s="67">
        <f t="shared" si="8"/>
        <v>0</v>
      </c>
      <c r="S114" s="67">
        <f t="shared" si="9"/>
        <v>0</v>
      </c>
      <c r="T114" s="99">
        <f t="shared" si="10"/>
        <v>0</v>
      </c>
      <c r="U114" s="68" t="str">
        <f t="shared" si="11"/>
        <v/>
      </c>
      <c r="V114" s="67">
        <f>SUMPRODUCT((DATA!$C$3:$C$3499=V$2)*(DATA!$M$3:$S$3499=$B114)*(DATA!$N$3:$T$3499="D7"))</f>
        <v>0</v>
      </c>
      <c r="W114" s="67">
        <f>SUMPRODUCT((DATA!$C$3:$C$3499=W$2)*(DATA!$M$3:$S$3499=$B114)*(DATA!$N$3:$T$3499="D7"))</f>
        <v>0</v>
      </c>
      <c r="X114" s="67">
        <f>SUMPRODUCT((DATA!$C$3:$C$3499=X$2)*(DATA!$M$3:$S$3499=$B114)*(DATA!$N$3:$T$3499="E8"))</f>
        <v>0</v>
      </c>
      <c r="Y114" s="67">
        <f>SUMPRODUCT((DATA!$C$3:$C$3499=Y$2)*(DATA!$M$3:$S$3499=$B114)*(DATA!$N$3:$T$3499="E8"))</f>
        <v>0</v>
      </c>
      <c r="Z114" s="67">
        <f>SUMPRODUCT((DATA!$C$3:$C$3499=Z$2)*(DATA!$M$3:$S$3499=$B114)*(DATA!$N$3:$T$3499="F9"))</f>
        <v>0</v>
      </c>
      <c r="AA114" s="67">
        <f>SUMPRODUCT((DATA!$C$3:$C$3499=AA$2)*(DATA!$M$3:$S$3499=$B114)*(DATA!$N$3:$T$3499="F9"))</f>
        <v>0</v>
      </c>
      <c r="AB114" s="67">
        <f t="shared" si="12"/>
        <v>0</v>
      </c>
      <c r="AC114" s="104" t="str">
        <f t="shared" si="13"/>
        <v/>
      </c>
    </row>
    <row r="115" spans="3:29" x14ac:dyDescent="0.35">
      <c r="C115" s="67">
        <f>COUNTIFS(DATA!$M$3:M$3499,B115,DATA!$C$3:C$3499,"M")+COUNTIFS(DATA!$O$3:O$3499,B115,DATA!$C$3:C$3499,"M")+COUNTIFS(DATA!$Q$3:Q$3499,B115,DATA!$C$3:C$3499,"M")+COUNTIFS(DATA!$S$3:S$3499,B115,DATA!$C$3:C$3499,"M")</f>
        <v>0</v>
      </c>
      <c r="D115" s="67">
        <f>COUNTIFS(DATA!$M$3:M$3499,B115,DATA!$C$3:C$3499,"F")+COUNTIFS(DATA!$O$3:O$3499,B115,DATA!$C$3:C$3499,"F")+COUNTIFS(DATA!$Q$3:Q$3499,B115,DATA!$C$3:C$3499,"F")+COUNTIFS(DATA!$S$3:S$3499,B115,DATA!$C$3:C$3499,"F")</f>
        <v>0</v>
      </c>
      <c r="E115" s="99">
        <f t="shared" si="7"/>
        <v>0</v>
      </c>
      <c r="F115" s="67">
        <f>SUMPRODUCT((DATA!$C$3:$C$3499=F$2)*(DATA!$M$3:$S$3499=$B115)*(DATA!$N$3:$T$3499="A1"))</f>
        <v>0</v>
      </c>
      <c r="G115" s="67">
        <f>SUMPRODUCT((DATA!$C$3:$C$3499=G$2)*(DATA!$M$3:$S$3499=$B115)*(DATA!$N$3:$T$3499="A1"))</f>
        <v>0</v>
      </c>
      <c r="H115" s="67">
        <f>SUMPRODUCT((DATA!$C$3:$C$3499=H$2)*(DATA!$M$3:$S$3499=$B115)*(DATA!$N$3:$T$3499="B2"))</f>
        <v>0</v>
      </c>
      <c r="I115" s="67">
        <f>SUMPRODUCT((DATA!$C$3:$C$3499=I$2)*(DATA!$M$3:$S$3499=$B115)*(DATA!$N$3:$T$3499="B2"))</f>
        <v>0</v>
      </c>
      <c r="J115" s="67">
        <f>SUMPRODUCT((DATA!$C$3:$C$3499=J$2)*(DATA!$M$3:$S$3499=$B115)*(DATA!$N$3:$T$3499="B3"))</f>
        <v>0</v>
      </c>
      <c r="K115" s="67">
        <f>SUMPRODUCT((DATA!$C$3:$C$3499=K$2)*(DATA!$M$3:$S$3499=$B115)*(DATA!$N$3:$T$3499="B3"))</f>
        <v>0</v>
      </c>
      <c r="L115" s="67">
        <f>SUMPRODUCT((DATA!$C$3:$C$3499=L$2)*(DATA!$M$3:$S$3499=$B115)*(DATA!$N$3:$T$3499="C4"))</f>
        <v>0</v>
      </c>
      <c r="M115" s="67">
        <f>SUMPRODUCT((DATA!$C$3:$C$3499=M$2)*(DATA!$M$3:$S$3499=$B115)*(DATA!$N$3:$T$3499="C4"))</f>
        <v>0</v>
      </c>
      <c r="N115" s="67">
        <f>SUMPRODUCT((DATA!$C$3:$C$3499=N$2)*(DATA!$M$3:$S$3499=$B115)*(DATA!$N$3:$T$3499="C5"))</f>
        <v>0</v>
      </c>
      <c r="O115" s="67">
        <f>SUMPRODUCT((DATA!$C$3:$C$3499=O$2)*(DATA!$M$3:$S$3499=$B115)*(DATA!$N$3:$T$3499="C5"))</f>
        <v>0</v>
      </c>
      <c r="P115" s="67">
        <f>SUMPRODUCT((DATA!$C$3:$C$3499=P$2)*(DATA!$M$3:$S$3499=$B115)*(DATA!$N$3:$T$3499="C6"))</f>
        <v>0</v>
      </c>
      <c r="Q115" s="67">
        <f>SUMPRODUCT((DATA!$C$3:$C$3499=Q$2)*(DATA!$M$3:$S$3499=$B115)*(DATA!$N$3:$T$3499="C6"))</f>
        <v>0</v>
      </c>
      <c r="R115" s="67">
        <f t="shared" si="8"/>
        <v>0</v>
      </c>
      <c r="S115" s="67">
        <f t="shared" si="9"/>
        <v>0</v>
      </c>
      <c r="T115" s="99">
        <f t="shared" si="10"/>
        <v>0</v>
      </c>
      <c r="U115" s="68" t="str">
        <f t="shared" si="11"/>
        <v/>
      </c>
      <c r="V115" s="67">
        <f>SUMPRODUCT((DATA!$C$3:$C$3499=V$2)*(DATA!$M$3:$S$3499=$B115)*(DATA!$N$3:$T$3499="D7"))</f>
        <v>0</v>
      </c>
      <c r="W115" s="67">
        <f>SUMPRODUCT((DATA!$C$3:$C$3499=W$2)*(DATA!$M$3:$S$3499=$B115)*(DATA!$N$3:$T$3499="D7"))</f>
        <v>0</v>
      </c>
      <c r="X115" s="67">
        <f>SUMPRODUCT((DATA!$C$3:$C$3499=X$2)*(DATA!$M$3:$S$3499=$B115)*(DATA!$N$3:$T$3499="E8"))</f>
        <v>0</v>
      </c>
      <c r="Y115" s="67">
        <f>SUMPRODUCT((DATA!$C$3:$C$3499=Y$2)*(DATA!$M$3:$S$3499=$B115)*(DATA!$N$3:$T$3499="E8"))</f>
        <v>0</v>
      </c>
      <c r="Z115" s="67">
        <f>SUMPRODUCT((DATA!$C$3:$C$3499=Z$2)*(DATA!$M$3:$S$3499=$B115)*(DATA!$N$3:$T$3499="F9"))</f>
        <v>0</v>
      </c>
      <c r="AA115" s="67">
        <f>SUMPRODUCT((DATA!$C$3:$C$3499=AA$2)*(DATA!$M$3:$S$3499=$B115)*(DATA!$N$3:$T$3499="F9"))</f>
        <v>0</v>
      </c>
      <c r="AB115" s="67">
        <f t="shared" si="12"/>
        <v>0</v>
      </c>
      <c r="AC115" s="104" t="str">
        <f t="shared" si="13"/>
        <v/>
      </c>
    </row>
    <row r="116" spans="3:29" x14ac:dyDescent="0.35">
      <c r="C116" s="67">
        <f>COUNTIFS(DATA!$M$3:M$3499,B116,DATA!$C$3:C$3499,"M")+COUNTIFS(DATA!$O$3:O$3499,B116,DATA!$C$3:C$3499,"M")+COUNTIFS(DATA!$Q$3:Q$3499,B116,DATA!$C$3:C$3499,"M")+COUNTIFS(DATA!$S$3:S$3499,B116,DATA!$C$3:C$3499,"M")</f>
        <v>0</v>
      </c>
      <c r="D116" s="67">
        <f>COUNTIFS(DATA!$M$3:M$3499,B116,DATA!$C$3:C$3499,"F")+COUNTIFS(DATA!$O$3:O$3499,B116,DATA!$C$3:C$3499,"F")+COUNTIFS(DATA!$Q$3:Q$3499,B116,DATA!$C$3:C$3499,"F")+COUNTIFS(DATA!$S$3:S$3499,B116,DATA!$C$3:C$3499,"F")</f>
        <v>0</v>
      </c>
      <c r="E116" s="99">
        <f t="shared" si="7"/>
        <v>0</v>
      </c>
      <c r="F116" s="67">
        <f>SUMPRODUCT((DATA!$C$3:$C$3499=F$2)*(DATA!$M$3:$S$3499=$B116)*(DATA!$N$3:$T$3499="A1"))</f>
        <v>0</v>
      </c>
      <c r="G116" s="67">
        <f>SUMPRODUCT((DATA!$C$3:$C$3499=G$2)*(DATA!$M$3:$S$3499=$B116)*(DATA!$N$3:$T$3499="A1"))</f>
        <v>0</v>
      </c>
      <c r="H116" s="67">
        <f>SUMPRODUCT((DATA!$C$3:$C$3499=H$2)*(DATA!$M$3:$S$3499=$B116)*(DATA!$N$3:$T$3499="B2"))</f>
        <v>0</v>
      </c>
      <c r="I116" s="67">
        <f>SUMPRODUCT((DATA!$C$3:$C$3499=I$2)*(DATA!$M$3:$S$3499=$B116)*(DATA!$N$3:$T$3499="B2"))</f>
        <v>0</v>
      </c>
      <c r="J116" s="67">
        <f>SUMPRODUCT((DATA!$C$3:$C$3499=J$2)*(DATA!$M$3:$S$3499=$B116)*(DATA!$N$3:$T$3499="B3"))</f>
        <v>0</v>
      </c>
      <c r="K116" s="67">
        <f>SUMPRODUCT((DATA!$C$3:$C$3499=K$2)*(DATA!$M$3:$S$3499=$B116)*(DATA!$N$3:$T$3499="B3"))</f>
        <v>0</v>
      </c>
      <c r="L116" s="67">
        <f>SUMPRODUCT((DATA!$C$3:$C$3499=L$2)*(DATA!$M$3:$S$3499=$B116)*(DATA!$N$3:$T$3499="C4"))</f>
        <v>0</v>
      </c>
      <c r="M116" s="67">
        <f>SUMPRODUCT((DATA!$C$3:$C$3499=M$2)*(DATA!$M$3:$S$3499=$B116)*(DATA!$N$3:$T$3499="C4"))</f>
        <v>0</v>
      </c>
      <c r="N116" s="67">
        <f>SUMPRODUCT((DATA!$C$3:$C$3499=N$2)*(DATA!$M$3:$S$3499=$B116)*(DATA!$N$3:$T$3499="C5"))</f>
        <v>0</v>
      </c>
      <c r="O116" s="67">
        <f>SUMPRODUCT((DATA!$C$3:$C$3499=O$2)*(DATA!$M$3:$S$3499=$B116)*(DATA!$N$3:$T$3499="C5"))</f>
        <v>0</v>
      </c>
      <c r="P116" s="67">
        <f>SUMPRODUCT((DATA!$C$3:$C$3499=P$2)*(DATA!$M$3:$S$3499=$B116)*(DATA!$N$3:$T$3499="C6"))</f>
        <v>0</v>
      </c>
      <c r="Q116" s="67">
        <f>SUMPRODUCT((DATA!$C$3:$C$3499=Q$2)*(DATA!$M$3:$S$3499=$B116)*(DATA!$N$3:$T$3499="C6"))</f>
        <v>0</v>
      </c>
      <c r="R116" s="67">
        <f t="shared" si="8"/>
        <v>0</v>
      </c>
      <c r="S116" s="67">
        <f t="shared" si="9"/>
        <v>0</v>
      </c>
      <c r="T116" s="99">
        <f t="shared" si="10"/>
        <v>0</v>
      </c>
      <c r="U116" s="68" t="str">
        <f t="shared" si="11"/>
        <v/>
      </c>
      <c r="V116" s="67">
        <f>SUMPRODUCT((DATA!$C$3:$C$3499=V$2)*(DATA!$M$3:$S$3499=$B116)*(DATA!$N$3:$T$3499="D7"))</f>
        <v>0</v>
      </c>
      <c r="W116" s="67">
        <f>SUMPRODUCT((DATA!$C$3:$C$3499=W$2)*(DATA!$M$3:$S$3499=$B116)*(DATA!$N$3:$T$3499="D7"))</f>
        <v>0</v>
      </c>
      <c r="X116" s="67">
        <f>SUMPRODUCT((DATA!$C$3:$C$3499=X$2)*(DATA!$M$3:$S$3499=$B116)*(DATA!$N$3:$T$3499="E8"))</f>
        <v>0</v>
      </c>
      <c r="Y116" s="67">
        <f>SUMPRODUCT((DATA!$C$3:$C$3499=Y$2)*(DATA!$M$3:$S$3499=$B116)*(DATA!$N$3:$T$3499="E8"))</f>
        <v>0</v>
      </c>
      <c r="Z116" s="67">
        <f>SUMPRODUCT((DATA!$C$3:$C$3499=Z$2)*(DATA!$M$3:$S$3499=$B116)*(DATA!$N$3:$T$3499="F9"))</f>
        <v>0</v>
      </c>
      <c r="AA116" s="67">
        <f>SUMPRODUCT((DATA!$C$3:$C$3499=AA$2)*(DATA!$M$3:$S$3499=$B116)*(DATA!$N$3:$T$3499="F9"))</f>
        <v>0</v>
      </c>
      <c r="AB116" s="67">
        <f t="shared" si="12"/>
        <v>0</v>
      </c>
      <c r="AC116" s="104" t="str">
        <f t="shared" si="13"/>
        <v/>
      </c>
    </row>
    <row r="117" spans="3:29" x14ac:dyDescent="0.35">
      <c r="C117" s="67">
        <f>COUNTIFS(DATA!$M$3:M$3499,B117,DATA!$C$3:C$3499,"M")+COUNTIFS(DATA!$O$3:O$3499,B117,DATA!$C$3:C$3499,"M")+COUNTIFS(DATA!$Q$3:Q$3499,B117,DATA!$C$3:C$3499,"M")+COUNTIFS(DATA!$S$3:S$3499,B117,DATA!$C$3:C$3499,"M")</f>
        <v>0</v>
      </c>
      <c r="D117" s="67">
        <f>COUNTIFS(DATA!$M$3:M$3499,B117,DATA!$C$3:C$3499,"F")+COUNTIFS(DATA!$O$3:O$3499,B117,DATA!$C$3:C$3499,"F")+COUNTIFS(DATA!$Q$3:Q$3499,B117,DATA!$C$3:C$3499,"F")+COUNTIFS(DATA!$S$3:S$3499,B117,DATA!$C$3:C$3499,"F")</f>
        <v>0</v>
      </c>
      <c r="E117" s="99">
        <f t="shared" si="7"/>
        <v>0</v>
      </c>
      <c r="F117" s="67">
        <f>SUMPRODUCT((DATA!$C$3:$C$3499=F$2)*(DATA!$M$3:$S$3499=$B117)*(DATA!$N$3:$T$3499="A1"))</f>
        <v>0</v>
      </c>
      <c r="G117" s="67">
        <f>SUMPRODUCT((DATA!$C$3:$C$3499=G$2)*(DATA!$M$3:$S$3499=$B117)*(DATA!$N$3:$T$3499="A1"))</f>
        <v>0</v>
      </c>
      <c r="H117" s="67">
        <f>SUMPRODUCT((DATA!$C$3:$C$3499=H$2)*(DATA!$M$3:$S$3499=$B117)*(DATA!$N$3:$T$3499="B2"))</f>
        <v>0</v>
      </c>
      <c r="I117" s="67">
        <f>SUMPRODUCT((DATA!$C$3:$C$3499=I$2)*(DATA!$M$3:$S$3499=$B117)*(DATA!$N$3:$T$3499="B2"))</f>
        <v>0</v>
      </c>
      <c r="J117" s="67">
        <f>SUMPRODUCT((DATA!$C$3:$C$3499=J$2)*(DATA!$M$3:$S$3499=$B117)*(DATA!$N$3:$T$3499="B3"))</f>
        <v>0</v>
      </c>
      <c r="K117" s="67">
        <f>SUMPRODUCT((DATA!$C$3:$C$3499=K$2)*(DATA!$M$3:$S$3499=$B117)*(DATA!$N$3:$T$3499="B3"))</f>
        <v>0</v>
      </c>
      <c r="L117" s="67">
        <f>SUMPRODUCT((DATA!$C$3:$C$3499=L$2)*(DATA!$M$3:$S$3499=$B117)*(DATA!$N$3:$T$3499="C4"))</f>
        <v>0</v>
      </c>
      <c r="M117" s="67">
        <f>SUMPRODUCT((DATA!$C$3:$C$3499=M$2)*(DATA!$M$3:$S$3499=$B117)*(DATA!$N$3:$T$3499="C4"))</f>
        <v>0</v>
      </c>
      <c r="N117" s="67">
        <f>SUMPRODUCT((DATA!$C$3:$C$3499=N$2)*(DATA!$M$3:$S$3499=$B117)*(DATA!$N$3:$T$3499="C5"))</f>
        <v>0</v>
      </c>
      <c r="O117" s="67">
        <f>SUMPRODUCT((DATA!$C$3:$C$3499=O$2)*(DATA!$M$3:$S$3499=$B117)*(DATA!$N$3:$T$3499="C5"))</f>
        <v>0</v>
      </c>
      <c r="P117" s="67">
        <f>SUMPRODUCT((DATA!$C$3:$C$3499=P$2)*(DATA!$M$3:$S$3499=$B117)*(DATA!$N$3:$T$3499="C6"))</f>
        <v>0</v>
      </c>
      <c r="Q117" s="67">
        <f>SUMPRODUCT((DATA!$C$3:$C$3499=Q$2)*(DATA!$M$3:$S$3499=$B117)*(DATA!$N$3:$T$3499="C6"))</f>
        <v>0</v>
      </c>
      <c r="R117" s="67">
        <f t="shared" si="8"/>
        <v>0</v>
      </c>
      <c r="S117" s="67">
        <f t="shared" si="9"/>
        <v>0</v>
      </c>
      <c r="T117" s="99">
        <f t="shared" si="10"/>
        <v>0</v>
      </c>
      <c r="U117" s="68" t="str">
        <f t="shared" si="11"/>
        <v/>
      </c>
      <c r="V117" s="67">
        <f>SUMPRODUCT((DATA!$C$3:$C$3499=V$2)*(DATA!$M$3:$S$3499=$B117)*(DATA!$N$3:$T$3499="D7"))</f>
        <v>0</v>
      </c>
      <c r="W117" s="67">
        <f>SUMPRODUCT((DATA!$C$3:$C$3499=W$2)*(DATA!$M$3:$S$3499=$B117)*(DATA!$N$3:$T$3499="D7"))</f>
        <v>0</v>
      </c>
      <c r="X117" s="67">
        <f>SUMPRODUCT((DATA!$C$3:$C$3499=X$2)*(DATA!$M$3:$S$3499=$B117)*(DATA!$N$3:$T$3499="E8"))</f>
        <v>0</v>
      </c>
      <c r="Y117" s="67">
        <f>SUMPRODUCT((DATA!$C$3:$C$3499=Y$2)*(DATA!$M$3:$S$3499=$B117)*(DATA!$N$3:$T$3499="E8"))</f>
        <v>0</v>
      </c>
      <c r="Z117" s="67">
        <f>SUMPRODUCT((DATA!$C$3:$C$3499=Z$2)*(DATA!$M$3:$S$3499=$B117)*(DATA!$N$3:$T$3499="F9"))</f>
        <v>0</v>
      </c>
      <c r="AA117" s="67">
        <f>SUMPRODUCT((DATA!$C$3:$C$3499=AA$2)*(DATA!$M$3:$S$3499=$B117)*(DATA!$N$3:$T$3499="F9"))</f>
        <v>0</v>
      </c>
      <c r="AB117" s="67">
        <f t="shared" si="12"/>
        <v>0</v>
      </c>
      <c r="AC117" s="104" t="str">
        <f t="shared" si="13"/>
        <v/>
      </c>
    </row>
    <row r="118" spans="3:29" x14ac:dyDescent="0.35">
      <c r="C118" s="67">
        <f>COUNTIFS(DATA!$M$3:M$3499,B118,DATA!$C$3:C$3499,"M")+COUNTIFS(DATA!$O$3:O$3499,B118,DATA!$C$3:C$3499,"M")+COUNTIFS(DATA!$Q$3:Q$3499,B118,DATA!$C$3:C$3499,"M")+COUNTIFS(DATA!$S$3:S$3499,B118,DATA!$C$3:C$3499,"M")</f>
        <v>0</v>
      </c>
      <c r="D118" s="67">
        <f>COUNTIFS(DATA!$M$3:M$3499,B118,DATA!$C$3:C$3499,"F")+COUNTIFS(DATA!$O$3:O$3499,B118,DATA!$C$3:C$3499,"F")+COUNTIFS(DATA!$Q$3:Q$3499,B118,DATA!$C$3:C$3499,"F")+COUNTIFS(DATA!$S$3:S$3499,B118,DATA!$C$3:C$3499,"F")</f>
        <v>0</v>
      </c>
      <c r="E118" s="99">
        <f t="shared" si="7"/>
        <v>0</v>
      </c>
      <c r="F118" s="67">
        <f>SUMPRODUCT((DATA!$C$3:$C$3499=F$2)*(DATA!$M$3:$S$3499=$B118)*(DATA!$N$3:$T$3499="A1"))</f>
        <v>0</v>
      </c>
      <c r="G118" s="67">
        <f>SUMPRODUCT((DATA!$C$3:$C$3499=G$2)*(DATA!$M$3:$S$3499=$B118)*(DATA!$N$3:$T$3499="A1"))</f>
        <v>0</v>
      </c>
      <c r="H118" s="67">
        <f>SUMPRODUCT((DATA!$C$3:$C$3499=H$2)*(DATA!$M$3:$S$3499=$B118)*(DATA!$N$3:$T$3499="B2"))</f>
        <v>0</v>
      </c>
      <c r="I118" s="67">
        <f>SUMPRODUCT((DATA!$C$3:$C$3499=I$2)*(DATA!$M$3:$S$3499=$B118)*(DATA!$N$3:$T$3499="B2"))</f>
        <v>0</v>
      </c>
      <c r="J118" s="67">
        <f>SUMPRODUCT((DATA!$C$3:$C$3499=J$2)*(DATA!$M$3:$S$3499=$B118)*(DATA!$N$3:$T$3499="B3"))</f>
        <v>0</v>
      </c>
      <c r="K118" s="67">
        <f>SUMPRODUCT((DATA!$C$3:$C$3499=K$2)*(DATA!$M$3:$S$3499=$B118)*(DATA!$N$3:$T$3499="B3"))</f>
        <v>0</v>
      </c>
      <c r="L118" s="67">
        <f>SUMPRODUCT((DATA!$C$3:$C$3499=L$2)*(DATA!$M$3:$S$3499=$B118)*(DATA!$N$3:$T$3499="C4"))</f>
        <v>0</v>
      </c>
      <c r="M118" s="67">
        <f>SUMPRODUCT((DATA!$C$3:$C$3499=M$2)*(DATA!$M$3:$S$3499=$B118)*(DATA!$N$3:$T$3499="C4"))</f>
        <v>0</v>
      </c>
      <c r="N118" s="67">
        <f>SUMPRODUCT((DATA!$C$3:$C$3499=N$2)*(DATA!$M$3:$S$3499=$B118)*(DATA!$N$3:$T$3499="C5"))</f>
        <v>0</v>
      </c>
      <c r="O118" s="67">
        <f>SUMPRODUCT((DATA!$C$3:$C$3499=O$2)*(DATA!$M$3:$S$3499=$B118)*(DATA!$N$3:$T$3499="C5"))</f>
        <v>0</v>
      </c>
      <c r="P118" s="67">
        <f>SUMPRODUCT((DATA!$C$3:$C$3499=P$2)*(DATA!$M$3:$S$3499=$B118)*(DATA!$N$3:$T$3499="C6"))</f>
        <v>0</v>
      </c>
      <c r="Q118" s="67">
        <f>SUMPRODUCT((DATA!$C$3:$C$3499=Q$2)*(DATA!$M$3:$S$3499=$B118)*(DATA!$N$3:$T$3499="C6"))</f>
        <v>0</v>
      </c>
      <c r="R118" s="67">
        <f t="shared" si="8"/>
        <v>0</v>
      </c>
      <c r="S118" s="67">
        <f t="shared" si="9"/>
        <v>0</v>
      </c>
      <c r="T118" s="99">
        <f t="shared" si="10"/>
        <v>0</v>
      </c>
      <c r="U118" s="68" t="str">
        <f t="shared" si="11"/>
        <v/>
      </c>
      <c r="V118" s="67">
        <f>SUMPRODUCT((DATA!$C$3:$C$3499=V$2)*(DATA!$M$3:$S$3499=$B118)*(DATA!$N$3:$T$3499="D7"))</f>
        <v>0</v>
      </c>
      <c r="W118" s="67">
        <f>SUMPRODUCT((DATA!$C$3:$C$3499=W$2)*(DATA!$M$3:$S$3499=$B118)*(DATA!$N$3:$T$3499="D7"))</f>
        <v>0</v>
      </c>
      <c r="X118" s="67">
        <f>SUMPRODUCT((DATA!$C$3:$C$3499=X$2)*(DATA!$M$3:$S$3499=$B118)*(DATA!$N$3:$T$3499="E8"))</f>
        <v>0</v>
      </c>
      <c r="Y118" s="67">
        <f>SUMPRODUCT((DATA!$C$3:$C$3499=Y$2)*(DATA!$M$3:$S$3499=$B118)*(DATA!$N$3:$T$3499="E8"))</f>
        <v>0</v>
      </c>
      <c r="Z118" s="67">
        <f>SUMPRODUCT((DATA!$C$3:$C$3499=Z$2)*(DATA!$M$3:$S$3499=$B118)*(DATA!$N$3:$T$3499="F9"))</f>
        <v>0</v>
      </c>
      <c r="AA118" s="67">
        <f>SUMPRODUCT((DATA!$C$3:$C$3499=AA$2)*(DATA!$M$3:$S$3499=$B118)*(DATA!$N$3:$T$3499="F9"))</f>
        <v>0</v>
      </c>
      <c r="AB118" s="67">
        <f t="shared" si="12"/>
        <v>0</v>
      </c>
      <c r="AC118" s="104" t="str">
        <f t="shared" si="13"/>
        <v/>
      </c>
    </row>
    <row r="119" spans="3:29" x14ac:dyDescent="0.35">
      <c r="C119" s="67">
        <f>COUNTIFS(DATA!$M$3:M$3499,B119,DATA!$C$3:C$3499,"M")+COUNTIFS(DATA!$O$3:O$3499,B119,DATA!$C$3:C$3499,"M")+COUNTIFS(DATA!$Q$3:Q$3499,B119,DATA!$C$3:C$3499,"M")+COUNTIFS(DATA!$S$3:S$3499,B119,DATA!$C$3:C$3499,"M")</f>
        <v>0</v>
      </c>
      <c r="D119" s="67">
        <f>COUNTIFS(DATA!$M$3:M$3499,B119,DATA!$C$3:C$3499,"F")+COUNTIFS(DATA!$O$3:O$3499,B119,DATA!$C$3:C$3499,"F")+COUNTIFS(DATA!$Q$3:Q$3499,B119,DATA!$C$3:C$3499,"F")+COUNTIFS(DATA!$S$3:S$3499,B119,DATA!$C$3:C$3499,"F")</f>
        <v>0</v>
      </c>
      <c r="E119" s="99">
        <f t="shared" si="7"/>
        <v>0</v>
      </c>
      <c r="F119" s="67">
        <f>SUMPRODUCT((DATA!$C$3:$C$3499=F$2)*(DATA!$M$3:$S$3499=$B119)*(DATA!$N$3:$T$3499="A1"))</f>
        <v>0</v>
      </c>
      <c r="G119" s="67">
        <f>SUMPRODUCT((DATA!$C$3:$C$3499=G$2)*(DATA!$M$3:$S$3499=$B119)*(DATA!$N$3:$T$3499="A1"))</f>
        <v>0</v>
      </c>
      <c r="H119" s="67">
        <f>SUMPRODUCT((DATA!$C$3:$C$3499=H$2)*(DATA!$M$3:$S$3499=$B119)*(DATA!$N$3:$T$3499="B2"))</f>
        <v>0</v>
      </c>
      <c r="I119" s="67">
        <f>SUMPRODUCT((DATA!$C$3:$C$3499=I$2)*(DATA!$M$3:$S$3499=$B119)*(DATA!$N$3:$T$3499="B2"))</f>
        <v>0</v>
      </c>
      <c r="J119" s="67">
        <f>SUMPRODUCT((DATA!$C$3:$C$3499=J$2)*(DATA!$M$3:$S$3499=$B119)*(DATA!$N$3:$T$3499="B3"))</f>
        <v>0</v>
      </c>
      <c r="K119" s="67">
        <f>SUMPRODUCT((DATA!$C$3:$C$3499=K$2)*(DATA!$M$3:$S$3499=$B119)*(DATA!$N$3:$T$3499="B3"))</f>
        <v>0</v>
      </c>
      <c r="L119" s="67">
        <f>SUMPRODUCT((DATA!$C$3:$C$3499=L$2)*(DATA!$M$3:$S$3499=$B119)*(DATA!$N$3:$T$3499="C4"))</f>
        <v>0</v>
      </c>
      <c r="M119" s="67">
        <f>SUMPRODUCT((DATA!$C$3:$C$3499=M$2)*(DATA!$M$3:$S$3499=$B119)*(DATA!$N$3:$T$3499="C4"))</f>
        <v>0</v>
      </c>
      <c r="N119" s="67">
        <f>SUMPRODUCT((DATA!$C$3:$C$3499=N$2)*(DATA!$M$3:$S$3499=$B119)*(DATA!$N$3:$T$3499="C5"))</f>
        <v>0</v>
      </c>
      <c r="O119" s="67">
        <f>SUMPRODUCT((DATA!$C$3:$C$3499=O$2)*(DATA!$M$3:$S$3499=$B119)*(DATA!$N$3:$T$3499="C5"))</f>
        <v>0</v>
      </c>
      <c r="P119" s="67">
        <f>SUMPRODUCT((DATA!$C$3:$C$3499=P$2)*(DATA!$M$3:$S$3499=$B119)*(DATA!$N$3:$T$3499="C6"))</f>
        <v>0</v>
      </c>
      <c r="Q119" s="67">
        <f>SUMPRODUCT((DATA!$C$3:$C$3499=Q$2)*(DATA!$M$3:$S$3499=$B119)*(DATA!$N$3:$T$3499="C6"))</f>
        <v>0</v>
      </c>
      <c r="R119" s="67">
        <f t="shared" si="8"/>
        <v>0</v>
      </c>
      <c r="S119" s="67">
        <f t="shared" si="9"/>
        <v>0</v>
      </c>
      <c r="T119" s="99">
        <f t="shared" si="10"/>
        <v>0</v>
      </c>
      <c r="U119" s="68" t="str">
        <f t="shared" si="11"/>
        <v/>
      </c>
      <c r="V119" s="67">
        <f>SUMPRODUCT((DATA!$C$3:$C$3499=V$2)*(DATA!$M$3:$S$3499=$B119)*(DATA!$N$3:$T$3499="D7"))</f>
        <v>0</v>
      </c>
      <c r="W119" s="67">
        <f>SUMPRODUCT((DATA!$C$3:$C$3499=W$2)*(DATA!$M$3:$S$3499=$B119)*(DATA!$N$3:$T$3499="D7"))</f>
        <v>0</v>
      </c>
      <c r="X119" s="67">
        <f>SUMPRODUCT((DATA!$C$3:$C$3499=X$2)*(DATA!$M$3:$S$3499=$B119)*(DATA!$N$3:$T$3499="E8"))</f>
        <v>0</v>
      </c>
      <c r="Y119" s="67">
        <f>SUMPRODUCT((DATA!$C$3:$C$3499=Y$2)*(DATA!$M$3:$S$3499=$B119)*(DATA!$N$3:$T$3499="E8"))</f>
        <v>0</v>
      </c>
      <c r="Z119" s="67">
        <f>SUMPRODUCT((DATA!$C$3:$C$3499=Z$2)*(DATA!$M$3:$S$3499=$B119)*(DATA!$N$3:$T$3499="F9"))</f>
        <v>0</v>
      </c>
      <c r="AA119" s="67">
        <f>SUMPRODUCT((DATA!$C$3:$C$3499=AA$2)*(DATA!$M$3:$S$3499=$B119)*(DATA!$N$3:$T$3499="F9"))</f>
        <v>0</v>
      </c>
      <c r="AB119" s="67">
        <f t="shared" si="12"/>
        <v>0</v>
      </c>
      <c r="AC119" s="104" t="str">
        <f t="shared" si="13"/>
        <v/>
      </c>
    </row>
    <row r="120" spans="3:29" x14ac:dyDescent="0.35">
      <c r="C120" s="67">
        <f>COUNTIFS(DATA!$M$3:M$3499,B120,DATA!$C$3:C$3499,"M")+COUNTIFS(DATA!$O$3:O$3499,B120,DATA!$C$3:C$3499,"M")+COUNTIFS(DATA!$Q$3:Q$3499,B120,DATA!$C$3:C$3499,"M")+COUNTIFS(DATA!$S$3:S$3499,B120,DATA!$C$3:C$3499,"M")</f>
        <v>0</v>
      </c>
      <c r="D120" s="67">
        <f>COUNTIFS(DATA!$M$3:M$3499,B120,DATA!$C$3:C$3499,"F")+COUNTIFS(DATA!$O$3:O$3499,B120,DATA!$C$3:C$3499,"F")+COUNTIFS(DATA!$Q$3:Q$3499,B120,DATA!$C$3:C$3499,"F")+COUNTIFS(DATA!$S$3:S$3499,B120,DATA!$C$3:C$3499,"F")</f>
        <v>0</v>
      </c>
      <c r="E120" s="99">
        <f t="shared" si="7"/>
        <v>0</v>
      </c>
      <c r="F120" s="67">
        <f>SUMPRODUCT((DATA!$C$3:$C$3499=F$2)*(DATA!$M$3:$S$3499=$B120)*(DATA!$N$3:$T$3499="A1"))</f>
        <v>0</v>
      </c>
      <c r="G120" s="67">
        <f>SUMPRODUCT((DATA!$C$3:$C$3499=G$2)*(DATA!$M$3:$S$3499=$B120)*(DATA!$N$3:$T$3499="A1"))</f>
        <v>0</v>
      </c>
      <c r="H120" s="67">
        <f>SUMPRODUCT((DATA!$C$3:$C$3499=H$2)*(DATA!$M$3:$S$3499=$B120)*(DATA!$N$3:$T$3499="B2"))</f>
        <v>0</v>
      </c>
      <c r="I120" s="67">
        <f>SUMPRODUCT((DATA!$C$3:$C$3499=I$2)*(DATA!$M$3:$S$3499=$B120)*(DATA!$N$3:$T$3499="B2"))</f>
        <v>0</v>
      </c>
      <c r="J120" s="67">
        <f>SUMPRODUCT((DATA!$C$3:$C$3499=J$2)*(DATA!$M$3:$S$3499=$B120)*(DATA!$N$3:$T$3499="B3"))</f>
        <v>0</v>
      </c>
      <c r="K120" s="67">
        <f>SUMPRODUCT((DATA!$C$3:$C$3499=K$2)*(DATA!$M$3:$S$3499=$B120)*(DATA!$N$3:$T$3499="B3"))</f>
        <v>0</v>
      </c>
      <c r="L120" s="67">
        <f>SUMPRODUCT((DATA!$C$3:$C$3499=L$2)*(DATA!$M$3:$S$3499=$B120)*(DATA!$N$3:$T$3499="C4"))</f>
        <v>0</v>
      </c>
      <c r="M120" s="67">
        <f>SUMPRODUCT((DATA!$C$3:$C$3499=M$2)*(DATA!$M$3:$S$3499=$B120)*(DATA!$N$3:$T$3499="C4"))</f>
        <v>0</v>
      </c>
      <c r="N120" s="67">
        <f>SUMPRODUCT((DATA!$C$3:$C$3499=N$2)*(DATA!$M$3:$S$3499=$B120)*(DATA!$N$3:$T$3499="C5"))</f>
        <v>0</v>
      </c>
      <c r="O120" s="67">
        <f>SUMPRODUCT((DATA!$C$3:$C$3499=O$2)*(DATA!$M$3:$S$3499=$B120)*(DATA!$N$3:$T$3499="C5"))</f>
        <v>0</v>
      </c>
      <c r="P120" s="67">
        <f>SUMPRODUCT((DATA!$C$3:$C$3499=P$2)*(DATA!$M$3:$S$3499=$B120)*(DATA!$N$3:$T$3499="C6"))</f>
        <v>0</v>
      </c>
      <c r="Q120" s="67">
        <f>SUMPRODUCT((DATA!$C$3:$C$3499=Q$2)*(DATA!$M$3:$S$3499=$B120)*(DATA!$N$3:$T$3499="C6"))</f>
        <v>0</v>
      </c>
      <c r="R120" s="67">
        <f t="shared" si="8"/>
        <v>0</v>
      </c>
      <c r="S120" s="67">
        <f t="shared" si="9"/>
        <v>0</v>
      </c>
      <c r="T120" s="99">
        <f t="shared" si="10"/>
        <v>0</v>
      </c>
      <c r="U120" s="68" t="str">
        <f t="shared" si="11"/>
        <v/>
      </c>
      <c r="V120" s="67">
        <f>SUMPRODUCT((DATA!$C$3:$C$3499=V$2)*(DATA!$M$3:$S$3499=$B120)*(DATA!$N$3:$T$3499="D7"))</f>
        <v>0</v>
      </c>
      <c r="W120" s="67">
        <f>SUMPRODUCT((DATA!$C$3:$C$3499=W$2)*(DATA!$M$3:$S$3499=$B120)*(DATA!$N$3:$T$3499="D7"))</f>
        <v>0</v>
      </c>
      <c r="X120" s="67">
        <f>SUMPRODUCT((DATA!$C$3:$C$3499=X$2)*(DATA!$M$3:$S$3499=$B120)*(DATA!$N$3:$T$3499="E8"))</f>
        <v>0</v>
      </c>
      <c r="Y120" s="67">
        <f>SUMPRODUCT((DATA!$C$3:$C$3499=Y$2)*(DATA!$M$3:$S$3499=$B120)*(DATA!$N$3:$T$3499="E8"))</f>
        <v>0</v>
      </c>
      <c r="Z120" s="67">
        <f>SUMPRODUCT((DATA!$C$3:$C$3499=Z$2)*(DATA!$M$3:$S$3499=$B120)*(DATA!$N$3:$T$3499="F9"))</f>
        <v>0</v>
      </c>
      <c r="AA120" s="67">
        <f>SUMPRODUCT((DATA!$C$3:$C$3499=AA$2)*(DATA!$M$3:$S$3499=$B120)*(DATA!$N$3:$T$3499="F9"))</f>
        <v>0</v>
      </c>
      <c r="AB120" s="67">
        <f t="shared" si="12"/>
        <v>0</v>
      </c>
      <c r="AC120" s="104" t="str">
        <f t="shared" si="13"/>
        <v/>
      </c>
    </row>
    <row r="121" spans="3:29" x14ac:dyDescent="0.35">
      <c r="C121" s="67">
        <f>COUNTIFS(DATA!$M$3:M$3499,B121,DATA!$C$3:C$3499,"M")+COUNTIFS(DATA!$O$3:O$3499,B121,DATA!$C$3:C$3499,"M")+COUNTIFS(DATA!$Q$3:Q$3499,B121,DATA!$C$3:C$3499,"M")+COUNTIFS(DATA!$S$3:S$3499,B121,DATA!$C$3:C$3499,"M")</f>
        <v>0</v>
      </c>
      <c r="D121" s="67">
        <f>COUNTIFS(DATA!$M$3:M$3499,B121,DATA!$C$3:C$3499,"F")+COUNTIFS(DATA!$O$3:O$3499,B121,DATA!$C$3:C$3499,"F")+COUNTIFS(DATA!$Q$3:Q$3499,B121,DATA!$C$3:C$3499,"F")+COUNTIFS(DATA!$S$3:S$3499,B121,DATA!$C$3:C$3499,"F")</f>
        <v>0</v>
      </c>
      <c r="E121" s="99">
        <f t="shared" si="7"/>
        <v>0</v>
      </c>
      <c r="F121" s="67">
        <f>SUMPRODUCT((DATA!$C$3:$C$3499=F$2)*(DATA!$M$3:$S$3499=$B121)*(DATA!$N$3:$T$3499="A1"))</f>
        <v>0</v>
      </c>
      <c r="G121" s="67">
        <f>SUMPRODUCT((DATA!$C$3:$C$3499=G$2)*(DATA!$M$3:$S$3499=$B121)*(DATA!$N$3:$T$3499="A1"))</f>
        <v>0</v>
      </c>
      <c r="H121" s="67">
        <f>SUMPRODUCT((DATA!$C$3:$C$3499=H$2)*(DATA!$M$3:$S$3499=$B121)*(DATA!$N$3:$T$3499="B2"))</f>
        <v>0</v>
      </c>
      <c r="I121" s="67">
        <f>SUMPRODUCT((DATA!$C$3:$C$3499=I$2)*(DATA!$M$3:$S$3499=$B121)*(DATA!$N$3:$T$3499="B2"))</f>
        <v>0</v>
      </c>
      <c r="J121" s="67">
        <f>SUMPRODUCT((DATA!$C$3:$C$3499=J$2)*(DATA!$M$3:$S$3499=$B121)*(DATA!$N$3:$T$3499="B3"))</f>
        <v>0</v>
      </c>
      <c r="K121" s="67">
        <f>SUMPRODUCT((DATA!$C$3:$C$3499=K$2)*(DATA!$M$3:$S$3499=$B121)*(DATA!$N$3:$T$3499="B3"))</f>
        <v>0</v>
      </c>
      <c r="L121" s="67">
        <f>SUMPRODUCT((DATA!$C$3:$C$3499=L$2)*(DATA!$M$3:$S$3499=$B121)*(DATA!$N$3:$T$3499="C4"))</f>
        <v>0</v>
      </c>
      <c r="M121" s="67">
        <f>SUMPRODUCT((DATA!$C$3:$C$3499=M$2)*(DATA!$M$3:$S$3499=$B121)*(DATA!$N$3:$T$3499="C4"))</f>
        <v>0</v>
      </c>
      <c r="N121" s="67">
        <f>SUMPRODUCT((DATA!$C$3:$C$3499=N$2)*(DATA!$M$3:$S$3499=$B121)*(DATA!$N$3:$T$3499="C5"))</f>
        <v>0</v>
      </c>
      <c r="O121" s="67">
        <f>SUMPRODUCT((DATA!$C$3:$C$3499=O$2)*(DATA!$M$3:$S$3499=$B121)*(DATA!$N$3:$T$3499="C5"))</f>
        <v>0</v>
      </c>
      <c r="P121" s="67">
        <f>SUMPRODUCT((DATA!$C$3:$C$3499=P$2)*(DATA!$M$3:$S$3499=$B121)*(DATA!$N$3:$T$3499="C6"))</f>
        <v>0</v>
      </c>
      <c r="Q121" s="67">
        <f>SUMPRODUCT((DATA!$C$3:$C$3499=Q$2)*(DATA!$M$3:$S$3499=$B121)*(DATA!$N$3:$T$3499="C6"))</f>
        <v>0</v>
      </c>
      <c r="R121" s="67">
        <f t="shared" si="8"/>
        <v>0</v>
      </c>
      <c r="S121" s="67">
        <f t="shared" si="9"/>
        <v>0</v>
      </c>
      <c r="T121" s="99">
        <f t="shared" si="10"/>
        <v>0</v>
      </c>
      <c r="U121" s="68" t="str">
        <f t="shared" si="11"/>
        <v/>
      </c>
      <c r="V121" s="67">
        <f>SUMPRODUCT((DATA!$C$3:$C$3499=V$2)*(DATA!$M$3:$S$3499=$B121)*(DATA!$N$3:$T$3499="D7"))</f>
        <v>0</v>
      </c>
      <c r="W121" s="67">
        <f>SUMPRODUCT((DATA!$C$3:$C$3499=W$2)*(DATA!$M$3:$S$3499=$B121)*(DATA!$N$3:$T$3499="D7"))</f>
        <v>0</v>
      </c>
      <c r="X121" s="67">
        <f>SUMPRODUCT((DATA!$C$3:$C$3499=X$2)*(DATA!$M$3:$S$3499=$B121)*(DATA!$N$3:$T$3499="E8"))</f>
        <v>0</v>
      </c>
      <c r="Y121" s="67">
        <f>SUMPRODUCT((DATA!$C$3:$C$3499=Y$2)*(DATA!$M$3:$S$3499=$B121)*(DATA!$N$3:$T$3499="E8"))</f>
        <v>0</v>
      </c>
      <c r="Z121" s="67">
        <f>SUMPRODUCT((DATA!$C$3:$C$3499=Z$2)*(DATA!$M$3:$S$3499=$B121)*(DATA!$N$3:$T$3499="F9"))</f>
        <v>0</v>
      </c>
      <c r="AA121" s="67">
        <f>SUMPRODUCT((DATA!$C$3:$C$3499=AA$2)*(DATA!$M$3:$S$3499=$B121)*(DATA!$N$3:$T$3499="F9"))</f>
        <v>0</v>
      </c>
      <c r="AB121" s="67">
        <f t="shared" si="12"/>
        <v>0</v>
      </c>
      <c r="AC121" s="104" t="str">
        <f t="shared" si="13"/>
        <v/>
      </c>
    </row>
    <row r="122" spans="3:29" x14ac:dyDescent="0.35">
      <c r="C122" s="67">
        <f>COUNTIFS(DATA!$M$3:M$3499,B122,DATA!$C$3:C$3499,"M")+COUNTIFS(DATA!$O$3:O$3499,B122,DATA!$C$3:C$3499,"M")+COUNTIFS(DATA!$Q$3:Q$3499,B122,DATA!$C$3:C$3499,"M")+COUNTIFS(DATA!$S$3:S$3499,B122,DATA!$C$3:C$3499,"M")</f>
        <v>0</v>
      </c>
      <c r="D122" s="67">
        <f>COUNTIFS(DATA!$M$3:M$3499,B122,DATA!$C$3:C$3499,"F")+COUNTIFS(DATA!$O$3:O$3499,B122,DATA!$C$3:C$3499,"F")+COUNTIFS(DATA!$Q$3:Q$3499,B122,DATA!$C$3:C$3499,"F")+COUNTIFS(DATA!$S$3:S$3499,B122,DATA!$C$3:C$3499,"F")</f>
        <v>0</v>
      </c>
      <c r="E122" s="99">
        <f t="shared" si="7"/>
        <v>0</v>
      </c>
      <c r="F122" s="67">
        <f>SUMPRODUCT((DATA!$C$3:$C$3499=F$2)*(DATA!$M$3:$S$3499=$B122)*(DATA!$N$3:$T$3499="A1"))</f>
        <v>0</v>
      </c>
      <c r="G122" s="67">
        <f>SUMPRODUCT((DATA!$C$3:$C$3499=G$2)*(DATA!$M$3:$S$3499=$B122)*(DATA!$N$3:$T$3499="A1"))</f>
        <v>0</v>
      </c>
      <c r="H122" s="67">
        <f>SUMPRODUCT((DATA!$C$3:$C$3499=H$2)*(DATA!$M$3:$S$3499=$B122)*(DATA!$N$3:$T$3499="B2"))</f>
        <v>0</v>
      </c>
      <c r="I122" s="67">
        <f>SUMPRODUCT((DATA!$C$3:$C$3499=I$2)*(DATA!$M$3:$S$3499=$B122)*(DATA!$N$3:$T$3499="B2"))</f>
        <v>0</v>
      </c>
      <c r="J122" s="67">
        <f>SUMPRODUCT((DATA!$C$3:$C$3499=J$2)*(DATA!$M$3:$S$3499=$B122)*(DATA!$N$3:$T$3499="B3"))</f>
        <v>0</v>
      </c>
      <c r="K122" s="67">
        <f>SUMPRODUCT((DATA!$C$3:$C$3499=K$2)*(DATA!$M$3:$S$3499=$B122)*(DATA!$N$3:$T$3499="B3"))</f>
        <v>0</v>
      </c>
      <c r="L122" s="67">
        <f>SUMPRODUCT((DATA!$C$3:$C$3499=L$2)*(DATA!$M$3:$S$3499=$B122)*(DATA!$N$3:$T$3499="C4"))</f>
        <v>0</v>
      </c>
      <c r="M122" s="67">
        <f>SUMPRODUCT((DATA!$C$3:$C$3499=M$2)*(DATA!$M$3:$S$3499=$B122)*(DATA!$N$3:$T$3499="C4"))</f>
        <v>0</v>
      </c>
      <c r="N122" s="67">
        <f>SUMPRODUCT((DATA!$C$3:$C$3499=N$2)*(DATA!$M$3:$S$3499=$B122)*(DATA!$N$3:$T$3499="C5"))</f>
        <v>0</v>
      </c>
      <c r="O122" s="67">
        <f>SUMPRODUCT((DATA!$C$3:$C$3499=O$2)*(DATA!$M$3:$S$3499=$B122)*(DATA!$N$3:$T$3499="C5"))</f>
        <v>0</v>
      </c>
      <c r="P122" s="67">
        <f>SUMPRODUCT((DATA!$C$3:$C$3499=P$2)*(DATA!$M$3:$S$3499=$B122)*(DATA!$N$3:$T$3499="C6"))</f>
        <v>0</v>
      </c>
      <c r="Q122" s="67">
        <f>SUMPRODUCT((DATA!$C$3:$C$3499=Q$2)*(DATA!$M$3:$S$3499=$B122)*(DATA!$N$3:$T$3499="C6"))</f>
        <v>0</v>
      </c>
      <c r="R122" s="67">
        <f t="shared" si="8"/>
        <v>0</v>
      </c>
      <c r="S122" s="67">
        <f t="shared" si="9"/>
        <v>0</v>
      </c>
      <c r="T122" s="99">
        <f t="shared" si="10"/>
        <v>0</v>
      </c>
      <c r="U122" s="68" t="str">
        <f t="shared" si="11"/>
        <v/>
      </c>
      <c r="V122" s="67">
        <f>SUMPRODUCT((DATA!$C$3:$C$3499=V$2)*(DATA!$M$3:$S$3499=$B122)*(DATA!$N$3:$T$3499="D7"))</f>
        <v>0</v>
      </c>
      <c r="W122" s="67">
        <f>SUMPRODUCT((DATA!$C$3:$C$3499=W$2)*(DATA!$M$3:$S$3499=$B122)*(DATA!$N$3:$T$3499="D7"))</f>
        <v>0</v>
      </c>
      <c r="X122" s="67">
        <f>SUMPRODUCT((DATA!$C$3:$C$3499=X$2)*(DATA!$M$3:$S$3499=$B122)*(DATA!$N$3:$T$3499="E8"))</f>
        <v>0</v>
      </c>
      <c r="Y122" s="67">
        <f>SUMPRODUCT((DATA!$C$3:$C$3499=Y$2)*(DATA!$M$3:$S$3499=$B122)*(DATA!$N$3:$T$3499="E8"))</f>
        <v>0</v>
      </c>
      <c r="Z122" s="67">
        <f>SUMPRODUCT((DATA!$C$3:$C$3499=Z$2)*(DATA!$M$3:$S$3499=$B122)*(DATA!$N$3:$T$3499="F9"))</f>
        <v>0</v>
      </c>
      <c r="AA122" s="67">
        <f>SUMPRODUCT((DATA!$C$3:$C$3499=AA$2)*(DATA!$M$3:$S$3499=$B122)*(DATA!$N$3:$T$3499="F9"))</f>
        <v>0</v>
      </c>
      <c r="AB122" s="67">
        <f t="shared" si="12"/>
        <v>0</v>
      </c>
      <c r="AC122" s="104" t="str">
        <f t="shared" si="13"/>
        <v/>
      </c>
    </row>
    <row r="123" spans="3:29" x14ac:dyDescent="0.35">
      <c r="C123" s="67">
        <f>COUNTIFS(DATA!$M$3:M$3499,B123,DATA!$C$3:C$3499,"M")+COUNTIFS(DATA!$O$3:O$3499,B123,DATA!$C$3:C$3499,"M")+COUNTIFS(DATA!$Q$3:Q$3499,B123,DATA!$C$3:C$3499,"M")+COUNTIFS(DATA!$S$3:S$3499,B123,DATA!$C$3:C$3499,"M")</f>
        <v>0</v>
      </c>
      <c r="D123" s="67">
        <f>COUNTIFS(DATA!$M$3:M$3499,B123,DATA!$C$3:C$3499,"F")+COUNTIFS(DATA!$O$3:O$3499,B123,DATA!$C$3:C$3499,"F")+COUNTIFS(DATA!$Q$3:Q$3499,B123,DATA!$C$3:C$3499,"F")+COUNTIFS(DATA!$S$3:S$3499,B123,DATA!$C$3:C$3499,"F")</f>
        <v>0</v>
      </c>
      <c r="E123" s="99">
        <f t="shared" si="7"/>
        <v>0</v>
      </c>
      <c r="F123" s="67">
        <f>SUMPRODUCT((DATA!$C$3:$C$3499=F$2)*(DATA!$M$3:$S$3499=$B123)*(DATA!$N$3:$T$3499="A1"))</f>
        <v>0</v>
      </c>
      <c r="G123" s="67">
        <f>SUMPRODUCT((DATA!$C$3:$C$3499=G$2)*(DATA!$M$3:$S$3499=$B123)*(DATA!$N$3:$T$3499="A1"))</f>
        <v>0</v>
      </c>
      <c r="H123" s="67">
        <f>SUMPRODUCT((DATA!$C$3:$C$3499=H$2)*(DATA!$M$3:$S$3499=$B123)*(DATA!$N$3:$T$3499="B2"))</f>
        <v>0</v>
      </c>
      <c r="I123" s="67">
        <f>SUMPRODUCT((DATA!$C$3:$C$3499=I$2)*(DATA!$M$3:$S$3499=$B123)*(DATA!$N$3:$T$3499="B2"))</f>
        <v>0</v>
      </c>
      <c r="J123" s="67">
        <f>SUMPRODUCT((DATA!$C$3:$C$3499=J$2)*(DATA!$M$3:$S$3499=$B123)*(DATA!$N$3:$T$3499="B3"))</f>
        <v>0</v>
      </c>
      <c r="K123" s="67">
        <f>SUMPRODUCT((DATA!$C$3:$C$3499=K$2)*(DATA!$M$3:$S$3499=$B123)*(DATA!$N$3:$T$3499="B3"))</f>
        <v>0</v>
      </c>
      <c r="L123" s="67">
        <f>SUMPRODUCT((DATA!$C$3:$C$3499=L$2)*(DATA!$M$3:$S$3499=$B123)*(DATA!$N$3:$T$3499="C4"))</f>
        <v>0</v>
      </c>
      <c r="M123" s="67">
        <f>SUMPRODUCT((DATA!$C$3:$C$3499=M$2)*(DATA!$M$3:$S$3499=$B123)*(DATA!$N$3:$T$3499="C4"))</f>
        <v>0</v>
      </c>
      <c r="N123" s="67">
        <f>SUMPRODUCT((DATA!$C$3:$C$3499=N$2)*(DATA!$M$3:$S$3499=$B123)*(DATA!$N$3:$T$3499="C5"))</f>
        <v>0</v>
      </c>
      <c r="O123" s="67">
        <f>SUMPRODUCT((DATA!$C$3:$C$3499=O$2)*(DATA!$M$3:$S$3499=$B123)*(DATA!$N$3:$T$3499="C5"))</f>
        <v>0</v>
      </c>
      <c r="P123" s="67">
        <f>SUMPRODUCT((DATA!$C$3:$C$3499=P$2)*(DATA!$M$3:$S$3499=$B123)*(DATA!$N$3:$T$3499="C6"))</f>
        <v>0</v>
      </c>
      <c r="Q123" s="67">
        <f>SUMPRODUCT((DATA!$C$3:$C$3499=Q$2)*(DATA!$M$3:$S$3499=$B123)*(DATA!$N$3:$T$3499="C6"))</f>
        <v>0</v>
      </c>
      <c r="R123" s="67">
        <f t="shared" si="8"/>
        <v>0</v>
      </c>
      <c r="S123" s="67">
        <f t="shared" si="9"/>
        <v>0</v>
      </c>
      <c r="T123" s="99">
        <f t="shared" si="10"/>
        <v>0</v>
      </c>
      <c r="U123" s="68" t="str">
        <f t="shared" si="11"/>
        <v/>
      </c>
      <c r="V123" s="67">
        <f>SUMPRODUCT((DATA!$C$3:$C$3499=V$2)*(DATA!$M$3:$S$3499=$B123)*(DATA!$N$3:$T$3499="D7"))</f>
        <v>0</v>
      </c>
      <c r="W123" s="67">
        <f>SUMPRODUCT((DATA!$C$3:$C$3499=W$2)*(DATA!$M$3:$S$3499=$B123)*(DATA!$N$3:$T$3499="D7"))</f>
        <v>0</v>
      </c>
      <c r="X123" s="67">
        <f>SUMPRODUCT((DATA!$C$3:$C$3499=X$2)*(DATA!$M$3:$S$3499=$B123)*(DATA!$N$3:$T$3499="E8"))</f>
        <v>0</v>
      </c>
      <c r="Y123" s="67">
        <f>SUMPRODUCT((DATA!$C$3:$C$3499=Y$2)*(DATA!$M$3:$S$3499=$B123)*(DATA!$N$3:$T$3499="E8"))</f>
        <v>0</v>
      </c>
      <c r="Z123" s="67">
        <f>SUMPRODUCT((DATA!$C$3:$C$3499=Z$2)*(DATA!$M$3:$S$3499=$B123)*(DATA!$N$3:$T$3499="F9"))</f>
        <v>0</v>
      </c>
      <c r="AA123" s="67">
        <f>SUMPRODUCT((DATA!$C$3:$C$3499=AA$2)*(DATA!$M$3:$S$3499=$B123)*(DATA!$N$3:$T$3499="F9"))</f>
        <v>0</v>
      </c>
      <c r="AB123" s="67">
        <f t="shared" si="12"/>
        <v>0</v>
      </c>
      <c r="AC123" s="104" t="str">
        <f t="shared" si="13"/>
        <v/>
      </c>
    </row>
    <row r="124" spans="3:29" x14ac:dyDescent="0.35">
      <c r="C124" s="67">
        <f>COUNTIFS(DATA!$M$3:M$3499,B124,DATA!$C$3:C$3499,"M")+COUNTIFS(DATA!$O$3:O$3499,B124,DATA!$C$3:C$3499,"M")+COUNTIFS(DATA!$Q$3:Q$3499,B124,DATA!$C$3:C$3499,"M")+COUNTIFS(DATA!$S$3:S$3499,B124,DATA!$C$3:C$3499,"M")</f>
        <v>0</v>
      </c>
      <c r="D124" s="67">
        <f>COUNTIFS(DATA!$M$3:M$3499,B124,DATA!$C$3:C$3499,"F")+COUNTIFS(DATA!$O$3:O$3499,B124,DATA!$C$3:C$3499,"F")+COUNTIFS(DATA!$Q$3:Q$3499,B124,DATA!$C$3:C$3499,"F")+COUNTIFS(DATA!$S$3:S$3499,B124,DATA!$C$3:C$3499,"F")</f>
        <v>0</v>
      </c>
      <c r="E124" s="99">
        <f t="shared" si="7"/>
        <v>0</v>
      </c>
      <c r="F124" s="67">
        <f>SUMPRODUCT((DATA!$C$3:$C$3499=F$2)*(DATA!$M$3:$S$3499=$B124)*(DATA!$N$3:$T$3499="A1"))</f>
        <v>0</v>
      </c>
      <c r="G124" s="67">
        <f>SUMPRODUCT((DATA!$C$3:$C$3499=G$2)*(DATA!$M$3:$S$3499=$B124)*(DATA!$N$3:$T$3499="A1"))</f>
        <v>0</v>
      </c>
      <c r="H124" s="67">
        <f>SUMPRODUCT((DATA!$C$3:$C$3499=H$2)*(DATA!$M$3:$S$3499=$B124)*(DATA!$N$3:$T$3499="B2"))</f>
        <v>0</v>
      </c>
      <c r="I124" s="67">
        <f>SUMPRODUCT((DATA!$C$3:$C$3499=I$2)*(DATA!$M$3:$S$3499=$B124)*(DATA!$N$3:$T$3499="B2"))</f>
        <v>0</v>
      </c>
      <c r="J124" s="67">
        <f>SUMPRODUCT((DATA!$C$3:$C$3499=J$2)*(DATA!$M$3:$S$3499=$B124)*(DATA!$N$3:$T$3499="B3"))</f>
        <v>0</v>
      </c>
      <c r="K124" s="67">
        <f>SUMPRODUCT((DATA!$C$3:$C$3499=K$2)*(DATA!$M$3:$S$3499=$B124)*(DATA!$N$3:$T$3499="B3"))</f>
        <v>0</v>
      </c>
      <c r="L124" s="67">
        <f>SUMPRODUCT((DATA!$C$3:$C$3499=L$2)*(DATA!$M$3:$S$3499=$B124)*(DATA!$N$3:$T$3499="C4"))</f>
        <v>0</v>
      </c>
      <c r="M124" s="67">
        <f>SUMPRODUCT((DATA!$C$3:$C$3499=M$2)*(DATA!$M$3:$S$3499=$B124)*(DATA!$N$3:$T$3499="C4"))</f>
        <v>0</v>
      </c>
      <c r="N124" s="67">
        <f>SUMPRODUCT((DATA!$C$3:$C$3499=N$2)*(DATA!$M$3:$S$3499=$B124)*(DATA!$N$3:$T$3499="C5"))</f>
        <v>0</v>
      </c>
      <c r="O124" s="67">
        <f>SUMPRODUCT((DATA!$C$3:$C$3499=O$2)*(DATA!$M$3:$S$3499=$B124)*(DATA!$N$3:$T$3499="C5"))</f>
        <v>0</v>
      </c>
      <c r="P124" s="67">
        <f>SUMPRODUCT((DATA!$C$3:$C$3499=P$2)*(DATA!$M$3:$S$3499=$B124)*(DATA!$N$3:$T$3499="C6"))</f>
        <v>0</v>
      </c>
      <c r="Q124" s="67">
        <f>SUMPRODUCT((DATA!$C$3:$C$3499=Q$2)*(DATA!$M$3:$S$3499=$B124)*(DATA!$N$3:$T$3499="C6"))</f>
        <v>0</v>
      </c>
      <c r="R124" s="67">
        <f t="shared" si="8"/>
        <v>0</v>
      </c>
      <c r="S124" s="67">
        <f t="shared" si="9"/>
        <v>0</v>
      </c>
      <c r="T124" s="99">
        <f t="shared" si="10"/>
        <v>0</v>
      </c>
      <c r="U124" s="68" t="str">
        <f t="shared" si="11"/>
        <v/>
      </c>
      <c r="V124" s="67">
        <f>SUMPRODUCT((DATA!$C$3:$C$3499=V$2)*(DATA!$M$3:$S$3499=$B124)*(DATA!$N$3:$T$3499="D7"))</f>
        <v>0</v>
      </c>
      <c r="W124" s="67">
        <f>SUMPRODUCT((DATA!$C$3:$C$3499=W$2)*(DATA!$M$3:$S$3499=$B124)*(DATA!$N$3:$T$3499="D7"))</f>
        <v>0</v>
      </c>
      <c r="X124" s="67">
        <f>SUMPRODUCT((DATA!$C$3:$C$3499=X$2)*(DATA!$M$3:$S$3499=$B124)*(DATA!$N$3:$T$3499="E8"))</f>
        <v>0</v>
      </c>
      <c r="Y124" s="67">
        <f>SUMPRODUCT((DATA!$C$3:$C$3499=Y$2)*(DATA!$M$3:$S$3499=$B124)*(DATA!$N$3:$T$3499="E8"))</f>
        <v>0</v>
      </c>
      <c r="Z124" s="67">
        <f>SUMPRODUCT((DATA!$C$3:$C$3499=Z$2)*(DATA!$M$3:$S$3499=$B124)*(DATA!$N$3:$T$3499="F9"))</f>
        <v>0</v>
      </c>
      <c r="AA124" s="67">
        <f>SUMPRODUCT((DATA!$C$3:$C$3499=AA$2)*(DATA!$M$3:$S$3499=$B124)*(DATA!$N$3:$T$3499="F9"))</f>
        <v>0</v>
      </c>
      <c r="AB124" s="67">
        <f t="shared" si="12"/>
        <v>0</v>
      </c>
      <c r="AC124" s="104" t="str">
        <f t="shared" si="13"/>
        <v/>
      </c>
    </row>
    <row r="125" spans="3:29" x14ac:dyDescent="0.35">
      <c r="C125" s="67">
        <f>COUNTIFS(DATA!$M$3:M$3499,B125,DATA!$C$3:C$3499,"M")+COUNTIFS(DATA!$O$3:O$3499,B125,DATA!$C$3:C$3499,"M")+COUNTIFS(DATA!$Q$3:Q$3499,B125,DATA!$C$3:C$3499,"M")+COUNTIFS(DATA!$S$3:S$3499,B125,DATA!$C$3:C$3499,"M")</f>
        <v>0</v>
      </c>
      <c r="D125" s="67">
        <f>COUNTIFS(DATA!$M$3:M$3499,B125,DATA!$C$3:C$3499,"F")+COUNTIFS(DATA!$O$3:O$3499,B125,DATA!$C$3:C$3499,"F")+COUNTIFS(DATA!$Q$3:Q$3499,B125,DATA!$C$3:C$3499,"F")+COUNTIFS(DATA!$S$3:S$3499,B125,DATA!$C$3:C$3499,"F")</f>
        <v>0</v>
      </c>
      <c r="E125" s="99">
        <f t="shared" si="7"/>
        <v>0</v>
      </c>
      <c r="F125" s="67">
        <f>SUMPRODUCT((DATA!$C$3:$C$3499=F$2)*(DATA!$M$3:$S$3499=$B125)*(DATA!$N$3:$T$3499="A1"))</f>
        <v>0</v>
      </c>
      <c r="G125" s="67">
        <f>SUMPRODUCT((DATA!$C$3:$C$3499=G$2)*(DATA!$M$3:$S$3499=$B125)*(DATA!$N$3:$T$3499="A1"))</f>
        <v>0</v>
      </c>
      <c r="H125" s="67">
        <f>SUMPRODUCT((DATA!$C$3:$C$3499=H$2)*(DATA!$M$3:$S$3499=$B125)*(DATA!$N$3:$T$3499="B2"))</f>
        <v>0</v>
      </c>
      <c r="I125" s="67">
        <f>SUMPRODUCT((DATA!$C$3:$C$3499=I$2)*(DATA!$M$3:$S$3499=$B125)*(DATA!$N$3:$T$3499="B2"))</f>
        <v>0</v>
      </c>
      <c r="J125" s="67">
        <f>SUMPRODUCT((DATA!$C$3:$C$3499=J$2)*(DATA!$M$3:$S$3499=$B125)*(DATA!$N$3:$T$3499="B3"))</f>
        <v>0</v>
      </c>
      <c r="K125" s="67">
        <f>SUMPRODUCT((DATA!$C$3:$C$3499=K$2)*(DATA!$M$3:$S$3499=$B125)*(DATA!$N$3:$T$3499="B3"))</f>
        <v>0</v>
      </c>
      <c r="L125" s="67">
        <f>SUMPRODUCT((DATA!$C$3:$C$3499=L$2)*(DATA!$M$3:$S$3499=$B125)*(DATA!$N$3:$T$3499="C4"))</f>
        <v>0</v>
      </c>
      <c r="M125" s="67">
        <f>SUMPRODUCT((DATA!$C$3:$C$3499=M$2)*(DATA!$M$3:$S$3499=$B125)*(DATA!$N$3:$T$3499="C4"))</f>
        <v>0</v>
      </c>
      <c r="N125" s="67">
        <f>SUMPRODUCT((DATA!$C$3:$C$3499=N$2)*(DATA!$M$3:$S$3499=$B125)*(DATA!$N$3:$T$3499="C5"))</f>
        <v>0</v>
      </c>
      <c r="O125" s="67">
        <f>SUMPRODUCT((DATA!$C$3:$C$3499=O$2)*(DATA!$M$3:$S$3499=$B125)*(DATA!$N$3:$T$3499="C5"))</f>
        <v>0</v>
      </c>
      <c r="P125" s="67">
        <f>SUMPRODUCT((DATA!$C$3:$C$3499=P$2)*(DATA!$M$3:$S$3499=$B125)*(DATA!$N$3:$T$3499="C6"))</f>
        <v>0</v>
      </c>
      <c r="Q125" s="67">
        <f>SUMPRODUCT((DATA!$C$3:$C$3499=Q$2)*(DATA!$M$3:$S$3499=$B125)*(DATA!$N$3:$T$3499="C6"))</f>
        <v>0</v>
      </c>
      <c r="R125" s="67">
        <f t="shared" si="8"/>
        <v>0</v>
      </c>
      <c r="S125" s="67">
        <f t="shared" si="9"/>
        <v>0</v>
      </c>
      <c r="T125" s="99">
        <f t="shared" si="10"/>
        <v>0</v>
      </c>
      <c r="U125" s="68" t="str">
        <f t="shared" si="11"/>
        <v/>
      </c>
      <c r="V125" s="67">
        <f>SUMPRODUCT((DATA!$C$3:$C$3499=V$2)*(DATA!$M$3:$S$3499=$B125)*(DATA!$N$3:$T$3499="D7"))</f>
        <v>0</v>
      </c>
      <c r="W125" s="67">
        <f>SUMPRODUCT((DATA!$C$3:$C$3499=W$2)*(DATA!$M$3:$S$3499=$B125)*(DATA!$N$3:$T$3499="D7"))</f>
        <v>0</v>
      </c>
      <c r="X125" s="67">
        <f>SUMPRODUCT((DATA!$C$3:$C$3499=X$2)*(DATA!$M$3:$S$3499=$B125)*(DATA!$N$3:$T$3499="E8"))</f>
        <v>0</v>
      </c>
      <c r="Y125" s="67">
        <f>SUMPRODUCT((DATA!$C$3:$C$3499=Y$2)*(DATA!$M$3:$S$3499=$B125)*(DATA!$N$3:$T$3499="E8"))</f>
        <v>0</v>
      </c>
      <c r="Z125" s="67">
        <f>SUMPRODUCT((DATA!$C$3:$C$3499=Z$2)*(DATA!$M$3:$S$3499=$B125)*(DATA!$N$3:$T$3499="F9"))</f>
        <v>0</v>
      </c>
      <c r="AA125" s="67">
        <f>SUMPRODUCT((DATA!$C$3:$C$3499=AA$2)*(DATA!$M$3:$S$3499=$B125)*(DATA!$N$3:$T$3499="F9"))</f>
        <v>0</v>
      </c>
      <c r="AB125" s="67">
        <f t="shared" si="12"/>
        <v>0</v>
      </c>
      <c r="AC125" s="104" t="str">
        <f t="shared" si="13"/>
        <v/>
      </c>
    </row>
    <row r="126" spans="3:29" x14ac:dyDescent="0.35">
      <c r="C126" s="67">
        <f>COUNTIFS(DATA!$M$3:M$3499,B126,DATA!$C$3:C$3499,"M")+COUNTIFS(DATA!$O$3:O$3499,B126,DATA!$C$3:C$3499,"M")+COUNTIFS(DATA!$Q$3:Q$3499,B126,DATA!$C$3:C$3499,"M")+COUNTIFS(DATA!$S$3:S$3499,B126,DATA!$C$3:C$3499,"M")</f>
        <v>0</v>
      </c>
      <c r="D126" s="67">
        <f>COUNTIFS(DATA!$M$3:M$3499,B126,DATA!$C$3:C$3499,"F")+COUNTIFS(DATA!$O$3:O$3499,B126,DATA!$C$3:C$3499,"F")+COUNTIFS(DATA!$Q$3:Q$3499,B126,DATA!$C$3:C$3499,"F")+COUNTIFS(DATA!$S$3:S$3499,B126,DATA!$C$3:C$3499,"F")</f>
        <v>0</v>
      </c>
      <c r="E126" s="99">
        <f t="shared" si="7"/>
        <v>0</v>
      </c>
      <c r="F126" s="67">
        <f>SUMPRODUCT((DATA!$C$3:$C$3499=F$2)*(DATA!$M$3:$S$3499=$B126)*(DATA!$N$3:$T$3499="A1"))</f>
        <v>0</v>
      </c>
      <c r="G126" s="67">
        <f>SUMPRODUCT((DATA!$C$3:$C$3499=G$2)*(DATA!$M$3:$S$3499=$B126)*(DATA!$N$3:$T$3499="A1"))</f>
        <v>0</v>
      </c>
      <c r="H126" s="67">
        <f>SUMPRODUCT((DATA!$C$3:$C$3499=H$2)*(DATA!$M$3:$S$3499=$B126)*(DATA!$N$3:$T$3499="B2"))</f>
        <v>0</v>
      </c>
      <c r="I126" s="67">
        <f>SUMPRODUCT((DATA!$C$3:$C$3499=I$2)*(DATA!$M$3:$S$3499=$B126)*(DATA!$N$3:$T$3499="B2"))</f>
        <v>0</v>
      </c>
      <c r="J126" s="67">
        <f>SUMPRODUCT((DATA!$C$3:$C$3499=J$2)*(DATA!$M$3:$S$3499=$B126)*(DATA!$N$3:$T$3499="B3"))</f>
        <v>0</v>
      </c>
      <c r="K126" s="67">
        <f>SUMPRODUCT((DATA!$C$3:$C$3499=K$2)*(DATA!$M$3:$S$3499=$B126)*(DATA!$N$3:$T$3499="B3"))</f>
        <v>0</v>
      </c>
      <c r="L126" s="67">
        <f>SUMPRODUCT((DATA!$C$3:$C$3499=L$2)*(DATA!$M$3:$S$3499=$B126)*(DATA!$N$3:$T$3499="C4"))</f>
        <v>0</v>
      </c>
      <c r="M126" s="67">
        <f>SUMPRODUCT((DATA!$C$3:$C$3499=M$2)*(DATA!$M$3:$S$3499=$B126)*(DATA!$N$3:$T$3499="C4"))</f>
        <v>0</v>
      </c>
      <c r="N126" s="67">
        <f>SUMPRODUCT((DATA!$C$3:$C$3499=N$2)*(DATA!$M$3:$S$3499=$B126)*(DATA!$N$3:$T$3499="C5"))</f>
        <v>0</v>
      </c>
      <c r="O126" s="67">
        <f>SUMPRODUCT((DATA!$C$3:$C$3499=O$2)*(DATA!$M$3:$S$3499=$B126)*(DATA!$N$3:$T$3499="C5"))</f>
        <v>0</v>
      </c>
      <c r="P126" s="67">
        <f>SUMPRODUCT((DATA!$C$3:$C$3499=P$2)*(DATA!$M$3:$S$3499=$B126)*(DATA!$N$3:$T$3499="C6"))</f>
        <v>0</v>
      </c>
      <c r="Q126" s="67">
        <f>SUMPRODUCT((DATA!$C$3:$C$3499=Q$2)*(DATA!$M$3:$S$3499=$B126)*(DATA!$N$3:$T$3499="C6"))</f>
        <v>0</v>
      </c>
      <c r="R126" s="67">
        <f t="shared" si="8"/>
        <v>0</v>
      </c>
      <c r="S126" s="67">
        <f t="shared" si="9"/>
        <v>0</v>
      </c>
      <c r="T126" s="99">
        <f t="shared" si="10"/>
        <v>0</v>
      </c>
      <c r="U126" s="68" t="str">
        <f t="shared" si="11"/>
        <v/>
      </c>
      <c r="V126" s="67">
        <f>SUMPRODUCT((DATA!$C$3:$C$3499=V$2)*(DATA!$M$3:$S$3499=$B126)*(DATA!$N$3:$T$3499="D7"))</f>
        <v>0</v>
      </c>
      <c r="W126" s="67">
        <f>SUMPRODUCT((DATA!$C$3:$C$3499=W$2)*(DATA!$M$3:$S$3499=$B126)*(DATA!$N$3:$T$3499="D7"))</f>
        <v>0</v>
      </c>
      <c r="X126" s="67">
        <f>SUMPRODUCT((DATA!$C$3:$C$3499=X$2)*(DATA!$M$3:$S$3499=$B126)*(DATA!$N$3:$T$3499="E8"))</f>
        <v>0</v>
      </c>
      <c r="Y126" s="67">
        <f>SUMPRODUCT((DATA!$C$3:$C$3499=Y$2)*(DATA!$M$3:$S$3499=$B126)*(DATA!$N$3:$T$3499="E8"))</f>
        <v>0</v>
      </c>
      <c r="Z126" s="67">
        <f>SUMPRODUCT((DATA!$C$3:$C$3499=Z$2)*(DATA!$M$3:$S$3499=$B126)*(DATA!$N$3:$T$3499="F9"))</f>
        <v>0</v>
      </c>
      <c r="AA126" s="67">
        <f>SUMPRODUCT((DATA!$C$3:$C$3499=AA$2)*(DATA!$M$3:$S$3499=$B126)*(DATA!$N$3:$T$3499="F9"))</f>
        <v>0</v>
      </c>
      <c r="AB126" s="67">
        <f t="shared" si="12"/>
        <v>0</v>
      </c>
      <c r="AC126" s="104" t="str">
        <f t="shared" si="13"/>
        <v/>
      </c>
    </row>
    <row r="127" spans="3:29" x14ac:dyDescent="0.35">
      <c r="C127" s="67">
        <f>COUNTIFS(DATA!$M$3:M$3499,B127,DATA!$C$3:C$3499,"M")+COUNTIFS(DATA!$O$3:O$3499,B127,DATA!$C$3:C$3499,"M")+COUNTIFS(DATA!$Q$3:Q$3499,B127,DATA!$C$3:C$3499,"M")+COUNTIFS(DATA!$S$3:S$3499,B127,DATA!$C$3:C$3499,"M")</f>
        <v>0</v>
      </c>
      <c r="D127" s="67">
        <f>COUNTIFS(DATA!$M$3:M$3499,B127,DATA!$C$3:C$3499,"F")+COUNTIFS(DATA!$O$3:O$3499,B127,DATA!$C$3:C$3499,"F")+COUNTIFS(DATA!$Q$3:Q$3499,B127,DATA!$C$3:C$3499,"F")+COUNTIFS(DATA!$S$3:S$3499,B127,DATA!$C$3:C$3499,"F")</f>
        <v>0</v>
      </c>
      <c r="E127" s="99">
        <f t="shared" si="7"/>
        <v>0</v>
      </c>
      <c r="F127" s="67">
        <f>SUMPRODUCT((DATA!$C$3:$C$3499=F$2)*(DATA!$M$3:$S$3499=$B127)*(DATA!$N$3:$T$3499="A1"))</f>
        <v>0</v>
      </c>
      <c r="G127" s="67">
        <f>SUMPRODUCT((DATA!$C$3:$C$3499=G$2)*(DATA!$M$3:$S$3499=$B127)*(DATA!$N$3:$T$3499="A1"))</f>
        <v>0</v>
      </c>
      <c r="H127" s="67">
        <f>SUMPRODUCT((DATA!$C$3:$C$3499=H$2)*(DATA!$M$3:$S$3499=$B127)*(DATA!$N$3:$T$3499="B2"))</f>
        <v>0</v>
      </c>
      <c r="I127" s="67">
        <f>SUMPRODUCT((DATA!$C$3:$C$3499=I$2)*(DATA!$M$3:$S$3499=$B127)*(DATA!$N$3:$T$3499="B2"))</f>
        <v>0</v>
      </c>
      <c r="J127" s="67">
        <f>SUMPRODUCT((DATA!$C$3:$C$3499=J$2)*(DATA!$M$3:$S$3499=$B127)*(DATA!$N$3:$T$3499="B3"))</f>
        <v>0</v>
      </c>
      <c r="K127" s="67">
        <f>SUMPRODUCT((DATA!$C$3:$C$3499=K$2)*(DATA!$M$3:$S$3499=$B127)*(DATA!$N$3:$T$3499="B3"))</f>
        <v>0</v>
      </c>
      <c r="L127" s="67">
        <f>SUMPRODUCT((DATA!$C$3:$C$3499=L$2)*(DATA!$M$3:$S$3499=$B127)*(DATA!$N$3:$T$3499="C4"))</f>
        <v>0</v>
      </c>
      <c r="M127" s="67">
        <f>SUMPRODUCT((DATA!$C$3:$C$3499=M$2)*(DATA!$M$3:$S$3499=$B127)*(DATA!$N$3:$T$3499="C4"))</f>
        <v>0</v>
      </c>
      <c r="N127" s="67">
        <f>SUMPRODUCT((DATA!$C$3:$C$3499=N$2)*(DATA!$M$3:$S$3499=$B127)*(DATA!$N$3:$T$3499="C5"))</f>
        <v>0</v>
      </c>
      <c r="O127" s="67">
        <f>SUMPRODUCT((DATA!$C$3:$C$3499=O$2)*(DATA!$M$3:$S$3499=$B127)*(DATA!$N$3:$T$3499="C5"))</f>
        <v>0</v>
      </c>
      <c r="P127" s="67">
        <f>SUMPRODUCT((DATA!$C$3:$C$3499=P$2)*(DATA!$M$3:$S$3499=$B127)*(DATA!$N$3:$T$3499="C6"))</f>
        <v>0</v>
      </c>
      <c r="Q127" s="67">
        <f>SUMPRODUCT((DATA!$C$3:$C$3499=Q$2)*(DATA!$M$3:$S$3499=$B127)*(DATA!$N$3:$T$3499="C6"))</f>
        <v>0</v>
      </c>
      <c r="R127" s="67">
        <f t="shared" si="8"/>
        <v>0</v>
      </c>
      <c r="S127" s="67">
        <f t="shared" si="9"/>
        <v>0</v>
      </c>
      <c r="T127" s="99">
        <f t="shared" si="10"/>
        <v>0</v>
      </c>
      <c r="U127" s="68" t="str">
        <f t="shared" si="11"/>
        <v/>
      </c>
      <c r="V127" s="67">
        <f>SUMPRODUCT((DATA!$C$3:$C$3499=V$2)*(DATA!$M$3:$S$3499=$B127)*(DATA!$N$3:$T$3499="D7"))</f>
        <v>0</v>
      </c>
      <c r="W127" s="67">
        <f>SUMPRODUCT((DATA!$C$3:$C$3499=W$2)*(DATA!$M$3:$S$3499=$B127)*(DATA!$N$3:$T$3499="D7"))</f>
        <v>0</v>
      </c>
      <c r="X127" s="67">
        <f>SUMPRODUCT((DATA!$C$3:$C$3499=X$2)*(DATA!$M$3:$S$3499=$B127)*(DATA!$N$3:$T$3499="E8"))</f>
        <v>0</v>
      </c>
      <c r="Y127" s="67">
        <f>SUMPRODUCT((DATA!$C$3:$C$3499=Y$2)*(DATA!$M$3:$S$3499=$B127)*(DATA!$N$3:$T$3499="E8"))</f>
        <v>0</v>
      </c>
      <c r="Z127" s="67">
        <f>SUMPRODUCT((DATA!$C$3:$C$3499=Z$2)*(DATA!$M$3:$S$3499=$B127)*(DATA!$N$3:$T$3499="F9"))</f>
        <v>0</v>
      </c>
      <c r="AA127" s="67">
        <f>SUMPRODUCT((DATA!$C$3:$C$3499=AA$2)*(DATA!$M$3:$S$3499=$B127)*(DATA!$N$3:$T$3499="F9"))</f>
        <v>0</v>
      </c>
      <c r="AB127" s="67">
        <f t="shared" si="12"/>
        <v>0</v>
      </c>
      <c r="AC127" s="104" t="str">
        <f t="shared" si="13"/>
        <v/>
      </c>
    </row>
    <row r="128" spans="3:29" x14ac:dyDescent="0.35">
      <c r="C128" s="67">
        <f>COUNTIFS(DATA!$M$3:M$3499,B128,DATA!$C$3:C$3499,"M")+COUNTIFS(DATA!$O$3:O$3499,B128,DATA!$C$3:C$3499,"M")+COUNTIFS(DATA!$Q$3:Q$3499,B128,DATA!$C$3:C$3499,"M")+COUNTIFS(DATA!$S$3:S$3499,B128,DATA!$C$3:C$3499,"M")</f>
        <v>0</v>
      </c>
      <c r="D128" s="67">
        <f>COUNTIFS(DATA!$M$3:M$3499,B128,DATA!$C$3:C$3499,"F")+COUNTIFS(DATA!$O$3:O$3499,B128,DATA!$C$3:C$3499,"F")+COUNTIFS(DATA!$Q$3:Q$3499,B128,DATA!$C$3:C$3499,"F")+COUNTIFS(DATA!$S$3:S$3499,B128,DATA!$C$3:C$3499,"F")</f>
        <v>0</v>
      </c>
      <c r="E128" s="99">
        <f t="shared" si="7"/>
        <v>0</v>
      </c>
      <c r="F128" s="67">
        <f>SUMPRODUCT((DATA!$C$3:$C$3499=F$2)*(DATA!$M$3:$S$3499=$B128)*(DATA!$N$3:$T$3499="A1"))</f>
        <v>0</v>
      </c>
      <c r="G128" s="67">
        <f>SUMPRODUCT((DATA!$C$3:$C$3499=G$2)*(DATA!$M$3:$S$3499=$B128)*(DATA!$N$3:$T$3499="A1"))</f>
        <v>0</v>
      </c>
      <c r="H128" s="67">
        <f>SUMPRODUCT((DATA!$C$3:$C$3499=H$2)*(DATA!$M$3:$S$3499=$B128)*(DATA!$N$3:$T$3499="B2"))</f>
        <v>0</v>
      </c>
      <c r="I128" s="67">
        <f>SUMPRODUCT((DATA!$C$3:$C$3499=I$2)*(DATA!$M$3:$S$3499=$B128)*(DATA!$N$3:$T$3499="B2"))</f>
        <v>0</v>
      </c>
      <c r="J128" s="67">
        <f>SUMPRODUCT((DATA!$C$3:$C$3499=J$2)*(DATA!$M$3:$S$3499=$B128)*(DATA!$N$3:$T$3499="B3"))</f>
        <v>0</v>
      </c>
      <c r="K128" s="67">
        <f>SUMPRODUCT((DATA!$C$3:$C$3499=K$2)*(DATA!$M$3:$S$3499=$B128)*(DATA!$N$3:$T$3499="B3"))</f>
        <v>0</v>
      </c>
      <c r="L128" s="67">
        <f>SUMPRODUCT((DATA!$C$3:$C$3499=L$2)*(DATA!$M$3:$S$3499=$B128)*(DATA!$N$3:$T$3499="C4"))</f>
        <v>0</v>
      </c>
      <c r="M128" s="67">
        <f>SUMPRODUCT((DATA!$C$3:$C$3499=M$2)*(DATA!$M$3:$S$3499=$B128)*(DATA!$N$3:$T$3499="C4"))</f>
        <v>0</v>
      </c>
      <c r="N128" s="67">
        <f>SUMPRODUCT((DATA!$C$3:$C$3499=N$2)*(DATA!$M$3:$S$3499=$B128)*(DATA!$N$3:$T$3499="C5"))</f>
        <v>0</v>
      </c>
      <c r="O128" s="67">
        <f>SUMPRODUCT((DATA!$C$3:$C$3499=O$2)*(DATA!$M$3:$S$3499=$B128)*(DATA!$N$3:$T$3499="C5"))</f>
        <v>0</v>
      </c>
      <c r="P128" s="67">
        <f>SUMPRODUCT((DATA!$C$3:$C$3499=P$2)*(DATA!$M$3:$S$3499=$B128)*(DATA!$N$3:$T$3499="C6"))</f>
        <v>0</v>
      </c>
      <c r="Q128" s="67">
        <f>SUMPRODUCT((DATA!$C$3:$C$3499=Q$2)*(DATA!$M$3:$S$3499=$B128)*(DATA!$N$3:$T$3499="C6"))</f>
        <v>0</v>
      </c>
      <c r="R128" s="67">
        <f t="shared" si="8"/>
        <v>0</v>
      </c>
      <c r="S128" s="67">
        <f t="shared" si="9"/>
        <v>0</v>
      </c>
      <c r="T128" s="99">
        <f t="shared" si="10"/>
        <v>0</v>
      </c>
      <c r="U128" s="68" t="str">
        <f t="shared" si="11"/>
        <v/>
      </c>
      <c r="V128" s="67">
        <f>SUMPRODUCT((DATA!$C$3:$C$3499=V$2)*(DATA!$M$3:$S$3499=$B128)*(DATA!$N$3:$T$3499="D7"))</f>
        <v>0</v>
      </c>
      <c r="W128" s="67">
        <f>SUMPRODUCT((DATA!$C$3:$C$3499=W$2)*(DATA!$M$3:$S$3499=$B128)*(DATA!$N$3:$T$3499="D7"))</f>
        <v>0</v>
      </c>
      <c r="X128" s="67">
        <f>SUMPRODUCT((DATA!$C$3:$C$3499=X$2)*(DATA!$M$3:$S$3499=$B128)*(DATA!$N$3:$T$3499="E8"))</f>
        <v>0</v>
      </c>
      <c r="Y128" s="67">
        <f>SUMPRODUCT((DATA!$C$3:$C$3499=Y$2)*(DATA!$M$3:$S$3499=$B128)*(DATA!$N$3:$T$3499="E8"))</f>
        <v>0</v>
      </c>
      <c r="Z128" s="67">
        <f>SUMPRODUCT((DATA!$C$3:$C$3499=Z$2)*(DATA!$M$3:$S$3499=$B128)*(DATA!$N$3:$T$3499="F9"))</f>
        <v>0</v>
      </c>
      <c r="AA128" s="67">
        <f>SUMPRODUCT((DATA!$C$3:$C$3499=AA$2)*(DATA!$M$3:$S$3499=$B128)*(DATA!$N$3:$T$3499="F9"))</f>
        <v>0</v>
      </c>
      <c r="AB128" s="67">
        <f t="shared" si="12"/>
        <v>0</v>
      </c>
      <c r="AC128" s="104" t="str">
        <f t="shared" si="13"/>
        <v/>
      </c>
    </row>
    <row r="129" spans="3:29" x14ac:dyDescent="0.35">
      <c r="C129" s="67">
        <f>COUNTIFS(DATA!$M$3:M$3499,B129,DATA!$C$3:C$3499,"M")+COUNTIFS(DATA!$O$3:O$3499,B129,DATA!$C$3:C$3499,"M")+COUNTIFS(DATA!$Q$3:Q$3499,B129,DATA!$C$3:C$3499,"M")+COUNTIFS(DATA!$S$3:S$3499,B129,DATA!$C$3:C$3499,"M")</f>
        <v>0</v>
      </c>
      <c r="D129" s="67">
        <f>COUNTIFS(DATA!$M$3:M$3499,B129,DATA!$C$3:C$3499,"F")+COUNTIFS(DATA!$O$3:O$3499,B129,DATA!$C$3:C$3499,"F")+COUNTIFS(DATA!$Q$3:Q$3499,B129,DATA!$C$3:C$3499,"F")+COUNTIFS(DATA!$S$3:S$3499,B129,DATA!$C$3:C$3499,"F")</f>
        <v>0</v>
      </c>
      <c r="E129" s="99">
        <f t="shared" si="7"/>
        <v>0</v>
      </c>
      <c r="F129" s="67">
        <f>SUMPRODUCT((DATA!$C$3:$C$3499=F$2)*(DATA!$M$3:$S$3499=$B129)*(DATA!$N$3:$T$3499="A1"))</f>
        <v>0</v>
      </c>
      <c r="G129" s="67">
        <f>SUMPRODUCT((DATA!$C$3:$C$3499=G$2)*(DATA!$M$3:$S$3499=$B129)*(DATA!$N$3:$T$3499="A1"))</f>
        <v>0</v>
      </c>
      <c r="H129" s="67">
        <f>SUMPRODUCT((DATA!$C$3:$C$3499=H$2)*(DATA!$M$3:$S$3499=$B129)*(DATA!$N$3:$T$3499="B2"))</f>
        <v>0</v>
      </c>
      <c r="I129" s="67">
        <f>SUMPRODUCT((DATA!$C$3:$C$3499=I$2)*(DATA!$M$3:$S$3499=$B129)*(DATA!$N$3:$T$3499="B2"))</f>
        <v>0</v>
      </c>
      <c r="J129" s="67">
        <f>SUMPRODUCT((DATA!$C$3:$C$3499=J$2)*(DATA!$M$3:$S$3499=$B129)*(DATA!$N$3:$T$3499="B3"))</f>
        <v>0</v>
      </c>
      <c r="K129" s="67">
        <f>SUMPRODUCT((DATA!$C$3:$C$3499=K$2)*(DATA!$M$3:$S$3499=$B129)*(DATA!$N$3:$T$3499="B3"))</f>
        <v>0</v>
      </c>
      <c r="L129" s="67">
        <f>SUMPRODUCT((DATA!$C$3:$C$3499=L$2)*(DATA!$M$3:$S$3499=$B129)*(DATA!$N$3:$T$3499="C4"))</f>
        <v>0</v>
      </c>
      <c r="M129" s="67">
        <f>SUMPRODUCT((DATA!$C$3:$C$3499=M$2)*(DATA!$M$3:$S$3499=$B129)*(DATA!$N$3:$T$3499="C4"))</f>
        <v>0</v>
      </c>
      <c r="N129" s="67">
        <f>SUMPRODUCT((DATA!$C$3:$C$3499=N$2)*(DATA!$M$3:$S$3499=$B129)*(DATA!$N$3:$T$3499="C5"))</f>
        <v>0</v>
      </c>
      <c r="O129" s="67">
        <f>SUMPRODUCT((DATA!$C$3:$C$3499=O$2)*(DATA!$M$3:$S$3499=$B129)*(DATA!$N$3:$T$3499="C5"))</f>
        <v>0</v>
      </c>
      <c r="P129" s="67">
        <f>SUMPRODUCT((DATA!$C$3:$C$3499=P$2)*(DATA!$M$3:$S$3499=$B129)*(DATA!$N$3:$T$3499="C6"))</f>
        <v>0</v>
      </c>
      <c r="Q129" s="67">
        <f>SUMPRODUCT((DATA!$C$3:$C$3499=Q$2)*(DATA!$M$3:$S$3499=$B129)*(DATA!$N$3:$T$3499="C6"))</f>
        <v>0</v>
      </c>
      <c r="R129" s="67">
        <f t="shared" si="8"/>
        <v>0</v>
      </c>
      <c r="S129" s="67">
        <f t="shared" si="9"/>
        <v>0</v>
      </c>
      <c r="T129" s="99">
        <f t="shared" si="10"/>
        <v>0</v>
      </c>
      <c r="U129" s="68" t="str">
        <f t="shared" si="11"/>
        <v/>
      </c>
      <c r="V129" s="67">
        <f>SUMPRODUCT((DATA!$C$3:$C$3499=V$2)*(DATA!$M$3:$S$3499=$B129)*(DATA!$N$3:$T$3499="D7"))</f>
        <v>0</v>
      </c>
      <c r="W129" s="67">
        <f>SUMPRODUCT((DATA!$C$3:$C$3499=W$2)*(DATA!$M$3:$S$3499=$B129)*(DATA!$N$3:$T$3499="D7"))</f>
        <v>0</v>
      </c>
      <c r="X129" s="67">
        <f>SUMPRODUCT((DATA!$C$3:$C$3499=X$2)*(DATA!$M$3:$S$3499=$B129)*(DATA!$N$3:$T$3499="E8"))</f>
        <v>0</v>
      </c>
      <c r="Y129" s="67">
        <f>SUMPRODUCT((DATA!$C$3:$C$3499=Y$2)*(DATA!$M$3:$S$3499=$B129)*(DATA!$N$3:$T$3499="E8"))</f>
        <v>0</v>
      </c>
      <c r="Z129" s="67">
        <f>SUMPRODUCT((DATA!$C$3:$C$3499=Z$2)*(DATA!$M$3:$S$3499=$B129)*(DATA!$N$3:$T$3499="F9"))</f>
        <v>0</v>
      </c>
      <c r="AA129" s="67">
        <f>SUMPRODUCT((DATA!$C$3:$C$3499=AA$2)*(DATA!$M$3:$S$3499=$B129)*(DATA!$N$3:$T$3499="F9"))</f>
        <v>0</v>
      </c>
      <c r="AB129" s="67">
        <f t="shared" si="12"/>
        <v>0</v>
      </c>
      <c r="AC129" s="104" t="str">
        <f t="shared" si="13"/>
        <v/>
      </c>
    </row>
    <row r="130" spans="3:29" x14ac:dyDescent="0.35">
      <c r="C130" s="67">
        <f>COUNTIFS(DATA!$M$3:M$3499,B130,DATA!$C$3:C$3499,"M")+COUNTIFS(DATA!$O$3:O$3499,B130,DATA!$C$3:C$3499,"M")+COUNTIFS(DATA!$Q$3:Q$3499,B130,DATA!$C$3:C$3499,"M")+COUNTIFS(DATA!$S$3:S$3499,B130,DATA!$C$3:C$3499,"M")</f>
        <v>0</v>
      </c>
      <c r="D130" s="67">
        <f>COUNTIFS(DATA!$M$3:M$3499,B130,DATA!$C$3:C$3499,"F")+COUNTIFS(DATA!$O$3:O$3499,B130,DATA!$C$3:C$3499,"F")+COUNTIFS(DATA!$Q$3:Q$3499,B130,DATA!$C$3:C$3499,"F")+COUNTIFS(DATA!$S$3:S$3499,B130,DATA!$C$3:C$3499,"F")</f>
        <v>0</v>
      </c>
      <c r="E130" s="99">
        <f t="shared" si="7"/>
        <v>0</v>
      </c>
      <c r="F130" s="67">
        <f>SUMPRODUCT((DATA!$C$3:$C$3499=F$2)*(DATA!$M$3:$S$3499=$B130)*(DATA!$N$3:$T$3499="A1"))</f>
        <v>0</v>
      </c>
      <c r="G130" s="67">
        <f>SUMPRODUCT((DATA!$C$3:$C$3499=G$2)*(DATA!$M$3:$S$3499=$B130)*(DATA!$N$3:$T$3499="A1"))</f>
        <v>0</v>
      </c>
      <c r="H130" s="67">
        <f>SUMPRODUCT((DATA!$C$3:$C$3499=H$2)*(DATA!$M$3:$S$3499=$B130)*(DATA!$N$3:$T$3499="B2"))</f>
        <v>0</v>
      </c>
      <c r="I130" s="67">
        <f>SUMPRODUCT((DATA!$C$3:$C$3499=I$2)*(DATA!$M$3:$S$3499=$B130)*(DATA!$N$3:$T$3499="B2"))</f>
        <v>0</v>
      </c>
      <c r="J130" s="67">
        <f>SUMPRODUCT((DATA!$C$3:$C$3499=J$2)*(DATA!$M$3:$S$3499=$B130)*(DATA!$N$3:$T$3499="B3"))</f>
        <v>0</v>
      </c>
      <c r="K130" s="67">
        <f>SUMPRODUCT((DATA!$C$3:$C$3499=K$2)*(DATA!$M$3:$S$3499=$B130)*(DATA!$N$3:$T$3499="B3"))</f>
        <v>0</v>
      </c>
      <c r="L130" s="67">
        <f>SUMPRODUCT((DATA!$C$3:$C$3499=L$2)*(DATA!$M$3:$S$3499=$B130)*(DATA!$N$3:$T$3499="C4"))</f>
        <v>0</v>
      </c>
      <c r="M130" s="67">
        <f>SUMPRODUCT((DATA!$C$3:$C$3499=M$2)*(DATA!$M$3:$S$3499=$B130)*(DATA!$N$3:$T$3499="C4"))</f>
        <v>0</v>
      </c>
      <c r="N130" s="67">
        <f>SUMPRODUCT((DATA!$C$3:$C$3499=N$2)*(DATA!$M$3:$S$3499=$B130)*(DATA!$N$3:$T$3499="C5"))</f>
        <v>0</v>
      </c>
      <c r="O130" s="67">
        <f>SUMPRODUCT((DATA!$C$3:$C$3499=O$2)*(DATA!$M$3:$S$3499=$B130)*(DATA!$N$3:$T$3499="C5"))</f>
        <v>0</v>
      </c>
      <c r="P130" s="67">
        <f>SUMPRODUCT((DATA!$C$3:$C$3499=P$2)*(DATA!$M$3:$S$3499=$B130)*(DATA!$N$3:$T$3499="C6"))</f>
        <v>0</v>
      </c>
      <c r="Q130" s="67">
        <f>SUMPRODUCT((DATA!$C$3:$C$3499=Q$2)*(DATA!$M$3:$S$3499=$B130)*(DATA!$N$3:$T$3499="C6"))</f>
        <v>0</v>
      </c>
      <c r="R130" s="67">
        <f t="shared" si="8"/>
        <v>0</v>
      </c>
      <c r="S130" s="67">
        <f t="shared" si="9"/>
        <v>0</v>
      </c>
      <c r="T130" s="99">
        <f t="shared" si="10"/>
        <v>0</v>
      </c>
      <c r="U130" s="68" t="str">
        <f t="shared" si="11"/>
        <v/>
      </c>
      <c r="V130" s="67">
        <f>SUMPRODUCT((DATA!$C$3:$C$3499=V$2)*(DATA!$M$3:$S$3499=$B130)*(DATA!$N$3:$T$3499="D7"))</f>
        <v>0</v>
      </c>
      <c r="W130" s="67">
        <f>SUMPRODUCT((DATA!$C$3:$C$3499=W$2)*(DATA!$M$3:$S$3499=$B130)*(DATA!$N$3:$T$3499="D7"))</f>
        <v>0</v>
      </c>
      <c r="X130" s="67">
        <f>SUMPRODUCT((DATA!$C$3:$C$3499=X$2)*(DATA!$M$3:$S$3499=$B130)*(DATA!$N$3:$T$3499="E8"))</f>
        <v>0</v>
      </c>
      <c r="Y130" s="67">
        <f>SUMPRODUCT((DATA!$C$3:$C$3499=Y$2)*(DATA!$M$3:$S$3499=$B130)*(DATA!$N$3:$T$3499="E8"))</f>
        <v>0</v>
      </c>
      <c r="Z130" s="67">
        <f>SUMPRODUCT((DATA!$C$3:$C$3499=Z$2)*(DATA!$M$3:$S$3499=$B130)*(DATA!$N$3:$T$3499="F9"))</f>
        <v>0</v>
      </c>
      <c r="AA130" s="67">
        <f>SUMPRODUCT((DATA!$C$3:$C$3499=AA$2)*(DATA!$M$3:$S$3499=$B130)*(DATA!$N$3:$T$3499="F9"))</f>
        <v>0</v>
      </c>
      <c r="AB130" s="67">
        <f t="shared" si="12"/>
        <v>0</v>
      </c>
      <c r="AC130" s="104" t="str">
        <f t="shared" si="13"/>
        <v/>
      </c>
    </row>
    <row r="131" spans="3:29" x14ac:dyDescent="0.35">
      <c r="C131" s="67">
        <f>COUNTIFS(DATA!$M$3:M$3499,B131,DATA!$C$3:C$3499,"M")+COUNTIFS(DATA!$O$3:O$3499,B131,DATA!$C$3:C$3499,"M")+COUNTIFS(DATA!$Q$3:Q$3499,B131,DATA!$C$3:C$3499,"M")+COUNTIFS(DATA!$S$3:S$3499,B131,DATA!$C$3:C$3499,"M")</f>
        <v>0</v>
      </c>
      <c r="D131" s="67">
        <f>COUNTIFS(DATA!$M$3:M$3499,B131,DATA!$C$3:C$3499,"F")+COUNTIFS(DATA!$O$3:O$3499,B131,DATA!$C$3:C$3499,"F")+COUNTIFS(DATA!$Q$3:Q$3499,B131,DATA!$C$3:C$3499,"F")+COUNTIFS(DATA!$S$3:S$3499,B131,DATA!$C$3:C$3499,"F")</f>
        <v>0</v>
      </c>
      <c r="E131" s="99">
        <f t="shared" ref="E131:E194" si="14">C131+D131</f>
        <v>0</v>
      </c>
      <c r="F131" s="67">
        <f>SUMPRODUCT((DATA!$C$3:$C$3499=F$2)*(DATA!$M$3:$S$3499=$B131)*(DATA!$N$3:$T$3499="A1"))</f>
        <v>0</v>
      </c>
      <c r="G131" s="67">
        <f>SUMPRODUCT((DATA!$C$3:$C$3499=G$2)*(DATA!$M$3:$S$3499=$B131)*(DATA!$N$3:$T$3499="A1"))</f>
        <v>0</v>
      </c>
      <c r="H131" s="67">
        <f>SUMPRODUCT((DATA!$C$3:$C$3499=H$2)*(DATA!$M$3:$S$3499=$B131)*(DATA!$N$3:$T$3499="B2"))</f>
        <v>0</v>
      </c>
      <c r="I131" s="67">
        <f>SUMPRODUCT((DATA!$C$3:$C$3499=I$2)*(DATA!$M$3:$S$3499=$B131)*(DATA!$N$3:$T$3499="B2"))</f>
        <v>0</v>
      </c>
      <c r="J131" s="67">
        <f>SUMPRODUCT((DATA!$C$3:$C$3499=J$2)*(DATA!$M$3:$S$3499=$B131)*(DATA!$N$3:$T$3499="B3"))</f>
        <v>0</v>
      </c>
      <c r="K131" s="67">
        <f>SUMPRODUCT((DATA!$C$3:$C$3499=K$2)*(DATA!$M$3:$S$3499=$B131)*(DATA!$N$3:$T$3499="B3"))</f>
        <v>0</v>
      </c>
      <c r="L131" s="67">
        <f>SUMPRODUCT((DATA!$C$3:$C$3499=L$2)*(DATA!$M$3:$S$3499=$B131)*(DATA!$N$3:$T$3499="C4"))</f>
        <v>0</v>
      </c>
      <c r="M131" s="67">
        <f>SUMPRODUCT((DATA!$C$3:$C$3499=M$2)*(DATA!$M$3:$S$3499=$B131)*(DATA!$N$3:$T$3499="C4"))</f>
        <v>0</v>
      </c>
      <c r="N131" s="67">
        <f>SUMPRODUCT((DATA!$C$3:$C$3499=N$2)*(DATA!$M$3:$S$3499=$B131)*(DATA!$N$3:$T$3499="C5"))</f>
        <v>0</v>
      </c>
      <c r="O131" s="67">
        <f>SUMPRODUCT((DATA!$C$3:$C$3499=O$2)*(DATA!$M$3:$S$3499=$B131)*(DATA!$N$3:$T$3499="C5"))</f>
        <v>0</v>
      </c>
      <c r="P131" s="67">
        <f>SUMPRODUCT((DATA!$C$3:$C$3499=P$2)*(DATA!$M$3:$S$3499=$B131)*(DATA!$N$3:$T$3499="C6"))</f>
        <v>0</v>
      </c>
      <c r="Q131" s="67">
        <f>SUMPRODUCT((DATA!$C$3:$C$3499=Q$2)*(DATA!$M$3:$S$3499=$B131)*(DATA!$N$3:$T$3499="C6"))</f>
        <v>0</v>
      </c>
      <c r="R131" s="67">
        <f t="shared" ref="R131:R194" si="15">F131+H131+J131+L131+N131+P131</f>
        <v>0</v>
      </c>
      <c r="S131" s="67">
        <f t="shared" ref="S131:S194" si="16">G131+I131+K131+M131+O131+Q131</f>
        <v>0</v>
      </c>
      <c r="T131" s="99">
        <f t="shared" ref="T131:T194" si="17">R131+S131</f>
        <v>0</v>
      </c>
      <c r="U131" s="68" t="str">
        <f t="shared" ref="U131:U194" si="18">IF(E131&gt;0,(R131+S131)/E131,"")</f>
        <v/>
      </c>
      <c r="V131" s="67">
        <f>SUMPRODUCT((DATA!$C$3:$C$3499=V$2)*(DATA!$M$3:$S$3499=$B131)*(DATA!$N$3:$T$3499="D7"))</f>
        <v>0</v>
      </c>
      <c r="W131" s="67">
        <f>SUMPRODUCT((DATA!$C$3:$C$3499=W$2)*(DATA!$M$3:$S$3499=$B131)*(DATA!$N$3:$T$3499="D7"))</f>
        <v>0</v>
      </c>
      <c r="X131" s="67">
        <f>SUMPRODUCT((DATA!$C$3:$C$3499=X$2)*(DATA!$M$3:$S$3499=$B131)*(DATA!$N$3:$T$3499="E8"))</f>
        <v>0</v>
      </c>
      <c r="Y131" s="67">
        <f>SUMPRODUCT((DATA!$C$3:$C$3499=Y$2)*(DATA!$M$3:$S$3499=$B131)*(DATA!$N$3:$T$3499="E8"))</f>
        <v>0</v>
      </c>
      <c r="Z131" s="67">
        <f>SUMPRODUCT((DATA!$C$3:$C$3499=Z$2)*(DATA!$M$3:$S$3499=$B131)*(DATA!$N$3:$T$3499="F9"))</f>
        <v>0</v>
      </c>
      <c r="AA131" s="67">
        <f>SUMPRODUCT((DATA!$C$3:$C$3499=AA$2)*(DATA!$M$3:$S$3499=$B131)*(DATA!$N$3:$T$3499="F9"))</f>
        <v>0</v>
      </c>
      <c r="AB131" s="67">
        <f t="shared" ref="AB131:AB194" si="19">T131+V131+W131+X131+Y131</f>
        <v>0</v>
      </c>
      <c r="AC131" s="104" t="str">
        <f t="shared" ref="AC131:AC194" si="20">IF(E131&gt;0,(AB131)/E131,"")</f>
        <v/>
      </c>
    </row>
    <row r="132" spans="3:29" x14ac:dyDescent="0.35">
      <c r="C132" s="67">
        <f>COUNTIFS(DATA!$M$3:M$3499,B132,DATA!$C$3:C$3499,"M")+COUNTIFS(DATA!$O$3:O$3499,B132,DATA!$C$3:C$3499,"M")+COUNTIFS(DATA!$Q$3:Q$3499,B132,DATA!$C$3:C$3499,"M")+COUNTIFS(DATA!$S$3:S$3499,B132,DATA!$C$3:C$3499,"M")</f>
        <v>0</v>
      </c>
      <c r="D132" s="67">
        <f>COUNTIFS(DATA!$M$3:M$3499,B132,DATA!$C$3:C$3499,"F")+COUNTIFS(DATA!$O$3:O$3499,B132,DATA!$C$3:C$3499,"F")+COUNTIFS(DATA!$Q$3:Q$3499,B132,DATA!$C$3:C$3499,"F")+COUNTIFS(DATA!$S$3:S$3499,B132,DATA!$C$3:C$3499,"F")</f>
        <v>0</v>
      </c>
      <c r="E132" s="99">
        <f t="shared" si="14"/>
        <v>0</v>
      </c>
      <c r="F132" s="67">
        <f>SUMPRODUCT((DATA!$C$3:$C$3499=F$2)*(DATA!$M$3:$S$3499=$B132)*(DATA!$N$3:$T$3499="A1"))</f>
        <v>0</v>
      </c>
      <c r="G132" s="67">
        <f>SUMPRODUCT((DATA!$C$3:$C$3499=G$2)*(DATA!$M$3:$S$3499=$B132)*(DATA!$N$3:$T$3499="A1"))</f>
        <v>0</v>
      </c>
      <c r="H132" s="67">
        <f>SUMPRODUCT((DATA!$C$3:$C$3499=H$2)*(DATA!$M$3:$S$3499=$B132)*(DATA!$N$3:$T$3499="B2"))</f>
        <v>0</v>
      </c>
      <c r="I132" s="67">
        <f>SUMPRODUCT((DATA!$C$3:$C$3499=I$2)*(DATA!$M$3:$S$3499=$B132)*(DATA!$N$3:$T$3499="B2"))</f>
        <v>0</v>
      </c>
      <c r="J132" s="67">
        <f>SUMPRODUCT((DATA!$C$3:$C$3499=J$2)*(DATA!$M$3:$S$3499=$B132)*(DATA!$N$3:$T$3499="B3"))</f>
        <v>0</v>
      </c>
      <c r="K132" s="67">
        <f>SUMPRODUCT((DATA!$C$3:$C$3499=K$2)*(DATA!$M$3:$S$3499=$B132)*(DATA!$N$3:$T$3499="B3"))</f>
        <v>0</v>
      </c>
      <c r="L132" s="67">
        <f>SUMPRODUCT((DATA!$C$3:$C$3499=L$2)*(DATA!$M$3:$S$3499=$B132)*(DATA!$N$3:$T$3499="C4"))</f>
        <v>0</v>
      </c>
      <c r="M132" s="67">
        <f>SUMPRODUCT((DATA!$C$3:$C$3499=M$2)*(DATA!$M$3:$S$3499=$B132)*(DATA!$N$3:$T$3499="C4"))</f>
        <v>0</v>
      </c>
      <c r="N132" s="67">
        <f>SUMPRODUCT((DATA!$C$3:$C$3499=N$2)*(DATA!$M$3:$S$3499=$B132)*(DATA!$N$3:$T$3499="C5"))</f>
        <v>0</v>
      </c>
      <c r="O132" s="67">
        <f>SUMPRODUCT((DATA!$C$3:$C$3499=O$2)*(DATA!$M$3:$S$3499=$B132)*(DATA!$N$3:$T$3499="C5"))</f>
        <v>0</v>
      </c>
      <c r="P132" s="67">
        <f>SUMPRODUCT((DATA!$C$3:$C$3499=P$2)*(DATA!$M$3:$S$3499=$B132)*(DATA!$N$3:$T$3499="C6"))</f>
        <v>0</v>
      </c>
      <c r="Q132" s="67">
        <f>SUMPRODUCT((DATA!$C$3:$C$3499=Q$2)*(DATA!$M$3:$S$3499=$B132)*(DATA!$N$3:$T$3499="C6"))</f>
        <v>0</v>
      </c>
      <c r="R132" s="67">
        <f t="shared" si="15"/>
        <v>0</v>
      </c>
      <c r="S132" s="67">
        <f t="shared" si="16"/>
        <v>0</v>
      </c>
      <c r="T132" s="99">
        <f t="shared" si="17"/>
        <v>0</v>
      </c>
      <c r="U132" s="68" t="str">
        <f t="shared" si="18"/>
        <v/>
      </c>
      <c r="V132" s="67">
        <f>SUMPRODUCT((DATA!$C$3:$C$3499=V$2)*(DATA!$M$3:$S$3499=$B132)*(DATA!$N$3:$T$3499="D7"))</f>
        <v>0</v>
      </c>
      <c r="W132" s="67">
        <f>SUMPRODUCT((DATA!$C$3:$C$3499=W$2)*(DATA!$M$3:$S$3499=$B132)*(DATA!$N$3:$T$3499="D7"))</f>
        <v>0</v>
      </c>
      <c r="X132" s="67">
        <f>SUMPRODUCT((DATA!$C$3:$C$3499=X$2)*(DATA!$M$3:$S$3499=$B132)*(DATA!$N$3:$T$3499="E8"))</f>
        <v>0</v>
      </c>
      <c r="Y132" s="67">
        <f>SUMPRODUCT((DATA!$C$3:$C$3499=Y$2)*(DATA!$M$3:$S$3499=$B132)*(DATA!$N$3:$T$3499="E8"))</f>
        <v>0</v>
      </c>
      <c r="Z132" s="67">
        <f>SUMPRODUCT((DATA!$C$3:$C$3499=Z$2)*(DATA!$M$3:$S$3499=$B132)*(DATA!$N$3:$T$3499="F9"))</f>
        <v>0</v>
      </c>
      <c r="AA132" s="67">
        <f>SUMPRODUCT((DATA!$C$3:$C$3499=AA$2)*(DATA!$M$3:$S$3499=$B132)*(DATA!$N$3:$T$3499="F9"))</f>
        <v>0</v>
      </c>
      <c r="AB132" s="67">
        <f t="shared" si="19"/>
        <v>0</v>
      </c>
      <c r="AC132" s="104" t="str">
        <f t="shared" si="20"/>
        <v/>
      </c>
    </row>
    <row r="133" spans="3:29" x14ac:dyDescent="0.35">
      <c r="C133" s="67">
        <f>COUNTIFS(DATA!$M$3:M$3499,B133,DATA!$C$3:C$3499,"M")+COUNTIFS(DATA!$O$3:O$3499,B133,DATA!$C$3:C$3499,"M")+COUNTIFS(DATA!$Q$3:Q$3499,B133,DATA!$C$3:C$3499,"M")+COUNTIFS(DATA!$S$3:S$3499,B133,DATA!$C$3:C$3499,"M")</f>
        <v>0</v>
      </c>
      <c r="D133" s="67">
        <f>COUNTIFS(DATA!$M$3:M$3499,B133,DATA!$C$3:C$3499,"F")+COUNTIFS(DATA!$O$3:O$3499,B133,DATA!$C$3:C$3499,"F")+COUNTIFS(DATA!$Q$3:Q$3499,B133,DATA!$C$3:C$3499,"F")+COUNTIFS(DATA!$S$3:S$3499,B133,DATA!$C$3:C$3499,"F")</f>
        <v>0</v>
      </c>
      <c r="E133" s="99">
        <f t="shared" si="14"/>
        <v>0</v>
      </c>
      <c r="F133" s="67">
        <f>SUMPRODUCT((DATA!$C$3:$C$3499=F$2)*(DATA!$M$3:$S$3499=$B133)*(DATA!$N$3:$T$3499="A1"))</f>
        <v>0</v>
      </c>
      <c r="G133" s="67">
        <f>SUMPRODUCT((DATA!$C$3:$C$3499=G$2)*(DATA!$M$3:$S$3499=$B133)*(DATA!$N$3:$T$3499="A1"))</f>
        <v>0</v>
      </c>
      <c r="H133" s="67">
        <f>SUMPRODUCT((DATA!$C$3:$C$3499=H$2)*(DATA!$M$3:$S$3499=$B133)*(DATA!$N$3:$T$3499="B2"))</f>
        <v>0</v>
      </c>
      <c r="I133" s="67">
        <f>SUMPRODUCT((DATA!$C$3:$C$3499=I$2)*(DATA!$M$3:$S$3499=$B133)*(DATA!$N$3:$T$3499="B2"))</f>
        <v>0</v>
      </c>
      <c r="J133" s="67">
        <f>SUMPRODUCT((DATA!$C$3:$C$3499=J$2)*(DATA!$M$3:$S$3499=$B133)*(DATA!$N$3:$T$3499="B3"))</f>
        <v>0</v>
      </c>
      <c r="K133" s="67">
        <f>SUMPRODUCT((DATA!$C$3:$C$3499=K$2)*(DATA!$M$3:$S$3499=$B133)*(DATA!$N$3:$T$3499="B3"))</f>
        <v>0</v>
      </c>
      <c r="L133" s="67">
        <f>SUMPRODUCT((DATA!$C$3:$C$3499=L$2)*(DATA!$M$3:$S$3499=$B133)*(DATA!$N$3:$T$3499="C4"))</f>
        <v>0</v>
      </c>
      <c r="M133" s="67">
        <f>SUMPRODUCT((DATA!$C$3:$C$3499=M$2)*(DATA!$M$3:$S$3499=$B133)*(DATA!$N$3:$T$3499="C4"))</f>
        <v>0</v>
      </c>
      <c r="N133" s="67">
        <f>SUMPRODUCT((DATA!$C$3:$C$3499=N$2)*(DATA!$M$3:$S$3499=$B133)*(DATA!$N$3:$T$3499="C5"))</f>
        <v>0</v>
      </c>
      <c r="O133" s="67">
        <f>SUMPRODUCT((DATA!$C$3:$C$3499=O$2)*(DATA!$M$3:$S$3499=$B133)*(DATA!$N$3:$T$3499="C5"))</f>
        <v>0</v>
      </c>
      <c r="P133" s="67">
        <f>SUMPRODUCT((DATA!$C$3:$C$3499=P$2)*(DATA!$M$3:$S$3499=$B133)*(DATA!$N$3:$T$3499="C6"))</f>
        <v>0</v>
      </c>
      <c r="Q133" s="67">
        <f>SUMPRODUCT((DATA!$C$3:$C$3499=Q$2)*(DATA!$M$3:$S$3499=$B133)*(DATA!$N$3:$T$3499="C6"))</f>
        <v>0</v>
      </c>
      <c r="R133" s="67">
        <f t="shared" si="15"/>
        <v>0</v>
      </c>
      <c r="S133" s="67">
        <f t="shared" si="16"/>
        <v>0</v>
      </c>
      <c r="T133" s="99">
        <f t="shared" si="17"/>
        <v>0</v>
      </c>
      <c r="U133" s="68" t="str">
        <f t="shared" si="18"/>
        <v/>
      </c>
      <c r="V133" s="67">
        <f>SUMPRODUCT((DATA!$C$3:$C$3499=V$2)*(DATA!$M$3:$S$3499=$B133)*(DATA!$N$3:$T$3499="D7"))</f>
        <v>0</v>
      </c>
      <c r="W133" s="67">
        <f>SUMPRODUCT((DATA!$C$3:$C$3499=W$2)*(DATA!$M$3:$S$3499=$B133)*(DATA!$N$3:$T$3499="D7"))</f>
        <v>0</v>
      </c>
      <c r="X133" s="67">
        <f>SUMPRODUCT((DATA!$C$3:$C$3499=X$2)*(DATA!$M$3:$S$3499=$B133)*(DATA!$N$3:$T$3499="E8"))</f>
        <v>0</v>
      </c>
      <c r="Y133" s="67">
        <f>SUMPRODUCT((DATA!$C$3:$C$3499=Y$2)*(DATA!$M$3:$S$3499=$B133)*(DATA!$N$3:$T$3499="E8"))</f>
        <v>0</v>
      </c>
      <c r="Z133" s="67">
        <f>SUMPRODUCT((DATA!$C$3:$C$3499=Z$2)*(DATA!$M$3:$S$3499=$B133)*(DATA!$N$3:$T$3499="F9"))</f>
        <v>0</v>
      </c>
      <c r="AA133" s="67">
        <f>SUMPRODUCT((DATA!$C$3:$C$3499=AA$2)*(DATA!$M$3:$S$3499=$B133)*(DATA!$N$3:$T$3499="F9"))</f>
        <v>0</v>
      </c>
      <c r="AB133" s="67">
        <f t="shared" si="19"/>
        <v>0</v>
      </c>
      <c r="AC133" s="104" t="str">
        <f t="shared" si="20"/>
        <v/>
      </c>
    </row>
    <row r="134" spans="3:29" x14ac:dyDescent="0.35">
      <c r="C134" s="67">
        <f>COUNTIFS(DATA!$M$3:M$3499,B134,DATA!$C$3:C$3499,"M")+COUNTIFS(DATA!$O$3:O$3499,B134,DATA!$C$3:C$3499,"M")+COUNTIFS(DATA!$Q$3:Q$3499,B134,DATA!$C$3:C$3499,"M")+COUNTIFS(DATA!$S$3:S$3499,B134,DATA!$C$3:C$3499,"M")</f>
        <v>0</v>
      </c>
      <c r="D134" s="67">
        <f>COUNTIFS(DATA!$M$3:M$3499,B134,DATA!$C$3:C$3499,"F")+COUNTIFS(DATA!$O$3:O$3499,B134,DATA!$C$3:C$3499,"F")+COUNTIFS(DATA!$Q$3:Q$3499,B134,DATA!$C$3:C$3499,"F")+COUNTIFS(DATA!$S$3:S$3499,B134,DATA!$C$3:C$3499,"F")</f>
        <v>0</v>
      </c>
      <c r="E134" s="99">
        <f t="shared" si="14"/>
        <v>0</v>
      </c>
      <c r="F134" s="67">
        <f>SUMPRODUCT((DATA!$C$3:$C$3499=F$2)*(DATA!$M$3:$S$3499=$B134)*(DATA!$N$3:$T$3499="A1"))</f>
        <v>0</v>
      </c>
      <c r="G134" s="67">
        <f>SUMPRODUCT((DATA!$C$3:$C$3499=G$2)*(DATA!$M$3:$S$3499=$B134)*(DATA!$N$3:$T$3499="A1"))</f>
        <v>0</v>
      </c>
      <c r="H134" s="67">
        <f>SUMPRODUCT((DATA!$C$3:$C$3499=H$2)*(DATA!$M$3:$S$3499=$B134)*(DATA!$N$3:$T$3499="B2"))</f>
        <v>0</v>
      </c>
      <c r="I134" s="67">
        <f>SUMPRODUCT((DATA!$C$3:$C$3499=I$2)*(DATA!$M$3:$S$3499=$B134)*(DATA!$N$3:$T$3499="B2"))</f>
        <v>0</v>
      </c>
      <c r="J134" s="67">
        <f>SUMPRODUCT((DATA!$C$3:$C$3499=J$2)*(DATA!$M$3:$S$3499=$B134)*(DATA!$N$3:$T$3499="B3"))</f>
        <v>0</v>
      </c>
      <c r="K134" s="67">
        <f>SUMPRODUCT((DATA!$C$3:$C$3499=K$2)*(DATA!$M$3:$S$3499=$B134)*(DATA!$N$3:$T$3499="B3"))</f>
        <v>0</v>
      </c>
      <c r="L134" s="67">
        <f>SUMPRODUCT((DATA!$C$3:$C$3499=L$2)*(DATA!$M$3:$S$3499=$B134)*(DATA!$N$3:$T$3499="C4"))</f>
        <v>0</v>
      </c>
      <c r="M134" s="67">
        <f>SUMPRODUCT((DATA!$C$3:$C$3499=M$2)*(DATA!$M$3:$S$3499=$B134)*(DATA!$N$3:$T$3499="C4"))</f>
        <v>0</v>
      </c>
      <c r="N134" s="67">
        <f>SUMPRODUCT((DATA!$C$3:$C$3499=N$2)*(DATA!$M$3:$S$3499=$B134)*(DATA!$N$3:$T$3499="C5"))</f>
        <v>0</v>
      </c>
      <c r="O134" s="67">
        <f>SUMPRODUCT((DATA!$C$3:$C$3499=O$2)*(DATA!$M$3:$S$3499=$B134)*(DATA!$N$3:$T$3499="C5"))</f>
        <v>0</v>
      </c>
      <c r="P134" s="67">
        <f>SUMPRODUCT((DATA!$C$3:$C$3499=P$2)*(DATA!$M$3:$S$3499=$B134)*(DATA!$N$3:$T$3499="C6"))</f>
        <v>0</v>
      </c>
      <c r="Q134" s="67">
        <f>SUMPRODUCT((DATA!$C$3:$C$3499=Q$2)*(DATA!$M$3:$S$3499=$B134)*(DATA!$N$3:$T$3499="C6"))</f>
        <v>0</v>
      </c>
      <c r="R134" s="67">
        <f t="shared" si="15"/>
        <v>0</v>
      </c>
      <c r="S134" s="67">
        <f t="shared" si="16"/>
        <v>0</v>
      </c>
      <c r="T134" s="99">
        <f t="shared" si="17"/>
        <v>0</v>
      </c>
      <c r="U134" s="68" t="str">
        <f t="shared" si="18"/>
        <v/>
      </c>
      <c r="V134" s="67">
        <f>SUMPRODUCT((DATA!$C$3:$C$3499=V$2)*(DATA!$M$3:$S$3499=$B134)*(DATA!$N$3:$T$3499="D7"))</f>
        <v>0</v>
      </c>
      <c r="W134" s="67">
        <f>SUMPRODUCT((DATA!$C$3:$C$3499=W$2)*(DATA!$M$3:$S$3499=$B134)*(DATA!$N$3:$T$3499="D7"))</f>
        <v>0</v>
      </c>
      <c r="X134" s="67">
        <f>SUMPRODUCT((DATA!$C$3:$C$3499=X$2)*(DATA!$M$3:$S$3499=$B134)*(DATA!$N$3:$T$3499="E8"))</f>
        <v>0</v>
      </c>
      <c r="Y134" s="67">
        <f>SUMPRODUCT((DATA!$C$3:$C$3499=Y$2)*(DATA!$M$3:$S$3499=$B134)*(DATA!$N$3:$T$3499="E8"))</f>
        <v>0</v>
      </c>
      <c r="Z134" s="67">
        <f>SUMPRODUCT((DATA!$C$3:$C$3499=Z$2)*(DATA!$M$3:$S$3499=$B134)*(DATA!$N$3:$T$3499="F9"))</f>
        <v>0</v>
      </c>
      <c r="AA134" s="67">
        <f>SUMPRODUCT((DATA!$C$3:$C$3499=AA$2)*(DATA!$M$3:$S$3499=$B134)*(DATA!$N$3:$T$3499="F9"))</f>
        <v>0</v>
      </c>
      <c r="AB134" s="67">
        <f t="shared" si="19"/>
        <v>0</v>
      </c>
      <c r="AC134" s="104" t="str">
        <f t="shared" si="20"/>
        <v/>
      </c>
    </row>
    <row r="135" spans="3:29" x14ac:dyDescent="0.35">
      <c r="C135" s="67">
        <f>COUNTIFS(DATA!$M$3:M$3499,B135,DATA!$C$3:C$3499,"M")+COUNTIFS(DATA!$O$3:O$3499,B135,DATA!$C$3:C$3499,"M")+COUNTIFS(DATA!$Q$3:Q$3499,B135,DATA!$C$3:C$3499,"M")+COUNTIFS(DATA!$S$3:S$3499,B135,DATA!$C$3:C$3499,"M")</f>
        <v>0</v>
      </c>
      <c r="D135" s="67">
        <f>COUNTIFS(DATA!$M$3:M$3499,B135,DATA!$C$3:C$3499,"F")+COUNTIFS(DATA!$O$3:O$3499,B135,DATA!$C$3:C$3499,"F")+COUNTIFS(DATA!$Q$3:Q$3499,B135,DATA!$C$3:C$3499,"F")+COUNTIFS(DATA!$S$3:S$3499,B135,DATA!$C$3:C$3499,"F")</f>
        <v>0</v>
      </c>
      <c r="E135" s="99">
        <f t="shared" si="14"/>
        <v>0</v>
      </c>
      <c r="F135" s="67">
        <f>SUMPRODUCT((DATA!$C$3:$C$3499=F$2)*(DATA!$M$3:$S$3499=$B135)*(DATA!$N$3:$T$3499="A1"))</f>
        <v>0</v>
      </c>
      <c r="G135" s="67">
        <f>SUMPRODUCT((DATA!$C$3:$C$3499=G$2)*(DATA!$M$3:$S$3499=$B135)*(DATA!$N$3:$T$3499="A1"))</f>
        <v>0</v>
      </c>
      <c r="H135" s="67">
        <f>SUMPRODUCT((DATA!$C$3:$C$3499=H$2)*(DATA!$M$3:$S$3499=$B135)*(DATA!$N$3:$T$3499="B2"))</f>
        <v>0</v>
      </c>
      <c r="I135" s="67">
        <f>SUMPRODUCT((DATA!$C$3:$C$3499=I$2)*(DATA!$M$3:$S$3499=$B135)*(DATA!$N$3:$T$3499="B2"))</f>
        <v>0</v>
      </c>
      <c r="J135" s="67">
        <f>SUMPRODUCT((DATA!$C$3:$C$3499=J$2)*(DATA!$M$3:$S$3499=$B135)*(DATA!$N$3:$T$3499="B3"))</f>
        <v>0</v>
      </c>
      <c r="K135" s="67">
        <f>SUMPRODUCT((DATA!$C$3:$C$3499=K$2)*(DATA!$M$3:$S$3499=$B135)*(DATA!$N$3:$T$3499="B3"))</f>
        <v>0</v>
      </c>
      <c r="L135" s="67">
        <f>SUMPRODUCT((DATA!$C$3:$C$3499=L$2)*(DATA!$M$3:$S$3499=$B135)*(DATA!$N$3:$T$3499="C4"))</f>
        <v>0</v>
      </c>
      <c r="M135" s="67">
        <f>SUMPRODUCT((DATA!$C$3:$C$3499=M$2)*(DATA!$M$3:$S$3499=$B135)*(DATA!$N$3:$T$3499="C4"))</f>
        <v>0</v>
      </c>
      <c r="N135" s="67">
        <f>SUMPRODUCT((DATA!$C$3:$C$3499=N$2)*(DATA!$M$3:$S$3499=$B135)*(DATA!$N$3:$T$3499="C5"))</f>
        <v>0</v>
      </c>
      <c r="O135" s="67">
        <f>SUMPRODUCT((DATA!$C$3:$C$3499=O$2)*(DATA!$M$3:$S$3499=$B135)*(DATA!$N$3:$T$3499="C5"))</f>
        <v>0</v>
      </c>
      <c r="P135" s="67">
        <f>SUMPRODUCT((DATA!$C$3:$C$3499=P$2)*(DATA!$M$3:$S$3499=$B135)*(DATA!$N$3:$T$3499="C6"))</f>
        <v>0</v>
      </c>
      <c r="Q135" s="67">
        <f>SUMPRODUCT((DATA!$C$3:$C$3499=Q$2)*(DATA!$M$3:$S$3499=$B135)*(DATA!$N$3:$T$3499="C6"))</f>
        <v>0</v>
      </c>
      <c r="R135" s="67">
        <f t="shared" si="15"/>
        <v>0</v>
      </c>
      <c r="S135" s="67">
        <f t="shared" si="16"/>
        <v>0</v>
      </c>
      <c r="T135" s="99">
        <f t="shared" si="17"/>
        <v>0</v>
      </c>
      <c r="U135" s="68" t="str">
        <f t="shared" si="18"/>
        <v/>
      </c>
      <c r="V135" s="67">
        <f>SUMPRODUCT((DATA!$C$3:$C$3499=V$2)*(DATA!$M$3:$S$3499=$B135)*(DATA!$N$3:$T$3499="D7"))</f>
        <v>0</v>
      </c>
      <c r="W135" s="67">
        <f>SUMPRODUCT((DATA!$C$3:$C$3499=W$2)*(DATA!$M$3:$S$3499=$B135)*(DATA!$N$3:$T$3499="D7"))</f>
        <v>0</v>
      </c>
      <c r="X135" s="67">
        <f>SUMPRODUCT((DATA!$C$3:$C$3499=X$2)*(DATA!$M$3:$S$3499=$B135)*(DATA!$N$3:$T$3499="E8"))</f>
        <v>0</v>
      </c>
      <c r="Y135" s="67">
        <f>SUMPRODUCT((DATA!$C$3:$C$3499=Y$2)*(DATA!$M$3:$S$3499=$B135)*(DATA!$N$3:$T$3499="E8"))</f>
        <v>0</v>
      </c>
      <c r="Z135" s="67">
        <f>SUMPRODUCT((DATA!$C$3:$C$3499=Z$2)*(DATA!$M$3:$S$3499=$B135)*(DATA!$N$3:$T$3499="F9"))</f>
        <v>0</v>
      </c>
      <c r="AA135" s="67">
        <f>SUMPRODUCT((DATA!$C$3:$C$3499=AA$2)*(DATA!$M$3:$S$3499=$B135)*(DATA!$N$3:$T$3499="F9"))</f>
        <v>0</v>
      </c>
      <c r="AB135" s="67">
        <f t="shared" si="19"/>
        <v>0</v>
      </c>
      <c r="AC135" s="104" t="str">
        <f t="shared" si="20"/>
        <v/>
      </c>
    </row>
    <row r="136" spans="3:29" x14ac:dyDescent="0.35">
      <c r="C136" s="67">
        <f>COUNTIFS(DATA!$M$3:M$3499,B136,DATA!$C$3:C$3499,"M")+COUNTIFS(DATA!$O$3:O$3499,B136,DATA!$C$3:C$3499,"M")+COUNTIFS(DATA!$Q$3:Q$3499,B136,DATA!$C$3:C$3499,"M")+COUNTIFS(DATA!$S$3:S$3499,B136,DATA!$C$3:C$3499,"M")</f>
        <v>0</v>
      </c>
      <c r="D136" s="67">
        <f>COUNTIFS(DATA!$M$3:M$3499,B136,DATA!$C$3:C$3499,"F")+COUNTIFS(DATA!$O$3:O$3499,B136,DATA!$C$3:C$3499,"F")+COUNTIFS(DATA!$Q$3:Q$3499,B136,DATA!$C$3:C$3499,"F")+COUNTIFS(DATA!$S$3:S$3499,B136,DATA!$C$3:C$3499,"F")</f>
        <v>0</v>
      </c>
      <c r="E136" s="99">
        <f t="shared" si="14"/>
        <v>0</v>
      </c>
      <c r="F136" s="67">
        <f>SUMPRODUCT((DATA!$C$3:$C$3499=F$2)*(DATA!$M$3:$S$3499=$B136)*(DATA!$N$3:$T$3499="A1"))</f>
        <v>0</v>
      </c>
      <c r="G136" s="67">
        <f>SUMPRODUCT((DATA!$C$3:$C$3499=G$2)*(DATA!$M$3:$S$3499=$B136)*(DATA!$N$3:$T$3499="A1"))</f>
        <v>0</v>
      </c>
      <c r="H136" s="67">
        <f>SUMPRODUCT((DATA!$C$3:$C$3499=H$2)*(DATA!$M$3:$S$3499=$B136)*(DATA!$N$3:$T$3499="B2"))</f>
        <v>0</v>
      </c>
      <c r="I136" s="67">
        <f>SUMPRODUCT((DATA!$C$3:$C$3499=I$2)*(DATA!$M$3:$S$3499=$B136)*(DATA!$N$3:$T$3499="B2"))</f>
        <v>0</v>
      </c>
      <c r="J136" s="67">
        <f>SUMPRODUCT((DATA!$C$3:$C$3499=J$2)*(DATA!$M$3:$S$3499=$B136)*(DATA!$N$3:$T$3499="B3"))</f>
        <v>0</v>
      </c>
      <c r="K136" s="67">
        <f>SUMPRODUCT((DATA!$C$3:$C$3499=K$2)*(DATA!$M$3:$S$3499=$B136)*(DATA!$N$3:$T$3499="B3"))</f>
        <v>0</v>
      </c>
      <c r="L136" s="67">
        <f>SUMPRODUCT((DATA!$C$3:$C$3499=L$2)*(DATA!$M$3:$S$3499=$B136)*(DATA!$N$3:$T$3499="C4"))</f>
        <v>0</v>
      </c>
      <c r="M136" s="67">
        <f>SUMPRODUCT((DATA!$C$3:$C$3499=M$2)*(DATA!$M$3:$S$3499=$B136)*(DATA!$N$3:$T$3499="C4"))</f>
        <v>0</v>
      </c>
      <c r="N136" s="67">
        <f>SUMPRODUCT((DATA!$C$3:$C$3499=N$2)*(DATA!$M$3:$S$3499=$B136)*(DATA!$N$3:$T$3499="C5"))</f>
        <v>0</v>
      </c>
      <c r="O136" s="67">
        <f>SUMPRODUCT((DATA!$C$3:$C$3499=O$2)*(DATA!$M$3:$S$3499=$B136)*(DATA!$N$3:$T$3499="C5"))</f>
        <v>0</v>
      </c>
      <c r="P136" s="67">
        <f>SUMPRODUCT((DATA!$C$3:$C$3499=P$2)*(DATA!$M$3:$S$3499=$B136)*(DATA!$N$3:$T$3499="C6"))</f>
        <v>0</v>
      </c>
      <c r="Q136" s="67">
        <f>SUMPRODUCT((DATA!$C$3:$C$3499=Q$2)*(DATA!$M$3:$S$3499=$B136)*(DATA!$N$3:$T$3499="C6"))</f>
        <v>0</v>
      </c>
      <c r="R136" s="67">
        <f t="shared" si="15"/>
        <v>0</v>
      </c>
      <c r="S136" s="67">
        <f t="shared" si="16"/>
        <v>0</v>
      </c>
      <c r="T136" s="99">
        <f t="shared" si="17"/>
        <v>0</v>
      </c>
      <c r="U136" s="68" t="str">
        <f t="shared" si="18"/>
        <v/>
      </c>
      <c r="V136" s="67">
        <f>SUMPRODUCT((DATA!$C$3:$C$3499=V$2)*(DATA!$M$3:$S$3499=$B136)*(DATA!$N$3:$T$3499="D7"))</f>
        <v>0</v>
      </c>
      <c r="W136" s="67">
        <f>SUMPRODUCT((DATA!$C$3:$C$3499=W$2)*(DATA!$M$3:$S$3499=$B136)*(DATA!$N$3:$T$3499="D7"))</f>
        <v>0</v>
      </c>
      <c r="X136" s="67">
        <f>SUMPRODUCT((DATA!$C$3:$C$3499=X$2)*(DATA!$M$3:$S$3499=$B136)*(DATA!$N$3:$T$3499="E8"))</f>
        <v>0</v>
      </c>
      <c r="Y136" s="67">
        <f>SUMPRODUCT((DATA!$C$3:$C$3499=Y$2)*(DATA!$M$3:$S$3499=$B136)*(DATA!$N$3:$T$3499="E8"))</f>
        <v>0</v>
      </c>
      <c r="Z136" s="67">
        <f>SUMPRODUCT((DATA!$C$3:$C$3499=Z$2)*(DATA!$M$3:$S$3499=$B136)*(DATA!$N$3:$T$3499="F9"))</f>
        <v>0</v>
      </c>
      <c r="AA136" s="67">
        <f>SUMPRODUCT((DATA!$C$3:$C$3499=AA$2)*(DATA!$M$3:$S$3499=$B136)*(DATA!$N$3:$T$3499="F9"))</f>
        <v>0</v>
      </c>
      <c r="AB136" s="67">
        <f t="shared" si="19"/>
        <v>0</v>
      </c>
      <c r="AC136" s="104" t="str">
        <f t="shared" si="20"/>
        <v/>
      </c>
    </row>
    <row r="137" spans="3:29" x14ac:dyDescent="0.35">
      <c r="C137" s="67">
        <f>COUNTIFS(DATA!$M$3:M$3499,B137,DATA!$C$3:C$3499,"M")+COUNTIFS(DATA!$O$3:O$3499,B137,DATA!$C$3:C$3499,"M")+COUNTIFS(DATA!$Q$3:Q$3499,B137,DATA!$C$3:C$3499,"M")+COUNTIFS(DATA!$S$3:S$3499,B137,DATA!$C$3:C$3499,"M")</f>
        <v>0</v>
      </c>
      <c r="D137" s="67">
        <f>COUNTIFS(DATA!$M$3:M$3499,B137,DATA!$C$3:C$3499,"F")+COUNTIFS(DATA!$O$3:O$3499,B137,DATA!$C$3:C$3499,"F")+COUNTIFS(DATA!$Q$3:Q$3499,B137,DATA!$C$3:C$3499,"F")+COUNTIFS(DATA!$S$3:S$3499,B137,DATA!$C$3:C$3499,"F")</f>
        <v>0</v>
      </c>
      <c r="E137" s="99">
        <f t="shared" si="14"/>
        <v>0</v>
      </c>
      <c r="F137" s="67">
        <f>SUMPRODUCT((DATA!$C$3:$C$3499=F$2)*(DATA!$M$3:$S$3499=$B137)*(DATA!$N$3:$T$3499="A1"))</f>
        <v>0</v>
      </c>
      <c r="G137" s="67">
        <f>SUMPRODUCT((DATA!$C$3:$C$3499=G$2)*(DATA!$M$3:$S$3499=$B137)*(DATA!$N$3:$T$3499="A1"))</f>
        <v>0</v>
      </c>
      <c r="H137" s="67">
        <f>SUMPRODUCT((DATA!$C$3:$C$3499=H$2)*(DATA!$M$3:$S$3499=$B137)*(DATA!$N$3:$T$3499="B2"))</f>
        <v>0</v>
      </c>
      <c r="I137" s="67">
        <f>SUMPRODUCT((DATA!$C$3:$C$3499=I$2)*(DATA!$M$3:$S$3499=$B137)*(DATA!$N$3:$T$3499="B2"))</f>
        <v>0</v>
      </c>
      <c r="J137" s="67">
        <f>SUMPRODUCT((DATA!$C$3:$C$3499=J$2)*(DATA!$M$3:$S$3499=$B137)*(DATA!$N$3:$T$3499="B3"))</f>
        <v>0</v>
      </c>
      <c r="K137" s="67">
        <f>SUMPRODUCT((DATA!$C$3:$C$3499=K$2)*(DATA!$M$3:$S$3499=$B137)*(DATA!$N$3:$T$3499="B3"))</f>
        <v>0</v>
      </c>
      <c r="L137" s="67">
        <f>SUMPRODUCT((DATA!$C$3:$C$3499=L$2)*(DATA!$M$3:$S$3499=$B137)*(DATA!$N$3:$T$3499="C4"))</f>
        <v>0</v>
      </c>
      <c r="M137" s="67">
        <f>SUMPRODUCT((DATA!$C$3:$C$3499=M$2)*(DATA!$M$3:$S$3499=$B137)*(DATA!$N$3:$T$3499="C4"))</f>
        <v>0</v>
      </c>
      <c r="N137" s="67">
        <f>SUMPRODUCT((DATA!$C$3:$C$3499=N$2)*(DATA!$M$3:$S$3499=$B137)*(DATA!$N$3:$T$3499="C5"))</f>
        <v>0</v>
      </c>
      <c r="O137" s="67">
        <f>SUMPRODUCT((DATA!$C$3:$C$3499=O$2)*(DATA!$M$3:$S$3499=$B137)*(DATA!$N$3:$T$3499="C5"))</f>
        <v>0</v>
      </c>
      <c r="P137" s="67">
        <f>SUMPRODUCT((DATA!$C$3:$C$3499=P$2)*(DATA!$M$3:$S$3499=$B137)*(DATA!$N$3:$T$3499="C6"))</f>
        <v>0</v>
      </c>
      <c r="Q137" s="67">
        <f>SUMPRODUCT((DATA!$C$3:$C$3499=Q$2)*(DATA!$M$3:$S$3499=$B137)*(DATA!$N$3:$T$3499="C6"))</f>
        <v>0</v>
      </c>
      <c r="R137" s="67">
        <f t="shared" si="15"/>
        <v>0</v>
      </c>
      <c r="S137" s="67">
        <f t="shared" si="16"/>
        <v>0</v>
      </c>
      <c r="T137" s="99">
        <f t="shared" si="17"/>
        <v>0</v>
      </c>
      <c r="U137" s="68" t="str">
        <f t="shared" si="18"/>
        <v/>
      </c>
      <c r="V137" s="67">
        <f>SUMPRODUCT((DATA!$C$3:$C$3499=V$2)*(DATA!$M$3:$S$3499=$B137)*(DATA!$N$3:$T$3499="D7"))</f>
        <v>0</v>
      </c>
      <c r="W137" s="67">
        <f>SUMPRODUCT((DATA!$C$3:$C$3499=W$2)*(DATA!$M$3:$S$3499=$B137)*(DATA!$N$3:$T$3499="D7"))</f>
        <v>0</v>
      </c>
      <c r="X137" s="67">
        <f>SUMPRODUCT((DATA!$C$3:$C$3499=X$2)*(DATA!$M$3:$S$3499=$B137)*(DATA!$N$3:$T$3499="E8"))</f>
        <v>0</v>
      </c>
      <c r="Y137" s="67">
        <f>SUMPRODUCT((DATA!$C$3:$C$3499=Y$2)*(DATA!$M$3:$S$3499=$B137)*(DATA!$N$3:$T$3499="E8"))</f>
        <v>0</v>
      </c>
      <c r="Z137" s="67">
        <f>SUMPRODUCT((DATA!$C$3:$C$3499=Z$2)*(DATA!$M$3:$S$3499=$B137)*(DATA!$N$3:$T$3499="F9"))</f>
        <v>0</v>
      </c>
      <c r="AA137" s="67">
        <f>SUMPRODUCT((DATA!$C$3:$C$3499=AA$2)*(DATA!$M$3:$S$3499=$B137)*(DATA!$N$3:$T$3499="F9"))</f>
        <v>0</v>
      </c>
      <c r="AB137" s="67">
        <f t="shared" si="19"/>
        <v>0</v>
      </c>
      <c r="AC137" s="104" t="str">
        <f t="shared" si="20"/>
        <v/>
      </c>
    </row>
    <row r="138" spans="3:29" x14ac:dyDescent="0.35">
      <c r="C138" s="67">
        <f>COUNTIFS(DATA!$M$3:M$3499,B138,DATA!$C$3:C$3499,"M")+COUNTIFS(DATA!$O$3:O$3499,B138,DATA!$C$3:C$3499,"M")+COUNTIFS(DATA!$Q$3:Q$3499,B138,DATA!$C$3:C$3499,"M")+COUNTIFS(DATA!$S$3:S$3499,B138,DATA!$C$3:C$3499,"M")</f>
        <v>0</v>
      </c>
      <c r="D138" s="67">
        <f>COUNTIFS(DATA!$M$3:M$3499,B138,DATA!$C$3:C$3499,"F")+COUNTIFS(DATA!$O$3:O$3499,B138,DATA!$C$3:C$3499,"F")+COUNTIFS(DATA!$Q$3:Q$3499,B138,DATA!$C$3:C$3499,"F")+COUNTIFS(DATA!$S$3:S$3499,B138,DATA!$C$3:C$3499,"F")</f>
        <v>0</v>
      </c>
      <c r="E138" s="99">
        <f t="shared" si="14"/>
        <v>0</v>
      </c>
      <c r="F138" s="67">
        <f>SUMPRODUCT((DATA!$C$3:$C$3499=F$2)*(DATA!$M$3:$S$3499=$B138)*(DATA!$N$3:$T$3499="A1"))</f>
        <v>0</v>
      </c>
      <c r="G138" s="67">
        <f>SUMPRODUCT((DATA!$C$3:$C$3499=G$2)*(DATA!$M$3:$S$3499=$B138)*(DATA!$N$3:$T$3499="A1"))</f>
        <v>0</v>
      </c>
      <c r="H138" s="67">
        <f>SUMPRODUCT((DATA!$C$3:$C$3499=H$2)*(DATA!$M$3:$S$3499=$B138)*(DATA!$N$3:$T$3499="B2"))</f>
        <v>0</v>
      </c>
      <c r="I138" s="67">
        <f>SUMPRODUCT((DATA!$C$3:$C$3499=I$2)*(DATA!$M$3:$S$3499=$B138)*(DATA!$N$3:$T$3499="B2"))</f>
        <v>0</v>
      </c>
      <c r="J138" s="67">
        <f>SUMPRODUCT((DATA!$C$3:$C$3499=J$2)*(DATA!$M$3:$S$3499=$B138)*(DATA!$N$3:$T$3499="B3"))</f>
        <v>0</v>
      </c>
      <c r="K138" s="67">
        <f>SUMPRODUCT((DATA!$C$3:$C$3499=K$2)*(DATA!$M$3:$S$3499=$B138)*(DATA!$N$3:$T$3499="B3"))</f>
        <v>0</v>
      </c>
      <c r="L138" s="67">
        <f>SUMPRODUCT((DATA!$C$3:$C$3499=L$2)*(DATA!$M$3:$S$3499=$B138)*(DATA!$N$3:$T$3499="C4"))</f>
        <v>0</v>
      </c>
      <c r="M138" s="67">
        <f>SUMPRODUCT((DATA!$C$3:$C$3499=M$2)*(DATA!$M$3:$S$3499=$B138)*(DATA!$N$3:$T$3499="C4"))</f>
        <v>0</v>
      </c>
      <c r="N138" s="67">
        <f>SUMPRODUCT((DATA!$C$3:$C$3499=N$2)*(DATA!$M$3:$S$3499=$B138)*(DATA!$N$3:$T$3499="C5"))</f>
        <v>0</v>
      </c>
      <c r="O138" s="67">
        <f>SUMPRODUCT((DATA!$C$3:$C$3499=O$2)*(DATA!$M$3:$S$3499=$B138)*(DATA!$N$3:$T$3499="C5"))</f>
        <v>0</v>
      </c>
      <c r="P138" s="67">
        <f>SUMPRODUCT((DATA!$C$3:$C$3499=P$2)*(DATA!$M$3:$S$3499=$B138)*(DATA!$N$3:$T$3499="C6"))</f>
        <v>0</v>
      </c>
      <c r="Q138" s="67">
        <f>SUMPRODUCT((DATA!$C$3:$C$3499=Q$2)*(DATA!$M$3:$S$3499=$B138)*(DATA!$N$3:$T$3499="C6"))</f>
        <v>0</v>
      </c>
      <c r="R138" s="67">
        <f t="shared" si="15"/>
        <v>0</v>
      </c>
      <c r="S138" s="67">
        <f t="shared" si="16"/>
        <v>0</v>
      </c>
      <c r="T138" s="99">
        <f t="shared" si="17"/>
        <v>0</v>
      </c>
      <c r="U138" s="68" t="str">
        <f t="shared" si="18"/>
        <v/>
      </c>
      <c r="V138" s="67">
        <f>SUMPRODUCT((DATA!$C$3:$C$3499=V$2)*(DATA!$M$3:$S$3499=$B138)*(DATA!$N$3:$T$3499="D7"))</f>
        <v>0</v>
      </c>
      <c r="W138" s="67">
        <f>SUMPRODUCT((DATA!$C$3:$C$3499=W$2)*(DATA!$M$3:$S$3499=$B138)*(DATA!$N$3:$T$3499="D7"))</f>
        <v>0</v>
      </c>
      <c r="X138" s="67">
        <f>SUMPRODUCT((DATA!$C$3:$C$3499=X$2)*(DATA!$M$3:$S$3499=$B138)*(DATA!$N$3:$T$3499="E8"))</f>
        <v>0</v>
      </c>
      <c r="Y138" s="67">
        <f>SUMPRODUCT((DATA!$C$3:$C$3499=Y$2)*(DATA!$M$3:$S$3499=$B138)*(DATA!$N$3:$T$3499="E8"))</f>
        <v>0</v>
      </c>
      <c r="Z138" s="67">
        <f>SUMPRODUCT((DATA!$C$3:$C$3499=Z$2)*(DATA!$M$3:$S$3499=$B138)*(DATA!$N$3:$T$3499="F9"))</f>
        <v>0</v>
      </c>
      <c r="AA138" s="67">
        <f>SUMPRODUCT((DATA!$C$3:$C$3499=AA$2)*(DATA!$M$3:$S$3499=$B138)*(DATA!$N$3:$T$3499="F9"))</f>
        <v>0</v>
      </c>
      <c r="AB138" s="67">
        <f t="shared" si="19"/>
        <v>0</v>
      </c>
      <c r="AC138" s="104" t="str">
        <f t="shared" si="20"/>
        <v/>
      </c>
    </row>
    <row r="139" spans="3:29" x14ac:dyDescent="0.35">
      <c r="C139" s="67">
        <f>COUNTIFS(DATA!$M$3:M$3499,B139,DATA!$C$3:C$3499,"M")+COUNTIFS(DATA!$O$3:O$3499,B139,DATA!$C$3:C$3499,"M")+COUNTIFS(DATA!$Q$3:Q$3499,B139,DATA!$C$3:C$3499,"M")+COUNTIFS(DATA!$S$3:S$3499,B139,DATA!$C$3:C$3499,"M")</f>
        <v>0</v>
      </c>
      <c r="D139" s="67">
        <f>COUNTIFS(DATA!$M$3:M$3499,B139,DATA!$C$3:C$3499,"F")+COUNTIFS(DATA!$O$3:O$3499,B139,DATA!$C$3:C$3499,"F")+COUNTIFS(DATA!$Q$3:Q$3499,B139,DATA!$C$3:C$3499,"F")+COUNTIFS(DATA!$S$3:S$3499,B139,DATA!$C$3:C$3499,"F")</f>
        <v>0</v>
      </c>
      <c r="E139" s="99">
        <f t="shared" si="14"/>
        <v>0</v>
      </c>
      <c r="F139" s="67">
        <f>SUMPRODUCT((DATA!$C$3:$C$3499=F$2)*(DATA!$M$3:$S$3499=$B139)*(DATA!$N$3:$T$3499="A1"))</f>
        <v>0</v>
      </c>
      <c r="G139" s="67">
        <f>SUMPRODUCT((DATA!$C$3:$C$3499=G$2)*(DATA!$M$3:$S$3499=$B139)*(DATA!$N$3:$T$3499="A1"))</f>
        <v>0</v>
      </c>
      <c r="H139" s="67">
        <f>SUMPRODUCT((DATA!$C$3:$C$3499=H$2)*(DATA!$M$3:$S$3499=$B139)*(DATA!$N$3:$T$3499="B2"))</f>
        <v>0</v>
      </c>
      <c r="I139" s="67">
        <f>SUMPRODUCT((DATA!$C$3:$C$3499=I$2)*(DATA!$M$3:$S$3499=$B139)*(DATA!$N$3:$T$3499="B2"))</f>
        <v>0</v>
      </c>
      <c r="J139" s="67">
        <f>SUMPRODUCT((DATA!$C$3:$C$3499=J$2)*(DATA!$M$3:$S$3499=$B139)*(DATA!$N$3:$T$3499="B3"))</f>
        <v>0</v>
      </c>
      <c r="K139" s="67">
        <f>SUMPRODUCT((DATA!$C$3:$C$3499=K$2)*(DATA!$M$3:$S$3499=$B139)*(DATA!$N$3:$T$3499="B3"))</f>
        <v>0</v>
      </c>
      <c r="L139" s="67">
        <f>SUMPRODUCT((DATA!$C$3:$C$3499=L$2)*(DATA!$M$3:$S$3499=$B139)*(DATA!$N$3:$T$3499="C4"))</f>
        <v>0</v>
      </c>
      <c r="M139" s="67">
        <f>SUMPRODUCT((DATA!$C$3:$C$3499=M$2)*(DATA!$M$3:$S$3499=$B139)*(DATA!$N$3:$T$3499="C4"))</f>
        <v>0</v>
      </c>
      <c r="N139" s="67">
        <f>SUMPRODUCT((DATA!$C$3:$C$3499=N$2)*(DATA!$M$3:$S$3499=$B139)*(DATA!$N$3:$T$3499="C5"))</f>
        <v>0</v>
      </c>
      <c r="O139" s="67">
        <f>SUMPRODUCT((DATA!$C$3:$C$3499=O$2)*(DATA!$M$3:$S$3499=$B139)*(DATA!$N$3:$T$3499="C5"))</f>
        <v>0</v>
      </c>
      <c r="P139" s="67">
        <f>SUMPRODUCT((DATA!$C$3:$C$3499=P$2)*(DATA!$M$3:$S$3499=$B139)*(DATA!$N$3:$T$3499="C6"))</f>
        <v>0</v>
      </c>
      <c r="Q139" s="67">
        <f>SUMPRODUCT((DATA!$C$3:$C$3499=Q$2)*(DATA!$M$3:$S$3499=$B139)*(DATA!$N$3:$T$3499="C6"))</f>
        <v>0</v>
      </c>
      <c r="R139" s="67">
        <f t="shared" si="15"/>
        <v>0</v>
      </c>
      <c r="S139" s="67">
        <f t="shared" si="16"/>
        <v>0</v>
      </c>
      <c r="T139" s="99">
        <f t="shared" si="17"/>
        <v>0</v>
      </c>
      <c r="U139" s="68" t="str">
        <f t="shared" si="18"/>
        <v/>
      </c>
      <c r="V139" s="67">
        <f>SUMPRODUCT((DATA!$C$3:$C$3499=V$2)*(DATA!$M$3:$S$3499=$B139)*(DATA!$N$3:$T$3499="D7"))</f>
        <v>0</v>
      </c>
      <c r="W139" s="67">
        <f>SUMPRODUCT((DATA!$C$3:$C$3499=W$2)*(DATA!$M$3:$S$3499=$B139)*(DATA!$N$3:$T$3499="D7"))</f>
        <v>0</v>
      </c>
      <c r="X139" s="67">
        <f>SUMPRODUCT((DATA!$C$3:$C$3499=X$2)*(DATA!$M$3:$S$3499=$B139)*(DATA!$N$3:$T$3499="E8"))</f>
        <v>0</v>
      </c>
      <c r="Y139" s="67">
        <f>SUMPRODUCT((DATA!$C$3:$C$3499=Y$2)*(DATA!$M$3:$S$3499=$B139)*(DATA!$N$3:$T$3499="E8"))</f>
        <v>0</v>
      </c>
      <c r="Z139" s="67">
        <f>SUMPRODUCT((DATA!$C$3:$C$3499=Z$2)*(DATA!$M$3:$S$3499=$B139)*(DATA!$N$3:$T$3499="F9"))</f>
        <v>0</v>
      </c>
      <c r="AA139" s="67">
        <f>SUMPRODUCT((DATA!$C$3:$C$3499=AA$2)*(DATA!$M$3:$S$3499=$B139)*(DATA!$N$3:$T$3499="F9"))</f>
        <v>0</v>
      </c>
      <c r="AB139" s="67">
        <f t="shared" si="19"/>
        <v>0</v>
      </c>
      <c r="AC139" s="104" t="str">
        <f t="shared" si="20"/>
        <v/>
      </c>
    </row>
    <row r="140" spans="3:29" x14ac:dyDescent="0.35">
      <c r="C140" s="67">
        <f>COUNTIFS(DATA!$M$3:M$3499,B140,DATA!$C$3:C$3499,"M")+COUNTIFS(DATA!$O$3:O$3499,B140,DATA!$C$3:C$3499,"M")+COUNTIFS(DATA!$Q$3:Q$3499,B140,DATA!$C$3:C$3499,"M")+COUNTIFS(DATA!$S$3:S$3499,B140,DATA!$C$3:C$3499,"M")</f>
        <v>0</v>
      </c>
      <c r="D140" s="67">
        <f>COUNTIFS(DATA!$M$3:M$3499,B140,DATA!$C$3:C$3499,"F")+COUNTIFS(DATA!$O$3:O$3499,B140,DATA!$C$3:C$3499,"F")+COUNTIFS(DATA!$Q$3:Q$3499,B140,DATA!$C$3:C$3499,"F")+COUNTIFS(DATA!$S$3:S$3499,B140,DATA!$C$3:C$3499,"F")</f>
        <v>0</v>
      </c>
      <c r="E140" s="99">
        <f t="shared" si="14"/>
        <v>0</v>
      </c>
      <c r="F140" s="67">
        <f>SUMPRODUCT((DATA!$C$3:$C$3499=F$2)*(DATA!$M$3:$S$3499=$B140)*(DATA!$N$3:$T$3499="A1"))</f>
        <v>0</v>
      </c>
      <c r="G140" s="67">
        <f>SUMPRODUCT((DATA!$C$3:$C$3499=G$2)*(DATA!$M$3:$S$3499=$B140)*(DATA!$N$3:$T$3499="A1"))</f>
        <v>0</v>
      </c>
      <c r="H140" s="67">
        <f>SUMPRODUCT((DATA!$C$3:$C$3499=H$2)*(DATA!$M$3:$S$3499=$B140)*(DATA!$N$3:$T$3499="B2"))</f>
        <v>0</v>
      </c>
      <c r="I140" s="67">
        <f>SUMPRODUCT((DATA!$C$3:$C$3499=I$2)*(DATA!$M$3:$S$3499=$B140)*(DATA!$N$3:$T$3499="B2"))</f>
        <v>0</v>
      </c>
      <c r="J140" s="67">
        <f>SUMPRODUCT((DATA!$C$3:$C$3499=J$2)*(DATA!$M$3:$S$3499=$B140)*(DATA!$N$3:$T$3499="B3"))</f>
        <v>0</v>
      </c>
      <c r="K140" s="67">
        <f>SUMPRODUCT((DATA!$C$3:$C$3499=K$2)*(DATA!$M$3:$S$3499=$B140)*(DATA!$N$3:$T$3499="B3"))</f>
        <v>0</v>
      </c>
      <c r="L140" s="67">
        <f>SUMPRODUCT((DATA!$C$3:$C$3499=L$2)*(DATA!$M$3:$S$3499=$B140)*(DATA!$N$3:$T$3499="C4"))</f>
        <v>0</v>
      </c>
      <c r="M140" s="67">
        <f>SUMPRODUCT((DATA!$C$3:$C$3499=M$2)*(DATA!$M$3:$S$3499=$B140)*(DATA!$N$3:$T$3499="C4"))</f>
        <v>0</v>
      </c>
      <c r="N140" s="67">
        <f>SUMPRODUCT((DATA!$C$3:$C$3499=N$2)*(DATA!$M$3:$S$3499=$B140)*(DATA!$N$3:$T$3499="C5"))</f>
        <v>0</v>
      </c>
      <c r="O140" s="67">
        <f>SUMPRODUCT((DATA!$C$3:$C$3499=O$2)*(DATA!$M$3:$S$3499=$B140)*(DATA!$N$3:$T$3499="C5"))</f>
        <v>0</v>
      </c>
      <c r="P140" s="67">
        <f>SUMPRODUCT((DATA!$C$3:$C$3499=P$2)*(DATA!$M$3:$S$3499=$B140)*(DATA!$N$3:$T$3499="C6"))</f>
        <v>0</v>
      </c>
      <c r="Q140" s="67">
        <f>SUMPRODUCT((DATA!$C$3:$C$3499=Q$2)*(DATA!$M$3:$S$3499=$B140)*(DATA!$N$3:$T$3499="C6"))</f>
        <v>0</v>
      </c>
      <c r="R140" s="67">
        <f t="shared" si="15"/>
        <v>0</v>
      </c>
      <c r="S140" s="67">
        <f t="shared" si="16"/>
        <v>0</v>
      </c>
      <c r="T140" s="99">
        <f t="shared" si="17"/>
        <v>0</v>
      </c>
      <c r="U140" s="68" t="str">
        <f t="shared" si="18"/>
        <v/>
      </c>
      <c r="V140" s="67">
        <f>SUMPRODUCT((DATA!$C$3:$C$3499=V$2)*(DATA!$M$3:$S$3499=$B140)*(DATA!$N$3:$T$3499="D7"))</f>
        <v>0</v>
      </c>
      <c r="W140" s="67">
        <f>SUMPRODUCT((DATA!$C$3:$C$3499=W$2)*(DATA!$M$3:$S$3499=$B140)*(DATA!$N$3:$T$3499="D7"))</f>
        <v>0</v>
      </c>
      <c r="X140" s="67">
        <f>SUMPRODUCT((DATA!$C$3:$C$3499=X$2)*(DATA!$M$3:$S$3499=$B140)*(DATA!$N$3:$T$3499="E8"))</f>
        <v>0</v>
      </c>
      <c r="Y140" s="67">
        <f>SUMPRODUCT((DATA!$C$3:$C$3499=Y$2)*(DATA!$M$3:$S$3499=$B140)*(DATA!$N$3:$T$3499="E8"))</f>
        <v>0</v>
      </c>
      <c r="Z140" s="67">
        <f>SUMPRODUCT((DATA!$C$3:$C$3499=Z$2)*(DATA!$M$3:$S$3499=$B140)*(DATA!$N$3:$T$3499="F9"))</f>
        <v>0</v>
      </c>
      <c r="AA140" s="67">
        <f>SUMPRODUCT((DATA!$C$3:$C$3499=AA$2)*(DATA!$M$3:$S$3499=$B140)*(DATA!$N$3:$T$3499="F9"))</f>
        <v>0</v>
      </c>
      <c r="AB140" s="67">
        <f t="shared" si="19"/>
        <v>0</v>
      </c>
      <c r="AC140" s="104" t="str">
        <f t="shared" si="20"/>
        <v/>
      </c>
    </row>
    <row r="141" spans="3:29" x14ac:dyDescent="0.35">
      <c r="C141" s="67">
        <f>COUNTIFS(DATA!$M$3:M$3499,B141,DATA!$C$3:C$3499,"M")+COUNTIFS(DATA!$O$3:O$3499,B141,DATA!$C$3:C$3499,"M")+COUNTIFS(DATA!$Q$3:Q$3499,B141,DATA!$C$3:C$3499,"M")+COUNTIFS(DATA!$S$3:S$3499,B141,DATA!$C$3:C$3499,"M")</f>
        <v>0</v>
      </c>
      <c r="D141" s="67">
        <f>COUNTIFS(DATA!$M$3:M$3499,B141,DATA!$C$3:C$3499,"F")+COUNTIFS(DATA!$O$3:O$3499,B141,DATA!$C$3:C$3499,"F")+COUNTIFS(DATA!$Q$3:Q$3499,B141,DATA!$C$3:C$3499,"F")+COUNTIFS(DATA!$S$3:S$3499,B141,DATA!$C$3:C$3499,"F")</f>
        <v>0</v>
      </c>
      <c r="E141" s="99">
        <f t="shared" si="14"/>
        <v>0</v>
      </c>
      <c r="F141" s="67">
        <f>SUMPRODUCT((DATA!$C$3:$C$3499=F$2)*(DATA!$M$3:$S$3499=$B141)*(DATA!$N$3:$T$3499="A1"))</f>
        <v>0</v>
      </c>
      <c r="G141" s="67">
        <f>SUMPRODUCT((DATA!$C$3:$C$3499=G$2)*(DATA!$M$3:$S$3499=$B141)*(DATA!$N$3:$T$3499="A1"))</f>
        <v>0</v>
      </c>
      <c r="H141" s="67">
        <f>SUMPRODUCT((DATA!$C$3:$C$3499=H$2)*(DATA!$M$3:$S$3499=$B141)*(DATA!$N$3:$T$3499="B2"))</f>
        <v>0</v>
      </c>
      <c r="I141" s="67">
        <f>SUMPRODUCT((DATA!$C$3:$C$3499=I$2)*(DATA!$M$3:$S$3499=$B141)*(DATA!$N$3:$T$3499="B2"))</f>
        <v>0</v>
      </c>
      <c r="J141" s="67">
        <f>SUMPRODUCT((DATA!$C$3:$C$3499=J$2)*(DATA!$M$3:$S$3499=$B141)*(DATA!$N$3:$T$3499="B3"))</f>
        <v>0</v>
      </c>
      <c r="K141" s="67">
        <f>SUMPRODUCT((DATA!$C$3:$C$3499=K$2)*(DATA!$M$3:$S$3499=$B141)*(DATA!$N$3:$T$3499="B3"))</f>
        <v>0</v>
      </c>
      <c r="L141" s="67">
        <f>SUMPRODUCT((DATA!$C$3:$C$3499=L$2)*(DATA!$M$3:$S$3499=$B141)*(DATA!$N$3:$T$3499="C4"))</f>
        <v>0</v>
      </c>
      <c r="M141" s="67">
        <f>SUMPRODUCT((DATA!$C$3:$C$3499=M$2)*(DATA!$M$3:$S$3499=$B141)*(DATA!$N$3:$T$3499="C4"))</f>
        <v>0</v>
      </c>
      <c r="N141" s="67">
        <f>SUMPRODUCT((DATA!$C$3:$C$3499=N$2)*(DATA!$M$3:$S$3499=$B141)*(DATA!$N$3:$T$3499="C5"))</f>
        <v>0</v>
      </c>
      <c r="O141" s="67">
        <f>SUMPRODUCT((DATA!$C$3:$C$3499=O$2)*(DATA!$M$3:$S$3499=$B141)*(DATA!$N$3:$T$3499="C5"))</f>
        <v>0</v>
      </c>
      <c r="P141" s="67">
        <f>SUMPRODUCT((DATA!$C$3:$C$3499=P$2)*(DATA!$M$3:$S$3499=$B141)*(DATA!$N$3:$T$3499="C6"))</f>
        <v>0</v>
      </c>
      <c r="Q141" s="67">
        <f>SUMPRODUCT((DATA!$C$3:$C$3499=Q$2)*(DATA!$M$3:$S$3499=$B141)*(DATA!$N$3:$T$3499="C6"))</f>
        <v>0</v>
      </c>
      <c r="R141" s="67">
        <f t="shared" si="15"/>
        <v>0</v>
      </c>
      <c r="S141" s="67">
        <f t="shared" si="16"/>
        <v>0</v>
      </c>
      <c r="T141" s="99">
        <f t="shared" si="17"/>
        <v>0</v>
      </c>
      <c r="U141" s="68" t="str">
        <f t="shared" si="18"/>
        <v/>
      </c>
      <c r="V141" s="67">
        <f>SUMPRODUCT((DATA!$C$3:$C$3499=V$2)*(DATA!$M$3:$S$3499=$B141)*(DATA!$N$3:$T$3499="D7"))</f>
        <v>0</v>
      </c>
      <c r="W141" s="67">
        <f>SUMPRODUCT((DATA!$C$3:$C$3499=W$2)*(DATA!$M$3:$S$3499=$B141)*(DATA!$N$3:$T$3499="D7"))</f>
        <v>0</v>
      </c>
      <c r="X141" s="67">
        <f>SUMPRODUCT((DATA!$C$3:$C$3499=X$2)*(DATA!$M$3:$S$3499=$B141)*(DATA!$N$3:$T$3499="E8"))</f>
        <v>0</v>
      </c>
      <c r="Y141" s="67">
        <f>SUMPRODUCT((DATA!$C$3:$C$3499=Y$2)*(DATA!$M$3:$S$3499=$B141)*(DATA!$N$3:$T$3499="E8"))</f>
        <v>0</v>
      </c>
      <c r="Z141" s="67">
        <f>SUMPRODUCT((DATA!$C$3:$C$3499=Z$2)*(DATA!$M$3:$S$3499=$B141)*(DATA!$N$3:$T$3499="F9"))</f>
        <v>0</v>
      </c>
      <c r="AA141" s="67">
        <f>SUMPRODUCT((DATA!$C$3:$C$3499=AA$2)*(DATA!$M$3:$S$3499=$B141)*(DATA!$N$3:$T$3499="F9"))</f>
        <v>0</v>
      </c>
      <c r="AB141" s="67">
        <f t="shared" si="19"/>
        <v>0</v>
      </c>
      <c r="AC141" s="104" t="str">
        <f t="shared" si="20"/>
        <v/>
      </c>
    </row>
    <row r="142" spans="3:29" x14ac:dyDescent="0.35">
      <c r="C142" s="67">
        <f>COUNTIFS(DATA!$M$3:M$3499,B142,DATA!$C$3:C$3499,"M")+COUNTIFS(DATA!$O$3:O$3499,B142,DATA!$C$3:C$3499,"M")+COUNTIFS(DATA!$Q$3:Q$3499,B142,DATA!$C$3:C$3499,"M")+COUNTIFS(DATA!$S$3:S$3499,B142,DATA!$C$3:C$3499,"M")</f>
        <v>0</v>
      </c>
      <c r="D142" s="67">
        <f>COUNTIFS(DATA!$M$3:M$3499,B142,DATA!$C$3:C$3499,"F")+COUNTIFS(DATA!$O$3:O$3499,B142,DATA!$C$3:C$3499,"F")+COUNTIFS(DATA!$Q$3:Q$3499,B142,DATA!$C$3:C$3499,"F")+COUNTIFS(DATA!$S$3:S$3499,B142,DATA!$C$3:C$3499,"F")</f>
        <v>0</v>
      </c>
      <c r="E142" s="99">
        <f t="shared" si="14"/>
        <v>0</v>
      </c>
      <c r="F142" s="67">
        <f>SUMPRODUCT((DATA!$C$3:$C$3499=F$2)*(DATA!$M$3:$S$3499=$B142)*(DATA!$N$3:$T$3499="A1"))</f>
        <v>0</v>
      </c>
      <c r="G142" s="67">
        <f>SUMPRODUCT((DATA!$C$3:$C$3499=G$2)*(DATA!$M$3:$S$3499=$B142)*(DATA!$N$3:$T$3499="A1"))</f>
        <v>0</v>
      </c>
      <c r="H142" s="67">
        <f>SUMPRODUCT((DATA!$C$3:$C$3499=H$2)*(DATA!$M$3:$S$3499=$B142)*(DATA!$N$3:$T$3499="B2"))</f>
        <v>0</v>
      </c>
      <c r="I142" s="67">
        <f>SUMPRODUCT((DATA!$C$3:$C$3499=I$2)*(DATA!$M$3:$S$3499=$B142)*(DATA!$N$3:$T$3499="B2"))</f>
        <v>0</v>
      </c>
      <c r="J142" s="67">
        <f>SUMPRODUCT((DATA!$C$3:$C$3499=J$2)*(DATA!$M$3:$S$3499=$B142)*(DATA!$N$3:$T$3499="B3"))</f>
        <v>0</v>
      </c>
      <c r="K142" s="67">
        <f>SUMPRODUCT((DATA!$C$3:$C$3499=K$2)*(DATA!$M$3:$S$3499=$B142)*(DATA!$N$3:$T$3499="B3"))</f>
        <v>0</v>
      </c>
      <c r="L142" s="67">
        <f>SUMPRODUCT((DATA!$C$3:$C$3499=L$2)*(DATA!$M$3:$S$3499=$B142)*(DATA!$N$3:$T$3499="C4"))</f>
        <v>0</v>
      </c>
      <c r="M142" s="67">
        <f>SUMPRODUCT((DATA!$C$3:$C$3499=M$2)*(DATA!$M$3:$S$3499=$B142)*(DATA!$N$3:$T$3499="C4"))</f>
        <v>0</v>
      </c>
      <c r="N142" s="67">
        <f>SUMPRODUCT((DATA!$C$3:$C$3499=N$2)*(DATA!$M$3:$S$3499=$B142)*(DATA!$N$3:$T$3499="C5"))</f>
        <v>0</v>
      </c>
      <c r="O142" s="67">
        <f>SUMPRODUCT((DATA!$C$3:$C$3499=O$2)*(DATA!$M$3:$S$3499=$B142)*(DATA!$N$3:$T$3499="C5"))</f>
        <v>0</v>
      </c>
      <c r="P142" s="67">
        <f>SUMPRODUCT((DATA!$C$3:$C$3499=P$2)*(DATA!$M$3:$S$3499=$B142)*(DATA!$N$3:$T$3499="C6"))</f>
        <v>0</v>
      </c>
      <c r="Q142" s="67">
        <f>SUMPRODUCT((DATA!$C$3:$C$3499=Q$2)*(DATA!$M$3:$S$3499=$B142)*(DATA!$N$3:$T$3499="C6"))</f>
        <v>0</v>
      </c>
      <c r="R142" s="67">
        <f t="shared" si="15"/>
        <v>0</v>
      </c>
      <c r="S142" s="67">
        <f t="shared" si="16"/>
        <v>0</v>
      </c>
      <c r="T142" s="99">
        <f t="shared" si="17"/>
        <v>0</v>
      </c>
      <c r="U142" s="68" t="str">
        <f t="shared" si="18"/>
        <v/>
      </c>
      <c r="V142" s="67">
        <f>SUMPRODUCT((DATA!$C$3:$C$3499=V$2)*(DATA!$M$3:$S$3499=$B142)*(DATA!$N$3:$T$3499="D7"))</f>
        <v>0</v>
      </c>
      <c r="W142" s="67">
        <f>SUMPRODUCT((DATA!$C$3:$C$3499=W$2)*(DATA!$M$3:$S$3499=$B142)*(DATA!$N$3:$T$3499="D7"))</f>
        <v>0</v>
      </c>
      <c r="X142" s="67">
        <f>SUMPRODUCT((DATA!$C$3:$C$3499=X$2)*(DATA!$M$3:$S$3499=$B142)*(DATA!$N$3:$T$3499="E8"))</f>
        <v>0</v>
      </c>
      <c r="Y142" s="67">
        <f>SUMPRODUCT((DATA!$C$3:$C$3499=Y$2)*(DATA!$M$3:$S$3499=$B142)*(DATA!$N$3:$T$3499="E8"))</f>
        <v>0</v>
      </c>
      <c r="Z142" s="67">
        <f>SUMPRODUCT((DATA!$C$3:$C$3499=Z$2)*(DATA!$M$3:$S$3499=$B142)*(DATA!$N$3:$T$3499="F9"))</f>
        <v>0</v>
      </c>
      <c r="AA142" s="67">
        <f>SUMPRODUCT((DATA!$C$3:$C$3499=AA$2)*(DATA!$M$3:$S$3499=$B142)*(DATA!$N$3:$T$3499="F9"))</f>
        <v>0</v>
      </c>
      <c r="AB142" s="67">
        <f t="shared" si="19"/>
        <v>0</v>
      </c>
      <c r="AC142" s="104" t="str">
        <f t="shared" si="20"/>
        <v/>
      </c>
    </row>
    <row r="143" spans="3:29" x14ac:dyDescent="0.35">
      <c r="C143" s="67">
        <f>COUNTIFS(DATA!$M$3:M$3499,B143,DATA!$C$3:C$3499,"M")+COUNTIFS(DATA!$O$3:O$3499,B143,DATA!$C$3:C$3499,"M")+COUNTIFS(DATA!$Q$3:Q$3499,B143,DATA!$C$3:C$3499,"M")+COUNTIFS(DATA!$S$3:S$3499,B143,DATA!$C$3:C$3499,"M")</f>
        <v>0</v>
      </c>
      <c r="D143" s="67">
        <f>COUNTIFS(DATA!$M$3:M$3499,B143,DATA!$C$3:C$3499,"F")+COUNTIFS(DATA!$O$3:O$3499,B143,DATA!$C$3:C$3499,"F")+COUNTIFS(DATA!$Q$3:Q$3499,B143,DATA!$C$3:C$3499,"F")+COUNTIFS(DATA!$S$3:S$3499,B143,DATA!$C$3:C$3499,"F")</f>
        <v>0</v>
      </c>
      <c r="E143" s="99">
        <f t="shared" si="14"/>
        <v>0</v>
      </c>
      <c r="F143" s="67">
        <f>SUMPRODUCT((DATA!$C$3:$C$3499=F$2)*(DATA!$M$3:$S$3499=$B143)*(DATA!$N$3:$T$3499="A1"))</f>
        <v>0</v>
      </c>
      <c r="G143" s="67">
        <f>SUMPRODUCT((DATA!$C$3:$C$3499=G$2)*(DATA!$M$3:$S$3499=$B143)*(DATA!$N$3:$T$3499="A1"))</f>
        <v>0</v>
      </c>
      <c r="H143" s="67">
        <f>SUMPRODUCT((DATA!$C$3:$C$3499=H$2)*(DATA!$M$3:$S$3499=$B143)*(DATA!$N$3:$T$3499="B2"))</f>
        <v>0</v>
      </c>
      <c r="I143" s="67">
        <f>SUMPRODUCT((DATA!$C$3:$C$3499=I$2)*(DATA!$M$3:$S$3499=$B143)*(DATA!$N$3:$T$3499="B2"))</f>
        <v>0</v>
      </c>
      <c r="J143" s="67">
        <f>SUMPRODUCT((DATA!$C$3:$C$3499=J$2)*(DATA!$M$3:$S$3499=$B143)*(DATA!$N$3:$T$3499="B3"))</f>
        <v>0</v>
      </c>
      <c r="K143" s="67">
        <f>SUMPRODUCT((DATA!$C$3:$C$3499=K$2)*(DATA!$M$3:$S$3499=$B143)*(DATA!$N$3:$T$3499="B3"))</f>
        <v>0</v>
      </c>
      <c r="L143" s="67">
        <f>SUMPRODUCT((DATA!$C$3:$C$3499=L$2)*(DATA!$M$3:$S$3499=$B143)*(DATA!$N$3:$T$3499="C4"))</f>
        <v>0</v>
      </c>
      <c r="M143" s="67">
        <f>SUMPRODUCT((DATA!$C$3:$C$3499=M$2)*(DATA!$M$3:$S$3499=$B143)*(DATA!$N$3:$T$3499="C4"))</f>
        <v>0</v>
      </c>
      <c r="N143" s="67">
        <f>SUMPRODUCT((DATA!$C$3:$C$3499=N$2)*(DATA!$M$3:$S$3499=$B143)*(DATA!$N$3:$T$3499="C5"))</f>
        <v>0</v>
      </c>
      <c r="O143" s="67">
        <f>SUMPRODUCT((DATA!$C$3:$C$3499=O$2)*(DATA!$M$3:$S$3499=$B143)*(DATA!$N$3:$T$3499="C5"))</f>
        <v>0</v>
      </c>
      <c r="P143" s="67">
        <f>SUMPRODUCT((DATA!$C$3:$C$3499=P$2)*(DATA!$M$3:$S$3499=$B143)*(DATA!$N$3:$T$3499="C6"))</f>
        <v>0</v>
      </c>
      <c r="Q143" s="67">
        <f>SUMPRODUCT((DATA!$C$3:$C$3499=Q$2)*(DATA!$M$3:$S$3499=$B143)*(DATA!$N$3:$T$3499="C6"))</f>
        <v>0</v>
      </c>
      <c r="R143" s="67">
        <f t="shared" si="15"/>
        <v>0</v>
      </c>
      <c r="S143" s="67">
        <f t="shared" si="16"/>
        <v>0</v>
      </c>
      <c r="T143" s="99">
        <f t="shared" si="17"/>
        <v>0</v>
      </c>
      <c r="U143" s="68" t="str">
        <f t="shared" si="18"/>
        <v/>
      </c>
      <c r="V143" s="67">
        <f>SUMPRODUCT((DATA!$C$3:$C$3499=V$2)*(DATA!$M$3:$S$3499=$B143)*(DATA!$N$3:$T$3499="D7"))</f>
        <v>0</v>
      </c>
      <c r="W143" s="67">
        <f>SUMPRODUCT((DATA!$C$3:$C$3499=W$2)*(DATA!$M$3:$S$3499=$B143)*(DATA!$N$3:$T$3499="D7"))</f>
        <v>0</v>
      </c>
      <c r="X143" s="67">
        <f>SUMPRODUCT((DATA!$C$3:$C$3499=X$2)*(DATA!$M$3:$S$3499=$B143)*(DATA!$N$3:$T$3499="E8"))</f>
        <v>0</v>
      </c>
      <c r="Y143" s="67">
        <f>SUMPRODUCT((DATA!$C$3:$C$3499=Y$2)*(DATA!$M$3:$S$3499=$B143)*(DATA!$N$3:$T$3499="E8"))</f>
        <v>0</v>
      </c>
      <c r="Z143" s="67">
        <f>SUMPRODUCT((DATA!$C$3:$C$3499=Z$2)*(DATA!$M$3:$S$3499=$B143)*(DATA!$N$3:$T$3499="F9"))</f>
        <v>0</v>
      </c>
      <c r="AA143" s="67">
        <f>SUMPRODUCT((DATA!$C$3:$C$3499=AA$2)*(DATA!$M$3:$S$3499=$B143)*(DATA!$N$3:$T$3499="F9"))</f>
        <v>0</v>
      </c>
      <c r="AB143" s="67">
        <f t="shared" si="19"/>
        <v>0</v>
      </c>
      <c r="AC143" s="104" t="str">
        <f t="shared" si="20"/>
        <v/>
      </c>
    </row>
    <row r="144" spans="3:29" x14ac:dyDescent="0.35">
      <c r="C144" s="67">
        <f>COUNTIFS(DATA!$M$3:M$3499,B144,DATA!$C$3:C$3499,"M")+COUNTIFS(DATA!$O$3:O$3499,B144,DATA!$C$3:C$3499,"M")+COUNTIFS(DATA!$Q$3:Q$3499,B144,DATA!$C$3:C$3499,"M")+COUNTIFS(DATA!$S$3:S$3499,B144,DATA!$C$3:C$3499,"M")</f>
        <v>0</v>
      </c>
      <c r="D144" s="67">
        <f>COUNTIFS(DATA!$M$3:M$3499,B144,DATA!$C$3:C$3499,"F")+COUNTIFS(DATA!$O$3:O$3499,B144,DATA!$C$3:C$3499,"F")+COUNTIFS(DATA!$Q$3:Q$3499,B144,DATA!$C$3:C$3499,"F")+COUNTIFS(DATA!$S$3:S$3499,B144,DATA!$C$3:C$3499,"F")</f>
        <v>0</v>
      </c>
      <c r="E144" s="99">
        <f t="shared" si="14"/>
        <v>0</v>
      </c>
      <c r="F144" s="67">
        <f>SUMPRODUCT((DATA!$C$3:$C$3499=F$2)*(DATA!$M$3:$S$3499=$B144)*(DATA!$N$3:$T$3499="A1"))</f>
        <v>0</v>
      </c>
      <c r="G144" s="67">
        <f>SUMPRODUCT((DATA!$C$3:$C$3499=G$2)*(DATA!$M$3:$S$3499=$B144)*(DATA!$N$3:$T$3499="A1"))</f>
        <v>0</v>
      </c>
      <c r="H144" s="67">
        <f>SUMPRODUCT((DATA!$C$3:$C$3499=H$2)*(DATA!$M$3:$S$3499=$B144)*(DATA!$N$3:$T$3499="B2"))</f>
        <v>0</v>
      </c>
      <c r="I144" s="67">
        <f>SUMPRODUCT((DATA!$C$3:$C$3499=I$2)*(DATA!$M$3:$S$3499=$B144)*(DATA!$N$3:$T$3499="B2"))</f>
        <v>0</v>
      </c>
      <c r="J144" s="67">
        <f>SUMPRODUCT((DATA!$C$3:$C$3499=J$2)*(DATA!$M$3:$S$3499=$B144)*(DATA!$N$3:$T$3499="B3"))</f>
        <v>0</v>
      </c>
      <c r="K144" s="67">
        <f>SUMPRODUCT((DATA!$C$3:$C$3499=K$2)*(DATA!$M$3:$S$3499=$B144)*(DATA!$N$3:$T$3499="B3"))</f>
        <v>0</v>
      </c>
      <c r="L144" s="67">
        <f>SUMPRODUCT((DATA!$C$3:$C$3499=L$2)*(DATA!$M$3:$S$3499=$B144)*(DATA!$N$3:$T$3499="C4"))</f>
        <v>0</v>
      </c>
      <c r="M144" s="67">
        <f>SUMPRODUCT((DATA!$C$3:$C$3499=M$2)*(DATA!$M$3:$S$3499=$B144)*(DATA!$N$3:$T$3499="C4"))</f>
        <v>0</v>
      </c>
      <c r="N144" s="67">
        <f>SUMPRODUCT((DATA!$C$3:$C$3499=N$2)*(DATA!$M$3:$S$3499=$B144)*(DATA!$N$3:$T$3499="C5"))</f>
        <v>0</v>
      </c>
      <c r="O144" s="67">
        <f>SUMPRODUCT((DATA!$C$3:$C$3499=O$2)*(DATA!$M$3:$S$3499=$B144)*(DATA!$N$3:$T$3499="C5"))</f>
        <v>0</v>
      </c>
      <c r="P144" s="67">
        <f>SUMPRODUCT((DATA!$C$3:$C$3499=P$2)*(DATA!$M$3:$S$3499=$B144)*(DATA!$N$3:$T$3499="C6"))</f>
        <v>0</v>
      </c>
      <c r="Q144" s="67">
        <f>SUMPRODUCT((DATA!$C$3:$C$3499=Q$2)*(DATA!$M$3:$S$3499=$B144)*(DATA!$N$3:$T$3499="C6"))</f>
        <v>0</v>
      </c>
      <c r="R144" s="67">
        <f t="shared" si="15"/>
        <v>0</v>
      </c>
      <c r="S144" s="67">
        <f t="shared" si="16"/>
        <v>0</v>
      </c>
      <c r="T144" s="99">
        <f t="shared" si="17"/>
        <v>0</v>
      </c>
      <c r="U144" s="68" t="str">
        <f t="shared" si="18"/>
        <v/>
      </c>
      <c r="V144" s="67">
        <f>SUMPRODUCT((DATA!$C$3:$C$3499=V$2)*(DATA!$M$3:$S$3499=$B144)*(DATA!$N$3:$T$3499="D7"))</f>
        <v>0</v>
      </c>
      <c r="W144" s="67">
        <f>SUMPRODUCT((DATA!$C$3:$C$3499=W$2)*(DATA!$M$3:$S$3499=$B144)*(DATA!$N$3:$T$3499="D7"))</f>
        <v>0</v>
      </c>
      <c r="X144" s="67">
        <f>SUMPRODUCT((DATA!$C$3:$C$3499=X$2)*(DATA!$M$3:$S$3499=$B144)*(DATA!$N$3:$T$3499="E8"))</f>
        <v>0</v>
      </c>
      <c r="Y144" s="67">
        <f>SUMPRODUCT((DATA!$C$3:$C$3499=Y$2)*(DATA!$M$3:$S$3499=$B144)*(DATA!$N$3:$T$3499="E8"))</f>
        <v>0</v>
      </c>
      <c r="Z144" s="67">
        <f>SUMPRODUCT((DATA!$C$3:$C$3499=Z$2)*(DATA!$M$3:$S$3499=$B144)*(DATA!$N$3:$T$3499="F9"))</f>
        <v>0</v>
      </c>
      <c r="AA144" s="67">
        <f>SUMPRODUCT((DATA!$C$3:$C$3499=AA$2)*(DATA!$M$3:$S$3499=$B144)*(DATA!$N$3:$T$3499="F9"))</f>
        <v>0</v>
      </c>
      <c r="AB144" s="67">
        <f t="shared" si="19"/>
        <v>0</v>
      </c>
      <c r="AC144" s="104" t="str">
        <f t="shared" si="20"/>
        <v/>
      </c>
    </row>
    <row r="145" spans="3:29" x14ac:dyDescent="0.35">
      <c r="C145" s="67">
        <f>COUNTIFS(DATA!$M$3:M$3499,B145,DATA!$C$3:C$3499,"M")+COUNTIFS(DATA!$O$3:O$3499,B145,DATA!$C$3:C$3499,"M")+COUNTIFS(DATA!$Q$3:Q$3499,B145,DATA!$C$3:C$3499,"M")+COUNTIFS(DATA!$S$3:S$3499,B145,DATA!$C$3:C$3499,"M")</f>
        <v>0</v>
      </c>
      <c r="D145" s="67">
        <f>COUNTIFS(DATA!$M$3:M$3499,B145,DATA!$C$3:C$3499,"F")+COUNTIFS(DATA!$O$3:O$3499,B145,DATA!$C$3:C$3499,"F")+COUNTIFS(DATA!$Q$3:Q$3499,B145,DATA!$C$3:C$3499,"F")+COUNTIFS(DATA!$S$3:S$3499,B145,DATA!$C$3:C$3499,"F")</f>
        <v>0</v>
      </c>
      <c r="E145" s="99">
        <f t="shared" si="14"/>
        <v>0</v>
      </c>
      <c r="F145" s="67">
        <f>SUMPRODUCT((DATA!$C$3:$C$3499=F$2)*(DATA!$M$3:$S$3499=$B145)*(DATA!$N$3:$T$3499="A1"))</f>
        <v>0</v>
      </c>
      <c r="G145" s="67">
        <f>SUMPRODUCT((DATA!$C$3:$C$3499=G$2)*(DATA!$M$3:$S$3499=$B145)*(DATA!$N$3:$T$3499="A1"))</f>
        <v>0</v>
      </c>
      <c r="H145" s="67">
        <f>SUMPRODUCT((DATA!$C$3:$C$3499=H$2)*(DATA!$M$3:$S$3499=$B145)*(DATA!$N$3:$T$3499="B2"))</f>
        <v>0</v>
      </c>
      <c r="I145" s="67">
        <f>SUMPRODUCT((DATA!$C$3:$C$3499=I$2)*(DATA!$M$3:$S$3499=$B145)*(DATA!$N$3:$T$3499="B2"))</f>
        <v>0</v>
      </c>
      <c r="J145" s="67">
        <f>SUMPRODUCT((DATA!$C$3:$C$3499=J$2)*(DATA!$M$3:$S$3499=$B145)*(DATA!$N$3:$T$3499="B3"))</f>
        <v>0</v>
      </c>
      <c r="K145" s="67">
        <f>SUMPRODUCT((DATA!$C$3:$C$3499=K$2)*(DATA!$M$3:$S$3499=$B145)*(DATA!$N$3:$T$3499="B3"))</f>
        <v>0</v>
      </c>
      <c r="L145" s="67">
        <f>SUMPRODUCT((DATA!$C$3:$C$3499=L$2)*(DATA!$M$3:$S$3499=$B145)*(DATA!$N$3:$T$3499="C4"))</f>
        <v>0</v>
      </c>
      <c r="M145" s="67">
        <f>SUMPRODUCT((DATA!$C$3:$C$3499=M$2)*(DATA!$M$3:$S$3499=$B145)*(DATA!$N$3:$T$3499="C4"))</f>
        <v>0</v>
      </c>
      <c r="N145" s="67">
        <f>SUMPRODUCT((DATA!$C$3:$C$3499=N$2)*(DATA!$M$3:$S$3499=$B145)*(DATA!$N$3:$T$3499="C5"))</f>
        <v>0</v>
      </c>
      <c r="O145" s="67">
        <f>SUMPRODUCT((DATA!$C$3:$C$3499=O$2)*(DATA!$M$3:$S$3499=$B145)*(DATA!$N$3:$T$3499="C5"))</f>
        <v>0</v>
      </c>
      <c r="P145" s="67">
        <f>SUMPRODUCT((DATA!$C$3:$C$3499=P$2)*(DATA!$M$3:$S$3499=$B145)*(DATA!$N$3:$T$3499="C6"))</f>
        <v>0</v>
      </c>
      <c r="Q145" s="67">
        <f>SUMPRODUCT((DATA!$C$3:$C$3499=Q$2)*(DATA!$M$3:$S$3499=$B145)*(DATA!$N$3:$T$3499="C6"))</f>
        <v>0</v>
      </c>
      <c r="R145" s="67">
        <f t="shared" si="15"/>
        <v>0</v>
      </c>
      <c r="S145" s="67">
        <f t="shared" si="16"/>
        <v>0</v>
      </c>
      <c r="T145" s="99">
        <f t="shared" si="17"/>
        <v>0</v>
      </c>
      <c r="U145" s="68" t="str">
        <f t="shared" si="18"/>
        <v/>
      </c>
      <c r="V145" s="67">
        <f>SUMPRODUCT((DATA!$C$3:$C$3499=V$2)*(DATA!$M$3:$S$3499=$B145)*(DATA!$N$3:$T$3499="D7"))</f>
        <v>0</v>
      </c>
      <c r="W145" s="67">
        <f>SUMPRODUCT((DATA!$C$3:$C$3499=W$2)*(DATA!$M$3:$S$3499=$B145)*(DATA!$N$3:$T$3499="D7"))</f>
        <v>0</v>
      </c>
      <c r="X145" s="67">
        <f>SUMPRODUCT((DATA!$C$3:$C$3499=X$2)*(DATA!$M$3:$S$3499=$B145)*(DATA!$N$3:$T$3499="E8"))</f>
        <v>0</v>
      </c>
      <c r="Y145" s="67">
        <f>SUMPRODUCT((DATA!$C$3:$C$3499=Y$2)*(DATA!$M$3:$S$3499=$B145)*(DATA!$N$3:$T$3499="E8"))</f>
        <v>0</v>
      </c>
      <c r="Z145" s="67">
        <f>SUMPRODUCT((DATA!$C$3:$C$3499=Z$2)*(DATA!$M$3:$S$3499=$B145)*(DATA!$N$3:$T$3499="F9"))</f>
        <v>0</v>
      </c>
      <c r="AA145" s="67">
        <f>SUMPRODUCT((DATA!$C$3:$C$3499=AA$2)*(DATA!$M$3:$S$3499=$B145)*(DATA!$N$3:$T$3499="F9"))</f>
        <v>0</v>
      </c>
      <c r="AB145" s="67">
        <f t="shared" si="19"/>
        <v>0</v>
      </c>
      <c r="AC145" s="104" t="str">
        <f t="shared" si="20"/>
        <v/>
      </c>
    </row>
    <row r="146" spans="3:29" x14ac:dyDescent="0.35">
      <c r="C146" s="67">
        <f>COUNTIFS(DATA!$M$3:M$3499,B146,DATA!$C$3:C$3499,"M")+COUNTIFS(DATA!$O$3:O$3499,B146,DATA!$C$3:C$3499,"M")+COUNTIFS(DATA!$Q$3:Q$3499,B146,DATA!$C$3:C$3499,"M")+COUNTIFS(DATA!$S$3:S$3499,B146,DATA!$C$3:C$3499,"M")</f>
        <v>0</v>
      </c>
      <c r="D146" s="67">
        <f>COUNTIFS(DATA!$M$3:M$3499,B146,DATA!$C$3:C$3499,"F")+COUNTIFS(DATA!$O$3:O$3499,B146,DATA!$C$3:C$3499,"F")+COUNTIFS(DATA!$Q$3:Q$3499,B146,DATA!$C$3:C$3499,"F")+COUNTIFS(DATA!$S$3:S$3499,B146,DATA!$C$3:C$3499,"F")</f>
        <v>0</v>
      </c>
      <c r="E146" s="99">
        <f t="shared" si="14"/>
        <v>0</v>
      </c>
      <c r="F146" s="67">
        <f>SUMPRODUCT((DATA!$C$3:$C$3499=F$2)*(DATA!$M$3:$S$3499=$B146)*(DATA!$N$3:$T$3499="A1"))</f>
        <v>0</v>
      </c>
      <c r="G146" s="67">
        <f>SUMPRODUCT((DATA!$C$3:$C$3499=G$2)*(DATA!$M$3:$S$3499=$B146)*(DATA!$N$3:$T$3499="A1"))</f>
        <v>0</v>
      </c>
      <c r="H146" s="67">
        <f>SUMPRODUCT((DATA!$C$3:$C$3499=H$2)*(DATA!$M$3:$S$3499=$B146)*(DATA!$N$3:$T$3499="B2"))</f>
        <v>0</v>
      </c>
      <c r="I146" s="67">
        <f>SUMPRODUCT((DATA!$C$3:$C$3499=I$2)*(DATA!$M$3:$S$3499=$B146)*(DATA!$N$3:$T$3499="B2"))</f>
        <v>0</v>
      </c>
      <c r="J146" s="67">
        <f>SUMPRODUCT((DATA!$C$3:$C$3499=J$2)*(DATA!$M$3:$S$3499=$B146)*(DATA!$N$3:$T$3499="B3"))</f>
        <v>0</v>
      </c>
      <c r="K146" s="67">
        <f>SUMPRODUCT((DATA!$C$3:$C$3499=K$2)*(DATA!$M$3:$S$3499=$B146)*(DATA!$N$3:$T$3499="B3"))</f>
        <v>0</v>
      </c>
      <c r="L146" s="67">
        <f>SUMPRODUCT((DATA!$C$3:$C$3499=L$2)*(DATA!$M$3:$S$3499=$B146)*(DATA!$N$3:$T$3499="C4"))</f>
        <v>0</v>
      </c>
      <c r="M146" s="67">
        <f>SUMPRODUCT((DATA!$C$3:$C$3499=M$2)*(DATA!$M$3:$S$3499=$B146)*(DATA!$N$3:$T$3499="C4"))</f>
        <v>0</v>
      </c>
      <c r="N146" s="67">
        <f>SUMPRODUCT((DATA!$C$3:$C$3499=N$2)*(DATA!$M$3:$S$3499=$B146)*(DATA!$N$3:$T$3499="C5"))</f>
        <v>0</v>
      </c>
      <c r="O146" s="67">
        <f>SUMPRODUCT((DATA!$C$3:$C$3499=O$2)*(DATA!$M$3:$S$3499=$B146)*(DATA!$N$3:$T$3499="C5"))</f>
        <v>0</v>
      </c>
      <c r="P146" s="67">
        <f>SUMPRODUCT((DATA!$C$3:$C$3499=P$2)*(DATA!$M$3:$S$3499=$B146)*(DATA!$N$3:$T$3499="C6"))</f>
        <v>0</v>
      </c>
      <c r="Q146" s="67">
        <f>SUMPRODUCT((DATA!$C$3:$C$3499=Q$2)*(DATA!$M$3:$S$3499=$B146)*(DATA!$N$3:$T$3499="C6"))</f>
        <v>0</v>
      </c>
      <c r="R146" s="67">
        <f t="shared" si="15"/>
        <v>0</v>
      </c>
      <c r="S146" s="67">
        <f t="shared" si="16"/>
        <v>0</v>
      </c>
      <c r="T146" s="99">
        <f t="shared" si="17"/>
        <v>0</v>
      </c>
      <c r="U146" s="68" t="str">
        <f t="shared" si="18"/>
        <v/>
      </c>
      <c r="V146" s="67">
        <f>SUMPRODUCT((DATA!$C$3:$C$3499=V$2)*(DATA!$M$3:$S$3499=$B146)*(DATA!$N$3:$T$3499="D7"))</f>
        <v>0</v>
      </c>
      <c r="W146" s="67">
        <f>SUMPRODUCT((DATA!$C$3:$C$3499=W$2)*(DATA!$M$3:$S$3499=$B146)*(DATA!$N$3:$T$3499="D7"))</f>
        <v>0</v>
      </c>
      <c r="X146" s="67">
        <f>SUMPRODUCT((DATA!$C$3:$C$3499=X$2)*(DATA!$M$3:$S$3499=$B146)*(DATA!$N$3:$T$3499="E8"))</f>
        <v>0</v>
      </c>
      <c r="Y146" s="67">
        <f>SUMPRODUCT((DATA!$C$3:$C$3499=Y$2)*(DATA!$M$3:$S$3499=$B146)*(DATA!$N$3:$T$3499="E8"))</f>
        <v>0</v>
      </c>
      <c r="Z146" s="67">
        <f>SUMPRODUCT((DATA!$C$3:$C$3499=Z$2)*(DATA!$M$3:$S$3499=$B146)*(DATA!$N$3:$T$3499="F9"))</f>
        <v>0</v>
      </c>
      <c r="AA146" s="67">
        <f>SUMPRODUCT((DATA!$C$3:$C$3499=AA$2)*(DATA!$M$3:$S$3499=$B146)*(DATA!$N$3:$T$3499="F9"))</f>
        <v>0</v>
      </c>
      <c r="AB146" s="67">
        <f t="shared" si="19"/>
        <v>0</v>
      </c>
      <c r="AC146" s="104" t="str">
        <f t="shared" si="20"/>
        <v/>
      </c>
    </row>
    <row r="147" spans="3:29" x14ac:dyDescent="0.35">
      <c r="C147" s="67">
        <f>COUNTIFS(DATA!$M$3:M$3499,B147,DATA!$C$3:C$3499,"M")+COUNTIFS(DATA!$O$3:O$3499,B147,DATA!$C$3:C$3499,"M")+COUNTIFS(DATA!$Q$3:Q$3499,B147,DATA!$C$3:C$3499,"M")+COUNTIFS(DATA!$S$3:S$3499,B147,DATA!$C$3:C$3499,"M")</f>
        <v>0</v>
      </c>
      <c r="D147" s="67">
        <f>COUNTIFS(DATA!$M$3:M$3499,B147,DATA!$C$3:C$3499,"F")+COUNTIFS(DATA!$O$3:O$3499,B147,DATA!$C$3:C$3499,"F")+COUNTIFS(DATA!$Q$3:Q$3499,B147,DATA!$C$3:C$3499,"F")+COUNTIFS(DATA!$S$3:S$3499,B147,DATA!$C$3:C$3499,"F")</f>
        <v>0</v>
      </c>
      <c r="E147" s="99">
        <f t="shared" si="14"/>
        <v>0</v>
      </c>
      <c r="F147" s="67">
        <f>SUMPRODUCT((DATA!$C$3:$C$3499=F$2)*(DATA!$M$3:$S$3499=$B147)*(DATA!$N$3:$T$3499="A1"))</f>
        <v>0</v>
      </c>
      <c r="G147" s="67">
        <f>SUMPRODUCT((DATA!$C$3:$C$3499=G$2)*(DATA!$M$3:$S$3499=$B147)*(DATA!$N$3:$T$3499="A1"))</f>
        <v>0</v>
      </c>
      <c r="H147" s="67">
        <f>SUMPRODUCT((DATA!$C$3:$C$3499=H$2)*(DATA!$M$3:$S$3499=$B147)*(DATA!$N$3:$T$3499="B2"))</f>
        <v>0</v>
      </c>
      <c r="I147" s="67">
        <f>SUMPRODUCT((DATA!$C$3:$C$3499=I$2)*(DATA!$M$3:$S$3499=$B147)*(DATA!$N$3:$T$3499="B2"))</f>
        <v>0</v>
      </c>
      <c r="J147" s="67">
        <f>SUMPRODUCT((DATA!$C$3:$C$3499=J$2)*(DATA!$M$3:$S$3499=$B147)*(DATA!$N$3:$T$3499="B3"))</f>
        <v>0</v>
      </c>
      <c r="K147" s="67">
        <f>SUMPRODUCT((DATA!$C$3:$C$3499=K$2)*(DATA!$M$3:$S$3499=$B147)*(DATA!$N$3:$T$3499="B3"))</f>
        <v>0</v>
      </c>
      <c r="L147" s="67">
        <f>SUMPRODUCT((DATA!$C$3:$C$3499=L$2)*(DATA!$M$3:$S$3499=$B147)*(DATA!$N$3:$T$3499="C4"))</f>
        <v>0</v>
      </c>
      <c r="M147" s="67">
        <f>SUMPRODUCT((DATA!$C$3:$C$3499=M$2)*(DATA!$M$3:$S$3499=$B147)*(DATA!$N$3:$T$3499="C4"))</f>
        <v>0</v>
      </c>
      <c r="N147" s="67">
        <f>SUMPRODUCT((DATA!$C$3:$C$3499=N$2)*(DATA!$M$3:$S$3499=$B147)*(DATA!$N$3:$T$3499="C5"))</f>
        <v>0</v>
      </c>
      <c r="O147" s="67">
        <f>SUMPRODUCT((DATA!$C$3:$C$3499=O$2)*(DATA!$M$3:$S$3499=$B147)*(DATA!$N$3:$T$3499="C5"))</f>
        <v>0</v>
      </c>
      <c r="P147" s="67">
        <f>SUMPRODUCT((DATA!$C$3:$C$3499=P$2)*(DATA!$M$3:$S$3499=$B147)*(DATA!$N$3:$T$3499="C6"))</f>
        <v>0</v>
      </c>
      <c r="Q147" s="67">
        <f>SUMPRODUCT((DATA!$C$3:$C$3499=Q$2)*(DATA!$M$3:$S$3499=$B147)*(DATA!$N$3:$T$3499="C6"))</f>
        <v>0</v>
      </c>
      <c r="R147" s="67">
        <f t="shared" si="15"/>
        <v>0</v>
      </c>
      <c r="S147" s="67">
        <f t="shared" si="16"/>
        <v>0</v>
      </c>
      <c r="T147" s="99">
        <f t="shared" si="17"/>
        <v>0</v>
      </c>
      <c r="U147" s="68" t="str">
        <f t="shared" si="18"/>
        <v/>
      </c>
      <c r="V147" s="67">
        <f>SUMPRODUCT((DATA!$C$3:$C$3499=V$2)*(DATA!$M$3:$S$3499=$B147)*(DATA!$N$3:$T$3499="D7"))</f>
        <v>0</v>
      </c>
      <c r="W147" s="67">
        <f>SUMPRODUCT((DATA!$C$3:$C$3499=W$2)*(DATA!$M$3:$S$3499=$B147)*(DATA!$N$3:$T$3499="D7"))</f>
        <v>0</v>
      </c>
      <c r="X147" s="67">
        <f>SUMPRODUCT((DATA!$C$3:$C$3499=X$2)*(DATA!$M$3:$S$3499=$B147)*(DATA!$N$3:$T$3499="E8"))</f>
        <v>0</v>
      </c>
      <c r="Y147" s="67">
        <f>SUMPRODUCT((DATA!$C$3:$C$3499=Y$2)*(DATA!$M$3:$S$3499=$B147)*(DATA!$N$3:$T$3499="E8"))</f>
        <v>0</v>
      </c>
      <c r="Z147" s="67">
        <f>SUMPRODUCT((DATA!$C$3:$C$3499=Z$2)*(DATA!$M$3:$S$3499=$B147)*(DATA!$N$3:$T$3499="F9"))</f>
        <v>0</v>
      </c>
      <c r="AA147" s="67">
        <f>SUMPRODUCT((DATA!$C$3:$C$3499=AA$2)*(DATA!$M$3:$S$3499=$B147)*(DATA!$N$3:$T$3499="F9"))</f>
        <v>0</v>
      </c>
      <c r="AB147" s="67">
        <f t="shared" si="19"/>
        <v>0</v>
      </c>
      <c r="AC147" s="104" t="str">
        <f t="shared" si="20"/>
        <v/>
      </c>
    </row>
    <row r="148" spans="3:29" x14ac:dyDescent="0.35">
      <c r="C148" s="67">
        <f>COUNTIFS(DATA!$M$3:M$3499,B148,DATA!$C$3:C$3499,"M")+COUNTIFS(DATA!$O$3:O$3499,B148,DATA!$C$3:C$3499,"M")+COUNTIFS(DATA!$Q$3:Q$3499,B148,DATA!$C$3:C$3499,"M")+COUNTIFS(DATA!$S$3:S$3499,B148,DATA!$C$3:C$3499,"M")</f>
        <v>0</v>
      </c>
      <c r="D148" s="67">
        <f>COUNTIFS(DATA!$M$3:M$3499,B148,DATA!$C$3:C$3499,"F")+COUNTIFS(DATA!$O$3:O$3499,B148,DATA!$C$3:C$3499,"F")+COUNTIFS(DATA!$Q$3:Q$3499,B148,DATA!$C$3:C$3499,"F")+COUNTIFS(DATA!$S$3:S$3499,B148,DATA!$C$3:C$3499,"F")</f>
        <v>0</v>
      </c>
      <c r="E148" s="99">
        <f t="shared" si="14"/>
        <v>0</v>
      </c>
      <c r="F148" s="67">
        <f>SUMPRODUCT((DATA!$C$3:$C$3499=F$2)*(DATA!$M$3:$S$3499=$B148)*(DATA!$N$3:$T$3499="A1"))</f>
        <v>0</v>
      </c>
      <c r="G148" s="67">
        <f>SUMPRODUCT((DATA!$C$3:$C$3499=G$2)*(DATA!$M$3:$S$3499=$B148)*(DATA!$N$3:$T$3499="A1"))</f>
        <v>0</v>
      </c>
      <c r="H148" s="67">
        <f>SUMPRODUCT((DATA!$C$3:$C$3499=H$2)*(DATA!$M$3:$S$3499=$B148)*(DATA!$N$3:$T$3499="B2"))</f>
        <v>0</v>
      </c>
      <c r="I148" s="67">
        <f>SUMPRODUCT((DATA!$C$3:$C$3499=I$2)*(DATA!$M$3:$S$3499=$B148)*(DATA!$N$3:$T$3499="B2"))</f>
        <v>0</v>
      </c>
      <c r="J148" s="67">
        <f>SUMPRODUCT((DATA!$C$3:$C$3499=J$2)*(DATA!$M$3:$S$3499=$B148)*(DATA!$N$3:$T$3499="B3"))</f>
        <v>0</v>
      </c>
      <c r="K148" s="67">
        <f>SUMPRODUCT((DATA!$C$3:$C$3499=K$2)*(DATA!$M$3:$S$3499=$B148)*(DATA!$N$3:$T$3499="B3"))</f>
        <v>0</v>
      </c>
      <c r="L148" s="67">
        <f>SUMPRODUCT((DATA!$C$3:$C$3499=L$2)*(DATA!$M$3:$S$3499=$B148)*(DATA!$N$3:$T$3499="C4"))</f>
        <v>0</v>
      </c>
      <c r="M148" s="67">
        <f>SUMPRODUCT((DATA!$C$3:$C$3499=M$2)*(DATA!$M$3:$S$3499=$B148)*(DATA!$N$3:$T$3499="C4"))</f>
        <v>0</v>
      </c>
      <c r="N148" s="67">
        <f>SUMPRODUCT((DATA!$C$3:$C$3499=N$2)*(DATA!$M$3:$S$3499=$B148)*(DATA!$N$3:$T$3499="C5"))</f>
        <v>0</v>
      </c>
      <c r="O148" s="67">
        <f>SUMPRODUCT((DATA!$C$3:$C$3499=O$2)*(DATA!$M$3:$S$3499=$B148)*(DATA!$N$3:$T$3499="C5"))</f>
        <v>0</v>
      </c>
      <c r="P148" s="67">
        <f>SUMPRODUCT((DATA!$C$3:$C$3499=P$2)*(DATA!$M$3:$S$3499=$B148)*(DATA!$N$3:$T$3499="C6"))</f>
        <v>0</v>
      </c>
      <c r="Q148" s="67">
        <f>SUMPRODUCT((DATA!$C$3:$C$3499=Q$2)*(DATA!$M$3:$S$3499=$B148)*(DATA!$N$3:$T$3499="C6"))</f>
        <v>0</v>
      </c>
      <c r="R148" s="67">
        <f t="shared" si="15"/>
        <v>0</v>
      </c>
      <c r="S148" s="67">
        <f t="shared" si="16"/>
        <v>0</v>
      </c>
      <c r="T148" s="99">
        <f t="shared" si="17"/>
        <v>0</v>
      </c>
      <c r="U148" s="68" t="str">
        <f t="shared" si="18"/>
        <v/>
      </c>
      <c r="V148" s="67">
        <f>SUMPRODUCT((DATA!$C$3:$C$3499=V$2)*(DATA!$M$3:$S$3499=$B148)*(DATA!$N$3:$T$3499="D7"))</f>
        <v>0</v>
      </c>
      <c r="W148" s="67">
        <f>SUMPRODUCT((DATA!$C$3:$C$3499=W$2)*(DATA!$M$3:$S$3499=$B148)*(DATA!$N$3:$T$3499="D7"))</f>
        <v>0</v>
      </c>
      <c r="X148" s="67">
        <f>SUMPRODUCT((DATA!$C$3:$C$3499=X$2)*(DATA!$M$3:$S$3499=$B148)*(DATA!$N$3:$T$3499="E8"))</f>
        <v>0</v>
      </c>
      <c r="Y148" s="67">
        <f>SUMPRODUCT((DATA!$C$3:$C$3499=Y$2)*(DATA!$M$3:$S$3499=$B148)*(DATA!$N$3:$T$3499="E8"))</f>
        <v>0</v>
      </c>
      <c r="Z148" s="67">
        <f>SUMPRODUCT((DATA!$C$3:$C$3499=Z$2)*(DATA!$M$3:$S$3499=$B148)*(DATA!$N$3:$T$3499="F9"))</f>
        <v>0</v>
      </c>
      <c r="AA148" s="67">
        <f>SUMPRODUCT((DATA!$C$3:$C$3499=AA$2)*(DATA!$M$3:$S$3499=$B148)*(DATA!$N$3:$T$3499="F9"))</f>
        <v>0</v>
      </c>
      <c r="AB148" s="67">
        <f t="shared" si="19"/>
        <v>0</v>
      </c>
      <c r="AC148" s="104" t="str">
        <f t="shared" si="20"/>
        <v/>
      </c>
    </row>
    <row r="149" spans="3:29" x14ac:dyDescent="0.35">
      <c r="C149" s="67">
        <f>COUNTIFS(DATA!$M$3:M$3499,B149,DATA!$C$3:C$3499,"M")+COUNTIFS(DATA!$O$3:O$3499,B149,DATA!$C$3:C$3499,"M")+COUNTIFS(DATA!$Q$3:Q$3499,B149,DATA!$C$3:C$3499,"M")+COUNTIFS(DATA!$S$3:S$3499,B149,DATA!$C$3:C$3499,"M")</f>
        <v>0</v>
      </c>
      <c r="D149" s="67">
        <f>COUNTIFS(DATA!$M$3:M$3499,B149,DATA!$C$3:C$3499,"F")+COUNTIFS(DATA!$O$3:O$3499,B149,DATA!$C$3:C$3499,"F")+COUNTIFS(DATA!$Q$3:Q$3499,B149,DATA!$C$3:C$3499,"F")+COUNTIFS(DATA!$S$3:S$3499,B149,DATA!$C$3:C$3499,"F")</f>
        <v>0</v>
      </c>
      <c r="E149" s="99">
        <f t="shared" si="14"/>
        <v>0</v>
      </c>
      <c r="F149" s="67">
        <f>SUMPRODUCT((DATA!$C$3:$C$3499=F$2)*(DATA!$M$3:$S$3499=$B149)*(DATA!$N$3:$T$3499="A1"))</f>
        <v>0</v>
      </c>
      <c r="G149" s="67">
        <f>SUMPRODUCT((DATA!$C$3:$C$3499=G$2)*(DATA!$M$3:$S$3499=$B149)*(DATA!$N$3:$T$3499="A1"))</f>
        <v>0</v>
      </c>
      <c r="H149" s="67">
        <f>SUMPRODUCT((DATA!$C$3:$C$3499=H$2)*(DATA!$M$3:$S$3499=$B149)*(DATA!$N$3:$T$3499="B2"))</f>
        <v>0</v>
      </c>
      <c r="I149" s="67">
        <f>SUMPRODUCT((DATA!$C$3:$C$3499=I$2)*(DATA!$M$3:$S$3499=$B149)*(DATA!$N$3:$T$3499="B2"))</f>
        <v>0</v>
      </c>
      <c r="J149" s="67">
        <f>SUMPRODUCT((DATA!$C$3:$C$3499=J$2)*(DATA!$M$3:$S$3499=$B149)*(DATA!$N$3:$T$3499="B3"))</f>
        <v>0</v>
      </c>
      <c r="K149" s="67">
        <f>SUMPRODUCT((DATA!$C$3:$C$3499=K$2)*(DATA!$M$3:$S$3499=$B149)*(DATA!$N$3:$T$3499="B3"))</f>
        <v>0</v>
      </c>
      <c r="L149" s="67">
        <f>SUMPRODUCT((DATA!$C$3:$C$3499=L$2)*(DATA!$M$3:$S$3499=$B149)*(DATA!$N$3:$T$3499="C4"))</f>
        <v>0</v>
      </c>
      <c r="M149" s="67">
        <f>SUMPRODUCT((DATA!$C$3:$C$3499=M$2)*(DATA!$M$3:$S$3499=$B149)*(DATA!$N$3:$T$3499="C4"))</f>
        <v>0</v>
      </c>
      <c r="N149" s="67">
        <f>SUMPRODUCT((DATA!$C$3:$C$3499=N$2)*(DATA!$M$3:$S$3499=$B149)*(DATA!$N$3:$T$3499="C5"))</f>
        <v>0</v>
      </c>
      <c r="O149" s="67">
        <f>SUMPRODUCT((DATA!$C$3:$C$3499=O$2)*(DATA!$M$3:$S$3499=$B149)*(DATA!$N$3:$T$3499="C5"))</f>
        <v>0</v>
      </c>
      <c r="P149" s="67">
        <f>SUMPRODUCT((DATA!$C$3:$C$3499=P$2)*(DATA!$M$3:$S$3499=$B149)*(DATA!$N$3:$T$3499="C6"))</f>
        <v>0</v>
      </c>
      <c r="Q149" s="67">
        <f>SUMPRODUCT((DATA!$C$3:$C$3499=Q$2)*(DATA!$M$3:$S$3499=$B149)*(DATA!$N$3:$T$3499="C6"))</f>
        <v>0</v>
      </c>
      <c r="R149" s="67">
        <f t="shared" si="15"/>
        <v>0</v>
      </c>
      <c r="S149" s="67">
        <f t="shared" si="16"/>
        <v>0</v>
      </c>
      <c r="T149" s="99">
        <f t="shared" si="17"/>
        <v>0</v>
      </c>
      <c r="U149" s="68" t="str">
        <f t="shared" si="18"/>
        <v/>
      </c>
      <c r="V149" s="67">
        <f>SUMPRODUCT((DATA!$C$3:$C$3499=V$2)*(DATA!$M$3:$S$3499=$B149)*(DATA!$N$3:$T$3499="D7"))</f>
        <v>0</v>
      </c>
      <c r="W149" s="67">
        <f>SUMPRODUCT((DATA!$C$3:$C$3499=W$2)*(DATA!$M$3:$S$3499=$B149)*(DATA!$N$3:$T$3499="D7"))</f>
        <v>0</v>
      </c>
      <c r="X149" s="67">
        <f>SUMPRODUCT((DATA!$C$3:$C$3499=X$2)*(DATA!$M$3:$S$3499=$B149)*(DATA!$N$3:$T$3499="E8"))</f>
        <v>0</v>
      </c>
      <c r="Y149" s="67">
        <f>SUMPRODUCT((DATA!$C$3:$C$3499=Y$2)*(DATA!$M$3:$S$3499=$B149)*(DATA!$N$3:$T$3499="E8"))</f>
        <v>0</v>
      </c>
      <c r="Z149" s="67">
        <f>SUMPRODUCT((DATA!$C$3:$C$3499=Z$2)*(DATA!$M$3:$S$3499=$B149)*(DATA!$N$3:$T$3499="F9"))</f>
        <v>0</v>
      </c>
      <c r="AA149" s="67">
        <f>SUMPRODUCT((DATA!$C$3:$C$3499=AA$2)*(DATA!$M$3:$S$3499=$B149)*(DATA!$N$3:$T$3499="F9"))</f>
        <v>0</v>
      </c>
      <c r="AB149" s="67">
        <f t="shared" si="19"/>
        <v>0</v>
      </c>
      <c r="AC149" s="104" t="str">
        <f t="shared" si="20"/>
        <v/>
      </c>
    </row>
    <row r="150" spans="3:29" x14ac:dyDescent="0.35">
      <c r="C150" s="67">
        <f>COUNTIFS(DATA!$M$3:M$3499,B150,DATA!$C$3:C$3499,"M")+COUNTIFS(DATA!$O$3:O$3499,B150,DATA!$C$3:C$3499,"M")+COUNTIFS(DATA!$Q$3:Q$3499,B150,DATA!$C$3:C$3499,"M")+COUNTIFS(DATA!$S$3:S$3499,B150,DATA!$C$3:C$3499,"M")</f>
        <v>0</v>
      </c>
      <c r="D150" s="67">
        <f>COUNTIFS(DATA!$M$3:M$3499,B150,DATA!$C$3:C$3499,"F")+COUNTIFS(DATA!$O$3:O$3499,B150,DATA!$C$3:C$3499,"F")+COUNTIFS(DATA!$Q$3:Q$3499,B150,DATA!$C$3:C$3499,"F")+COUNTIFS(DATA!$S$3:S$3499,B150,DATA!$C$3:C$3499,"F")</f>
        <v>0</v>
      </c>
      <c r="E150" s="99">
        <f t="shared" si="14"/>
        <v>0</v>
      </c>
      <c r="F150" s="67">
        <f>SUMPRODUCT((DATA!$C$3:$C$3499=F$2)*(DATA!$M$3:$S$3499=$B150)*(DATA!$N$3:$T$3499="A1"))</f>
        <v>0</v>
      </c>
      <c r="G150" s="67">
        <f>SUMPRODUCT((DATA!$C$3:$C$3499=G$2)*(DATA!$M$3:$S$3499=$B150)*(DATA!$N$3:$T$3499="A1"))</f>
        <v>0</v>
      </c>
      <c r="H150" s="67">
        <f>SUMPRODUCT((DATA!$C$3:$C$3499=H$2)*(DATA!$M$3:$S$3499=$B150)*(DATA!$N$3:$T$3499="B2"))</f>
        <v>0</v>
      </c>
      <c r="I150" s="67">
        <f>SUMPRODUCT((DATA!$C$3:$C$3499=I$2)*(DATA!$M$3:$S$3499=$B150)*(DATA!$N$3:$T$3499="B2"))</f>
        <v>0</v>
      </c>
      <c r="J150" s="67">
        <f>SUMPRODUCT((DATA!$C$3:$C$3499=J$2)*(DATA!$M$3:$S$3499=$B150)*(DATA!$N$3:$T$3499="B3"))</f>
        <v>0</v>
      </c>
      <c r="K150" s="67">
        <f>SUMPRODUCT((DATA!$C$3:$C$3499=K$2)*(DATA!$M$3:$S$3499=$B150)*(DATA!$N$3:$T$3499="B3"))</f>
        <v>0</v>
      </c>
      <c r="L150" s="67">
        <f>SUMPRODUCT((DATA!$C$3:$C$3499=L$2)*(DATA!$M$3:$S$3499=$B150)*(DATA!$N$3:$T$3499="C4"))</f>
        <v>0</v>
      </c>
      <c r="M150" s="67">
        <f>SUMPRODUCT((DATA!$C$3:$C$3499=M$2)*(DATA!$M$3:$S$3499=$B150)*(DATA!$N$3:$T$3499="C4"))</f>
        <v>0</v>
      </c>
      <c r="N150" s="67">
        <f>SUMPRODUCT((DATA!$C$3:$C$3499=N$2)*(DATA!$M$3:$S$3499=$B150)*(DATA!$N$3:$T$3499="C5"))</f>
        <v>0</v>
      </c>
      <c r="O150" s="67">
        <f>SUMPRODUCT((DATA!$C$3:$C$3499=O$2)*(DATA!$M$3:$S$3499=$B150)*(DATA!$N$3:$T$3499="C5"))</f>
        <v>0</v>
      </c>
      <c r="P150" s="67">
        <f>SUMPRODUCT((DATA!$C$3:$C$3499=P$2)*(DATA!$M$3:$S$3499=$B150)*(DATA!$N$3:$T$3499="C6"))</f>
        <v>0</v>
      </c>
      <c r="Q150" s="67">
        <f>SUMPRODUCT((DATA!$C$3:$C$3499=Q$2)*(DATA!$M$3:$S$3499=$B150)*(DATA!$N$3:$T$3499="C6"))</f>
        <v>0</v>
      </c>
      <c r="R150" s="67">
        <f t="shared" si="15"/>
        <v>0</v>
      </c>
      <c r="S150" s="67">
        <f t="shared" si="16"/>
        <v>0</v>
      </c>
      <c r="T150" s="99">
        <f t="shared" si="17"/>
        <v>0</v>
      </c>
      <c r="U150" s="68" t="str">
        <f t="shared" si="18"/>
        <v/>
      </c>
      <c r="V150" s="67">
        <f>SUMPRODUCT((DATA!$C$3:$C$3499=V$2)*(DATA!$M$3:$S$3499=$B150)*(DATA!$N$3:$T$3499="D7"))</f>
        <v>0</v>
      </c>
      <c r="W150" s="67">
        <f>SUMPRODUCT((DATA!$C$3:$C$3499=W$2)*(DATA!$M$3:$S$3499=$B150)*(DATA!$N$3:$T$3499="D7"))</f>
        <v>0</v>
      </c>
      <c r="X150" s="67">
        <f>SUMPRODUCT((DATA!$C$3:$C$3499=X$2)*(DATA!$M$3:$S$3499=$B150)*(DATA!$N$3:$T$3499="E8"))</f>
        <v>0</v>
      </c>
      <c r="Y150" s="67">
        <f>SUMPRODUCT((DATA!$C$3:$C$3499=Y$2)*(DATA!$M$3:$S$3499=$B150)*(DATA!$N$3:$T$3499="E8"))</f>
        <v>0</v>
      </c>
      <c r="Z150" s="67">
        <f>SUMPRODUCT((DATA!$C$3:$C$3499=Z$2)*(DATA!$M$3:$S$3499=$B150)*(DATA!$N$3:$T$3499="F9"))</f>
        <v>0</v>
      </c>
      <c r="AA150" s="67">
        <f>SUMPRODUCT((DATA!$C$3:$C$3499=AA$2)*(DATA!$M$3:$S$3499=$B150)*(DATA!$N$3:$T$3499="F9"))</f>
        <v>0</v>
      </c>
      <c r="AB150" s="67">
        <f t="shared" si="19"/>
        <v>0</v>
      </c>
      <c r="AC150" s="104" t="str">
        <f t="shared" si="20"/>
        <v/>
      </c>
    </row>
    <row r="151" spans="3:29" x14ac:dyDescent="0.35">
      <c r="C151" s="67">
        <f>COUNTIFS(DATA!$M$3:M$3499,B151,DATA!$C$3:C$3499,"M")+COUNTIFS(DATA!$O$3:O$3499,B151,DATA!$C$3:C$3499,"M")+COUNTIFS(DATA!$Q$3:Q$3499,B151,DATA!$C$3:C$3499,"M")+COUNTIFS(DATA!$S$3:S$3499,B151,DATA!$C$3:C$3499,"M")</f>
        <v>0</v>
      </c>
      <c r="D151" s="67">
        <f>COUNTIFS(DATA!$M$3:M$3499,B151,DATA!$C$3:C$3499,"F")+COUNTIFS(DATA!$O$3:O$3499,B151,DATA!$C$3:C$3499,"F")+COUNTIFS(DATA!$Q$3:Q$3499,B151,DATA!$C$3:C$3499,"F")+COUNTIFS(DATA!$S$3:S$3499,B151,DATA!$C$3:C$3499,"F")</f>
        <v>0</v>
      </c>
      <c r="E151" s="99">
        <f t="shared" si="14"/>
        <v>0</v>
      </c>
      <c r="F151" s="67">
        <f>SUMPRODUCT((DATA!$C$3:$C$3499=F$2)*(DATA!$M$3:$S$3499=$B151)*(DATA!$N$3:$T$3499="A1"))</f>
        <v>0</v>
      </c>
      <c r="G151" s="67">
        <f>SUMPRODUCT((DATA!$C$3:$C$3499=G$2)*(DATA!$M$3:$S$3499=$B151)*(DATA!$N$3:$T$3499="A1"))</f>
        <v>0</v>
      </c>
      <c r="H151" s="67">
        <f>SUMPRODUCT((DATA!$C$3:$C$3499=H$2)*(DATA!$M$3:$S$3499=$B151)*(DATA!$N$3:$T$3499="B2"))</f>
        <v>0</v>
      </c>
      <c r="I151" s="67">
        <f>SUMPRODUCT((DATA!$C$3:$C$3499=I$2)*(DATA!$M$3:$S$3499=$B151)*(DATA!$N$3:$T$3499="B2"))</f>
        <v>0</v>
      </c>
      <c r="J151" s="67">
        <f>SUMPRODUCT((DATA!$C$3:$C$3499=J$2)*(DATA!$M$3:$S$3499=$B151)*(DATA!$N$3:$T$3499="B3"))</f>
        <v>0</v>
      </c>
      <c r="K151" s="67">
        <f>SUMPRODUCT((DATA!$C$3:$C$3499=K$2)*(DATA!$M$3:$S$3499=$B151)*(DATA!$N$3:$T$3499="B3"))</f>
        <v>0</v>
      </c>
      <c r="L151" s="67">
        <f>SUMPRODUCT((DATA!$C$3:$C$3499=L$2)*(DATA!$M$3:$S$3499=$B151)*(DATA!$N$3:$T$3499="C4"))</f>
        <v>0</v>
      </c>
      <c r="M151" s="67">
        <f>SUMPRODUCT((DATA!$C$3:$C$3499=M$2)*(DATA!$M$3:$S$3499=$B151)*(DATA!$N$3:$T$3499="C4"))</f>
        <v>0</v>
      </c>
      <c r="N151" s="67">
        <f>SUMPRODUCT((DATA!$C$3:$C$3499=N$2)*(DATA!$M$3:$S$3499=$B151)*(DATA!$N$3:$T$3499="C5"))</f>
        <v>0</v>
      </c>
      <c r="O151" s="67">
        <f>SUMPRODUCT((DATA!$C$3:$C$3499=O$2)*(DATA!$M$3:$S$3499=$B151)*(DATA!$N$3:$T$3499="C5"))</f>
        <v>0</v>
      </c>
      <c r="P151" s="67">
        <f>SUMPRODUCT((DATA!$C$3:$C$3499=P$2)*(DATA!$M$3:$S$3499=$B151)*(DATA!$N$3:$T$3499="C6"))</f>
        <v>0</v>
      </c>
      <c r="Q151" s="67">
        <f>SUMPRODUCT((DATA!$C$3:$C$3499=Q$2)*(DATA!$M$3:$S$3499=$B151)*(DATA!$N$3:$T$3499="C6"))</f>
        <v>0</v>
      </c>
      <c r="R151" s="67">
        <f t="shared" si="15"/>
        <v>0</v>
      </c>
      <c r="S151" s="67">
        <f t="shared" si="16"/>
        <v>0</v>
      </c>
      <c r="T151" s="99">
        <f t="shared" si="17"/>
        <v>0</v>
      </c>
      <c r="U151" s="68" t="str">
        <f t="shared" si="18"/>
        <v/>
      </c>
      <c r="V151" s="67">
        <f>SUMPRODUCT((DATA!$C$3:$C$3499=V$2)*(DATA!$M$3:$S$3499=$B151)*(DATA!$N$3:$T$3499="D7"))</f>
        <v>0</v>
      </c>
      <c r="W151" s="67">
        <f>SUMPRODUCT((DATA!$C$3:$C$3499=W$2)*(DATA!$M$3:$S$3499=$B151)*(DATA!$N$3:$T$3499="D7"))</f>
        <v>0</v>
      </c>
      <c r="X151" s="67">
        <f>SUMPRODUCT((DATA!$C$3:$C$3499=X$2)*(DATA!$M$3:$S$3499=$B151)*(DATA!$N$3:$T$3499="E8"))</f>
        <v>0</v>
      </c>
      <c r="Y151" s="67">
        <f>SUMPRODUCT((DATA!$C$3:$C$3499=Y$2)*(DATA!$M$3:$S$3499=$B151)*(DATA!$N$3:$T$3499="E8"))</f>
        <v>0</v>
      </c>
      <c r="Z151" s="67">
        <f>SUMPRODUCT((DATA!$C$3:$C$3499=Z$2)*(DATA!$M$3:$S$3499=$B151)*(DATA!$N$3:$T$3499="F9"))</f>
        <v>0</v>
      </c>
      <c r="AA151" s="67">
        <f>SUMPRODUCT((DATA!$C$3:$C$3499=AA$2)*(DATA!$M$3:$S$3499=$B151)*(DATA!$N$3:$T$3499="F9"))</f>
        <v>0</v>
      </c>
      <c r="AB151" s="67">
        <f t="shared" si="19"/>
        <v>0</v>
      </c>
      <c r="AC151" s="104" t="str">
        <f t="shared" si="20"/>
        <v/>
      </c>
    </row>
    <row r="152" spans="3:29" x14ac:dyDescent="0.35">
      <c r="C152" s="67">
        <f>COUNTIFS(DATA!$M$3:M$3499,B152,DATA!$C$3:C$3499,"M")+COUNTIFS(DATA!$O$3:O$3499,B152,DATA!$C$3:C$3499,"M")+COUNTIFS(DATA!$Q$3:Q$3499,B152,DATA!$C$3:C$3499,"M")+COUNTIFS(DATA!$S$3:S$3499,B152,DATA!$C$3:C$3499,"M")</f>
        <v>0</v>
      </c>
      <c r="D152" s="67">
        <f>COUNTIFS(DATA!$M$3:M$3499,B152,DATA!$C$3:C$3499,"F")+COUNTIFS(DATA!$O$3:O$3499,B152,DATA!$C$3:C$3499,"F")+COUNTIFS(DATA!$Q$3:Q$3499,B152,DATA!$C$3:C$3499,"F")+COUNTIFS(DATA!$S$3:S$3499,B152,DATA!$C$3:C$3499,"F")</f>
        <v>0</v>
      </c>
      <c r="E152" s="99">
        <f t="shared" si="14"/>
        <v>0</v>
      </c>
      <c r="F152" s="67">
        <f>SUMPRODUCT((DATA!$C$3:$C$3499=F$2)*(DATA!$M$3:$S$3499=$B152)*(DATA!$N$3:$T$3499="A1"))</f>
        <v>0</v>
      </c>
      <c r="G152" s="67">
        <f>SUMPRODUCT((DATA!$C$3:$C$3499=G$2)*(DATA!$M$3:$S$3499=$B152)*(DATA!$N$3:$T$3499="A1"))</f>
        <v>0</v>
      </c>
      <c r="H152" s="67">
        <f>SUMPRODUCT((DATA!$C$3:$C$3499=H$2)*(DATA!$M$3:$S$3499=$B152)*(DATA!$N$3:$T$3499="B2"))</f>
        <v>0</v>
      </c>
      <c r="I152" s="67">
        <f>SUMPRODUCT((DATA!$C$3:$C$3499=I$2)*(DATA!$M$3:$S$3499=$B152)*(DATA!$N$3:$T$3499="B2"))</f>
        <v>0</v>
      </c>
      <c r="J152" s="67">
        <f>SUMPRODUCT((DATA!$C$3:$C$3499=J$2)*(DATA!$M$3:$S$3499=$B152)*(DATA!$N$3:$T$3499="B3"))</f>
        <v>0</v>
      </c>
      <c r="K152" s="67">
        <f>SUMPRODUCT((DATA!$C$3:$C$3499=K$2)*(DATA!$M$3:$S$3499=$B152)*(DATA!$N$3:$T$3499="B3"))</f>
        <v>0</v>
      </c>
      <c r="L152" s="67">
        <f>SUMPRODUCT((DATA!$C$3:$C$3499=L$2)*(DATA!$M$3:$S$3499=$B152)*(DATA!$N$3:$T$3499="C4"))</f>
        <v>0</v>
      </c>
      <c r="M152" s="67">
        <f>SUMPRODUCT((DATA!$C$3:$C$3499=M$2)*(DATA!$M$3:$S$3499=$B152)*(DATA!$N$3:$T$3499="C4"))</f>
        <v>0</v>
      </c>
      <c r="N152" s="67">
        <f>SUMPRODUCT((DATA!$C$3:$C$3499=N$2)*(DATA!$M$3:$S$3499=$B152)*(DATA!$N$3:$T$3499="C5"))</f>
        <v>0</v>
      </c>
      <c r="O152" s="67">
        <f>SUMPRODUCT((DATA!$C$3:$C$3499=O$2)*(DATA!$M$3:$S$3499=$B152)*(DATA!$N$3:$T$3499="C5"))</f>
        <v>0</v>
      </c>
      <c r="P152" s="67">
        <f>SUMPRODUCT((DATA!$C$3:$C$3499=P$2)*(DATA!$M$3:$S$3499=$B152)*(DATA!$N$3:$T$3499="C6"))</f>
        <v>0</v>
      </c>
      <c r="Q152" s="67">
        <f>SUMPRODUCT((DATA!$C$3:$C$3499=Q$2)*(DATA!$M$3:$S$3499=$B152)*(DATA!$N$3:$T$3499="C6"))</f>
        <v>0</v>
      </c>
      <c r="R152" s="67">
        <f t="shared" si="15"/>
        <v>0</v>
      </c>
      <c r="S152" s="67">
        <f t="shared" si="16"/>
        <v>0</v>
      </c>
      <c r="T152" s="99">
        <f t="shared" si="17"/>
        <v>0</v>
      </c>
      <c r="U152" s="68" t="str">
        <f t="shared" si="18"/>
        <v/>
      </c>
      <c r="V152" s="67">
        <f>SUMPRODUCT((DATA!$C$3:$C$3499=V$2)*(DATA!$M$3:$S$3499=$B152)*(DATA!$N$3:$T$3499="D7"))</f>
        <v>0</v>
      </c>
      <c r="W152" s="67">
        <f>SUMPRODUCT((DATA!$C$3:$C$3499=W$2)*(DATA!$M$3:$S$3499=$B152)*(DATA!$N$3:$T$3499="D7"))</f>
        <v>0</v>
      </c>
      <c r="X152" s="67">
        <f>SUMPRODUCT((DATA!$C$3:$C$3499=X$2)*(DATA!$M$3:$S$3499=$B152)*(DATA!$N$3:$T$3499="E8"))</f>
        <v>0</v>
      </c>
      <c r="Y152" s="67">
        <f>SUMPRODUCT((DATA!$C$3:$C$3499=Y$2)*(DATA!$M$3:$S$3499=$B152)*(DATA!$N$3:$T$3499="E8"))</f>
        <v>0</v>
      </c>
      <c r="Z152" s="67">
        <f>SUMPRODUCT((DATA!$C$3:$C$3499=Z$2)*(DATA!$M$3:$S$3499=$B152)*(DATA!$N$3:$T$3499="F9"))</f>
        <v>0</v>
      </c>
      <c r="AA152" s="67">
        <f>SUMPRODUCT((DATA!$C$3:$C$3499=AA$2)*(DATA!$M$3:$S$3499=$B152)*(DATA!$N$3:$T$3499="F9"))</f>
        <v>0</v>
      </c>
      <c r="AB152" s="67">
        <f t="shared" si="19"/>
        <v>0</v>
      </c>
      <c r="AC152" s="104" t="str">
        <f t="shared" si="20"/>
        <v/>
      </c>
    </row>
    <row r="153" spans="3:29" x14ac:dyDescent="0.35">
      <c r="C153" s="67">
        <f>COUNTIFS(DATA!$M$3:M$3499,B153,DATA!$C$3:C$3499,"M")+COUNTIFS(DATA!$O$3:O$3499,B153,DATA!$C$3:C$3499,"M")+COUNTIFS(DATA!$Q$3:Q$3499,B153,DATA!$C$3:C$3499,"M")+COUNTIFS(DATA!$S$3:S$3499,B153,DATA!$C$3:C$3499,"M")</f>
        <v>0</v>
      </c>
      <c r="D153" s="67">
        <f>COUNTIFS(DATA!$M$3:M$3499,B153,DATA!$C$3:C$3499,"F")+COUNTIFS(DATA!$O$3:O$3499,B153,DATA!$C$3:C$3499,"F")+COUNTIFS(DATA!$Q$3:Q$3499,B153,DATA!$C$3:C$3499,"F")+COUNTIFS(DATA!$S$3:S$3499,B153,DATA!$C$3:C$3499,"F")</f>
        <v>0</v>
      </c>
      <c r="E153" s="99">
        <f t="shared" si="14"/>
        <v>0</v>
      </c>
      <c r="F153" s="67">
        <f>SUMPRODUCT((DATA!$C$3:$C$3499=F$2)*(DATA!$M$3:$S$3499=$B153)*(DATA!$N$3:$T$3499="A1"))</f>
        <v>0</v>
      </c>
      <c r="G153" s="67">
        <f>SUMPRODUCT((DATA!$C$3:$C$3499=G$2)*(DATA!$M$3:$S$3499=$B153)*(DATA!$N$3:$T$3499="A1"))</f>
        <v>0</v>
      </c>
      <c r="H153" s="67">
        <f>SUMPRODUCT((DATA!$C$3:$C$3499=H$2)*(DATA!$M$3:$S$3499=$B153)*(DATA!$N$3:$T$3499="B2"))</f>
        <v>0</v>
      </c>
      <c r="I153" s="67">
        <f>SUMPRODUCT((DATA!$C$3:$C$3499=I$2)*(DATA!$M$3:$S$3499=$B153)*(DATA!$N$3:$T$3499="B2"))</f>
        <v>0</v>
      </c>
      <c r="J153" s="67">
        <f>SUMPRODUCT((DATA!$C$3:$C$3499=J$2)*(DATA!$M$3:$S$3499=$B153)*(DATA!$N$3:$T$3499="B3"))</f>
        <v>0</v>
      </c>
      <c r="K153" s="67">
        <f>SUMPRODUCT((DATA!$C$3:$C$3499=K$2)*(DATA!$M$3:$S$3499=$B153)*(DATA!$N$3:$T$3499="B3"))</f>
        <v>0</v>
      </c>
      <c r="L153" s="67">
        <f>SUMPRODUCT((DATA!$C$3:$C$3499=L$2)*(DATA!$M$3:$S$3499=$B153)*(DATA!$N$3:$T$3499="C4"))</f>
        <v>0</v>
      </c>
      <c r="M153" s="67">
        <f>SUMPRODUCT((DATA!$C$3:$C$3499=M$2)*(DATA!$M$3:$S$3499=$B153)*(DATA!$N$3:$T$3499="C4"))</f>
        <v>0</v>
      </c>
      <c r="N153" s="67">
        <f>SUMPRODUCT((DATA!$C$3:$C$3499=N$2)*(DATA!$M$3:$S$3499=$B153)*(DATA!$N$3:$T$3499="C5"))</f>
        <v>0</v>
      </c>
      <c r="O153" s="67">
        <f>SUMPRODUCT((DATA!$C$3:$C$3499=O$2)*(DATA!$M$3:$S$3499=$B153)*(DATA!$N$3:$T$3499="C5"))</f>
        <v>0</v>
      </c>
      <c r="P153" s="67">
        <f>SUMPRODUCT((DATA!$C$3:$C$3499=P$2)*(DATA!$M$3:$S$3499=$B153)*(DATA!$N$3:$T$3499="C6"))</f>
        <v>0</v>
      </c>
      <c r="Q153" s="67">
        <f>SUMPRODUCT((DATA!$C$3:$C$3499=Q$2)*(DATA!$M$3:$S$3499=$B153)*(DATA!$N$3:$T$3499="C6"))</f>
        <v>0</v>
      </c>
      <c r="R153" s="67">
        <f t="shared" si="15"/>
        <v>0</v>
      </c>
      <c r="S153" s="67">
        <f t="shared" si="16"/>
        <v>0</v>
      </c>
      <c r="T153" s="99">
        <f t="shared" si="17"/>
        <v>0</v>
      </c>
      <c r="U153" s="68" t="str">
        <f t="shared" si="18"/>
        <v/>
      </c>
      <c r="V153" s="67">
        <f>SUMPRODUCT((DATA!$C$3:$C$3499=V$2)*(DATA!$M$3:$S$3499=$B153)*(DATA!$N$3:$T$3499="D7"))</f>
        <v>0</v>
      </c>
      <c r="W153" s="67">
        <f>SUMPRODUCT((DATA!$C$3:$C$3499=W$2)*(DATA!$M$3:$S$3499=$B153)*(DATA!$N$3:$T$3499="D7"))</f>
        <v>0</v>
      </c>
      <c r="X153" s="67">
        <f>SUMPRODUCT((DATA!$C$3:$C$3499=X$2)*(DATA!$M$3:$S$3499=$B153)*(DATA!$N$3:$T$3499="E8"))</f>
        <v>0</v>
      </c>
      <c r="Y153" s="67">
        <f>SUMPRODUCT((DATA!$C$3:$C$3499=Y$2)*(DATA!$M$3:$S$3499=$B153)*(DATA!$N$3:$T$3499="E8"))</f>
        <v>0</v>
      </c>
      <c r="Z153" s="67">
        <f>SUMPRODUCT((DATA!$C$3:$C$3499=Z$2)*(DATA!$M$3:$S$3499=$B153)*(DATA!$N$3:$T$3499="F9"))</f>
        <v>0</v>
      </c>
      <c r="AA153" s="67">
        <f>SUMPRODUCT((DATA!$C$3:$C$3499=AA$2)*(DATA!$M$3:$S$3499=$B153)*(DATA!$N$3:$T$3499="F9"))</f>
        <v>0</v>
      </c>
      <c r="AB153" s="67">
        <f t="shared" si="19"/>
        <v>0</v>
      </c>
      <c r="AC153" s="104" t="str">
        <f t="shared" si="20"/>
        <v/>
      </c>
    </row>
    <row r="154" spans="3:29" x14ac:dyDescent="0.35">
      <c r="C154" s="67">
        <f>COUNTIFS(DATA!$M$3:M$3499,B154,DATA!$C$3:C$3499,"M")+COUNTIFS(DATA!$O$3:O$3499,B154,DATA!$C$3:C$3499,"M")+COUNTIFS(DATA!$Q$3:Q$3499,B154,DATA!$C$3:C$3499,"M")+COUNTIFS(DATA!$S$3:S$3499,B154,DATA!$C$3:C$3499,"M")</f>
        <v>0</v>
      </c>
      <c r="D154" s="67">
        <f>COUNTIFS(DATA!$M$3:M$3499,B154,DATA!$C$3:C$3499,"F")+COUNTIFS(DATA!$O$3:O$3499,B154,DATA!$C$3:C$3499,"F")+COUNTIFS(DATA!$Q$3:Q$3499,B154,DATA!$C$3:C$3499,"F")+COUNTIFS(DATA!$S$3:S$3499,B154,DATA!$C$3:C$3499,"F")</f>
        <v>0</v>
      </c>
      <c r="E154" s="99">
        <f t="shared" si="14"/>
        <v>0</v>
      </c>
      <c r="F154" s="67">
        <f>SUMPRODUCT((DATA!$C$3:$C$3499=F$2)*(DATA!$M$3:$S$3499=$B154)*(DATA!$N$3:$T$3499="A1"))</f>
        <v>0</v>
      </c>
      <c r="G154" s="67">
        <f>SUMPRODUCT((DATA!$C$3:$C$3499=G$2)*(DATA!$M$3:$S$3499=$B154)*(DATA!$N$3:$T$3499="A1"))</f>
        <v>0</v>
      </c>
      <c r="H154" s="67">
        <f>SUMPRODUCT((DATA!$C$3:$C$3499=H$2)*(DATA!$M$3:$S$3499=$B154)*(DATA!$N$3:$T$3499="B2"))</f>
        <v>0</v>
      </c>
      <c r="I154" s="67">
        <f>SUMPRODUCT((DATA!$C$3:$C$3499=I$2)*(DATA!$M$3:$S$3499=$B154)*(DATA!$N$3:$T$3499="B2"))</f>
        <v>0</v>
      </c>
      <c r="J154" s="67">
        <f>SUMPRODUCT((DATA!$C$3:$C$3499=J$2)*(DATA!$M$3:$S$3499=$B154)*(DATA!$N$3:$T$3499="B3"))</f>
        <v>0</v>
      </c>
      <c r="K154" s="67">
        <f>SUMPRODUCT((DATA!$C$3:$C$3499=K$2)*(DATA!$M$3:$S$3499=$B154)*(DATA!$N$3:$T$3499="B3"))</f>
        <v>0</v>
      </c>
      <c r="L154" s="67">
        <f>SUMPRODUCT((DATA!$C$3:$C$3499=L$2)*(DATA!$M$3:$S$3499=$B154)*(DATA!$N$3:$T$3499="C4"))</f>
        <v>0</v>
      </c>
      <c r="M154" s="67">
        <f>SUMPRODUCT((DATA!$C$3:$C$3499=M$2)*(DATA!$M$3:$S$3499=$B154)*(DATA!$N$3:$T$3499="C4"))</f>
        <v>0</v>
      </c>
      <c r="N154" s="67">
        <f>SUMPRODUCT((DATA!$C$3:$C$3499=N$2)*(DATA!$M$3:$S$3499=$B154)*(DATA!$N$3:$T$3499="C5"))</f>
        <v>0</v>
      </c>
      <c r="O154" s="67">
        <f>SUMPRODUCT((DATA!$C$3:$C$3499=O$2)*(DATA!$M$3:$S$3499=$B154)*(DATA!$N$3:$T$3499="C5"))</f>
        <v>0</v>
      </c>
      <c r="P154" s="67">
        <f>SUMPRODUCT((DATA!$C$3:$C$3499=P$2)*(DATA!$M$3:$S$3499=$B154)*(DATA!$N$3:$T$3499="C6"))</f>
        <v>0</v>
      </c>
      <c r="Q154" s="67">
        <f>SUMPRODUCT((DATA!$C$3:$C$3499=Q$2)*(DATA!$M$3:$S$3499=$B154)*(DATA!$N$3:$T$3499="C6"))</f>
        <v>0</v>
      </c>
      <c r="R154" s="67">
        <f t="shared" si="15"/>
        <v>0</v>
      </c>
      <c r="S154" s="67">
        <f t="shared" si="16"/>
        <v>0</v>
      </c>
      <c r="T154" s="99">
        <f t="shared" si="17"/>
        <v>0</v>
      </c>
      <c r="U154" s="68" t="str">
        <f t="shared" si="18"/>
        <v/>
      </c>
      <c r="V154" s="67">
        <f>SUMPRODUCT((DATA!$C$3:$C$3499=V$2)*(DATA!$M$3:$S$3499=$B154)*(DATA!$N$3:$T$3499="D7"))</f>
        <v>0</v>
      </c>
      <c r="W154" s="67">
        <f>SUMPRODUCT((DATA!$C$3:$C$3499=W$2)*(DATA!$M$3:$S$3499=$B154)*(DATA!$N$3:$T$3499="D7"))</f>
        <v>0</v>
      </c>
      <c r="X154" s="67">
        <f>SUMPRODUCT((DATA!$C$3:$C$3499=X$2)*(DATA!$M$3:$S$3499=$B154)*(DATA!$N$3:$T$3499="E8"))</f>
        <v>0</v>
      </c>
      <c r="Y154" s="67">
        <f>SUMPRODUCT((DATA!$C$3:$C$3499=Y$2)*(DATA!$M$3:$S$3499=$B154)*(DATA!$N$3:$T$3499="E8"))</f>
        <v>0</v>
      </c>
      <c r="Z154" s="67">
        <f>SUMPRODUCT((DATA!$C$3:$C$3499=Z$2)*(DATA!$M$3:$S$3499=$B154)*(DATA!$N$3:$T$3499="F9"))</f>
        <v>0</v>
      </c>
      <c r="AA154" s="67">
        <f>SUMPRODUCT((DATA!$C$3:$C$3499=AA$2)*(DATA!$M$3:$S$3499=$B154)*(DATA!$N$3:$T$3499="F9"))</f>
        <v>0</v>
      </c>
      <c r="AB154" s="67">
        <f t="shared" si="19"/>
        <v>0</v>
      </c>
      <c r="AC154" s="104" t="str">
        <f t="shared" si="20"/>
        <v/>
      </c>
    </row>
    <row r="155" spans="3:29" x14ac:dyDescent="0.35">
      <c r="C155" s="67">
        <f>COUNTIFS(DATA!$M$3:M$3499,B155,DATA!$C$3:C$3499,"M")+COUNTIFS(DATA!$O$3:O$3499,B155,DATA!$C$3:C$3499,"M")+COUNTIFS(DATA!$Q$3:Q$3499,B155,DATA!$C$3:C$3499,"M")+COUNTIFS(DATA!$S$3:S$3499,B155,DATA!$C$3:C$3499,"M")</f>
        <v>0</v>
      </c>
      <c r="D155" s="67">
        <f>COUNTIFS(DATA!$M$3:M$3499,B155,DATA!$C$3:C$3499,"F")+COUNTIFS(DATA!$O$3:O$3499,B155,DATA!$C$3:C$3499,"F")+COUNTIFS(DATA!$Q$3:Q$3499,B155,DATA!$C$3:C$3499,"F")+COUNTIFS(DATA!$S$3:S$3499,B155,DATA!$C$3:C$3499,"F")</f>
        <v>0</v>
      </c>
      <c r="E155" s="99">
        <f t="shared" si="14"/>
        <v>0</v>
      </c>
      <c r="F155" s="67">
        <f>SUMPRODUCT((DATA!$C$3:$C$3499=F$2)*(DATA!$M$3:$S$3499=$B155)*(DATA!$N$3:$T$3499="A1"))</f>
        <v>0</v>
      </c>
      <c r="G155" s="67">
        <f>SUMPRODUCT((DATA!$C$3:$C$3499=G$2)*(DATA!$M$3:$S$3499=$B155)*(DATA!$N$3:$T$3499="A1"))</f>
        <v>0</v>
      </c>
      <c r="H155" s="67">
        <f>SUMPRODUCT((DATA!$C$3:$C$3499=H$2)*(DATA!$M$3:$S$3499=$B155)*(DATA!$N$3:$T$3499="B2"))</f>
        <v>0</v>
      </c>
      <c r="I155" s="67">
        <f>SUMPRODUCT((DATA!$C$3:$C$3499=I$2)*(DATA!$M$3:$S$3499=$B155)*(DATA!$N$3:$T$3499="B2"))</f>
        <v>0</v>
      </c>
      <c r="J155" s="67">
        <f>SUMPRODUCT((DATA!$C$3:$C$3499=J$2)*(DATA!$M$3:$S$3499=$B155)*(DATA!$N$3:$T$3499="B3"))</f>
        <v>0</v>
      </c>
      <c r="K155" s="67">
        <f>SUMPRODUCT((DATA!$C$3:$C$3499=K$2)*(DATA!$M$3:$S$3499=$B155)*(DATA!$N$3:$T$3499="B3"))</f>
        <v>0</v>
      </c>
      <c r="L155" s="67">
        <f>SUMPRODUCT((DATA!$C$3:$C$3499=L$2)*(DATA!$M$3:$S$3499=$B155)*(DATA!$N$3:$T$3499="C4"))</f>
        <v>0</v>
      </c>
      <c r="M155" s="67">
        <f>SUMPRODUCT((DATA!$C$3:$C$3499=M$2)*(DATA!$M$3:$S$3499=$B155)*(DATA!$N$3:$T$3499="C4"))</f>
        <v>0</v>
      </c>
      <c r="N155" s="67">
        <f>SUMPRODUCT((DATA!$C$3:$C$3499=N$2)*(DATA!$M$3:$S$3499=$B155)*(DATA!$N$3:$T$3499="C5"))</f>
        <v>0</v>
      </c>
      <c r="O155" s="67">
        <f>SUMPRODUCT((DATA!$C$3:$C$3499=O$2)*(DATA!$M$3:$S$3499=$B155)*(DATA!$N$3:$T$3499="C5"))</f>
        <v>0</v>
      </c>
      <c r="P155" s="67">
        <f>SUMPRODUCT((DATA!$C$3:$C$3499=P$2)*(DATA!$M$3:$S$3499=$B155)*(DATA!$N$3:$T$3499="C6"))</f>
        <v>0</v>
      </c>
      <c r="Q155" s="67">
        <f>SUMPRODUCT((DATA!$C$3:$C$3499=Q$2)*(DATA!$M$3:$S$3499=$B155)*(DATA!$N$3:$T$3499="C6"))</f>
        <v>0</v>
      </c>
      <c r="R155" s="67">
        <f t="shared" si="15"/>
        <v>0</v>
      </c>
      <c r="S155" s="67">
        <f t="shared" si="16"/>
        <v>0</v>
      </c>
      <c r="T155" s="99">
        <f t="shared" si="17"/>
        <v>0</v>
      </c>
      <c r="U155" s="68" t="str">
        <f t="shared" si="18"/>
        <v/>
      </c>
      <c r="V155" s="67">
        <f>SUMPRODUCT((DATA!$C$3:$C$3499=V$2)*(DATA!$M$3:$S$3499=$B155)*(DATA!$N$3:$T$3499="D7"))</f>
        <v>0</v>
      </c>
      <c r="W155" s="67">
        <f>SUMPRODUCT((DATA!$C$3:$C$3499=W$2)*(DATA!$M$3:$S$3499=$B155)*(DATA!$N$3:$T$3499="D7"))</f>
        <v>0</v>
      </c>
      <c r="X155" s="67">
        <f>SUMPRODUCT((DATA!$C$3:$C$3499=X$2)*(DATA!$M$3:$S$3499=$B155)*(DATA!$N$3:$T$3499="E8"))</f>
        <v>0</v>
      </c>
      <c r="Y155" s="67">
        <f>SUMPRODUCT((DATA!$C$3:$C$3499=Y$2)*(DATA!$M$3:$S$3499=$B155)*(DATA!$N$3:$T$3499="E8"))</f>
        <v>0</v>
      </c>
      <c r="Z155" s="67">
        <f>SUMPRODUCT((DATA!$C$3:$C$3499=Z$2)*(DATA!$M$3:$S$3499=$B155)*(DATA!$N$3:$T$3499="F9"))</f>
        <v>0</v>
      </c>
      <c r="AA155" s="67">
        <f>SUMPRODUCT((DATA!$C$3:$C$3499=AA$2)*(DATA!$M$3:$S$3499=$B155)*(DATA!$N$3:$T$3499="F9"))</f>
        <v>0</v>
      </c>
      <c r="AB155" s="67">
        <f t="shared" si="19"/>
        <v>0</v>
      </c>
      <c r="AC155" s="104" t="str">
        <f t="shared" si="20"/>
        <v/>
      </c>
    </row>
    <row r="156" spans="3:29" x14ac:dyDescent="0.35">
      <c r="C156" s="67">
        <f>COUNTIFS(DATA!$M$3:M$3499,B156,DATA!$C$3:C$3499,"M")+COUNTIFS(DATA!$O$3:O$3499,B156,DATA!$C$3:C$3499,"M")+COUNTIFS(DATA!$Q$3:Q$3499,B156,DATA!$C$3:C$3499,"M")+COUNTIFS(DATA!$S$3:S$3499,B156,DATA!$C$3:C$3499,"M")</f>
        <v>0</v>
      </c>
      <c r="D156" s="67">
        <f>COUNTIFS(DATA!$M$3:M$3499,B156,DATA!$C$3:C$3499,"F")+COUNTIFS(DATA!$O$3:O$3499,B156,DATA!$C$3:C$3499,"F")+COUNTIFS(DATA!$Q$3:Q$3499,B156,DATA!$C$3:C$3499,"F")+COUNTIFS(DATA!$S$3:S$3499,B156,DATA!$C$3:C$3499,"F")</f>
        <v>0</v>
      </c>
      <c r="E156" s="99">
        <f t="shared" si="14"/>
        <v>0</v>
      </c>
      <c r="F156" s="67">
        <f>SUMPRODUCT((DATA!$C$3:$C$3499=F$2)*(DATA!$M$3:$S$3499=$B156)*(DATA!$N$3:$T$3499="A1"))</f>
        <v>0</v>
      </c>
      <c r="G156" s="67">
        <f>SUMPRODUCT((DATA!$C$3:$C$3499=G$2)*(DATA!$M$3:$S$3499=$B156)*(DATA!$N$3:$T$3499="A1"))</f>
        <v>0</v>
      </c>
      <c r="H156" s="67">
        <f>SUMPRODUCT((DATA!$C$3:$C$3499=H$2)*(DATA!$M$3:$S$3499=$B156)*(DATA!$N$3:$T$3499="B2"))</f>
        <v>0</v>
      </c>
      <c r="I156" s="67">
        <f>SUMPRODUCT((DATA!$C$3:$C$3499=I$2)*(DATA!$M$3:$S$3499=$B156)*(DATA!$N$3:$T$3499="B2"))</f>
        <v>0</v>
      </c>
      <c r="J156" s="67">
        <f>SUMPRODUCT((DATA!$C$3:$C$3499=J$2)*(DATA!$M$3:$S$3499=$B156)*(DATA!$N$3:$T$3499="B3"))</f>
        <v>0</v>
      </c>
      <c r="K156" s="67">
        <f>SUMPRODUCT((DATA!$C$3:$C$3499=K$2)*(DATA!$M$3:$S$3499=$B156)*(DATA!$N$3:$T$3499="B3"))</f>
        <v>0</v>
      </c>
      <c r="L156" s="67">
        <f>SUMPRODUCT((DATA!$C$3:$C$3499=L$2)*(DATA!$M$3:$S$3499=$B156)*(DATA!$N$3:$T$3499="C4"))</f>
        <v>0</v>
      </c>
      <c r="M156" s="67">
        <f>SUMPRODUCT((DATA!$C$3:$C$3499=M$2)*(DATA!$M$3:$S$3499=$B156)*(DATA!$N$3:$T$3499="C4"))</f>
        <v>0</v>
      </c>
      <c r="N156" s="67">
        <f>SUMPRODUCT((DATA!$C$3:$C$3499=N$2)*(DATA!$M$3:$S$3499=$B156)*(DATA!$N$3:$T$3499="C5"))</f>
        <v>0</v>
      </c>
      <c r="O156" s="67">
        <f>SUMPRODUCT((DATA!$C$3:$C$3499=O$2)*(DATA!$M$3:$S$3499=$B156)*(DATA!$N$3:$T$3499="C5"))</f>
        <v>0</v>
      </c>
      <c r="P156" s="67">
        <f>SUMPRODUCT((DATA!$C$3:$C$3499=P$2)*(DATA!$M$3:$S$3499=$B156)*(DATA!$N$3:$T$3499="C6"))</f>
        <v>0</v>
      </c>
      <c r="Q156" s="67">
        <f>SUMPRODUCT((DATA!$C$3:$C$3499=Q$2)*(DATA!$M$3:$S$3499=$B156)*(DATA!$N$3:$T$3499="C6"))</f>
        <v>0</v>
      </c>
      <c r="R156" s="67">
        <f t="shared" si="15"/>
        <v>0</v>
      </c>
      <c r="S156" s="67">
        <f t="shared" si="16"/>
        <v>0</v>
      </c>
      <c r="T156" s="99">
        <f t="shared" si="17"/>
        <v>0</v>
      </c>
      <c r="U156" s="68" t="str">
        <f t="shared" si="18"/>
        <v/>
      </c>
      <c r="V156" s="67">
        <f>SUMPRODUCT((DATA!$C$3:$C$3499=V$2)*(DATA!$M$3:$S$3499=$B156)*(DATA!$N$3:$T$3499="D7"))</f>
        <v>0</v>
      </c>
      <c r="W156" s="67">
        <f>SUMPRODUCT((DATA!$C$3:$C$3499=W$2)*(DATA!$M$3:$S$3499=$B156)*(DATA!$N$3:$T$3499="D7"))</f>
        <v>0</v>
      </c>
      <c r="X156" s="67">
        <f>SUMPRODUCT((DATA!$C$3:$C$3499=X$2)*(DATA!$M$3:$S$3499=$B156)*(DATA!$N$3:$T$3499="E8"))</f>
        <v>0</v>
      </c>
      <c r="Y156" s="67">
        <f>SUMPRODUCT((DATA!$C$3:$C$3499=Y$2)*(DATA!$M$3:$S$3499=$B156)*(DATA!$N$3:$T$3499="E8"))</f>
        <v>0</v>
      </c>
      <c r="Z156" s="67">
        <f>SUMPRODUCT((DATA!$C$3:$C$3499=Z$2)*(DATA!$M$3:$S$3499=$B156)*(DATA!$N$3:$T$3499="F9"))</f>
        <v>0</v>
      </c>
      <c r="AA156" s="67">
        <f>SUMPRODUCT((DATA!$C$3:$C$3499=AA$2)*(DATA!$M$3:$S$3499=$B156)*(DATA!$N$3:$T$3499="F9"))</f>
        <v>0</v>
      </c>
      <c r="AB156" s="67">
        <f t="shared" si="19"/>
        <v>0</v>
      </c>
      <c r="AC156" s="104" t="str">
        <f t="shared" si="20"/>
        <v/>
      </c>
    </row>
    <row r="157" spans="3:29" x14ac:dyDescent="0.35">
      <c r="C157" s="67">
        <f>COUNTIFS(DATA!$M$3:M$3499,B157,DATA!$C$3:C$3499,"M")+COUNTIFS(DATA!$O$3:O$3499,B157,DATA!$C$3:C$3499,"M")+COUNTIFS(DATA!$Q$3:Q$3499,B157,DATA!$C$3:C$3499,"M")+COUNTIFS(DATA!$S$3:S$3499,B157,DATA!$C$3:C$3499,"M")</f>
        <v>0</v>
      </c>
      <c r="D157" s="67">
        <f>COUNTIFS(DATA!$M$3:M$3499,B157,DATA!$C$3:C$3499,"F")+COUNTIFS(DATA!$O$3:O$3499,B157,DATA!$C$3:C$3499,"F")+COUNTIFS(DATA!$Q$3:Q$3499,B157,DATA!$C$3:C$3499,"F")+COUNTIFS(DATA!$S$3:S$3499,B157,DATA!$C$3:C$3499,"F")</f>
        <v>0</v>
      </c>
      <c r="E157" s="99">
        <f t="shared" si="14"/>
        <v>0</v>
      </c>
      <c r="F157" s="67">
        <f>SUMPRODUCT((DATA!$C$3:$C$3499=F$2)*(DATA!$M$3:$S$3499=$B157)*(DATA!$N$3:$T$3499="A1"))</f>
        <v>0</v>
      </c>
      <c r="G157" s="67">
        <f>SUMPRODUCT((DATA!$C$3:$C$3499=G$2)*(DATA!$M$3:$S$3499=$B157)*(DATA!$N$3:$T$3499="A1"))</f>
        <v>0</v>
      </c>
      <c r="H157" s="67">
        <f>SUMPRODUCT((DATA!$C$3:$C$3499=H$2)*(DATA!$M$3:$S$3499=$B157)*(DATA!$N$3:$T$3499="B2"))</f>
        <v>0</v>
      </c>
      <c r="I157" s="67">
        <f>SUMPRODUCT((DATA!$C$3:$C$3499=I$2)*(DATA!$M$3:$S$3499=$B157)*(DATA!$N$3:$T$3499="B2"))</f>
        <v>0</v>
      </c>
      <c r="J157" s="67">
        <f>SUMPRODUCT((DATA!$C$3:$C$3499=J$2)*(DATA!$M$3:$S$3499=$B157)*(DATA!$N$3:$T$3499="B3"))</f>
        <v>0</v>
      </c>
      <c r="K157" s="67">
        <f>SUMPRODUCT((DATA!$C$3:$C$3499=K$2)*(DATA!$M$3:$S$3499=$B157)*(DATA!$N$3:$T$3499="B3"))</f>
        <v>0</v>
      </c>
      <c r="L157" s="67">
        <f>SUMPRODUCT((DATA!$C$3:$C$3499=L$2)*(DATA!$M$3:$S$3499=$B157)*(DATA!$N$3:$T$3499="C4"))</f>
        <v>0</v>
      </c>
      <c r="M157" s="67">
        <f>SUMPRODUCT((DATA!$C$3:$C$3499=M$2)*(DATA!$M$3:$S$3499=$B157)*(DATA!$N$3:$T$3499="C4"))</f>
        <v>0</v>
      </c>
      <c r="N157" s="67">
        <f>SUMPRODUCT((DATA!$C$3:$C$3499=N$2)*(DATA!$M$3:$S$3499=$B157)*(DATA!$N$3:$T$3499="C5"))</f>
        <v>0</v>
      </c>
      <c r="O157" s="67">
        <f>SUMPRODUCT((DATA!$C$3:$C$3499=O$2)*(DATA!$M$3:$S$3499=$B157)*(DATA!$N$3:$T$3499="C5"))</f>
        <v>0</v>
      </c>
      <c r="P157" s="67">
        <f>SUMPRODUCT((DATA!$C$3:$C$3499=P$2)*(DATA!$M$3:$S$3499=$B157)*(DATA!$N$3:$T$3499="C6"))</f>
        <v>0</v>
      </c>
      <c r="Q157" s="67">
        <f>SUMPRODUCT((DATA!$C$3:$C$3499=Q$2)*(DATA!$M$3:$S$3499=$B157)*(DATA!$N$3:$T$3499="C6"))</f>
        <v>0</v>
      </c>
      <c r="R157" s="67">
        <f t="shared" si="15"/>
        <v>0</v>
      </c>
      <c r="S157" s="67">
        <f t="shared" si="16"/>
        <v>0</v>
      </c>
      <c r="T157" s="99">
        <f t="shared" si="17"/>
        <v>0</v>
      </c>
      <c r="U157" s="68" t="str">
        <f t="shared" si="18"/>
        <v/>
      </c>
      <c r="V157" s="67">
        <f>SUMPRODUCT((DATA!$C$3:$C$3499=V$2)*(DATA!$M$3:$S$3499=$B157)*(DATA!$N$3:$T$3499="D7"))</f>
        <v>0</v>
      </c>
      <c r="W157" s="67">
        <f>SUMPRODUCT((DATA!$C$3:$C$3499=W$2)*(DATA!$M$3:$S$3499=$B157)*(DATA!$N$3:$T$3499="D7"))</f>
        <v>0</v>
      </c>
      <c r="X157" s="67">
        <f>SUMPRODUCT((DATA!$C$3:$C$3499=X$2)*(DATA!$M$3:$S$3499=$B157)*(DATA!$N$3:$T$3499="E8"))</f>
        <v>0</v>
      </c>
      <c r="Y157" s="67">
        <f>SUMPRODUCT((DATA!$C$3:$C$3499=Y$2)*(DATA!$M$3:$S$3499=$B157)*(DATA!$N$3:$T$3499="E8"))</f>
        <v>0</v>
      </c>
      <c r="Z157" s="67">
        <f>SUMPRODUCT((DATA!$C$3:$C$3499=Z$2)*(DATA!$M$3:$S$3499=$B157)*(DATA!$N$3:$T$3499="F9"))</f>
        <v>0</v>
      </c>
      <c r="AA157" s="67">
        <f>SUMPRODUCT((DATA!$C$3:$C$3499=AA$2)*(DATA!$M$3:$S$3499=$B157)*(DATA!$N$3:$T$3499="F9"))</f>
        <v>0</v>
      </c>
      <c r="AB157" s="67">
        <f t="shared" si="19"/>
        <v>0</v>
      </c>
      <c r="AC157" s="104" t="str">
        <f t="shared" si="20"/>
        <v/>
      </c>
    </row>
    <row r="158" spans="3:29" x14ac:dyDescent="0.35">
      <c r="C158" s="67">
        <f>COUNTIFS(DATA!$M$3:M$3499,B158,DATA!$C$3:C$3499,"M")+COUNTIFS(DATA!$O$3:O$3499,B158,DATA!$C$3:C$3499,"M")+COUNTIFS(DATA!$Q$3:Q$3499,B158,DATA!$C$3:C$3499,"M")+COUNTIFS(DATA!$S$3:S$3499,B158,DATA!$C$3:C$3499,"M")</f>
        <v>0</v>
      </c>
      <c r="D158" s="67">
        <f>COUNTIFS(DATA!$M$3:M$3499,B158,DATA!$C$3:C$3499,"F")+COUNTIFS(DATA!$O$3:O$3499,B158,DATA!$C$3:C$3499,"F")+COUNTIFS(DATA!$Q$3:Q$3499,B158,DATA!$C$3:C$3499,"F")+COUNTIFS(DATA!$S$3:S$3499,B158,DATA!$C$3:C$3499,"F")</f>
        <v>0</v>
      </c>
      <c r="E158" s="99">
        <f t="shared" si="14"/>
        <v>0</v>
      </c>
      <c r="F158" s="67">
        <f>SUMPRODUCT((DATA!$C$3:$C$3499=F$2)*(DATA!$M$3:$S$3499=$B158)*(DATA!$N$3:$T$3499="A1"))</f>
        <v>0</v>
      </c>
      <c r="G158" s="67">
        <f>SUMPRODUCT((DATA!$C$3:$C$3499=G$2)*(DATA!$M$3:$S$3499=$B158)*(DATA!$N$3:$T$3499="A1"))</f>
        <v>0</v>
      </c>
      <c r="H158" s="67">
        <f>SUMPRODUCT((DATA!$C$3:$C$3499=H$2)*(DATA!$M$3:$S$3499=$B158)*(DATA!$N$3:$T$3499="B2"))</f>
        <v>0</v>
      </c>
      <c r="I158" s="67">
        <f>SUMPRODUCT((DATA!$C$3:$C$3499=I$2)*(DATA!$M$3:$S$3499=$B158)*(DATA!$N$3:$T$3499="B2"))</f>
        <v>0</v>
      </c>
      <c r="J158" s="67">
        <f>SUMPRODUCT((DATA!$C$3:$C$3499=J$2)*(DATA!$M$3:$S$3499=$B158)*(DATA!$N$3:$T$3499="B3"))</f>
        <v>0</v>
      </c>
      <c r="K158" s="67">
        <f>SUMPRODUCT((DATA!$C$3:$C$3499=K$2)*(DATA!$M$3:$S$3499=$B158)*(DATA!$N$3:$T$3499="B3"))</f>
        <v>0</v>
      </c>
      <c r="L158" s="67">
        <f>SUMPRODUCT((DATA!$C$3:$C$3499=L$2)*(DATA!$M$3:$S$3499=$B158)*(DATA!$N$3:$T$3499="C4"))</f>
        <v>0</v>
      </c>
      <c r="M158" s="67">
        <f>SUMPRODUCT((DATA!$C$3:$C$3499=M$2)*(DATA!$M$3:$S$3499=$B158)*(DATA!$N$3:$T$3499="C4"))</f>
        <v>0</v>
      </c>
      <c r="N158" s="67">
        <f>SUMPRODUCT((DATA!$C$3:$C$3499=N$2)*(DATA!$M$3:$S$3499=$B158)*(DATA!$N$3:$T$3499="C5"))</f>
        <v>0</v>
      </c>
      <c r="O158" s="67">
        <f>SUMPRODUCT((DATA!$C$3:$C$3499=O$2)*(DATA!$M$3:$S$3499=$B158)*(DATA!$N$3:$T$3499="C5"))</f>
        <v>0</v>
      </c>
      <c r="P158" s="67">
        <f>SUMPRODUCT((DATA!$C$3:$C$3499=P$2)*(DATA!$M$3:$S$3499=$B158)*(DATA!$N$3:$T$3499="C6"))</f>
        <v>0</v>
      </c>
      <c r="Q158" s="67">
        <f>SUMPRODUCT((DATA!$C$3:$C$3499=Q$2)*(DATA!$M$3:$S$3499=$B158)*(DATA!$N$3:$T$3499="C6"))</f>
        <v>0</v>
      </c>
      <c r="R158" s="67">
        <f t="shared" si="15"/>
        <v>0</v>
      </c>
      <c r="S158" s="67">
        <f t="shared" si="16"/>
        <v>0</v>
      </c>
      <c r="T158" s="99">
        <f t="shared" si="17"/>
        <v>0</v>
      </c>
      <c r="U158" s="68" t="str">
        <f t="shared" si="18"/>
        <v/>
      </c>
      <c r="V158" s="67">
        <f>SUMPRODUCT((DATA!$C$3:$C$3499=V$2)*(DATA!$M$3:$S$3499=$B158)*(DATA!$N$3:$T$3499="D7"))</f>
        <v>0</v>
      </c>
      <c r="W158" s="67">
        <f>SUMPRODUCT((DATA!$C$3:$C$3499=W$2)*(DATA!$M$3:$S$3499=$B158)*(DATA!$N$3:$T$3499="D7"))</f>
        <v>0</v>
      </c>
      <c r="X158" s="67">
        <f>SUMPRODUCT((DATA!$C$3:$C$3499=X$2)*(DATA!$M$3:$S$3499=$B158)*(DATA!$N$3:$T$3499="E8"))</f>
        <v>0</v>
      </c>
      <c r="Y158" s="67">
        <f>SUMPRODUCT((DATA!$C$3:$C$3499=Y$2)*(DATA!$M$3:$S$3499=$B158)*(DATA!$N$3:$T$3499="E8"))</f>
        <v>0</v>
      </c>
      <c r="Z158" s="67">
        <f>SUMPRODUCT((DATA!$C$3:$C$3499=Z$2)*(DATA!$M$3:$S$3499=$B158)*(DATA!$N$3:$T$3499="F9"))</f>
        <v>0</v>
      </c>
      <c r="AA158" s="67">
        <f>SUMPRODUCT((DATA!$C$3:$C$3499=AA$2)*(DATA!$M$3:$S$3499=$B158)*(DATA!$N$3:$T$3499="F9"))</f>
        <v>0</v>
      </c>
      <c r="AB158" s="67">
        <f t="shared" si="19"/>
        <v>0</v>
      </c>
      <c r="AC158" s="104" t="str">
        <f t="shared" si="20"/>
        <v/>
      </c>
    </row>
    <row r="159" spans="3:29" x14ac:dyDescent="0.35">
      <c r="C159" s="67">
        <f>COUNTIFS(DATA!$M$3:M$3499,B159,DATA!$C$3:C$3499,"M")+COUNTIFS(DATA!$O$3:O$3499,B159,DATA!$C$3:C$3499,"M")+COUNTIFS(DATA!$Q$3:Q$3499,B159,DATA!$C$3:C$3499,"M")+COUNTIFS(DATA!$S$3:S$3499,B159,DATA!$C$3:C$3499,"M")</f>
        <v>0</v>
      </c>
      <c r="D159" s="67">
        <f>COUNTIFS(DATA!$M$3:M$3499,B159,DATA!$C$3:C$3499,"F")+COUNTIFS(DATA!$O$3:O$3499,B159,DATA!$C$3:C$3499,"F")+COUNTIFS(DATA!$Q$3:Q$3499,B159,DATA!$C$3:C$3499,"F")+COUNTIFS(DATA!$S$3:S$3499,B159,DATA!$C$3:C$3499,"F")</f>
        <v>0</v>
      </c>
      <c r="E159" s="99">
        <f t="shared" si="14"/>
        <v>0</v>
      </c>
      <c r="F159" s="67">
        <f>SUMPRODUCT((DATA!$C$3:$C$3499=F$2)*(DATA!$M$3:$S$3499=$B159)*(DATA!$N$3:$T$3499="A1"))</f>
        <v>0</v>
      </c>
      <c r="G159" s="67">
        <f>SUMPRODUCT((DATA!$C$3:$C$3499=G$2)*(DATA!$M$3:$S$3499=$B159)*(DATA!$N$3:$T$3499="A1"))</f>
        <v>0</v>
      </c>
      <c r="H159" s="67">
        <f>SUMPRODUCT((DATA!$C$3:$C$3499=H$2)*(DATA!$M$3:$S$3499=$B159)*(DATA!$N$3:$T$3499="B2"))</f>
        <v>0</v>
      </c>
      <c r="I159" s="67">
        <f>SUMPRODUCT((DATA!$C$3:$C$3499=I$2)*(DATA!$M$3:$S$3499=$B159)*(DATA!$N$3:$T$3499="B2"))</f>
        <v>0</v>
      </c>
      <c r="J159" s="67">
        <f>SUMPRODUCT((DATA!$C$3:$C$3499=J$2)*(DATA!$M$3:$S$3499=$B159)*(DATA!$N$3:$T$3499="B3"))</f>
        <v>0</v>
      </c>
      <c r="K159" s="67">
        <f>SUMPRODUCT((DATA!$C$3:$C$3499=K$2)*(DATA!$M$3:$S$3499=$B159)*(DATA!$N$3:$T$3499="B3"))</f>
        <v>0</v>
      </c>
      <c r="L159" s="67">
        <f>SUMPRODUCT((DATA!$C$3:$C$3499=L$2)*(DATA!$M$3:$S$3499=$B159)*(DATA!$N$3:$T$3499="C4"))</f>
        <v>0</v>
      </c>
      <c r="M159" s="67">
        <f>SUMPRODUCT((DATA!$C$3:$C$3499=M$2)*(DATA!$M$3:$S$3499=$B159)*(DATA!$N$3:$T$3499="C4"))</f>
        <v>0</v>
      </c>
      <c r="N159" s="67">
        <f>SUMPRODUCT((DATA!$C$3:$C$3499=N$2)*(DATA!$M$3:$S$3499=$B159)*(DATA!$N$3:$T$3499="C5"))</f>
        <v>0</v>
      </c>
      <c r="O159" s="67">
        <f>SUMPRODUCT((DATA!$C$3:$C$3499=O$2)*(DATA!$M$3:$S$3499=$B159)*(DATA!$N$3:$T$3499="C5"))</f>
        <v>0</v>
      </c>
      <c r="P159" s="67">
        <f>SUMPRODUCT((DATA!$C$3:$C$3499=P$2)*(DATA!$M$3:$S$3499=$B159)*(DATA!$N$3:$T$3499="C6"))</f>
        <v>0</v>
      </c>
      <c r="Q159" s="67">
        <f>SUMPRODUCT((DATA!$C$3:$C$3499=Q$2)*(DATA!$M$3:$S$3499=$B159)*(DATA!$N$3:$T$3499="C6"))</f>
        <v>0</v>
      </c>
      <c r="R159" s="67">
        <f t="shared" si="15"/>
        <v>0</v>
      </c>
      <c r="S159" s="67">
        <f t="shared" si="16"/>
        <v>0</v>
      </c>
      <c r="T159" s="99">
        <f t="shared" si="17"/>
        <v>0</v>
      </c>
      <c r="U159" s="68" t="str">
        <f t="shared" si="18"/>
        <v/>
      </c>
      <c r="V159" s="67">
        <f>SUMPRODUCT((DATA!$C$3:$C$3499=V$2)*(DATA!$M$3:$S$3499=$B159)*(DATA!$N$3:$T$3499="D7"))</f>
        <v>0</v>
      </c>
      <c r="W159" s="67">
        <f>SUMPRODUCT((DATA!$C$3:$C$3499=W$2)*(DATA!$M$3:$S$3499=$B159)*(DATA!$N$3:$T$3499="D7"))</f>
        <v>0</v>
      </c>
      <c r="X159" s="67">
        <f>SUMPRODUCT((DATA!$C$3:$C$3499=X$2)*(DATA!$M$3:$S$3499=$B159)*(DATA!$N$3:$T$3499="E8"))</f>
        <v>0</v>
      </c>
      <c r="Y159" s="67">
        <f>SUMPRODUCT((DATA!$C$3:$C$3499=Y$2)*(DATA!$M$3:$S$3499=$B159)*(DATA!$N$3:$T$3499="E8"))</f>
        <v>0</v>
      </c>
      <c r="Z159" s="67">
        <f>SUMPRODUCT((DATA!$C$3:$C$3499=Z$2)*(DATA!$M$3:$S$3499=$B159)*(DATA!$N$3:$T$3499="F9"))</f>
        <v>0</v>
      </c>
      <c r="AA159" s="67">
        <f>SUMPRODUCT((DATA!$C$3:$C$3499=AA$2)*(DATA!$M$3:$S$3499=$B159)*(DATA!$N$3:$T$3499="F9"))</f>
        <v>0</v>
      </c>
      <c r="AB159" s="67">
        <f t="shared" si="19"/>
        <v>0</v>
      </c>
      <c r="AC159" s="104" t="str">
        <f t="shared" si="20"/>
        <v/>
      </c>
    </row>
    <row r="160" spans="3:29" x14ac:dyDescent="0.35">
      <c r="C160" s="67">
        <f>COUNTIFS(DATA!$M$3:M$3499,B160,DATA!$C$3:C$3499,"M")+COUNTIFS(DATA!$O$3:O$3499,B160,DATA!$C$3:C$3499,"M")+COUNTIFS(DATA!$Q$3:Q$3499,B160,DATA!$C$3:C$3499,"M")+COUNTIFS(DATA!$S$3:S$3499,B160,DATA!$C$3:C$3499,"M")</f>
        <v>0</v>
      </c>
      <c r="D160" s="67">
        <f>COUNTIFS(DATA!$M$3:M$3499,B160,DATA!$C$3:C$3499,"F")+COUNTIFS(DATA!$O$3:O$3499,B160,DATA!$C$3:C$3499,"F")+COUNTIFS(DATA!$Q$3:Q$3499,B160,DATA!$C$3:C$3499,"F")+COUNTIFS(DATA!$S$3:S$3499,B160,DATA!$C$3:C$3499,"F")</f>
        <v>0</v>
      </c>
      <c r="E160" s="99">
        <f t="shared" si="14"/>
        <v>0</v>
      </c>
      <c r="F160" s="67">
        <f>SUMPRODUCT((DATA!$C$3:$C$3499=F$2)*(DATA!$M$3:$S$3499=$B160)*(DATA!$N$3:$T$3499="A1"))</f>
        <v>0</v>
      </c>
      <c r="G160" s="67">
        <f>SUMPRODUCT((DATA!$C$3:$C$3499=G$2)*(DATA!$M$3:$S$3499=$B160)*(DATA!$N$3:$T$3499="A1"))</f>
        <v>0</v>
      </c>
      <c r="H160" s="67">
        <f>SUMPRODUCT((DATA!$C$3:$C$3499=H$2)*(DATA!$M$3:$S$3499=$B160)*(DATA!$N$3:$T$3499="B2"))</f>
        <v>0</v>
      </c>
      <c r="I160" s="67">
        <f>SUMPRODUCT((DATA!$C$3:$C$3499=I$2)*(DATA!$M$3:$S$3499=$B160)*(DATA!$N$3:$T$3499="B2"))</f>
        <v>0</v>
      </c>
      <c r="J160" s="67">
        <f>SUMPRODUCT((DATA!$C$3:$C$3499=J$2)*(DATA!$M$3:$S$3499=$B160)*(DATA!$N$3:$T$3499="B3"))</f>
        <v>0</v>
      </c>
      <c r="K160" s="67">
        <f>SUMPRODUCT((DATA!$C$3:$C$3499=K$2)*(DATA!$M$3:$S$3499=$B160)*(DATA!$N$3:$T$3499="B3"))</f>
        <v>0</v>
      </c>
      <c r="L160" s="67">
        <f>SUMPRODUCT((DATA!$C$3:$C$3499=L$2)*(DATA!$M$3:$S$3499=$B160)*(DATA!$N$3:$T$3499="C4"))</f>
        <v>0</v>
      </c>
      <c r="M160" s="67">
        <f>SUMPRODUCT((DATA!$C$3:$C$3499=M$2)*(DATA!$M$3:$S$3499=$B160)*(DATA!$N$3:$T$3499="C4"))</f>
        <v>0</v>
      </c>
      <c r="N160" s="67">
        <f>SUMPRODUCT((DATA!$C$3:$C$3499=N$2)*(DATA!$M$3:$S$3499=$B160)*(DATA!$N$3:$T$3499="C5"))</f>
        <v>0</v>
      </c>
      <c r="O160" s="67">
        <f>SUMPRODUCT((DATA!$C$3:$C$3499=O$2)*(DATA!$M$3:$S$3499=$B160)*(DATA!$N$3:$T$3499="C5"))</f>
        <v>0</v>
      </c>
      <c r="P160" s="67">
        <f>SUMPRODUCT((DATA!$C$3:$C$3499=P$2)*(DATA!$M$3:$S$3499=$B160)*(DATA!$N$3:$T$3499="C6"))</f>
        <v>0</v>
      </c>
      <c r="Q160" s="67">
        <f>SUMPRODUCT((DATA!$C$3:$C$3499=Q$2)*(DATA!$M$3:$S$3499=$B160)*(DATA!$N$3:$T$3499="C6"))</f>
        <v>0</v>
      </c>
      <c r="R160" s="67">
        <f t="shared" si="15"/>
        <v>0</v>
      </c>
      <c r="S160" s="67">
        <f t="shared" si="16"/>
        <v>0</v>
      </c>
      <c r="T160" s="99">
        <f t="shared" si="17"/>
        <v>0</v>
      </c>
      <c r="U160" s="68" t="str">
        <f t="shared" si="18"/>
        <v/>
      </c>
      <c r="V160" s="67">
        <f>SUMPRODUCT((DATA!$C$3:$C$3499=V$2)*(DATA!$M$3:$S$3499=$B160)*(DATA!$N$3:$T$3499="D7"))</f>
        <v>0</v>
      </c>
      <c r="W160" s="67">
        <f>SUMPRODUCT((DATA!$C$3:$C$3499=W$2)*(DATA!$M$3:$S$3499=$B160)*(DATA!$N$3:$T$3499="D7"))</f>
        <v>0</v>
      </c>
      <c r="X160" s="67">
        <f>SUMPRODUCT((DATA!$C$3:$C$3499=X$2)*(DATA!$M$3:$S$3499=$B160)*(DATA!$N$3:$T$3499="E8"))</f>
        <v>0</v>
      </c>
      <c r="Y160" s="67">
        <f>SUMPRODUCT((DATA!$C$3:$C$3499=Y$2)*(DATA!$M$3:$S$3499=$B160)*(DATA!$N$3:$T$3499="E8"))</f>
        <v>0</v>
      </c>
      <c r="Z160" s="67">
        <f>SUMPRODUCT((DATA!$C$3:$C$3499=Z$2)*(DATA!$M$3:$S$3499=$B160)*(DATA!$N$3:$T$3499="F9"))</f>
        <v>0</v>
      </c>
      <c r="AA160" s="67">
        <f>SUMPRODUCT((DATA!$C$3:$C$3499=AA$2)*(DATA!$M$3:$S$3499=$B160)*(DATA!$N$3:$T$3499="F9"))</f>
        <v>0</v>
      </c>
      <c r="AB160" s="67">
        <f t="shared" si="19"/>
        <v>0</v>
      </c>
      <c r="AC160" s="104" t="str">
        <f t="shared" si="20"/>
        <v/>
      </c>
    </row>
    <row r="161" spans="3:29" x14ac:dyDescent="0.35">
      <c r="C161" s="67">
        <f>COUNTIFS(DATA!$M$3:M$3499,B161,DATA!$C$3:C$3499,"M")+COUNTIFS(DATA!$O$3:O$3499,B161,DATA!$C$3:C$3499,"M")+COUNTIFS(DATA!$Q$3:Q$3499,B161,DATA!$C$3:C$3499,"M")+COUNTIFS(DATA!$S$3:S$3499,B161,DATA!$C$3:C$3499,"M")</f>
        <v>0</v>
      </c>
      <c r="D161" s="67">
        <f>COUNTIFS(DATA!$M$3:M$3499,B161,DATA!$C$3:C$3499,"F")+COUNTIFS(DATA!$O$3:O$3499,B161,DATA!$C$3:C$3499,"F")+COUNTIFS(DATA!$Q$3:Q$3499,B161,DATA!$C$3:C$3499,"F")+COUNTIFS(DATA!$S$3:S$3499,B161,DATA!$C$3:C$3499,"F")</f>
        <v>0</v>
      </c>
      <c r="E161" s="99">
        <f t="shared" si="14"/>
        <v>0</v>
      </c>
      <c r="F161" s="67">
        <f>SUMPRODUCT((DATA!$C$3:$C$3499=F$2)*(DATA!$M$3:$S$3499=$B161)*(DATA!$N$3:$T$3499="A1"))</f>
        <v>0</v>
      </c>
      <c r="G161" s="67">
        <f>SUMPRODUCT((DATA!$C$3:$C$3499=G$2)*(DATA!$M$3:$S$3499=$B161)*(DATA!$N$3:$T$3499="A1"))</f>
        <v>0</v>
      </c>
      <c r="H161" s="67">
        <f>SUMPRODUCT((DATA!$C$3:$C$3499=H$2)*(DATA!$M$3:$S$3499=$B161)*(DATA!$N$3:$T$3499="B2"))</f>
        <v>0</v>
      </c>
      <c r="I161" s="67">
        <f>SUMPRODUCT((DATA!$C$3:$C$3499=I$2)*(DATA!$M$3:$S$3499=$B161)*(DATA!$N$3:$T$3499="B2"))</f>
        <v>0</v>
      </c>
      <c r="J161" s="67">
        <f>SUMPRODUCT((DATA!$C$3:$C$3499=J$2)*(DATA!$M$3:$S$3499=$B161)*(DATA!$N$3:$T$3499="B3"))</f>
        <v>0</v>
      </c>
      <c r="K161" s="67">
        <f>SUMPRODUCT((DATA!$C$3:$C$3499=K$2)*(DATA!$M$3:$S$3499=$B161)*(DATA!$N$3:$T$3499="B3"))</f>
        <v>0</v>
      </c>
      <c r="L161" s="67">
        <f>SUMPRODUCT((DATA!$C$3:$C$3499=L$2)*(DATA!$M$3:$S$3499=$B161)*(DATA!$N$3:$T$3499="C4"))</f>
        <v>0</v>
      </c>
      <c r="M161" s="67">
        <f>SUMPRODUCT((DATA!$C$3:$C$3499=M$2)*(DATA!$M$3:$S$3499=$B161)*(DATA!$N$3:$T$3499="C4"))</f>
        <v>0</v>
      </c>
      <c r="N161" s="67">
        <f>SUMPRODUCT((DATA!$C$3:$C$3499=N$2)*(DATA!$M$3:$S$3499=$B161)*(DATA!$N$3:$T$3499="C5"))</f>
        <v>0</v>
      </c>
      <c r="O161" s="67">
        <f>SUMPRODUCT((DATA!$C$3:$C$3499=O$2)*(DATA!$M$3:$S$3499=$B161)*(DATA!$N$3:$T$3499="C5"))</f>
        <v>0</v>
      </c>
      <c r="P161" s="67">
        <f>SUMPRODUCT((DATA!$C$3:$C$3499=P$2)*(DATA!$M$3:$S$3499=$B161)*(DATA!$N$3:$T$3499="C6"))</f>
        <v>0</v>
      </c>
      <c r="Q161" s="67">
        <f>SUMPRODUCT((DATA!$C$3:$C$3499=Q$2)*(DATA!$M$3:$S$3499=$B161)*(DATA!$N$3:$T$3499="C6"))</f>
        <v>0</v>
      </c>
      <c r="R161" s="67">
        <f t="shared" si="15"/>
        <v>0</v>
      </c>
      <c r="S161" s="67">
        <f t="shared" si="16"/>
        <v>0</v>
      </c>
      <c r="T161" s="99">
        <f t="shared" si="17"/>
        <v>0</v>
      </c>
      <c r="U161" s="68" t="str">
        <f t="shared" si="18"/>
        <v/>
      </c>
      <c r="V161" s="67">
        <f>SUMPRODUCT((DATA!$C$3:$C$3499=V$2)*(DATA!$M$3:$S$3499=$B161)*(DATA!$N$3:$T$3499="D7"))</f>
        <v>0</v>
      </c>
      <c r="W161" s="67">
        <f>SUMPRODUCT((DATA!$C$3:$C$3499=W$2)*(DATA!$M$3:$S$3499=$B161)*(DATA!$N$3:$T$3499="D7"))</f>
        <v>0</v>
      </c>
      <c r="X161" s="67">
        <f>SUMPRODUCT((DATA!$C$3:$C$3499=X$2)*(DATA!$M$3:$S$3499=$B161)*(DATA!$N$3:$T$3499="E8"))</f>
        <v>0</v>
      </c>
      <c r="Y161" s="67">
        <f>SUMPRODUCT((DATA!$C$3:$C$3499=Y$2)*(DATA!$M$3:$S$3499=$B161)*(DATA!$N$3:$T$3499="E8"))</f>
        <v>0</v>
      </c>
      <c r="Z161" s="67">
        <f>SUMPRODUCT((DATA!$C$3:$C$3499=Z$2)*(DATA!$M$3:$S$3499=$B161)*(DATA!$N$3:$T$3499="F9"))</f>
        <v>0</v>
      </c>
      <c r="AA161" s="67">
        <f>SUMPRODUCT((DATA!$C$3:$C$3499=AA$2)*(DATA!$M$3:$S$3499=$B161)*(DATA!$N$3:$T$3499="F9"))</f>
        <v>0</v>
      </c>
      <c r="AB161" s="67">
        <f t="shared" si="19"/>
        <v>0</v>
      </c>
      <c r="AC161" s="104" t="str">
        <f t="shared" si="20"/>
        <v/>
      </c>
    </row>
    <row r="162" spans="3:29" x14ac:dyDescent="0.35">
      <c r="C162" s="67">
        <f>COUNTIFS(DATA!$M$3:M$3499,B162,DATA!$C$3:C$3499,"M")+COUNTIFS(DATA!$O$3:O$3499,B162,DATA!$C$3:C$3499,"M")+COUNTIFS(DATA!$Q$3:Q$3499,B162,DATA!$C$3:C$3499,"M")+COUNTIFS(DATA!$S$3:S$3499,B162,DATA!$C$3:C$3499,"M")</f>
        <v>0</v>
      </c>
      <c r="D162" s="67">
        <f>COUNTIFS(DATA!$M$3:M$3499,B162,DATA!$C$3:C$3499,"F")+COUNTIFS(DATA!$O$3:O$3499,B162,DATA!$C$3:C$3499,"F")+COUNTIFS(DATA!$Q$3:Q$3499,B162,DATA!$C$3:C$3499,"F")+COUNTIFS(DATA!$S$3:S$3499,B162,DATA!$C$3:C$3499,"F")</f>
        <v>0</v>
      </c>
      <c r="E162" s="99">
        <f t="shared" si="14"/>
        <v>0</v>
      </c>
      <c r="F162" s="67">
        <f>SUMPRODUCT((DATA!$C$3:$C$3499=F$2)*(DATA!$M$3:$S$3499=$B162)*(DATA!$N$3:$T$3499="A1"))</f>
        <v>0</v>
      </c>
      <c r="G162" s="67">
        <f>SUMPRODUCT((DATA!$C$3:$C$3499=G$2)*(DATA!$M$3:$S$3499=$B162)*(DATA!$N$3:$T$3499="A1"))</f>
        <v>0</v>
      </c>
      <c r="H162" s="67">
        <f>SUMPRODUCT((DATA!$C$3:$C$3499=H$2)*(DATA!$M$3:$S$3499=$B162)*(DATA!$N$3:$T$3499="B2"))</f>
        <v>0</v>
      </c>
      <c r="I162" s="67">
        <f>SUMPRODUCT((DATA!$C$3:$C$3499=I$2)*(DATA!$M$3:$S$3499=$B162)*(DATA!$N$3:$T$3499="B2"))</f>
        <v>0</v>
      </c>
      <c r="J162" s="67">
        <f>SUMPRODUCT((DATA!$C$3:$C$3499=J$2)*(DATA!$M$3:$S$3499=$B162)*(DATA!$N$3:$T$3499="B3"))</f>
        <v>0</v>
      </c>
      <c r="K162" s="67">
        <f>SUMPRODUCT((DATA!$C$3:$C$3499=K$2)*(DATA!$M$3:$S$3499=$B162)*(DATA!$N$3:$T$3499="B3"))</f>
        <v>0</v>
      </c>
      <c r="L162" s="67">
        <f>SUMPRODUCT((DATA!$C$3:$C$3499=L$2)*(DATA!$M$3:$S$3499=$B162)*(DATA!$N$3:$T$3499="C4"))</f>
        <v>0</v>
      </c>
      <c r="M162" s="67">
        <f>SUMPRODUCT((DATA!$C$3:$C$3499=M$2)*(DATA!$M$3:$S$3499=$B162)*(DATA!$N$3:$T$3499="C4"))</f>
        <v>0</v>
      </c>
      <c r="N162" s="67">
        <f>SUMPRODUCT((DATA!$C$3:$C$3499=N$2)*(DATA!$M$3:$S$3499=$B162)*(DATA!$N$3:$T$3499="C5"))</f>
        <v>0</v>
      </c>
      <c r="O162" s="67">
        <f>SUMPRODUCT((DATA!$C$3:$C$3499=O$2)*(DATA!$M$3:$S$3499=$B162)*(DATA!$N$3:$T$3499="C5"))</f>
        <v>0</v>
      </c>
      <c r="P162" s="67">
        <f>SUMPRODUCT((DATA!$C$3:$C$3499=P$2)*(DATA!$M$3:$S$3499=$B162)*(DATA!$N$3:$T$3499="C6"))</f>
        <v>0</v>
      </c>
      <c r="Q162" s="67">
        <f>SUMPRODUCT((DATA!$C$3:$C$3499=Q$2)*(DATA!$M$3:$S$3499=$B162)*(DATA!$N$3:$T$3499="C6"))</f>
        <v>0</v>
      </c>
      <c r="R162" s="67">
        <f t="shared" si="15"/>
        <v>0</v>
      </c>
      <c r="S162" s="67">
        <f t="shared" si="16"/>
        <v>0</v>
      </c>
      <c r="T162" s="99">
        <f t="shared" si="17"/>
        <v>0</v>
      </c>
      <c r="U162" s="68" t="str">
        <f t="shared" si="18"/>
        <v/>
      </c>
      <c r="V162" s="67">
        <f>SUMPRODUCT((DATA!$C$3:$C$3499=V$2)*(DATA!$M$3:$S$3499=$B162)*(DATA!$N$3:$T$3499="D7"))</f>
        <v>0</v>
      </c>
      <c r="W162" s="67">
        <f>SUMPRODUCT((DATA!$C$3:$C$3499=W$2)*(DATA!$M$3:$S$3499=$B162)*(DATA!$N$3:$T$3499="D7"))</f>
        <v>0</v>
      </c>
      <c r="X162" s="67">
        <f>SUMPRODUCT((DATA!$C$3:$C$3499=X$2)*(DATA!$M$3:$S$3499=$B162)*(DATA!$N$3:$T$3499="E8"))</f>
        <v>0</v>
      </c>
      <c r="Y162" s="67">
        <f>SUMPRODUCT((DATA!$C$3:$C$3499=Y$2)*(DATA!$M$3:$S$3499=$B162)*(DATA!$N$3:$T$3499="E8"))</f>
        <v>0</v>
      </c>
      <c r="Z162" s="67">
        <f>SUMPRODUCT((DATA!$C$3:$C$3499=Z$2)*(DATA!$M$3:$S$3499=$B162)*(DATA!$N$3:$T$3499="F9"))</f>
        <v>0</v>
      </c>
      <c r="AA162" s="67">
        <f>SUMPRODUCT((DATA!$C$3:$C$3499=AA$2)*(DATA!$M$3:$S$3499=$B162)*(DATA!$N$3:$T$3499="F9"))</f>
        <v>0</v>
      </c>
      <c r="AB162" s="67">
        <f t="shared" si="19"/>
        <v>0</v>
      </c>
      <c r="AC162" s="104" t="str">
        <f t="shared" si="20"/>
        <v/>
      </c>
    </row>
    <row r="163" spans="3:29" x14ac:dyDescent="0.35">
      <c r="C163" s="67">
        <f>COUNTIFS(DATA!$M$3:M$3499,B163,DATA!$C$3:C$3499,"M")+COUNTIFS(DATA!$O$3:O$3499,B163,DATA!$C$3:C$3499,"M")+COUNTIFS(DATA!$Q$3:Q$3499,B163,DATA!$C$3:C$3499,"M")+COUNTIFS(DATA!$S$3:S$3499,B163,DATA!$C$3:C$3499,"M")</f>
        <v>0</v>
      </c>
      <c r="D163" s="67">
        <f>COUNTIFS(DATA!$M$3:M$3499,B163,DATA!$C$3:C$3499,"F")+COUNTIFS(DATA!$O$3:O$3499,B163,DATA!$C$3:C$3499,"F")+COUNTIFS(DATA!$Q$3:Q$3499,B163,DATA!$C$3:C$3499,"F")+COUNTIFS(DATA!$S$3:S$3499,B163,DATA!$C$3:C$3499,"F")</f>
        <v>0</v>
      </c>
      <c r="E163" s="99">
        <f t="shared" si="14"/>
        <v>0</v>
      </c>
      <c r="F163" s="67">
        <f>SUMPRODUCT((DATA!$C$3:$C$3499=F$2)*(DATA!$M$3:$S$3499=$B163)*(DATA!$N$3:$T$3499="A1"))</f>
        <v>0</v>
      </c>
      <c r="G163" s="67">
        <f>SUMPRODUCT((DATA!$C$3:$C$3499=G$2)*(DATA!$M$3:$S$3499=$B163)*(DATA!$N$3:$T$3499="A1"))</f>
        <v>0</v>
      </c>
      <c r="H163" s="67">
        <f>SUMPRODUCT((DATA!$C$3:$C$3499=H$2)*(DATA!$M$3:$S$3499=$B163)*(DATA!$N$3:$T$3499="B2"))</f>
        <v>0</v>
      </c>
      <c r="I163" s="67">
        <f>SUMPRODUCT((DATA!$C$3:$C$3499=I$2)*(DATA!$M$3:$S$3499=$B163)*(DATA!$N$3:$T$3499="B2"))</f>
        <v>0</v>
      </c>
      <c r="J163" s="67">
        <f>SUMPRODUCT((DATA!$C$3:$C$3499=J$2)*(DATA!$M$3:$S$3499=$B163)*(DATA!$N$3:$T$3499="B3"))</f>
        <v>0</v>
      </c>
      <c r="K163" s="67">
        <f>SUMPRODUCT((DATA!$C$3:$C$3499=K$2)*(DATA!$M$3:$S$3499=$B163)*(DATA!$N$3:$T$3499="B3"))</f>
        <v>0</v>
      </c>
      <c r="L163" s="67">
        <f>SUMPRODUCT((DATA!$C$3:$C$3499=L$2)*(DATA!$M$3:$S$3499=$B163)*(DATA!$N$3:$T$3499="C4"))</f>
        <v>0</v>
      </c>
      <c r="M163" s="67">
        <f>SUMPRODUCT((DATA!$C$3:$C$3499=M$2)*(DATA!$M$3:$S$3499=$B163)*(DATA!$N$3:$T$3499="C4"))</f>
        <v>0</v>
      </c>
      <c r="N163" s="67">
        <f>SUMPRODUCT((DATA!$C$3:$C$3499=N$2)*(DATA!$M$3:$S$3499=$B163)*(DATA!$N$3:$T$3499="C5"))</f>
        <v>0</v>
      </c>
      <c r="O163" s="67">
        <f>SUMPRODUCT((DATA!$C$3:$C$3499=O$2)*(DATA!$M$3:$S$3499=$B163)*(DATA!$N$3:$T$3499="C5"))</f>
        <v>0</v>
      </c>
      <c r="P163" s="67">
        <f>SUMPRODUCT((DATA!$C$3:$C$3499=P$2)*(DATA!$M$3:$S$3499=$B163)*(DATA!$N$3:$T$3499="C6"))</f>
        <v>0</v>
      </c>
      <c r="Q163" s="67">
        <f>SUMPRODUCT((DATA!$C$3:$C$3499=Q$2)*(DATA!$M$3:$S$3499=$B163)*(DATA!$N$3:$T$3499="C6"))</f>
        <v>0</v>
      </c>
      <c r="R163" s="67">
        <f t="shared" si="15"/>
        <v>0</v>
      </c>
      <c r="S163" s="67">
        <f t="shared" si="16"/>
        <v>0</v>
      </c>
      <c r="T163" s="99">
        <f t="shared" si="17"/>
        <v>0</v>
      </c>
      <c r="U163" s="68" t="str">
        <f t="shared" si="18"/>
        <v/>
      </c>
      <c r="V163" s="67">
        <f>SUMPRODUCT((DATA!$C$3:$C$3499=V$2)*(DATA!$M$3:$S$3499=$B163)*(DATA!$N$3:$T$3499="D7"))</f>
        <v>0</v>
      </c>
      <c r="W163" s="67">
        <f>SUMPRODUCT((DATA!$C$3:$C$3499=W$2)*(DATA!$M$3:$S$3499=$B163)*(DATA!$N$3:$T$3499="D7"))</f>
        <v>0</v>
      </c>
      <c r="X163" s="67">
        <f>SUMPRODUCT((DATA!$C$3:$C$3499=X$2)*(DATA!$M$3:$S$3499=$B163)*(DATA!$N$3:$T$3499="E8"))</f>
        <v>0</v>
      </c>
      <c r="Y163" s="67">
        <f>SUMPRODUCT((DATA!$C$3:$C$3499=Y$2)*(DATA!$M$3:$S$3499=$B163)*(DATA!$N$3:$T$3499="E8"))</f>
        <v>0</v>
      </c>
      <c r="Z163" s="67">
        <f>SUMPRODUCT((DATA!$C$3:$C$3499=Z$2)*(DATA!$M$3:$S$3499=$B163)*(DATA!$N$3:$T$3499="F9"))</f>
        <v>0</v>
      </c>
      <c r="AA163" s="67">
        <f>SUMPRODUCT((DATA!$C$3:$C$3499=AA$2)*(DATA!$M$3:$S$3499=$B163)*(DATA!$N$3:$T$3499="F9"))</f>
        <v>0</v>
      </c>
      <c r="AB163" s="67">
        <f t="shared" si="19"/>
        <v>0</v>
      </c>
      <c r="AC163" s="104" t="str">
        <f t="shared" si="20"/>
        <v/>
      </c>
    </row>
    <row r="164" spans="3:29" x14ac:dyDescent="0.35">
      <c r="C164" s="67">
        <f>COUNTIFS(DATA!$M$3:M$3499,B164,DATA!$C$3:C$3499,"M")+COUNTIFS(DATA!$O$3:O$3499,B164,DATA!$C$3:C$3499,"M")+COUNTIFS(DATA!$Q$3:Q$3499,B164,DATA!$C$3:C$3499,"M")+COUNTIFS(DATA!$S$3:S$3499,B164,DATA!$C$3:C$3499,"M")</f>
        <v>0</v>
      </c>
      <c r="D164" s="67">
        <f>COUNTIFS(DATA!$M$3:M$3499,B164,DATA!$C$3:C$3499,"F")+COUNTIFS(DATA!$O$3:O$3499,B164,DATA!$C$3:C$3499,"F")+COUNTIFS(DATA!$Q$3:Q$3499,B164,DATA!$C$3:C$3499,"F")+COUNTIFS(DATA!$S$3:S$3499,B164,DATA!$C$3:C$3499,"F")</f>
        <v>0</v>
      </c>
      <c r="E164" s="99">
        <f t="shared" si="14"/>
        <v>0</v>
      </c>
      <c r="F164" s="67">
        <f>SUMPRODUCT((DATA!$C$3:$C$3499=F$2)*(DATA!$M$3:$S$3499=$B164)*(DATA!$N$3:$T$3499="A1"))</f>
        <v>0</v>
      </c>
      <c r="G164" s="67">
        <f>SUMPRODUCT((DATA!$C$3:$C$3499=G$2)*(DATA!$M$3:$S$3499=$B164)*(DATA!$N$3:$T$3499="A1"))</f>
        <v>0</v>
      </c>
      <c r="H164" s="67">
        <f>SUMPRODUCT((DATA!$C$3:$C$3499=H$2)*(DATA!$M$3:$S$3499=$B164)*(DATA!$N$3:$T$3499="B2"))</f>
        <v>0</v>
      </c>
      <c r="I164" s="67">
        <f>SUMPRODUCT((DATA!$C$3:$C$3499=I$2)*(DATA!$M$3:$S$3499=$B164)*(DATA!$N$3:$T$3499="B2"))</f>
        <v>0</v>
      </c>
      <c r="J164" s="67">
        <f>SUMPRODUCT((DATA!$C$3:$C$3499=J$2)*(DATA!$M$3:$S$3499=$B164)*(DATA!$N$3:$T$3499="B3"))</f>
        <v>0</v>
      </c>
      <c r="K164" s="67">
        <f>SUMPRODUCT((DATA!$C$3:$C$3499=K$2)*(DATA!$M$3:$S$3499=$B164)*(DATA!$N$3:$T$3499="B3"))</f>
        <v>0</v>
      </c>
      <c r="L164" s="67">
        <f>SUMPRODUCT((DATA!$C$3:$C$3499=L$2)*(DATA!$M$3:$S$3499=$B164)*(DATA!$N$3:$T$3499="C4"))</f>
        <v>0</v>
      </c>
      <c r="M164" s="67">
        <f>SUMPRODUCT((DATA!$C$3:$C$3499=M$2)*(DATA!$M$3:$S$3499=$B164)*(DATA!$N$3:$T$3499="C4"))</f>
        <v>0</v>
      </c>
      <c r="N164" s="67">
        <f>SUMPRODUCT((DATA!$C$3:$C$3499=N$2)*(DATA!$M$3:$S$3499=$B164)*(DATA!$N$3:$T$3499="C5"))</f>
        <v>0</v>
      </c>
      <c r="O164" s="67">
        <f>SUMPRODUCT((DATA!$C$3:$C$3499=O$2)*(DATA!$M$3:$S$3499=$B164)*(DATA!$N$3:$T$3499="C5"))</f>
        <v>0</v>
      </c>
      <c r="P164" s="67">
        <f>SUMPRODUCT((DATA!$C$3:$C$3499=P$2)*(DATA!$M$3:$S$3499=$B164)*(DATA!$N$3:$T$3499="C6"))</f>
        <v>0</v>
      </c>
      <c r="Q164" s="67">
        <f>SUMPRODUCT((DATA!$C$3:$C$3499=Q$2)*(DATA!$M$3:$S$3499=$B164)*(DATA!$N$3:$T$3499="C6"))</f>
        <v>0</v>
      </c>
      <c r="R164" s="67">
        <f t="shared" si="15"/>
        <v>0</v>
      </c>
      <c r="S164" s="67">
        <f t="shared" si="16"/>
        <v>0</v>
      </c>
      <c r="T164" s="99">
        <f t="shared" si="17"/>
        <v>0</v>
      </c>
      <c r="U164" s="68" t="str">
        <f t="shared" si="18"/>
        <v/>
      </c>
      <c r="V164" s="67">
        <f>SUMPRODUCT((DATA!$C$3:$C$3499=V$2)*(DATA!$M$3:$S$3499=$B164)*(DATA!$N$3:$T$3499="D7"))</f>
        <v>0</v>
      </c>
      <c r="W164" s="67">
        <f>SUMPRODUCT((DATA!$C$3:$C$3499=W$2)*(DATA!$M$3:$S$3499=$B164)*(DATA!$N$3:$T$3499="D7"))</f>
        <v>0</v>
      </c>
      <c r="X164" s="67">
        <f>SUMPRODUCT((DATA!$C$3:$C$3499=X$2)*(DATA!$M$3:$S$3499=$B164)*(DATA!$N$3:$T$3499="E8"))</f>
        <v>0</v>
      </c>
      <c r="Y164" s="67">
        <f>SUMPRODUCT((DATA!$C$3:$C$3499=Y$2)*(DATA!$M$3:$S$3499=$B164)*(DATA!$N$3:$T$3499="E8"))</f>
        <v>0</v>
      </c>
      <c r="Z164" s="67">
        <f>SUMPRODUCT((DATA!$C$3:$C$3499=Z$2)*(DATA!$M$3:$S$3499=$B164)*(DATA!$N$3:$T$3499="F9"))</f>
        <v>0</v>
      </c>
      <c r="AA164" s="67">
        <f>SUMPRODUCT((DATA!$C$3:$C$3499=AA$2)*(DATA!$M$3:$S$3499=$B164)*(DATA!$N$3:$T$3499="F9"))</f>
        <v>0</v>
      </c>
      <c r="AB164" s="67">
        <f t="shared" si="19"/>
        <v>0</v>
      </c>
      <c r="AC164" s="104" t="str">
        <f t="shared" si="20"/>
        <v/>
      </c>
    </row>
    <row r="165" spans="3:29" x14ac:dyDescent="0.35">
      <c r="C165" s="67">
        <f>COUNTIFS(DATA!$M$3:M$3499,B165,DATA!$C$3:C$3499,"M")+COUNTIFS(DATA!$O$3:O$3499,B165,DATA!$C$3:C$3499,"M")+COUNTIFS(DATA!$Q$3:Q$3499,B165,DATA!$C$3:C$3499,"M")+COUNTIFS(DATA!$S$3:S$3499,B165,DATA!$C$3:C$3499,"M")</f>
        <v>0</v>
      </c>
      <c r="D165" s="67">
        <f>COUNTIFS(DATA!$M$3:M$3499,B165,DATA!$C$3:C$3499,"F")+COUNTIFS(DATA!$O$3:O$3499,B165,DATA!$C$3:C$3499,"F")+COUNTIFS(DATA!$Q$3:Q$3499,B165,DATA!$C$3:C$3499,"F")+COUNTIFS(DATA!$S$3:S$3499,B165,DATA!$C$3:C$3499,"F")</f>
        <v>0</v>
      </c>
      <c r="E165" s="99">
        <f t="shared" si="14"/>
        <v>0</v>
      </c>
      <c r="F165" s="67">
        <f>SUMPRODUCT((DATA!$C$3:$C$3499=F$2)*(DATA!$M$3:$S$3499=$B165)*(DATA!$N$3:$T$3499="A1"))</f>
        <v>0</v>
      </c>
      <c r="G165" s="67">
        <f>SUMPRODUCT((DATA!$C$3:$C$3499=G$2)*(DATA!$M$3:$S$3499=$B165)*(DATA!$N$3:$T$3499="A1"))</f>
        <v>0</v>
      </c>
      <c r="H165" s="67">
        <f>SUMPRODUCT((DATA!$C$3:$C$3499=H$2)*(DATA!$M$3:$S$3499=$B165)*(DATA!$N$3:$T$3499="B2"))</f>
        <v>0</v>
      </c>
      <c r="I165" s="67">
        <f>SUMPRODUCT((DATA!$C$3:$C$3499=I$2)*(DATA!$M$3:$S$3499=$B165)*(DATA!$N$3:$T$3499="B2"))</f>
        <v>0</v>
      </c>
      <c r="J165" s="67">
        <f>SUMPRODUCT((DATA!$C$3:$C$3499=J$2)*(DATA!$M$3:$S$3499=$B165)*(DATA!$N$3:$T$3499="B3"))</f>
        <v>0</v>
      </c>
      <c r="K165" s="67">
        <f>SUMPRODUCT((DATA!$C$3:$C$3499=K$2)*(DATA!$M$3:$S$3499=$B165)*(DATA!$N$3:$T$3499="B3"))</f>
        <v>0</v>
      </c>
      <c r="L165" s="67">
        <f>SUMPRODUCT((DATA!$C$3:$C$3499=L$2)*(DATA!$M$3:$S$3499=$B165)*(DATA!$N$3:$T$3499="C4"))</f>
        <v>0</v>
      </c>
      <c r="M165" s="67">
        <f>SUMPRODUCT((DATA!$C$3:$C$3499=M$2)*(DATA!$M$3:$S$3499=$B165)*(DATA!$N$3:$T$3499="C4"))</f>
        <v>0</v>
      </c>
      <c r="N165" s="67">
        <f>SUMPRODUCT((DATA!$C$3:$C$3499=N$2)*(DATA!$M$3:$S$3499=$B165)*(DATA!$N$3:$T$3499="C5"))</f>
        <v>0</v>
      </c>
      <c r="O165" s="67">
        <f>SUMPRODUCT((DATA!$C$3:$C$3499=O$2)*(DATA!$M$3:$S$3499=$B165)*(DATA!$N$3:$T$3499="C5"))</f>
        <v>0</v>
      </c>
      <c r="P165" s="67">
        <f>SUMPRODUCT((DATA!$C$3:$C$3499=P$2)*(DATA!$M$3:$S$3499=$B165)*(DATA!$N$3:$T$3499="C6"))</f>
        <v>0</v>
      </c>
      <c r="Q165" s="67">
        <f>SUMPRODUCT((DATA!$C$3:$C$3499=Q$2)*(DATA!$M$3:$S$3499=$B165)*(DATA!$N$3:$T$3499="C6"))</f>
        <v>0</v>
      </c>
      <c r="R165" s="67">
        <f t="shared" si="15"/>
        <v>0</v>
      </c>
      <c r="S165" s="67">
        <f t="shared" si="16"/>
        <v>0</v>
      </c>
      <c r="T165" s="99">
        <f t="shared" si="17"/>
        <v>0</v>
      </c>
      <c r="U165" s="68" t="str">
        <f t="shared" si="18"/>
        <v/>
      </c>
      <c r="V165" s="67">
        <f>SUMPRODUCT((DATA!$C$3:$C$3499=V$2)*(DATA!$M$3:$S$3499=$B165)*(DATA!$N$3:$T$3499="D7"))</f>
        <v>0</v>
      </c>
      <c r="W165" s="67">
        <f>SUMPRODUCT((DATA!$C$3:$C$3499=W$2)*(DATA!$M$3:$S$3499=$B165)*(DATA!$N$3:$T$3499="D7"))</f>
        <v>0</v>
      </c>
      <c r="X165" s="67">
        <f>SUMPRODUCT((DATA!$C$3:$C$3499=X$2)*(DATA!$M$3:$S$3499=$B165)*(DATA!$N$3:$T$3499="E8"))</f>
        <v>0</v>
      </c>
      <c r="Y165" s="67">
        <f>SUMPRODUCT((DATA!$C$3:$C$3499=Y$2)*(DATA!$M$3:$S$3499=$B165)*(DATA!$N$3:$T$3499="E8"))</f>
        <v>0</v>
      </c>
      <c r="Z165" s="67">
        <f>SUMPRODUCT((DATA!$C$3:$C$3499=Z$2)*(DATA!$M$3:$S$3499=$B165)*(DATA!$N$3:$T$3499="F9"))</f>
        <v>0</v>
      </c>
      <c r="AA165" s="67">
        <f>SUMPRODUCT((DATA!$C$3:$C$3499=AA$2)*(DATA!$M$3:$S$3499=$B165)*(DATA!$N$3:$T$3499="F9"))</f>
        <v>0</v>
      </c>
      <c r="AB165" s="67">
        <f t="shared" si="19"/>
        <v>0</v>
      </c>
      <c r="AC165" s="104" t="str">
        <f t="shared" si="20"/>
        <v/>
      </c>
    </row>
    <row r="166" spans="3:29" x14ac:dyDescent="0.35">
      <c r="C166" s="67">
        <f>COUNTIFS(DATA!$M$3:M$3499,B166,DATA!$C$3:C$3499,"M")+COUNTIFS(DATA!$O$3:O$3499,B166,DATA!$C$3:C$3499,"M")+COUNTIFS(DATA!$Q$3:Q$3499,B166,DATA!$C$3:C$3499,"M")+COUNTIFS(DATA!$S$3:S$3499,B166,DATA!$C$3:C$3499,"M")</f>
        <v>0</v>
      </c>
      <c r="D166" s="67">
        <f>COUNTIFS(DATA!$M$3:M$3499,B166,DATA!$C$3:C$3499,"F")+COUNTIFS(DATA!$O$3:O$3499,B166,DATA!$C$3:C$3499,"F")+COUNTIFS(DATA!$Q$3:Q$3499,B166,DATA!$C$3:C$3499,"F")+COUNTIFS(DATA!$S$3:S$3499,B166,DATA!$C$3:C$3499,"F")</f>
        <v>0</v>
      </c>
      <c r="E166" s="99">
        <f t="shared" si="14"/>
        <v>0</v>
      </c>
      <c r="F166" s="67">
        <f>SUMPRODUCT((DATA!$C$3:$C$3499=F$2)*(DATA!$M$3:$S$3499=$B166)*(DATA!$N$3:$T$3499="A1"))</f>
        <v>0</v>
      </c>
      <c r="G166" s="67">
        <f>SUMPRODUCT((DATA!$C$3:$C$3499=G$2)*(DATA!$M$3:$S$3499=$B166)*(DATA!$N$3:$T$3499="A1"))</f>
        <v>0</v>
      </c>
      <c r="H166" s="67">
        <f>SUMPRODUCT((DATA!$C$3:$C$3499=H$2)*(DATA!$M$3:$S$3499=$B166)*(DATA!$N$3:$T$3499="B2"))</f>
        <v>0</v>
      </c>
      <c r="I166" s="67">
        <f>SUMPRODUCT((DATA!$C$3:$C$3499=I$2)*(DATA!$M$3:$S$3499=$B166)*(DATA!$N$3:$T$3499="B2"))</f>
        <v>0</v>
      </c>
      <c r="J166" s="67">
        <f>SUMPRODUCT((DATA!$C$3:$C$3499=J$2)*(DATA!$M$3:$S$3499=$B166)*(DATA!$N$3:$T$3499="B3"))</f>
        <v>0</v>
      </c>
      <c r="K166" s="67">
        <f>SUMPRODUCT((DATA!$C$3:$C$3499=K$2)*(DATA!$M$3:$S$3499=$B166)*(DATA!$N$3:$T$3499="B3"))</f>
        <v>0</v>
      </c>
      <c r="L166" s="67">
        <f>SUMPRODUCT((DATA!$C$3:$C$3499=L$2)*(DATA!$M$3:$S$3499=$B166)*(DATA!$N$3:$T$3499="C4"))</f>
        <v>0</v>
      </c>
      <c r="M166" s="67">
        <f>SUMPRODUCT((DATA!$C$3:$C$3499=M$2)*(DATA!$M$3:$S$3499=$B166)*(DATA!$N$3:$T$3499="C4"))</f>
        <v>0</v>
      </c>
      <c r="N166" s="67">
        <f>SUMPRODUCT((DATA!$C$3:$C$3499=N$2)*(DATA!$M$3:$S$3499=$B166)*(DATA!$N$3:$T$3499="C5"))</f>
        <v>0</v>
      </c>
      <c r="O166" s="67">
        <f>SUMPRODUCT((DATA!$C$3:$C$3499=O$2)*(DATA!$M$3:$S$3499=$B166)*(DATA!$N$3:$T$3499="C5"))</f>
        <v>0</v>
      </c>
      <c r="P166" s="67">
        <f>SUMPRODUCT((DATA!$C$3:$C$3499=P$2)*(DATA!$M$3:$S$3499=$B166)*(DATA!$N$3:$T$3499="C6"))</f>
        <v>0</v>
      </c>
      <c r="Q166" s="67">
        <f>SUMPRODUCT((DATA!$C$3:$C$3499=Q$2)*(DATA!$M$3:$S$3499=$B166)*(DATA!$N$3:$T$3499="C6"))</f>
        <v>0</v>
      </c>
      <c r="R166" s="67">
        <f t="shared" si="15"/>
        <v>0</v>
      </c>
      <c r="S166" s="67">
        <f t="shared" si="16"/>
        <v>0</v>
      </c>
      <c r="T166" s="99">
        <f t="shared" si="17"/>
        <v>0</v>
      </c>
      <c r="U166" s="68" t="str">
        <f t="shared" si="18"/>
        <v/>
      </c>
      <c r="V166" s="67">
        <f>SUMPRODUCT((DATA!$C$3:$C$3499=V$2)*(DATA!$M$3:$S$3499=$B166)*(DATA!$N$3:$T$3499="D7"))</f>
        <v>0</v>
      </c>
      <c r="W166" s="67">
        <f>SUMPRODUCT((DATA!$C$3:$C$3499=W$2)*(DATA!$M$3:$S$3499=$B166)*(DATA!$N$3:$T$3499="D7"))</f>
        <v>0</v>
      </c>
      <c r="X166" s="67">
        <f>SUMPRODUCT((DATA!$C$3:$C$3499=X$2)*(DATA!$M$3:$S$3499=$B166)*(DATA!$N$3:$T$3499="E8"))</f>
        <v>0</v>
      </c>
      <c r="Y166" s="67">
        <f>SUMPRODUCT((DATA!$C$3:$C$3499=Y$2)*(DATA!$M$3:$S$3499=$B166)*(DATA!$N$3:$T$3499="E8"))</f>
        <v>0</v>
      </c>
      <c r="Z166" s="67">
        <f>SUMPRODUCT((DATA!$C$3:$C$3499=Z$2)*(DATA!$M$3:$S$3499=$B166)*(DATA!$N$3:$T$3499="F9"))</f>
        <v>0</v>
      </c>
      <c r="AA166" s="67">
        <f>SUMPRODUCT((DATA!$C$3:$C$3499=AA$2)*(DATA!$M$3:$S$3499=$B166)*(DATA!$N$3:$T$3499="F9"))</f>
        <v>0</v>
      </c>
      <c r="AB166" s="67">
        <f t="shared" si="19"/>
        <v>0</v>
      </c>
      <c r="AC166" s="104" t="str">
        <f t="shared" si="20"/>
        <v/>
      </c>
    </row>
    <row r="167" spans="3:29" x14ac:dyDescent="0.35">
      <c r="C167" s="67">
        <f>COUNTIFS(DATA!$M$3:M$3499,B167,DATA!$C$3:C$3499,"M")+COUNTIFS(DATA!$O$3:O$3499,B167,DATA!$C$3:C$3499,"M")+COUNTIFS(DATA!$Q$3:Q$3499,B167,DATA!$C$3:C$3499,"M")+COUNTIFS(DATA!$S$3:S$3499,B167,DATA!$C$3:C$3499,"M")</f>
        <v>0</v>
      </c>
      <c r="D167" s="67">
        <f>COUNTIFS(DATA!$M$3:M$3499,B167,DATA!$C$3:C$3499,"F")+COUNTIFS(DATA!$O$3:O$3499,B167,DATA!$C$3:C$3499,"F")+COUNTIFS(DATA!$Q$3:Q$3499,B167,DATA!$C$3:C$3499,"F")+COUNTIFS(DATA!$S$3:S$3499,B167,DATA!$C$3:C$3499,"F")</f>
        <v>0</v>
      </c>
      <c r="E167" s="99">
        <f t="shared" si="14"/>
        <v>0</v>
      </c>
      <c r="F167" s="67">
        <f>SUMPRODUCT((DATA!$C$3:$C$3499=F$2)*(DATA!$M$3:$S$3499=$B167)*(DATA!$N$3:$T$3499="A1"))</f>
        <v>0</v>
      </c>
      <c r="G167" s="67">
        <f>SUMPRODUCT((DATA!$C$3:$C$3499=G$2)*(DATA!$M$3:$S$3499=$B167)*(DATA!$N$3:$T$3499="A1"))</f>
        <v>0</v>
      </c>
      <c r="H167" s="67">
        <f>SUMPRODUCT((DATA!$C$3:$C$3499=H$2)*(DATA!$M$3:$S$3499=$B167)*(DATA!$N$3:$T$3499="B2"))</f>
        <v>0</v>
      </c>
      <c r="I167" s="67">
        <f>SUMPRODUCT((DATA!$C$3:$C$3499=I$2)*(DATA!$M$3:$S$3499=$B167)*(DATA!$N$3:$T$3499="B2"))</f>
        <v>0</v>
      </c>
      <c r="J167" s="67">
        <f>SUMPRODUCT((DATA!$C$3:$C$3499=J$2)*(DATA!$M$3:$S$3499=$B167)*(DATA!$N$3:$T$3499="B3"))</f>
        <v>0</v>
      </c>
      <c r="K167" s="67">
        <f>SUMPRODUCT((DATA!$C$3:$C$3499=K$2)*(DATA!$M$3:$S$3499=$B167)*(DATA!$N$3:$T$3499="B3"))</f>
        <v>0</v>
      </c>
      <c r="L167" s="67">
        <f>SUMPRODUCT((DATA!$C$3:$C$3499=L$2)*(DATA!$M$3:$S$3499=$B167)*(DATA!$N$3:$T$3499="C4"))</f>
        <v>0</v>
      </c>
      <c r="M167" s="67">
        <f>SUMPRODUCT((DATA!$C$3:$C$3499=M$2)*(DATA!$M$3:$S$3499=$B167)*(DATA!$N$3:$T$3499="C4"))</f>
        <v>0</v>
      </c>
      <c r="N167" s="67">
        <f>SUMPRODUCT((DATA!$C$3:$C$3499=N$2)*(DATA!$M$3:$S$3499=$B167)*(DATA!$N$3:$T$3499="C5"))</f>
        <v>0</v>
      </c>
      <c r="O167" s="67">
        <f>SUMPRODUCT((DATA!$C$3:$C$3499=O$2)*(DATA!$M$3:$S$3499=$B167)*(DATA!$N$3:$T$3499="C5"))</f>
        <v>0</v>
      </c>
      <c r="P167" s="67">
        <f>SUMPRODUCT((DATA!$C$3:$C$3499=P$2)*(DATA!$M$3:$S$3499=$B167)*(DATA!$N$3:$T$3499="C6"))</f>
        <v>0</v>
      </c>
      <c r="Q167" s="67">
        <f>SUMPRODUCT((DATA!$C$3:$C$3499=Q$2)*(DATA!$M$3:$S$3499=$B167)*(DATA!$N$3:$T$3499="C6"))</f>
        <v>0</v>
      </c>
      <c r="R167" s="67">
        <f t="shared" si="15"/>
        <v>0</v>
      </c>
      <c r="S167" s="67">
        <f t="shared" si="16"/>
        <v>0</v>
      </c>
      <c r="T167" s="99">
        <f t="shared" si="17"/>
        <v>0</v>
      </c>
      <c r="U167" s="68" t="str">
        <f t="shared" si="18"/>
        <v/>
      </c>
      <c r="V167" s="67">
        <f>SUMPRODUCT((DATA!$C$3:$C$3499=V$2)*(DATA!$M$3:$S$3499=$B167)*(DATA!$N$3:$T$3499="D7"))</f>
        <v>0</v>
      </c>
      <c r="W167" s="67">
        <f>SUMPRODUCT((DATA!$C$3:$C$3499=W$2)*(DATA!$M$3:$S$3499=$B167)*(DATA!$N$3:$T$3499="D7"))</f>
        <v>0</v>
      </c>
      <c r="X167" s="67">
        <f>SUMPRODUCT((DATA!$C$3:$C$3499=X$2)*(DATA!$M$3:$S$3499=$B167)*(DATA!$N$3:$T$3499="E8"))</f>
        <v>0</v>
      </c>
      <c r="Y167" s="67">
        <f>SUMPRODUCT((DATA!$C$3:$C$3499=Y$2)*(DATA!$M$3:$S$3499=$B167)*(DATA!$N$3:$T$3499="E8"))</f>
        <v>0</v>
      </c>
      <c r="Z167" s="67">
        <f>SUMPRODUCT((DATA!$C$3:$C$3499=Z$2)*(DATA!$M$3:$S$3499=$B167)*(DATA!$N$3:$T$3499="F9"))</f>
        <v>0</v>
      </c>
      <c r="AA167" s="67">
        <f>SUMPRODUCT((DATA!$C$3:$C$3499=AA$2)*(DATA!$M$3:$S$3499=$B167)*(DATA!$N$3:$T$3499="F9"))</f>
        <v>0</v>
      </c>
      <c r="AB167" s="67">
        <f t="shared" si="19"/>
        <v>0</v>
      </c>
      <c r="AC167" s="104" t="str">
        <f t="shared" si="20"/>
        <v/>
      </c>
    </row>
    <row r="168" spans="3:29" x14ac:dyDescent="0.35">
      <c r="C168" s="67">
        <f>COUNTIFS(DATA!$M$3:M$3499,B168,DATA!$C$3:C$3499,"M")+COUNTIFS(DATA!$O$3:O$3499,B168,DATA!$C$3:C$3499,"M")+COUNTIFS(DATA!$Q$3:Q$3499,B168,DATA!$C$3:C$3499,"M")+COUNTIFS(DATA!$S$3:S$3499,B168,DATA!$C$3:C$3499,"M")</f>
        <v>0</v>
      </c>
      <c r="D168" s="67">
        <f>COUNTIFS(DATA!$M$3:M$3499,B168,DATA!$C$3:C$3499,"F")+COUNTIFS(DATA!$O$3:O$3499,B168,DATA!$C$3:C$3499,"F")+COUNTIFS(DATA!$Q$3:Q$3499,B168,DATA!$C$3:C$3499,"F")+COUNTIFS(DATA!$S$3:S$3499,B168,DATA!$C$3:C$3499,"F")</f>
        <v>0</v>
      </c>
      <c r="E168" s="99">
        <f t="shared" si="14"/>
        <v>0</v>
      </c>
      <c r="F168" s="67">
        <f>SUMPRODUCT((DATA!$C$3:$C$3499=F$2)*(DATA!$M$3:$S$3499=$B168)*(DATA!$N$3:$T$3499="A1"))</f>
        <v>0</v>
      </c>
      <c r="G168" s="67">
        <f>SUMPRODUCT((DATA!$C$3:$C$3499=G$2)*(DATA!$M$3:$S$3499=$B168)*(DATA!$N$3:$T$3499="A1"))</f>
        <v>0</v>
      </c>
      <c r="H168" s="67">
        <f>SUMPRODUCT((DATA!$C$3:$C$3499=H$2)*(DATA!$M$3:$S$3499=$B168)*(DATA!$N$3:$T$3499="B2"))</f>
        <v>0</v>
      </c>
      <c r="I168" s="67">
        <f>SUMPRODUCT((DATA!$C$3:$C$3499=I$2)*(DATA!$M$3:$S$3499=$B168)*(DATA!$N$3:$T$3499="B2"))</f>
        <v>0</v>
      </c>
      <c r="J168" s="67">
        <f>SUMPRODUCT((DATA!$C$3:$C$3499=J$2)*(DATA!$M$3:$S$3499=$B168)*(DATA!$N$3:$T$3499="B3"))</f>
        <v>0</v>
      </c>
      <c r="K168" s="67">
        <f>SUMPRODUCT((DATA!$C$3:$C$3499=K$2)*(DATA!$M$3:$S$3499=$B168)*(DATA!$N$3:$T$3499="B3"))</f>
        <v>0</v>
      </c>
      <c r="L168" s="67">
        <f>SUMPRODUCT((DATA!$C$3:$C$3499=L$2)*(DATA!$M$3:$S$3499=$B168)*(DATA!$N$3:$T$3499="C4"))</f>
        <v>0</v>
      </c>
      <c r="M168" s="67">
        <f>SUMPRODUCT((DATA!$C$3:$C$3499=M$2)*(DATA!$M$3:$S$3499=$B168)*(DATA!$N$3:$T$3499="C4"))</f>
        <v>0</v>
      </c>
      <c r="N168" s="67">
        <f>SUMPRODUCT((DATA!$C$3:$C$3499=N$2)*(DATA!$M$3:$S$3499=$B168)*(DATA!$N$3:$T$3499="C5"))</f>
        <v>0</v>
      </c>
      <c r="O168" s="67">
        <f>SUMPRODUCT((DATA!$C$3:$C$3499=O$2)*(DATA!$M$3:$S$3499=$B168)*(DATA!$N$3:$T$3499="C5"))</f>
        <v>0</v>
      </c>
      <c r="P168" s="67">
        <f>SUMPRODUCT((DATA!$C$3:$C$3499=P$2)*(DATA!$M$3:$S$3499=$B168)*(DATA!$N$3:$T$3499="C6"))</f>
        <v>0</v>
      </c>
      <c r="Q168" s="67">
        <f>SUMPRODUCT((DATA!$C$3:$C$3499=Q$2)*(DATA!$M$3:$S$3499=$B168)*(DATA!$N$3:$T$3499="C6"))</f>
        <v>0</v>
      </c>
      <c r="R168" s="67">
        <f t="shared" si="15"/>
        <v>0</v>
      </c>
      <c r="S168" s="67">
        <f t="shared" si="16"/>
        <v>0</v>
      </c>
      <c r="T168" s="99">
        <f t="shared" si="17"/>
        <v>0</v>
      </c>
      <c r="U168" s="68" t="str">
        <f t="shared" si="18"/>
        <v/>
      </c>
      <c r="V168" s="67">
        <f>SUMPRODUCT((DATA!$C$3:$C$3499=V$2)*(DATA!$M$3:$S$3499=$B168)*(DATA!$N$3:$T$3499="D7"))</f>
        <v>0</v>
      </c>
      <c r="W168" s="67">
        <f>SUMPRODUCT((DATA!$C$3:$C$3499=W$2)*(DATA!$M$3:$S$3499=$B168)*(DATA!$N$3:$T$3499="D7"))</f>
        <v>0</v>
      </c>
      <c r="X168" s="67">
        <f>SUMPRODUCT((DATA!$C$3:$C$3499=X$2)*(DATA!$M$3:$S$3499=$B168)*(DATA!$N$3:$T$3499="E8"))</f>
        <v>0</v>
      </c>
      <c r="Y168" s="67">
        <f>SUMPRODUCT((DATA!$C$3:$C$3499=Y$2)*(DATA!$M$3:$S$3499=$B168)*(DATA!$N$3:$T$3499="E8"))</f>
        <v>0</v>
      </c>
      <c r="Z168" s="67">
        <f>SUMPRODUCT((DATA!$C$3:$C$3499=Z$2)*(DATA!$M$3:$S$3499=$B168)*(DATA!$N$3:$T$3499="F9"))</f>
        <v>0</v>
      </c>
      <c r="AA168" s="67">
        <f>SUMPRODUCT((DATA!$C$3:$C$3499=AA$2)*(DATA!$M$3:$S$3499=$B168)*(DATA!$N$3:$T$3499="F9"))</f>
        <v>0</v>
      </c>
      <c r="AB168" s="67">
        <f t="shared" si="19"/>
        <v>0</v>
      </c>
      <c r="AC168" s="104" t="str">
        <f t="shared" si="20"/>
        <v/>
      </c>
    </row>
    <row r="169" spans="3:29" x14ac:dyDescent="0.35">
      <c r="C169" s="67">
        <f>COUNTIFS(DATA!$M$3:M$3499,B169,DATA!$C$3:C$3499,"M")+COUNTIFS(DATA!$O$3:O$3499,B169,DATA!$C$3:C$3499,"M")+COUNTIFS(DATA!$Q$3:Q$3499,B169,DATA!$C$3:C$3499,"M")+COUNTIFS(DATA!$S$3:S$3499,B169,DATA!$C$3:C$3499,"M")</f>
        <v>0</v>
      </c>
      <c r="D169" s="67">
        <f>COUNTIFS(DATA!$M$3:M$3499,B169,DATA!$C$3:C$3499,"F")+COUNTIFS(DATA!$O$3:O$3499,B169,DATA!$C$3:C$3499,"F")+COUNTIFS(DATA!$Q$3:Q$3499,B169,DATA!$C$3:C$3499,"F")+COUNTIFS(DATA!$S$3:S$3499,B169,DATA!$C$3:C$3499,"F")</f>
        <v>0</v>
      </c>
      <c r="E169" s="99">
        <f t="shared" si="14"/>
        <v>0</v>
      </c>
      <c r="F169" s="67">
        <f>SUMPRODUCT((DATA!$C$3:$C$3499=F$2)*(DATA!$M$3:$S$3499=$B169)*(DATA!$N$3:$T$3499="A1"))</f>
        <v>0</v>
      </c>
      <c r="G169" s="67">
        <f>SUMPRODUCT((DATA!$C$3:$C$3499=G$2)*(DATA!$M$3:$S$3499=$B169)*(DATA!$N$3:$T$3499="A1"))</f>
        <v>0</v>
      </c>
      <c r="H169" s="67">
        <f>SUMPRODUCT((DATA!$C$3:$C$3499=H$2)*(DATA!$M$3:$S$3499=$B169)*(DATA!$N$3:$T$3499="B2"))</f>
        <v>0</v>
      </c>
      <c r="I169" s="67">
        <f>SUMPRODUCT((DATA!$C$3:$C$3499=I$2)*(DATA!$M$3:$S$3499=$B169)*(DATA!$N$3:$T$3499="B2"))</f>
        <v>0</v>
      </c>
      <c r="J169" s="67">
        <f>SUMPRODUCT((DATA!$C$3:$C$3499=J$2)*(DATA!$M$3:$S$3499=$B169)*(DATA!$N$3:$T$3499="B3"))</f>
        <v>0</v>
      </c>
      <c r="K169" s="67">
        <f>SUMPRODUCT((DATA!$C$3:$C$3499=K$2)*(DATA!$M$3:$S$3499=$B169)*(DATA!$N$3:$T$3499="B3"))</f>
        <v>0</v>
      </c>
      <c r="L169" s="67">
        <f>SUMPRODUCT((DATA!$C$3:$C$3499=L$2)*(DATA!$M$3:$S$3499=$B169)*(DATA!$N$3:$T$3499="C4"))</f>
        <v>0</v>
      </c>
      <c r="M169" s="67">
        <f>SUMPRODUCT((DATA!$C$3:$C$3499=M$2)*(DATA!$M$3:$S$3499=$B169)*(DATA!$N$3:$T$3499="C4"))</f>
        <v>0</v>
      </c>
      <c r="N169" s="67">
        <f>SUMPRODUCT((DATA!$C$3:$C$3499=N$2)*(DATA!$M$3:$S$3499=$B169)*(DATA!$N$3:$T$3499="C5"))</f>
        <v>0</v>
      </c>
      <c r="O169" s="67">
        <f>SUMPRODUCT((DATA!$C$3:$C$3499=O$2)*(DATA!$M$3:$S$3499=$B169)*(DATA!$N$3:$T$3499="C5"))</f>
        <v>0</v>
      </c>
      <c r="P169" s="67">
        <f>SUMPRODUCT((DATA!$C$3:$C$3499=P$2)*(DATA!$M$3:$S$3499=$B169)*(DATA!$N$3:$T$3499="C6"))</f>
        <v>0</v>
      </c>
      <c r="Q169" s="67">
        <f>SUMPRODUCT((DATA!$C$3:$C$3499=Q$2)*(DATA!$M$3:$S$3499=$B169)*(DATA!$N$3:$T$3499="C6"))</f>
        <v>0</v>
      </c>
      <c r="R169" s="67">
        <f t="shared" si="15"/>
        <v>0</v>
      </c>
      <c r="S169" s="67">
        <f t="shared" si="16"/>
        <v>0</v>
      </c>
      <c r="T169" s="99">
        <f t="shared" si="17"/>
        <v>0</v>
      </c>
      <c r="U169" s="68" t="str">
        <f t="shared" si="18"/>
        <v/>
      </c>
      <c r="V169" s="67">
        <f>SUMPRODUCT((DATA!$C$3:$C$3499=V$2)*(DATA!$M$3:$S$3499=$B169)*(DATA!$N$3:$T$3499="D7"))</f>
        <v>0</v>
      </c>
      <c r="W169" s="67">
        <f>SUMPRODUCT((DATA!$C$3:$C$3499=W$2)*(DATA!$M$3:$S$3499=$B169)*(DATA!$N$3:$T$3499="D7"))</f>
        <v>0</v>
      </c>
      <c r="X169" s="67">
        <f>SUMPRODUCT((DATA!$C$3:$C$3499=X$2)*(DATA!$M$3:$S$3499=$B169)*(DATA!$N$3:$T$3499="E8"))</f>
        <v>0</v>
      </c>
      <c r="Y169" s="67">
        <f>SUMPRODUCT((DATA!$C$3:$C$3499=Y$2)*(DATA!$M$3:$S$3499=$B169)*(DATA!$N$3:$T$3499="E8"))</f>
        <v>0</v>
      </c>
      <c r="Z169" s="67">
        <f>SUMPRODUCT((DATA!$C$3:$C$3499=Z$2)*(DATA!$M$3:$S$3499=$B169)*(DATA!$N$3:$T$3499="F9"))</f>
        <v>0</v>
      </c>
      <c r="AA169" s="67">
        <f>SUMPRODUCT((DATA!$C$3:$C$3499=AA$2)*(DATA!$M$3:$S$3499=$B169)*(DATA!$N$3:$T$3499="F9"))</f>
        <v>0</v>
      </c>
      <c r="AB169" s="67">
        <f t="shared" si="19"/>
        <v>0</v>
      </c>
      <c r="AC169" s="104" t="str">
        <f t="shared" si="20"/>
        <v/>
      </c>
    </row>
    <row r="170" spans="3:29" x14ac:dyDescent="0.35">
      <c r="C170" s="67">
        <f>COUNTIFS(DATA!$M$3:M$3499,B170,DATA!$C$3:C$3499,"M")+COUNTIFS(DATA!$O$3:O$3499,B170,DATA!$C$3:C$3499,"M")+COUNTIFS(DATA!$Q$3:Q$3499,B170,DATA!$C$3:C$3499,"M")+COUNTIFS(DATA!$S$3:S$3499,B170,DATA!$C$3:C$3499,"M")</f>
        <v>0</v>
      </c>
      <c r="D170" s="67">
        <f>COUNTIFS(DATA!$M$3:M$3499,B170,DATA!$C$3:C$3499,"F")+COUNTIFS(DATA!$O$3:O$3499,B170,DATA!$C$3:C$3499,"F")+COUNTIFS(DATA!$Q$3:Q$3499,B170,DATA!$C$3:C$3499,"F")+COUNTIFS(DATA!$S$3:S$3499,B170,DATA!$C$3:C$3499,"F")</f>
        <v>0</v>
      </c>
      <c r="E170" s="99">
        <f t="shared" si="14"/>
        <v>0</v>
      </c>
      <c r="F170" s="67">
        <f>SUMPRODUCT((DATA!$C$3:$C$3499=F$2)*(DATA!$M$3:$S$3499=$B170)*(DATA!$N$3:$T$3499="A1"))</f>
        <v>0</v>
      </c>
      <c r="G170" s="67">
        <f>SUMPRODUCT((DATA!$C$3:$C$3499=G$2)*(DATA!$M$3:$S$3499=$B170)*(DATA!$N$3:$T$3499="A1"))</f>
        <v>0</v>
      </c>
      <c r="H170" s="67">
        <f>SUMPRODUCT((DATA!$C$3:$C$3499=H$2)*(DATA!$M$3:$S$3499=$B170)*(DATA!$N$3:$T$3499="B2"))</f>
        <v>0</v>
      </c>
      <c r="I170" s="67">
        <f>SUMPRODUCT((DATA!$C$3:$C$3499=I$2)*(DATA!$M$3:$S$3499=$B170)*(DATA!$N$3:$T$3499="B2"))</f>
        <v>0</v>
      </c>
      <c r="J170" s="67">
        <f>SUMPRODUCT((DATA!$C$3:$C$3499=J$2)*(DATA!$M$3:$S$3499=$B170)*(DATA!$N$3:$T$3499="B3"))</f>
        <v>0</v>
      </c>
      <c r="K170" s="67">
        <f>SUMPRODUCT((DATA!$C$3:$C$3499=K$2)*(DATA!$M$3:$S$3499=$B170)*(DATA!$N$3:$T$3499="B3"))</f>
        <v>0</v>
      </c>
      <c r="L170" s="67">
        <f>SUMPRODUCT((DATA!$C$3:$C$3499=L$2)*(DATA!$M$3:$S$3499=$B170)*(DATA!$N$3:$T$3499="C4"))</f>
        <v>0</v>
      </c>
      <c r="M170" s="67">
        <f>SUMPRODUCT((DATA!$C$3:$C$3499=M$2)*(DATA!$M$3:$S$3499=$B170)*(DATA!$N$3:$T$3499="C4"))</f>
        <v>0</v>
      </c>
      <c r="N170" s="67">
        <f>SUMPRODUCT((DATA!$C$3:$C$3499=N$2)*(DATA!$M$3:$S$3499=$B170)*(DATA!$N$3:$T$3499="C5"))</f>
        <v>0</v>
      </c>
      <c r="O170" s="67">
        <f>SUMPRODUCT((DATA!$C$3:$C$3499=O$2)*(DATA!$M$3:$S$3499=$B170)*(DATA!$N$3:$T$3499="C5"))</f>
        <v>0</v>
      </c>
      <c r="P170" s="67">
        <f>SUMPRODUCT((DATA!$C$3:$C$3499=P$2)*(DATA!$M$3:$S$3499=$B170)*(DATA!$N$3:$T$3499="C6"))</f>
        <v>0</v>
      </c>
      <c r="Q170" s="67">
        <f>SUMPRODUCT((DATA!$C$3:$C$3499=Q$2)*(DATA!$M$3:$S$3499=$B170)*(DATA!$N$3:$T$3499="C6"))</f>
        <v>0</v>
      </c>
      <c r="R170" s="67">
        <f t="shared" si="15"/>
        <v>0</v>
      </c>
      <c r="S170" s="67">
        <f t="shared" si="16"/>
        <v>0</v>
      </c>
      <c r="T170" s="99">
        <f t="shared" si="17"/>
        <v>0</v>
      </c>
      <c r="U170" s="68" t="str">
        <f t="shared" si="18"/>
        <v/>
      </c>
      <c r="V170" s="67">
        <f>SUMPRODUCT((DATA!$C$3:$C$3499=V$2)*(DATA!$M$3:$S$3499=$B170)*(DATA!$N$3:$T$3499="D7"))</f>
        <v>0</v>
      </c>
      <c r="W170" s="67">
        <f>SUMPRODUCT((DATA!$C$3:$C$3499=W$2)*(DATA!$M$3:$S$3499=$B170)*(DATA!$N$3:$T$3499="D7"))</f>
        <v>0</v>
      </c>
      <c r="X170" s="67">
        <f>SUMPRODUCT((DATA!$C$3:$C$3499=X$2)*(DATA!$M$3:$S$3499=$B170)*(DATA!$N$3:$T$3499="E8"))</f>
        <v>0</v>
      </c>
      <c r="Y170" s="67">
        <f>SUMPRODUCT((DATA!$C$3:$C$3499=Y$2)*(DATA!$M$3:$S$3499=$B170)*(DATA!$N$3:$T$3499="E8"))</f>
        <v>0</v>
      </c>
      <c r="Z170" s="67">
        <f>SUMPRODUCT((DATA!$C$3:$C$3499=Z$2)*(DATA!$M$3:$S$3499=$B170)*(DATA!$N$3:$T$3499="F9"))</f>
        <v>0</v>
      </c>
      <c r="AA170" s="67">
        <f>SUMPRODUCT((DATA!$C$3:$C$3499=AA$2)*(DATA!$M$3:$S$3499=$B170)*(DATA!$N$3:$T$3499="F9"))</f>
        <v>0</v>
      </c>
      <c r="AB170" s="67">
        <f t="shared" si="19"/>
        <v>0</v>
      </c>
      <c r="AC170" s="104" t="str">
        <f t="shared" si="20"/>
        <v/>
      </c>
    </row>
    <row r="171" spans="3:29" x14ac:dyDescent="0.35">
      <c r="C171" s="67">
        <f>COUNTIFS(DATA!$M$3:M$3499,B171,DATA!$C$3:C$3499,"M")+COUNTIFS(DATA!$O$3:O$3499,B171,DATA!$C$3:C$3499,"M")+COUNTIFS(DATA!$Q$3:Q$3499,B171,DATA!$C$3:C$3499,"M")+COUNTIFS(DATA!$S$3:S$3499,B171,DATA!$C$3:C$3499,"M")</f>
        <v>0</v>
      </c>
      <c r="D171" s="67">
        <f>COUNTIFS(DATA!$M$3:M$3499,B171,DATA!$C$3:C$3499,"F")+COUNTIFS(DATA!$O$3:O$3499,B171,DATA!$C$3:C$3499,"F")+COUNTIFS(DATA!$Q$3:Q$3499,B171,DATA!$C$3:C$3499,"F")+COUNTIFS(DATA!$S$3:S$3499,B171,DATA!$C$3:C$3499,"F")</f>
        <v>0</v>
      </c>
      <c r="E171" s="99">
        <f t="shared" si="14"/>
        <v>0</v>
      </c>
      <c r="F171" s="67">
        <f>SUMPRODUCT((DATA!$C$3:$C$3499=F$2)*(DATA!$M$3:$S$3499=$B171)*(DATA!$N$3:$T$3499="A1"))</f>
        <v>0</v>
      </c>
      <c r="G171" s="67">
        <f>SUMPRODUCT((DATA!$C$3:$C$3499=G$2)*(DATA!$M$3:$S$3499=$B171)*(DATA!$N$3:$T$3499="A1"))</f>
        <v>0</v>
      </c>
      <c r="H171" s="67">
        <f>SUMPRODUCT((DATA!$C$3:$C$3499=H$2)*(DATA!$M$3:$S$3499=$B171)*(DATA!$N$3:$T$3499="B2"))</f>
        <v>0</v>
      </c>
      <c r="I171" s="67">
        <f>SUMPRODUCT((DATA!$C$3:$C$3499=I$2)*(DATA!$M$3:$S$3499=$B171)*(DATA!$N$3:$T$3499="B2"))</f>
        <v>0</v>
      </c>
      <c r="J171" s="67">
        <f>SUMPRODUCT((DATA!$C$3:$C$3499=J$2)*(DATA!$M$3:$S$3499=$B171)*(DATA!$N$3:$T$3499="B3"))</f>
        <v>0</v>
      </c>
      <c r="K171" s="67">
        <f>SUMPRODUCT((DATA!$C$3:$C$3499=K$2)*(DATA!$M$3:$S$3499=$B171)*(DATA!$N$3:$T$3499="B3"))</f>
        <v>0</v>
      </c>
      <c r="L171" s="67">
        <f>SUMPRODUCT((DATA!$C$3:$C$3499=L$2)*(DATA!$M$3:$S$3499=$B171)*(DATA!$N$3:$T$3499="C4"))</f>
        <v>0</v>
      </c>
      <c r="M171" s="67">
        <f>SUMPRODUCT((DATA!$C$3:$C$3499=M$2)*(DATA!$M$3:$S$3499=$B171)*(DATA!$N$3:$T$3499="C4"))</f>
        <v>0</v>
      </c>
      <c r="N171" s="67">
        <f>SUMPRODUCT((DATA!$C$3:$C$3499=N$2)*(DATA!$M$3:$S$3499=$B171)*(DATA!$N$3:$T$3499="C5"))</f>
        <v>0</v>
      </c>
      <c r="O171" s="67">
        <f>SUMPRODUCT((DATA!$C$3:$C$3499=O$2)*(DATA!$M$3:$S$3499=$B171)*(DATA!$N$3:$T$3499="C5"))</f>
        <v>0</v>
      </c>
      <c r="P171" s="67">
        <f>SUMPRODUCT((DATA!$C$3:$C$3499=P$2)*(DATA!$M$3:$S$3499=$B171)*(DATA!$N$3:$T$3499="C6"))</f>
        <v>0</v>
      </c>
      <c r="Q171" s="67">
        <f>SUMPRODUCT((DATA!$C$3:$C$3499=Q$2)*(DATA!$M$3:$S$3499=$B171)*(DATA!$N$3:$T$3499="C6"))</f>
        <v>0</v>
      </c>
      <c r="R171" s="67">
        <f t="shared" si="15"/>
        <v>0</v>
      </c>
      <c r="S171" s="67">
        <f t="shared" si="16"/>
        <v>0</v>
      </c>
      <c r="T171" s="99">
        <f t="shared" si="17"/>
        <v>0</v>
      </c>
      <c r="U171" s="68" t="str">
        <f t="shared" si="18"/>
        <v/>
      </c>
      <c r="V171" s="67">
        <f>SUMPRODUCT((DATA!$C$3:$C$3499=V$2)*(DATA!$M$3:$S$3499=$B171)*(DATA!$N$3:$T$3499="D7"))</f>
        <v>0</v>
      </c>
      <c r="W171" s="67">
        <f>SUMPRODUCT((DATA!$C$3:$C$3499=W$2)*(DATA!$M$3:$S$3499=$B171)*(DATA!$N$3:$T$3499="D7"))</f>
        <v>0</v>
      </c>
      <c r="X171" s="67">
        <f>SUMPRODUCT((DATA!$C$3:$C$3499=X$2)*(DATA!$M$3:$S$3499=$B171)*(DATA!$N$3:$T$3499="E8"))</f>
        <v>0</v>
      </c>
      <c r="Y171" s="67">
        <f>SUMPRODUCT((DATA!$C$3:$C$3499=Y$2)*(DATA!$M$3:$S$3499=$B171)*(DATA!$N$3:$T$3499="E8"))</f>
        <v>0</v>
      </c>
      <c r="Z171" s="67">
        <f>SUMPRODUCT((DATA!$C$3:$C$3499=Z$2)*(DATA!$M$3:$S$3499=$B171)*(DATA!$N$3:$T$3499="F9"))</f>
        <v>0</v>
      </c>
      <c r="AA171" s="67">
        <f>SUMPRODUCT((DATA!$C$3:$C$3499=AA$2)*(DATA!$M$3:$S$3499=$B171)*(DATA!$N$3:$T$3499="F9"))</f>
        <v>0</v>
      </c>
      <c r="AB171" s="67">
        <f t="shared" si="19"/>
        <v>0</v>
      </c>
      <c r="AC171" s="104" t="str">
        <f t="shared" si="20"/>
        <v/>
      </c>
    </row>
    <row r="172" spans="3:29" x14ac:dyDescent="0.35">
      <c r="C172" s="67">
        <f>COUNTIFS(DATA!$M$3:M$3499,B172,DATA!$C$3:C$3499,"M")+COUNTIFS(DATA!$O$3:O$3499,B172,DATA!$C$3:C$3499,"M")+COUNTIFS(DATA!$Q$3:Q$3499,B172,DATA!$C$3:C$3499,"M")+COUNTIFS(DATA!$S$3:S$3499,B172,DATA!$C$3:C$3499,"M")</f>
        <v>0</v>
      </c>
      <c r="D172" s="67">
        <f>COUNTIFS(DATA!$M$3:M$3499,B172,DATA!$C$3:C$3499,"F")+COUNTIFS(DATA!$O$3:O$3499,B172,DATA!$C$3:C$3499,"F")+COUNTIFS(DATA!$Q$3:Q$3499,B172,DATA!$C$3:C$3499,"F")+COUNTIFS(DATA!$S$3:S$3499,B172,DATA!$C$3:C$3499,"F")</f>
        <v>0</v>
      </c>
      <c r="E172" s="99">
        <f t="shared" si="14"/>
        <v>0</v>
      </c>
      <c r="F172" s="67">
        <f>SUMPRODUCT((DATA!$C$3:$C$3499=F$2)*(DATA!$M$3:$S$3499=$B172)*(DATA!$N$3:$T$3499="A1"))</f>
        <v>0</v>
      </c>
      <c r="G172" s="67">
        <f>SUMPRODUCT((DATA!$C$3:$C$3499=G$2)*(DATA!$M$3:$S$3499=$B172)*(DATA!$N$3:$T$3499="A1"))</f>
        <v>0</v>
      </c>
      <c r="H172" s="67">
        <f>SUMPRODUCT((DATA!$C$3:$C$3499=H$2)*(DATA!$M$3:$S$3499=$B172)*(DATA!$N$3:$T$3499="B2"))</f>
        <v>0</v>
      </c>
      <c r="I172" s="67">
        <f>SUMPRODUCT((DATA!$C$3:$C$3499=I$2)*(DATA!$M$3:$S$3499=$B172)*(DATA!$N$3:$T$3499="B2"))</f>
        <v>0</v>
      </c>
      <c r="J172" s="67">
        <f>SUMPRODUCT((DATA!$C$3:$C$3499=J$2)*(DATA!$M$3:$S$3499=$B172)*(DATA!$N$3:$T$3499="B3"))</f>
        <v>0</v>
      </c>
      <c r="K172" s="67">
        <f>SUMPRODUCT((DATA!$C$3:$C$3499=K$2)*(DATA!$M$3:$S$3499=$B172)*(DATA!$N$3:$T$3499="B3"))</f>
        <v>0</v>
      </c>
      <c r="L172" s="67">
        <f>SUMPRODUCT((DATA!$C$3:$C$3499=L$2)*(DATA!$M$3:$S$3499=$B172)*(DATA!$N$3:$T$3499="C4"))</f>
        <v>0</v>
      </c>
      <c r="M172" s="67">
        <f>SUMPRODUCT((DATA!$C$3:$C$3499=M$2)*(DATA!$M$3:$S$3499=$B172)*(DATA!$N$3:$T$3499="C4"))</f>
        <v>0</v>
      </c>
      <c r="N172" s="67">
        <f>SUMPRODUCT((DATA!$C$3:$C$3499=N$2)*(DATA!$M$3:$S$3499=$B172)*(DATA!$N$3:$T$3499="C5"))</f>
        <v>0</v>
      </c>
      <c r="O172" s="67">
        <f>SUMPRODUCT((DATA!$C$3:$C$3499=O$2)*(DATA!$M$3:$S$3499=$B172)*(DATA!$N$3:$T$3499="C5"))</f>
        <v>0</v>
      </c>
      <c r="P172" s="67">
        <f>SUMPRODUCT((DATA!$C$3:$C$3499=P$2)*(DATA!$M$3:$S$3499=$B172)*(DATA!$N$3:$T$3499="C6"))</f>
        <v>0</v>
      </c>
      <c r="Q172" s="67">
        <f>SUMPRODUCT((DATA!$C$3:$C$3499=Q$2)*(DATA!$M$3:$S$3499=$B172)*(DATA!$N$3:$T$3499="C6"))</f>
        <v>0</v>
      </c>
      <c r="R172" s="67">
        <f t="shared" si="15"/>
        <v>0</v>
      </c>
      <c r="S172" s="67">
        <f t="shared" si="16"/>
        <v>0</v>
      </c>
      <c r="T172" s="99">
        <f t="shared" si="17"/>
        <v>0</v>
      </c>
      <c r="U172" s="68" t="str">
        <f t="shared" si="18"/>
        <v/>
      </c>
      <c r="V172" s="67">
        <f>SUMPRODUCT((DATA!$C$3:$C$3499=V$2)*(DATA!$M$3:$S$3499=$B172)*(DATA!$N$3:$T$3499="D7"))</f>
        <v>0</v>
      </c>
      <c r="W172" s="67">
        <f>SUMPRODUCT((DATA!$C$3:$C$3499=W$2)*(DATA!$M$3:$S$3499=$B172)*(DATA!$N$3:$T$3499="D7"))</f>
        <v>0</v>
      </c>
      <c r="X172" s="67">
        <f>SUMPRODUCT((DATA!$C$3:$C$3499=X$2)*(DATA!$M$3:$S$3499=$B172)*(DATA!$N$3:$T$3499="E8"))</f>
        <v>0</v>
      </c>
      <c r="Y172" s="67">
        <f>SUMPRODUCT((DATA!$C$3:$C$3499=Y$2)*(DATA!$M$3:$S$3499=$B172)*(DATA!$N$3:$T$3499="E8"))</f>
        <v>0</v>
      </c>
      <c r="Z172" s="67">
        <f>SUMPRODUCT((DATA!$C$3:$C$3499=Z$2)*(DATA!$M$3:$S$3499=$B172)*(DATA!$N$3:$T$3499="F9"))</f>
        <v>0</v>
      </c>
      <c r="AA172" s="67">
        <f>SUMPRODUCT((DATA!$C$3:$C$3499=AA$2)*(DATA!$M$3:$S$3499=$B172)*(DATA!$N$3:$T$3499="F9"))</f>
        <v>0</v>
      </c>
      <c r="AB172" s="67">
        <f t="shared" si="19"/>
        <v>0</v>
      </c>
      <c r="AC172" s="104" t="str">
        <f t="shared" si="20"/>
        <v/>
      </c>
    </row>
    <row r="173" spans="3:29" x14ac:dyDescent="0.35">
      <c r="C173" s="67">
        <f>COUNTIFS(DATA!$M$3:M$3499,B173,DATA!$C$3:C$3499,"M")+COUNTIFS(DATA!$O$3:O$3499,B173,DATA!$C$3:C$3499,"M")+COUNTIFS(DATA!$Q$3:Q$3499,B173,DATA!$C$3:C$3499,"M")+COUNTIFS(DATA!$S$3:S$3499,B173,DATA!$C$3:C$3499,"M")</f>
        <v>0</v>
      </c>
      <c r="D173" s="67">
        <f>COUNTIFS(DATA!$M$3:M$3499,B173,DATA!$C$3:C$3499,"F")+COUNTIFS(DATA!$O$3:O$3499,B173,DATA!$C$3:C$3499,"F")+COUNTIFS(DATA!$Q$3:Q$3499,B173,DATA!$C$3:C$3499,"F")+COUNTIFS(DATA!$S$3:S$3499,B173,DATA!$C$3:C$3499,"F")</f>
        <v>0</v>
      </c>
      <c r="E173" s="99">
        <f t="shared" si="14"/>
        <v>0</v>
      </c>
      <c r="F173" s="67">
        <f>SUMPRODUCT((DATA!$C$3:$C$3499=F$2)*(DATA!$M$3:$S$3499=$B173)*(DATA!$N$3:$T$3499="A1"))</f>
        <v>0</v>
      </c>
      <c r="G173" s="67">
        <f>SUMPRODUCT((DATA!$C$3:$C$3499=G$2)*(DATA!$M$3:$S$3499=$B173)*(DATA!$N$3:$T$3499="A1"))</f>
        <v>0</v>
      </c>
      <c r="H173" s="67">
        <f>SUMPRODUCT((DATA!$C$3:$C$3499=H$2)*(DATA!$M$3:$S$3499=$B173)*(DATA!$N$3:$T$3499="B2"))</f>
        <v>0</v>
      </c>
      <c r="I173" s="67">
        <f>SUMPRODUCT((DATA!$C$3:$C$3499=I$2)*(DATA!$M$3:$S$3499=$B173)*(DATA!$N$3:$T$3499="B2"))</f>
        <v>0</v>
      </c>
      <c r="J173" s="67">
        <f>SUMPRODUCT((DATA!$C$3:$C$3499=J$2)*(DATA!$M$3:$S$3499=$B173)*(DATA!$N$3:$T$3499="B3"))</f>
        <v>0</v>
      </c>
      <c r="K173" s="67">
        <f>SUMPRODUCT((DATA!$C$3:$C$3499=K$2)*(DATA!$M$3:$S$3499=$B173)*(DATA!$N$3:$T$3499="B3"))</f>
        <v>0</v>
      </c>
      <c r="L173" s="67">
        <f>SUMPRODUCT((DATA!$C$3:$C$3499=L$2)*(DATA!$M$3:$S$3499=$B173)*(DATA!$N$3:$T$3499="C4"))</f>
        <v>0</v>
      </c>
      <c r="M173" s="67">
        <f>SUMPRODUCT((DATA!$C$3:$C$3499=M$2)*(DATA!$M$3:$S$3499=$B173)*(DATA!$N$3:$T$3499="C4"))</f>
        <v>0</v>
      </c>
      <c r="N173" s="67">
        <f>SUMPRODUCT((DATA!$C$3:$C$3499=N$2)*(DATA!$M$3:$S$3499=$B173)*(DATA!$N$3:$T$3499="C5"))</f>
        <v>0</v>
      </c>
      <c r="O173" s="67">
        <f>SUMPRODUCT((DATA!$C$3:$C$3499=O$2)*(DATA!$M$3:$S$3499=$B173)*(DATA!$N$3:$T$3499="C5"))</f>
        <v>0</v>
      </c>
      <c r="P173" s="67">
        <f>SUMPRODUCT((DATA!$C$3:$C$3499=P$2)*(DATA!$M$3:$S$3499=$B173)*(DATA!$N$3:$T$3499="C6"))</f>
        <v>0</v>
      </c>
      <c r="Q173" s="67">
        <f>SUMPRODUCT((DATA!$C$3:$C$3499=Q$2)*(DATA!$M$3:$S$3499=$B173)*(DATA!$N$3:$T$3499="C6"))</f>
        <v>0</v>
      </c>
      <c r="R173" s="67">
        <f t="shared" si="15"/>
        <v>0</v>
      </c>
      <c r="S173" s="67">
        <f t="shared" si="16"/>
        <v>0</v>
      </c>
      <c r="T173" s="99">
        <f t="shared" si="17"/>
        <v>0</v>
      </c>
      <c r="U173" s="68" t="str">
        <f t="shared" si="18"/>
        <v/>
      </c>
      <c r="V173" s="67">
        <f>SUMPRODUCT((DATA!$C$3:$C$3499=V$2)*(DATA!$M$3:$S$3499=$B173)*(DATA!$N$3:$T$3499="D7"))</f>
        <v>0</v>
      </c>
      <c r="W173" s="67">
        <f>SUMPRODUCT((DATA!$C$3:$C$3499=W$2)*(DATA!$M$3:$S$3499=$B173)*(DATA!$N$3:$T$3499="D7"))</f>
        <v>0</v>
      </c>
      <c r="X173" s="67">
        <f>SUMPRODUCT((DATA!$C$3:$C$3499=X$2)*(DATA!$M$3:$S$3499=$B173)*(DATA!$N$3:$T$3499="E8"))</f>
        <v>0</v>
      </c>
      <c r="Y173" s="67">
        <f>SUMPRODUCT((DATA!$C$3:$C$3499=Y$2)*(DATA!$M$3:$S$3499=$B173)*(DATA!$N$3:$T$3499="E8"))</f>
        <v>0</v>
      </c>
      <c r="Z173" s="67">
        <f>SUMPRODUCT((DATA!$C$3:$C$3499=Z$2)*(DATA!$M$3:$S$3499=$B173)*(DATA!$N$3:$T$3499="F9"))</f>
        <v>0</v>
      </c>
      <c r="AA173" s="67">
        <f>SUMPRODUCT((DATA!$C$3:$C$3499=AA$2)*(DATA!$M$3:$S$3499=$B173)*(DATA!$N$3:$T$3499="F9"))</f>
        <v>0</v>
      </c>
      <c r="AB173" s="67">
        <f t="shared" si="19"/>
        <v>0</v>
      </c>
      <c r="AC173" s="104" t="str">
        <f t="shared" si="20"/>
        <v/>
      </c>
    </row>
    <row r="174" spans="3:29" x14ac:dyDescent="0.35">
      <c r="C174" s="67">
        <f>COUNTIFS(DATA!$M$3:M$3499,B174,DATA!$C$3:C$3499,"M")+COUNTIFS(DATA!$O$3:O$3499,B174,DATA!$C$3:C$3499,"M")+COUNTIFS(DATA!$Q$3:Q$3499,B174,DATA!$C$3:C$3499,"M")+COUNTIFS(DATA!$S$3:S$3499,B174,DATA!$C$3:C$3499,"M")</f>
        <v>0</v>
      </c>
      <c r="D174" s="67">
        <f>COUNTIFS(DATA!$M$3:M$3499,B174,DATA!$C$3:C$3499,"F")+COUNTIFS(DATA!$O$3:O$3499,B174,DATA!$C$3:C$3499,"F")+COUNTIFS(DATA!$Q$3:Q$3499,B174,DATA!$C$3:C$3499,"F")+COUNTIFS(DATA!$S$3:S$3499,B174,DATA!$C$3:C$3499,"F")</f>
        <v>0</v>
      </c>
      <c r="E174" s="99">
        <f t="shared" si="14"/>
        <v>0</v>
      </c>
      <c r="F174" s="67">
        <f>SUMPRODUCT((DATA!$C$3:$C$3499=F$2)*(DATA!$M$3:$S$3499=$B174)*(DATA!$N$3:$T$3499="A1"))</f>
        <v>0</v>
      </c>
      <c r="G174" s="67">
        <f>SUMPRODUCT((DATA!$C$3:$C$3499=G$2)*(DATA!$M$3:$S$3499=$B174)*(DATA!$N$3:$T$3499="A1"))</f>
        <v>0</v>
      </c>
      <c r="H174" s="67">
        <f>SUMPRODUCT((DATA!$C$3:$C$3499=H$2)*(DATA!$M$3:$S$3499=$B174)*(DATA!$N$3:$T$3499="B2"))</f>
        <v>0</v>
      </c>
      <c r="I174" s="67">
        <f>SUMPRODUCT((DATA!$C$3:$C$3499=I$2)*(DATA!$M$3:$S$3499=$B174)*(DATA!$N$3:$T$3499="B2"))</f>
        <v>0</v>
      </c>
      <c r="J174" s="67">
        <f>SUMPRODUCT((DATA!$C$3:$C$3499=J$2)*(DATA!$M$3:$S$3499=$B174)*(DATA!$N$3:$T$3499="B3"))</f>
        <v>0</v>
      </c>
      <c r="K174" s="67">
        <f>SUMPRODUCT((DATA!$C$3:$C$3499=K$2)*(DATA!$M$3:$S$3499=$B174)*(DATA!$N$3:$T$3499="B3"))</f>
        <v>0</v>
      </c>
      <c r="L174" s="67">
        <f>SUMPRODUCT((DATA!$C$3:$C$3499=L$2)*(DATA!$M$3:$S$3499=$B174)*(DATA!$N$3:$T$3499="C4"))</f>
        <v>0</v>
      </c>
      <c r="M174" s="67">
        <f>SUMPRODUCT((DATA!$C$3:$C$3499=M$2)*(DATA!$M$3:$S$3499=$B174)*(DATA!$N$3:$T$3499="C4"))</f>
        <v>0</v>
      </c>
      <c r="N174" s="67">
        <f>SUMPRODUCT((DATA!$C$3:$C$3499=N$2)*(DATA!$M$3:$S$3499=$B174)*(DATA!$N$3:$T$3499="C5"))</f>
        <v>0</v>
      </c>
      <c r="O174" s="67">
        <f>SUMPRODUCT((DATA!$C$3:$C$3499=O$2)*(DATA!$M$3:$S$3499=$B174)*(DATA!$N$3:$T$3499="C5"))</f>
        <v>0</v>
      </c>
      <c r="P174" s="67">
        <f>SUMPRODUCT((DATA!$C$3:$C$3499=P$2)*(DATA!$M$3:$S$3499=$B174)*(DATA!$N$3:$T$3499="C6"))</f>
        <v>0</v>
      </c>
      <c r="Q174" s="67">
        <f>SUMPRODUCT((DATA!$C$3:$C$3499=Q$2)*(DATA!$M$3:$S$3499=$B174)*(DATA!$N$3:$T$3499="C6"))</f>
        <v>0</v>
      </c>
      <c r="R174" s="67">
        <f t="shared" si="15"/>
        <v>0</v>
      </c>
      <c r="S174" s="67">
        <f t="shared" si="16"/>
        <v>0</v>
      </c>
      <c r="T174" s="99">
        <f t="shared" si="17"/>
        <v>0</v>
      </c>
      <c r="U174" s="68" t="str">
        <f t="shared" si="18"/>
        <v/>
      </c>
      <c r="V174" s="67">
        <f>SUMPRODUCT((DATA!$C$3:$C$3499=V$2)*(DATA!$M$3:$S$3499=$B174)*(DATA!$N$3:$T$3499="D7"))</f>
        <v>0</v>
      </c>
      <c r="W174" s="67">
        <f>SUMPRODUCT((DATA!$C$3:$C$3499=W$2)*(DATA!$M$3:$S$3499=$B174)*(DATA!$N$3:$T$3499="D7"))</f>
        <v>0</v>
      </c>
      <c r="X174" s="67">
        <f>SUMPRODUCT((DATA!$C$3:$C$3499=X$2)*(DATA!$M$3:$S$3499=$B174)*(DATA!$N$3:$T$3499="E8"))</f>
        <v>0</v>
      </c>
      <c r="Y174" s="67">
        <f>SUMPRODUCT((DATA!$C$3:$C$3499=Y$2)*(DATA!$M$3:$S$3499=$B174)*(DATA!$N$3:$T$3499="E8"))</f>
        <v>0</v>
      </c>
      <c r="Z174" s="67">
        <f>SUMPRODUCT((DATA!$C$3:$C$3499=Z$2)*(DATA!$M$3:$S$3499=$B174)*(DATA!$N$3:$T$3499="F9"))</f>
        <v>0</v>
      </c>
      <c r="AA174" s="67">
        <f>SUMPRODUCT((DATA!$C$3:$C$3499=AA$2)*(DATA!$M$3:$S$3499=$B174)*(DATA!$N$3:$T$3499="F9"))</f>
        <v>0</v>
      </c>
      <c r="AB174" s="67">
        <f t="shared" si="19"/>
        <v>0</v>
      </c>
      <c r="AC174" s="104" t="str">
        <f t="shared" si="20"/>
        <v/>
      </c>
    </row>
    <row r="175" spans="3:29" x14ac:dyDescent="0.35">
      <c r="C175" s="67">
        <f>COUNTIFS(DATA!$M$3:M$3499,B175,DATA!$C$3:C$3499,"M")+COUNTIFS(DATA!$O$3:O$3499,B175,DATA!$C$3:C$3499,"M")+COUNTIFS(DATA!$Q$3:Q$3499,B175,DATA!$C$3:C$3499,"M")+COUNTIFS(DATA!$S$3:S$3499,B175,DATA!$C$3:C$3499,"M")</f>
        <v>0</v>
      </c>
      <c r="D175" s="67">
        <f>COUNTIFS(DATA!$M$3:M$3499,B175,DATA!$C$3:C$3499,"F")+COUNTIFS(DATA!$O$3:O$3499,B175,DATA!$C$3:C$3499,"F")+COUNTIFS(DATA!$Q$3:Q$3499,B175,DATA!$C$3:C$3499,"F")+COUNTIFS(DATA!$S$3:S$3499,B175,DATA!$C$3:C$3499,"F")</f>
        <v>0</v>
      </c>
      <c r="E175" s="99">
        <f t="shared" si="14"/>
        <v>0</v>
      </c>
      <c r="F175" s="67">
        <f>SUMPRODUCT((DATA!$C$3:$C$3499=F$2)*(DATA!$M$3:$S$3499=$B175)*(DATA!$N$3:$T$3499="A1"))</f>
        <v>0</v>
      </c>
      <c r="G175" s="67">
        <f>SUMPRODUCT((DATA!$C$3:$C$3499=G$2)*(DATA!$M$3:$S$3499=$B175)*(DATA!$N$3:$T$3499="A1"))</f>
        <v>0</v>
      </c>
      <c r="H175" s="67">
        <f>SUMPRODUCT((DATA!$C$3:$C$3499=H$2)*(DATA!$M$3:$S$3499=$B175)*(DATA!$N$3:$T$3499="B2"))</f>
        <v>0</v>
      </c>
      <c r="I175" s="67">
        <f>SUMPRODUCT((DATA!$C$3:$C$3499=I$2)*(DATA!$M$3:$S$3499=$B175)*(DATA!$N$3:$T$3499="B2"))</f>
        <v>0</v>
      </c>
      <c r="J175" s="67">
        <f>SUMPRODUCT((DATA!$C$3:$C$3499=J$2)*(DATA!$M$3:$S$3499=$B175)*(DATA!$N$3:$T$3499="B3"))</f>
        <v>0</v>
      </c>
      <c r="K175" s="67">
        <f>SUMPRODUCT((DATA!$C$3:$C$3499=K$2)*(DATA!$M$3:$S$3499=$B175)*(DATA!$N$3:$T$3499="B3"))</f>
        <v>0</v>
      </c>
      <c r="L175" s="67">
        <f>SUMPRODUCT((DATA!$C$3:$C$3499=L$2)*(DATA!$M$3:$S$3499=$B175)*(DATA!$N$3:$T$3499="C4"))</f>
        <v>0</v>
      </c>
      <c r="M175" s="67">
        <f>SUMPRODUCT((DATA!$C$3:$C$3499=M$2)*(DATA!$M$3:$S$3499=$B175)*(DATA!$N$3:$T$3499="C4"))</f>
        <v>0</v>
      </c>
      <c r="N175" s="67">
        <f>SUMPRODUCT((DATA!$C$3:$C$3499=N$2)*(DATA!$M$3:$S$3499=$B175)*(DATA!$N$3:$T$3499="C5"))</f>
        <v>0</v>
      </c>
      <c r="O175" s="67">
        <f>SUMPRODUCT((DATA!$C$3:$C$3499=O$2)*(DATA!$M$3:$S$3499=$B175)*(DATA!$N$3:$T$3499="C5"))</f>
        <v>0</v>
      </c>
      <c r="P175" s="67">
        <f>SUMPRODUCT((DATA!$C$3:$C$3499=P$2)*(DATA!$M$3:$S$3499=$B175)*(DATA!$N$3:$T$3499="C6"))</f>
        <v>0</v>
      </c>
      <c r="Q175" s="67">
        <f>SUMPRODUCT((DATA!$C$3:$C$3499=Q$2)*(DATA!$M$3:$S$3499=$B175)*(DATA!$N$3:$T$3499="C6"))</f>
        <v>0</v>
      </c>
      <c r="R175" s="67">
        <f t="shared" si="15"/>
        <v>0</v>
      </c>
      <c r="S175" s="67">
        <f t="shared" si="16"/>
        <v>0</v>
      </c>
      <c r="T175" s="99">
        <f t="shared" si="17"/>
        <v>0</v>
      </c>
      <c r="U175" s="68" t="str">
        <f t="shared" si="18"/>
        <v/>
      </c>
      <c r="V175" s="67">
        <f>SUMPRODUCT((DATA!$C$3:$C$3499=V$2)*(DATA!$M$3:$S$3499=$B175)*(DATA!$N$3:$T$3499="D7"))</f>
        <v>0</v>
      </c>
      <c r="W175" s="67">
        <f>SUMPRODUCT((DATA!$C$3:$C$3499=W$2)*(DATA!$M$3:$S$3499=$B175)*(DATA!$N$3:$T$3499="D7"))</f>
        <v>0</v>
      </c>
      <c r="X175" s="67">
        <f>SUMPRODUCT((DATA!$C$3:$C$3499=X$2)*(DATA!$M$3:$S$3499=$B175)*(DATA!$N$3:$T$3499="E8"))</f>
        <v>0</v>
      </c>
      <c r="Y175" s="67">
        <f>SUMPRODUCT((DATA!$C$3:$C$3499=Y$2)*(DATA!$M$3:$S$3499=$B175)*(DATA!$N$3:$T$3499="E8"))</f>
        <v>0</v>
      </c>
      <c r="Z175" s="67">
        <f>SUMPRODUCT((DATA!$C$3:$C$3499=Z$2)*(DATA!$M$3:$S$3499=$B175)*(DATA!$N$3:$T$3499="F9"))</f>
        <v>0</v>
      </c>
      <c r="AA175" s="67">
        <f>SUMPRODUCT((DATA!$C$3:$C$3499=AA$2)*(DATA!$M$3:$S$3499=$B175)*(DATA!$N$3:$T$3499="F9"))</f>
        <v>0</v>
      </c>
      <c r="AB175" s="67">
        <f t="shared" si="19"/>
        <v>0</v>
      </c>
      <c r="AC175" s="104" t="str">
        <f t="shared" si="20"/>
        <v/>
      </c>
    </row>
    <row r="176" spans="3:29" x14ac:dyDescent="0.35">
      <c r="C176" s="67">
        <f>COUNTIFS(DATA!$M$3:M$3499,B176,DATA!$C$3:C$3499,"M")+COUNTIFS(DATA!$O$3:O$3499,B176,DATA!$C$3:C$3499,"M")+COUNTIFS(DATA!$Q$3:Q$3499,B176,DATA!$C$3:C$3499,"M")+COUNTIFS(DATA!$S$3:S$3499,B176,DATA!$C$3:C$3499,"M")</f>
        <v>0</v>
      </c>
      <c r="D176" s="67">
        <f>COUNTIFS(DATA!$M$3:M$3499,B176,DATA!$C$3:C$3499,"F")+COUNTIFS(DATA!$O$3:O$3499,B176,DATA!$C$3:C$3499,"F")+COUNTIFS(DATA!$Q$3:Q$3499,B176,DATA!$C$3:C$3499,"F")+COUNTIFS(DATA!$S$3:S$3499,B176,DATA!$C$3:C$3499,"F")</f>
        <v>0</v>
      </c>
      <c r="E176" s="99">
        <f t="shared" si="14"/>
        <v>0</v>
      </c>
      <c r="F176" s="67">
        <f>SUMPRODUCT((DATA!$C$3:$C$3499=F$2)*(DATA!$M$3:$S$3499=$B176)*(DATA!$N$3:$T$3499="A1"))</f>
        <v>0</v>
      </c>
      <c r="G176" s="67">
        <f>SUMPRODUCT((DATA!$C$3:$C$3499=G$2)*(DATA!$M$3:$S$3499=$B176)*(DATA!$N$3:$T$3499="A1"))</f>
        <v>0</v>
      </c>
      <c r="H176" s="67">
        <f>SUMPRODUCT((DATA!$C$3:$C$3499=H$2)*(DATA!$M$3:$S$3499=$B176)*(DATA!$N$3:$T$3499="B2"))</f>
        <v>0</v>
      </c>
      <c r="I176" s="67">
        <f>SUMPRODUCT((DATA!$C$3:$C$3499=I$2)*(DATA!$M$3:$S$3499=$B176)*(DATA!$N$3:$T$3499="B2"))</f>
        <v>0</v>
      </c>
      <c r="J176" s="67">
        <f>SUMPRODUCT((DATA!$C$3:$C$3499=J$2)*(DATA!$M$3:$S$3499=$B176)*(DATA!$N$3:$T$3499="B3"))</f>
        <v>0</v>
      </c>
      <c r="K176" s="67">
        <f>SUMPRODUCT((DATA!$C$3:$C$3499=K$2)*(DATA!$M$3:$S$3499=$B176)*(DATA!$N$3:$T$3499="B3"))</f>
        <v>0</v>
      </c>
      <c r="L176" s="67">
        <f>SUMPRODUCT((DATA!$C$3:$C$3499=L$2)*(DATA!$M$3:$S$3499=$B176)*(DATA!$N$3:$T$3499="C4"))</f>
        <v>0</v>
      </c>
      <c r="M176" s="67">
        <f>SUMPRODUCT((DATA!$C$3:$C$3499=M$2)*(DATA!$M$3:$S$3499=$B176)*(DATA!$N$3:$T$3499="C4"))</f>
        <v>0</v>
      </c>
      <c r="N176" s="67">
        <f>SUMPRODUCT((DATA!$C$3:$C$3499=N$2)*(DATA!$M$3:$S$3499=$B176)*(DATA!$N$3:$T$3499="C5"))</f>
        <v>0</v>
      </c>
      <c r="O176" s="67">
        <f>SUMPRODUCT((DATA!$C$3:$C$3499=O$2)*(DATA!$M$3:$S$3499=$B176)*(DATA!$N$3:$T$3499="C5"))</f>
        <v>0</v>
      </c>
      <c r="P176" s="67">
        <f>SUMPRODUCT((DATA!$C$3:$C$3499=P$2)*(DATA!$M$3:$S$3499=$B176)*(DATA!$N$3:$T$3499="C6"))</f>
        <v>0</v>
      </c>
      <c r="Q176" s="67">
        <f>SUMPRODUCT((DATA!$C$3:$C$3499=Q$2)*(DATA!$M$3:$S$3499=$B176)*(DATA!$N$3:$T$3499="C6"))</f>
        <v>0</v>
      </c>
      <c r="R176" s="67">
        <f t="shared" si="15"/>
        <v>0</v>
      </c>
      <c r="S176" s="67">
        <f t="shared" si="16"/>
        <v>0</v>
      </c>
      <c r="T176" s="99">
        <f t="shared" si="17"/>
        <v>0</v>
      </c>
      <c r="U176" s="68" t="str">
        <f t="shared" si="18"/>
        <v/>
      </c>
      <c r="V176" s="67">
        <f>SUMPRODUCT((DATA!$C$3:$C$3499=V$2)*(DATA!$M$3:$S$3499=$B176)*(DATA!$N$3:$T$3499="D7"))</f>
        <v>0</v>
      </c>
      <c r="W176" s="67">
        <f>SUMPRODUCT((DATA!$C$3:$C$3499=W$2)*(DATA!$M$3:$S$3499=$B176)*(DATA!$N$3:$T$3499="D7"))</f>
        <v>0</v>
      </c>
      <c r="X176" s="67">
        <f>SUMPRODUCT((DATA!$C$3:$C$3499=X$2)*(DATA!$M$3:$S$3499=$B176)*(DATA!$N$3:$T$3499="E8"))</f>
        <v>0</v>
      </c>
      <c r="Y176" s="67">
        <f>SUMPRODUCT((DATA!$C$3:$C$3499=Y$2)*(DATA!$M$3:$S$3499=$B176)*(DATA!$N$3:$T$3499="E8"))</f>
        <v>0</v>
      </c>
      <c r="Z176" s="67">
        <f>SUMPRODUCT((DATA!$C$3:$C$3499=Z$2)*(DATA!$M$3:$S$3499=$B176)*(DATA!$N$3:$T$3499="F9"))</f>
        <v>0</v>
      </c>
      <c r="AA176" s="67">
        <f>SUMPRODUCT((DATA!$C$3:$C$3499=AA$2)*(DATA!$M$3:$S$3499=$B176)*(DATA!$N$3:$T$3499="F9"))</f>
        <v>0</v>
      </c>
      <c r="AB176" s="67">
        <f t="shared" si="19"/>
        <v>0</v>
      </c>
      <c r="AC176" s="104" t="str">
        <f t="shared" si="20"/>
        <v/>
      </c>
    </row>
    <row r="177" spans="3:29" x14ac:dyDescent="0.35">
      <c r="C177" s="67">
        <f>COUNTIFS(DATA!$M$3:M$3499,B177,DATA!$C$3:C$3499,"M")+COUNTIFS(DATA!$O$3:O$3499,B177,DATA!$C$3:C$3499,"M")+COUNTIFS(DATA!$Q$3:Q$3499,B177,DATA!$C$3:C$3499,"M")+COUNTIFS(DATA!$S$3:S$3499,B177,DATA!$C$3:C$3499,"M")</f>
        <v>0</v>
      </c>
      <c r="D177" s="67">
        <f>COUNTIFS(DATA!$M$3:M$3499,B177,DATA!$C$3:C$3499,"F")+COUNTIFS(DATA!$O$3:O$3499,B177,DATA!$C$3:C$3499,"F")+COUNTIFS(DATA!$Q$3:Q$3499,B177,DATA!$C$3:C$3499,"F")+COUNTIFS(DATA!$S$3:S$3499,B177,DATA!$C$3:C$3499,"F")</f>
        <v>0</v>
      </c>
      <c r="E177" s="99">
        <f t="shared" si="14"/>
        <v>0</v>
      </c>
      <c r="F177" s="67">
        <f>SUMPRODUCT((DATA!$C$3:$C$3499=F$2)*(DATA!$M$3:$S$3499=$B177)*(DATA!$N$3:$T$3499="A1"))</f>
        <v>0</v>
      </c>
      <c r="G177" s="67">
        <f>SUMPRODUCT((DATA!$C$3:$C$3499=G$2)*(DATA!$M$3:$S$3499=$B177)*(DATA!$N$3:$T$3499="A1"))</f>
        <v>0</v>
      </c>
      <c r="H177" s="67">
        <f>SUMPRODUCT((DATA!$C$3:$C$3499=H$2)*(DATA!$M$3:$S$3499=$B177)*(DATA!$N$3:$T$3499="B2"))</f>
        <v>0</v>
      </c>
      <c r="I177" s="67">
        <f>SUMPRODUCT((DATA!$C$3:$C$3499=I$2)*(DATA!$M$3:$S$3499=$B177)*(DATA!$N$3:$T$3499="B2"))</f>
        <v>0</v>
      </c>
      <c r="J177" s="67">
        <f>SUMPRODUCT((DATA!$C$3:$C$3499=J$2)*(DATA!$M$3:$S$3499=$B177)*(DATA!$N$3:$T$3499="B3"))</f>
        <v>0</v>
      </c>
      <c r="K177" s="67">
        <f>SUMPRODUCT((DATA!$C$3:$C$3499=K$2)*(DATA!$M$3:$S$3499=$B177)*(DATA!$N$3:$T$3499="B3"))</f>
        <v>0</v>
      </c>
      <c r="L177" s="67">
        <f>SUMPRODUCT((DATA!$C$3:$C$3499=L$2)*(DATA!$M$3:$S$3499=$B177)*(DATA!$N$3:$T$3499="C4"))</f>
        <v>0</v>
      </c>
      <c r="M177" s="67">
        <f>SUMPRODUCT((DATA!$C$3:$C$3499=M$2)*(DATA!$M$3:$S$3499=$B177)*(DATA!$N$3:$T$3499="C4"))</f>
        <v>0</v>
      </c>
      <c r="N177" s="67">
        <f>SUMPRODUCT((DATA!$C$3:$C$3499=N$2)*(DATA!$M$3:$S$3499=$B177)*(DATA!$N$3:$T$3499="C5"))</f>
        <v>0</v>
      </c>
      <c r="O177" s="67">
        <f>SUMPRODUCT((DATA!$C$3:$C$3499=O$2)*(DATA!$M$3:$S$3499=$B177)*(DATA!$N$3:$T$3499="C5"))</f>
        <v>0</v>
      </c>
      <c r="P177" s="67">
        <f>SUMPRODUCT((DATA!$C$3:$C$3499=P$2)*(DATA!$M$3:$S$3499=$B177)*(DATA!$N$3:$T$3499="C6"))</f>
        <v>0</v>
      </c>
      <c r="Q177" s="67">
        <f>SUMPRODUCT((DATA!$C$3:$C$3499=Q$2)*(DATA!$M$3:$S$3499=$B177)*(DATA!$N$3:$T$3499="C6"))</f>
        <v>0</v>
      </c>
      <c r="R177" s="67">
        <f t="shared" si="15"/>
        <v>0</v>
      </c>
      <c r="S177" s="67">
        <f t="shared" si="16"/>
        <v>0</v>
      </c>
      <c r="T177" s="99">
        <f t="shared" si="17"/>
        <v>0</v>
      </c>
      <c r="U177" s="68" t="str">
        <f t="shared" si="18"/>
        <v/>
      </c>
      <c r="V177" s="67">
        <f>SUMPRODUCT((DATA!$C$3:$C$3499=V$2)*(DATA!$M$3:$S$3499=$B177)*(DATA!$N$3:$T$3499="D7"))</f>
        <v>0</v>
      </c>
      <c r="W177" s="67">
        <f>SUMPRODUCT((DATA!$C$3:$C$3499=W$2)*(DATA!$M$3:$S$3499=$B177)*(DATA!$N$3:$T$3499="D7"))</f>
        <v>0</v>
      </c>
      <c r="X177" s="67">
        <f>SUMPRODUCT((DATA!$C$3:$C$3499=X$2)*(DATA!$M$3:$S$3499=$B177)*(DATA!$N$3:$T$3499="E8"))</f>
        <v>0</v>
      </c>
      <c r="Y177" s="67">
        <f>SUMPRODUCT((DATA!$C$3:$C$3499=Y$2)*(DATA!$M$3:$S$3499=$B177)*(DATA!$N$3:$T$3499="E8"))</f>
        <v>0</v>
      </c>
      <c r="Z177" s="67">
        <f>SUMPRODUCT((DATA!$C$3:$C$3499=Z$2)*(DATA!$M$3:$S$3499=$B177)*(DATA!$N$3:$T$3499="F9"))</f>
        <v>0</v>
      </c>
      <c r="AA177" s="67">
        <f>SUMPRODUCT((DATA!$C$3:$C$3499=AA$2)*(DATA!$M$3:$S$3499=$B177)*(DATA!$N$3:$T$3499="F9"))</f>
        <v>0</v>
      </c>
      <c r="AB177" s="67">
        <f t="shared" si="19"/>
        <v>0</v>
      </c>
      <c r="AC177" s="104" t="str">
        <f t="shared" si="20"/>
        <v/>
      </c>
    </row>
    <row r="178" spans="3:29" x14ac:dyDescent="0.35">
      <c r="C178" s="67">
        <f>COUNTIFS(DATA!$M$3:M$3499,B178,DATA!$C$3:C$3499,"M")+COUNTIFS(DATA!$O$3:O$3499,B178,DATA!$C$3:C$3499,"M")+COUNTIFS(DATA!$Q$3:Q$3499,B178,DATA!$C$3:C$3499,"M")+COUNTIFS(DATA!$S$3:S$3499,B178,DATA!$C$3:C$3499,"M")</f>
        <v>0</v>
      </c>
      <c r="D178" s="67">
        <f>COUNTIFS(DATA!$M$3:M$3499,B178,DATA!$C$3:C$3499,"F")+COUNTIFS(DATA!$O$3:O$3499,B178,DATA!$C$3:C$3499,"F")+COUNTIFS(DATA!$Q$3:Q$3499,B178,DATA!$C$3:C$3499,"F")+COUNTIFS(DATA!$S$3:S$3499,B178,DATA!$C$3:C$3499,"F")</f>
        <v>0</v>
      </c>
      <c r="E178" s="99">
        <f t="shared" si="14"/>
        <v>0</v>
      </c>
      <c r="F178" s="67">
        <f>SUMPRODUCT((DATA!$C$3:$C$3499=F$2)*(DATA!$M$3:$S$3499=$B178)*(DATA!$N$3:$T$3499="A1"))</f>
        <v>0</v>
      </c>
      <c r="G178" s="67">
        <f>SUMPRODUCT((DATA!$C$3:$C$3499=G$2)*(DATA!$M$3:$S$3499=$B178)*(DATA!$N$3:$T$3499="A1"))</f>
        <v>0</v>
      </c>
      <c r="H178" s="67">
        <f>SUMPRODUCT((DATA!$C$3:$C$3499=H$2)*(DATA!$M$3:$S$3499=$B178)*(DATA!$N$3:$T$3499="B2"))</f>
        <v>0</v>
      </c>
      <c r="I178" s="67">
        <f>SUMPRODUCT((DATA!$C$3:$C$3499=I$2)*(DATA!$M$3:$S$3499=$B178)*(DATA!$N$3:$T$3499="B2"))</f>
        <v>0</v>
      </c>
      <c r="J178" s="67">
        <f>SUMPRODUCT((DATA!$C$3:$C$3499=J$2)*(DATA!$M$3:$S$3499=$B178)*(DATA!$N$3:$T$3499="B3"))</f>
        <v>0</v>
      </c>
      <c r="K178" s="67">
        <f>SUMPRODUCT((DATA!$C$3:$C$3499=K$2)*(DATA!$M$3:$S$3499=$B178)*(DATA!$N$3:$T$3499="B3"))</f>
        <v>0</v>
      </c>
      <c r="L178" s="67">
        <f>SUMPRODUCT((DATA!$C$3:$C$3499=L$2)*(DATA!$M$3:$S$3499=$B178)*(DATA!$N$3:$T$3499="C4"))</f>
        <v>0</v>
      </c>
      <c r="M178" s="67">
        <f>SUMPRODUCT((DATA!$C$3:$C$3499=M$2)*(DATA!$M$3:$S$3499=$B178)*(DATA!$N$3:$T$3499="C4"))</f>
        <v>0</v>
      </c>
      <c r="N178" s="67">
        <f>SUMPRODUCT((DATA!$C$3:$C$3499=N$2)*(DATA!$M$3:$S$3499=$B178)*(DATA!$N$3:$T$3499="C5"))</f>
        <v>0</v>
      </c>
      <c r="O178" s="67">
        <f>SUMPRODUCT((DATA!$C$3:$C$3499=O$2)*(DATA!$M$3:$S$3499=$B178)*(DATA!$N$3:$T$3499="C5"))</f>
        <v>0</v>
      </c>
      <c r="P178" s="67">
        <f>SUMPRODUCT((DATA!$C$3:$C$3499=P$2)*(DATA!$M$3:$S$3499=$B178)*(DATA!$N$3:$T$3499="C6"))</f>
        <v>0</v>
      </c>
      <c r="Q178" s="67">
        <f>SUMPRODUCT((DATA!$C$3:$C$3499=Q$2)*(DATA!$M$3:$S$3499=$B178)*(DATA!$N$3:$T$3499="C6"))</f>
        <v>0</v>
      </c>
      <c r="R178" s="67">
        <f t="shared" si="15"/>
        <v>0</v>
      </c>
      <c r="S178" s="67">
        <f t="shared" si="16"/>
        <v>0</v>
      </c>
      <c r="T178" s="99">
        <f t="shared" si="17"/>
        <v>0</v>
      </c>
      <c r="U178" s="68" t="str">
        <f t="shared" si="18"/>
        <v/>
      </c>
      <c r="V178" s="67">
        <f>SUMPRODUCT((DATA!$C$3:$C$3499=V$2)*(DATA!$M$3:$S$3499=$B178)*(DATA!$N$3:$T$3499="D7"))</f>
        <v>0</v>
      </c>
      <c r="W178" s="67">
        <f>SUMPRODUCT((DATA!$C$3:$C$3499=W$2)*(DATA!$M$3:$S$3499=$B178)*(DATA!$N$3:$T$3499="D7"))</f>
        <v>0</v>
      </c>
      <c r="X178" s="67">
        <f>SUMPRODUCT((DATA!$C$3:$C$3499=X$2)*(DATA!$M$3:$S$3499=$B178)*(DATA!$N$3:$T$3499="E8"))</f>
        <v>0</v>
      </c>
      <c r="Y178" s="67">
        <f>SUMPRODUCT((DATA!$C$3:$C$3499=Y$2)*(DATA!$M$3:$S$3499=$B178)*(DATA!$N$3:$T$3499="E8"))</f>
        <v>0</v>
      </c>
      <c r="Z178" s="67">
        <f>SUMPRODUCT((DATA!$C$3:$C$3499=Z$2)*(DATA!$M$3:$S$3499=$B178)*(DATA!$N$3:$T$3499="F9"))</f>
        <v>0</v>
      </c>
      <c r="AA178" s="67">
        <f>SUMPRODUCT((DATA!$C$3:$C$3499=AA$2)*(DATA!$M$3:$S$3499=$B178)*(DATA!$N$3:$T$3499="F9"))</f>
        <v>0</v>
      </c>
      <c r="AB178" s="67">
        <f t="shared" si="19"/>
        <v>0</v>
      </c>
      <c r="AC178" s="104" t="str">
        <f t="shared" si="20"/>
        <v/>
      </c>
    </row>
    <row r="179" spans="3:29" x14ac:dyDescent="0.35">
      <c r="C179" s="67">
        <f>COUNTIFS(DATA!$M$3:M$3499,B179,DATA!$C$3:C$3499,"M")+COUNTIFS(DATA!$O$3:O$3499,B179,DATA!$C$3:C$3499,"M")+COUNTIFS(DATA!$Q$3:Q$3499,B179,DATA!$C$3:C$3499,"M")+COUNTIFS(DATA!$S$3:S$3499,B179,DATA!$C$3:C$3499,"M")</f>
        <v>0</v>
      </c>
      <c r="D179" s="67">
        <f>COUNTIFS(DATA!$M$3:M$3499,B179,DATA!$C$3:C$3499,"F")+COUNTIFS(DATA!$O$3:O$3499,B179,DATA!$C$3:C$3499,"F")+COUNTIFS(DATA!$Q$3:Q$3499,B179,DATA!$C$3:C$3499,"F")+COUNTIFS(DATA!$S$3:S$3499,B179,DATA!$C$3:C$3499,"F")</f>
        <v>0</v>
      </c>
      <c r="E179" s="99">
        <f t="shared" si="14"/>
        <v>0</v>
      </c>
      <c r="F179" s="67">
        <f>SUMPRODUCT((DATA!$C$3:$C$3499=F$2)*(DATA!$M$3:$S$3499=$B179)*(DATA!$N$3:$T$3499="A1"))</f>
        <v>0</v>
      </c>
      <c r="G179" s="67">
        <f>SUMPRODUCT((DATA!$C$3:$C$3499=G$2)*(DATA!$M$3:$S$3499=$B179)*(DATA!$N$3:$T$3499="A1"))</f>
        <v>0</v>
      </c>
      <c r="H179" s="67">
        <f>SUMPRODUCT((DATA!$C$3:$C$3499=H$2)*(DATA!$M$3:$S$3499=$B179)*(DATA!$N$3:$T$3499="B2"))</f>
        <v>0</v>
      </c>
      <c r="I179" s="67">
        <f>SUMPRODUCT((DATA!$C$3:$C$3499=I$2)*(DATA!$M$3:$S$3499=$B179)*(DATA!$N$3:$T$3499="B2"))</f>
        <v>0</v>
      </c>
      <c r="J179" s="67">
        <f>SUMPRODUCT((DATA!$C$3:$C$3499=J$2)*(DATA!$M$3:$S$3499=$B179)*(DATA!$N$3:$T$3499="B3"))</f>
        <v>0</v>
      </c>
      <c r="K179" s="67">
        <f>SUMPRODUCT((DATA!$C$3:$C$3499=K$2)*(DATA!$M$3:$S$3499=$B179)*(DATA!$N$3:$T$3499="B3"))</f>
        <v>0</v>
      </c>
      <c r="L179" s="67">
        <f>SUMPRODUCT((DATA!$C$3:$C$3499=L$2)*(DATA!$M$3:$S$3499=$B179)*(DATA!$N$3:$T$3499="C4"))</f>
        <v>0</v>
      </c>
      <c r="M179" s="67">
        <f>SUMPRODUCT((DATA!$C$3:$C$3499=M$2)*(DATA!$M$3:$S$3499=$B179)*(DATA!$N$3:$T$3499="C4"))</f>
        <v>0</v>
      </c>
      <c r="N179" s="67">
        <f>SUMPRODUCT((DATA!$C$3:$C$3499=N$2)*(DATA!$M$3:$S$3499=$B179)*(DATA!$N$3:$T$3499="C5"))</f>
        <v>0</v>
      </c>
      <c r="O179" s="67">
        <f>SUMPRODUCT((DATA!$C$3:$C$3499=O$2)*(DATA!$M$3:$S$3499=$B179)*(DATA!$N$3:$T$3499="C5"))</f>
        <v>0</v>
      </c>
      <c r="P179" s="67">
        <f>SUMPRODUCT((DATA!$C$3:$C$3499=P$2)*(DATA!$M$3:$S$3499=$B179)*(DATA!$N$3:$T$3499="C6"))</f>
        <v>0</v>
      </c>
      <c r="Q179" s="67">
        <f>SUMPRODUCT((DATA!$C$3:$C$3499=Q$2)*(DATA!$M$3:$S$3499=$B179)*(DATA!$N$3:$T$3499="C6"))</f>
        <v>0</v>
      </c>
      <c r="R179" s="67">
        <f t="shared" si="15"/>
        <v>0</v>
      </c>
      <c r="S179" s="67">
        <f t="shared" si="16"/>
        <v>0</v>
      </c>
      <c r="T179" s="99">
        <f t="shared" si="17"/>
        <v>0</v>
      </c>
      <c r="U179" s="68" t="str">
        <f t="shared" si="18"/>
        <v/>
      </c>
      <c r="V179" s="67">
        <f>SUMPRODUCT((DATA!$C$3:$C$3499=V$2)*(DATA!$M$3:$S$3499=$B179)*(DATA!$N$3:$T$3499="D7"))</f>
        <v>0</v>
      </c>
      <c r="W179" s="67">
        <f>SUMPRODUCT((DATA!$C$3:$C$3499=W$2)*(DATA!$M$3:$S$3499=$B179)*(DATA!$N$3:$T$3499="D7"))</f>
        <v>0</v>
      </c>
      <c r="X179" s="67">
        <f>SUMPRODUCT((DATA!$C$3:$C$3499=X$2)*(DATA!$M$3:$S$3499=$B179)*(DATA!$N$3:$T$3499="E8"))</f>
        <v>0</v>
      </c>
      <c r="Y179" s="67">
        <f>SUMPRODUCT((DATA!$C$3:$C$3499=Y$2)*(DATA!$M$3:$S$3499=$B179)*(DATA!$N$3:$T$3499="E8"))</f>
        <v>0</v>
      </c>
      <c r="Z179" s="67">
        <f>SUMPRODUCT((DATA!$C$3:$C$3499=Z$2)*(DATA!$M$3:$S$3499=$B179)*(DATA!$N$3:$T$3499="F9"))</f>
        <v>0</v>
      </c>
      <c r="AA179" s="67">
        <f>SUMPRODUCT((DATA!$C$3:$C$3499=AA$2)*(DATA!$M$3:$S$3499=$B179)*(DATA!$N$3:$T$3499="F9"))</f>
        <v>0</v>
      </c>
      <c r="AB179" s="67">
        <f t="shared" si="19"/>
        <v>0</v>
      </c>
      <c r="AC179" s="104" t="str">
        <f t="shared" si="20"/>
        <v/>
      </c>
    </row>
    <row r="180" spans="3:29" x14ac:dyDescent="0.35">
      <c r="C180" s="67">
        <f>COUNTIFS(DATA!$M$3:M$3499,B180,DATA!$C$3:C$3499,"M")+COUNTIFS(DATA!$O$3:O$3499,B180,DATA!$C$3:C$3499,"M")+COUNTIFS(DATA!$Q$3:Q$3499,B180,DATA!$C$3:C$3499,"M")+COUNTIFS(DATA!$S$3:S$3499,B180,DATA!$C$3:C$3499,"M")</f>
        <v>0</v>
      </c>
      <c r="D180" s="67">
        <f>COUNTIFS(DATA!$M$3:M$3499,B180,DATA!$C$3:C$3499,"F")+COUNTIFS(DATA!$O$3:O$3499,B180,DATA!$C$3:C$3499,"F")+COUNTIFS(DATA!$Q$3:Q$3499,B180,DATA!$C$3:C$3499,"F")+COUNTIFS(DATA!$S$3:S$3499,B180,DATA!$C$3:C$3499,"F")</f>
        <v>0</v>
      </c>
      <c r="E180" s="99">
        <f t="shared" si="14"/>
        <v>0</v>
      </c>
      <c r="F180" s="67">
        <f>SUMPRODUCT((DATA!$C$3:$C$3499=F$2)*(DATA!$M$3:$S$3499=$B180)*(DATA!$N$3:$T$3499="A1"))</f>
        <v>0</v>
      </c>
      <c r="G180" s="67">
        <f>SUMPRODUCT((DATA!$C$3:$C$3499=G$2)*(DATA!$M$3:$S$3499=$B180)*(DATA!$N$3:$T$3499="A1"))</f>
        <v>0</v>
      </c>
      <c r="H180" s="67">
        <f>SUMPRODUCT((DATA!$C$3:$C$3499=H$2)*(DATA!$M$3:$S$3499=$B180)*(DATA!$N$3:$T$3499="B2"))</f>
        <v>0</v>
      </c>
      <c r="I180" s="67">
        <f>SUMPRODUCT((DATA!$C$3:$C$3499=I$2)*(DATA!$M$3:$S$3499=$B180)*(DATA!$N$3:$T$3499="B2"))</f>
        <v>0</v>
      </c>
      <c r="J180" s="67">
        <f>SUMPRODUCT((DATA!$C$3:$C$3499=J$2)*(DATA!$M$3:$S$3499=$B180)*(DATA!$N$3:$T$3499="B3"))</f>
        <v>0</v>
      </c>
      <c r="K180" s="67">
        <f>SUMPRODUCT((DATA!$C$3:$C$3499=K$2)*(DATA!$M$3:$S$3499=$B180)*(DATA!$N$3:$T$3499="B3"))</f>
        <v>0</v>
      </c>
      <c r="L180" s="67">
        <f>SUMPRODUCT((DATA!$C$3:$C$3499=L$2)*(DATA!$M$3:$S$3499=$B180)*(DATA!$N$3:$T$3499="C4"))</f>
        <v>0</v>
      </c>
      <c r="M180" s="67">
        <f>SUMPRODUCT((DATA!$C$3:$C$3499=M$2)*(DATA!$M$3:$S$3499=$B180)*(DATA!$N$3:$T$3499="C4"))</f>
        <v>0</v>
      </c>
      <c r="N180" s="67">
        <f>SUMPRODUCT((DATA!$C$3:$C$3499=N$2)*(DATA!$M$3:$S$3499=$B180)*(DATA!$N$3:$T$3499="C5"))</f>
        <v>0</v>
      </c>
      <c r="O180" s="67">
        <f>SUMPRODUCT((DATA!$C$3:$C$3499=O$2)*(DATA!$M$3:$S$3499=$B180)*(DATA!$N$3:$T$3499="C5"))</f>
        <v>0</v>
      </c>
      <c r="P180" s="67">
        <f>SUMPRODUCT((DATA!$C$3:$C$3499=P$2)*(DATA!$M$3:$S$3499=$B180)*(DATA!$N$3:$T$3499="C6"))</f>
        <v>0</v>
      </c>
      <c r="Q180" s="67">
        <f>SUMPRODUCT((DATA!$C$3:$C$3499=Q$2)*(DATA!$M$3:$S$3499=$B180)*(DATA!$N$3:$T$3499="C6"))</f>
        <v>0</v>
      </c>
      <c r="R180" s="67">
        <f t="shared" si="15"/>
        <v>0</v>
      </c>
      <c r="S180" s="67">
        <f t="shared" si="16"/>
        <v>0</v>
      </c>
      <c r="T180" s="99">
        <f t="shared" si="17"/>
        <v>0</v>
      </c>
      <c r="U180" s="68" t="str">
        <f t="shared" si="18"/>
        <v/>
      </c>
      <c r="V180" s="67">
        <f>SUMPRODUCT((DATA!$C$3:$C$3499=V$2)*(DATA!$M$3:$S$3499=$B180)*(DATA!$N$3:$T$3499="D7"))</f>
        <v>0</v>
      </c>
      <c r="W180" s="67">
        <f>SUMPRODUCT((DATA!$C$3:$C$3499=W$2)*(DATA!$M$3:$S$3499=$B180)*(DATA!$N$3:$T$3499="D7"))</f>
        <v>0</v>
      </c>
      <c r="X180" s="67">
        <f>SUMPRODUCT((DATA!$C$3:$C$3499=X$2)*(DATA!$M$3:$S$3499=$B180)*(DATA!$N$3:$T$3499="E8"))</f>
        <v>0</v>
      </c>
      <c r="Y180" s="67">
        <f>SUMPRODUCT((DATA!$C$3:$C$3499=Y$2)*(DATA!$M$3:$S$3499=$B180)*(DATA!$N$3:$T$3499="E8"))</f>
        <v>0</v>
      </c>
      <c r="Z180" s="67">
        <f>SUMPRODUCT((DATA!$C$3:$C$3499=Z$2)*(DATA!$M$3:$S$3499=$B180)*(DATA!$N$3:$T$3499="F9"))</f>
        <v>0</v>
      </c>
      <c r="AA180" s="67">
        <f>SUMPRODUCT((DATA!$C$3:$C$3499=AA$2)*(DATA!$M$3:$S$3499=$B180)*(DATA!$N$3:$T$3499="F9"))</f>
        <v>0</v>
      </c>
      <c r="AB180" s="67">
        <f t="shared" si="19"/>
        <v>0</v>
      </c>
      <c r="AC180" s="104" t="str">
        <f t="shared" si="20"/>
        <v/>
      </c>
    </row>
    <row r="181" spans="3:29" x14ac:dyDescent="0.35">
      <c r="C181" s="67">
        <f>COUNTIFS(DATA!$M$3:M$3499,B181,DATA!$C$3:C$3499,"M")+COUNTIFS(DATA!$O$3:O$3499,B181,DATA!$C$3:C$3499,"M")+COUNTIFS(DATA!$Q$3:Q$3499,B181,DATA!$C$3:C$3499,"M")+COUNTIFS(DATA!$S$3:S$3499,B181,DATA!$C$3:C$3499,"M")</f>
        <v>0</v>
      </c>
      <c r="D181" s="67">
        <f>COUNTIFS(DATA!$M$3:M$3499,B181,DATA!$C$3:C$3499,"F")+COUNTIFS(DATA!$O$3:O$3499,B181,DATA!$C$3:C$3499,"F")+COUNTIFS(DATA!$Q$3:Q$3499,B181,DATA!$C$3:C$3499,"F")+COUNTIFS(DATA!$S$3:S$3499,B181,DATA!$C$3:C$3499,"F")</f>
        <v>0</v>
      </c>
      <c r="E181" s="99">
        <f t="shared" si="14"/>
        <v>0</v>
      </c>
      <c r="F181" s="67">
        <f>SUMPRODUCT((DATA!$C$3:$C$3499=F$2)*(DATA!$M$3:$S$3499=$B181)*(DATA!$N$3:$T$3499="A1"))</f>
        <v>0</v>
      </c>
      <c r="G181" s="67">
        <f>SUMPRODUCT((DATA!$C$3:$C$3499=G$2)*(DATA!$M$3:$S$3499=$B181)*(DATA!$N$3:$T$3499="A1"))</f>
        <v>0</v>
      </c>
      <c r="H181" s="67">
        <f>SUMPRODUCT((DATA!$C$3:$C$3499=H$2)*(DATA!$M$3:$S$3499=$B181)*(DATA!$N$3:$T$3499="B2"))</f>
        <v>0</v>
      </c>
      <c r="I181" s="67">
        <f>SUMPRODUCT((DATA!$C$3:$C$3499=I$2)*(DATA!$M$3:$S$3499=$B181)*(DATA!$N$3:$T$3499="B2"))</f>
        <v>0</v>
      </c>
      <c r="J181" s="67">
        <f>SUMPRODUCT((DATA!$C$3:$C$3499=J$2)*(DATA!$M$3:$S$3499=$B181)*(DATA!$N$3:$T$3499="B3"))</f>
        <v>0</v>
      </c>
      <c r="K181" s="67">
        <f>SUMPRODUCT((DATA!$C$3:$C$3499=K$2)*(DATA!$M$3:$S$3499=$B181)*(DATA!$N$3:$T$3499="B3"))</f>
        <v>0</v>
      </c>
      <c r="L181" s="67">
        <f>SUMPRODUCT((DATA!$C$3:$C$3499=L$2)*(DATA!$M$3:$S$3499=$B181)*(DATA!$N$3:$T$3499="C4"))</f>
        <v>0</v>
      </c>
      <c r="M181" s="67">
        <f>SUMPRODUCT((DATA!$C$3:$C$3499=M$2)*(DATA!$M$3:$S$3499=$B181)*(DATA!$N$3:$T$3499="C4"))</f>
        <v>0</v>
      </c>
      <c r="N181" s="67">
        <f>SUMPRODUCT((DATA!$C$3:$C$3499=N$2)*(DATA!$M$3:$S$3499=$B181)*(DATA!$N$3:$T$3499="C5"))</f>
        <v>0</v>
      </c>
      <c r="O181" s="67">
        <f>SUMPRODUCT((DATA!$C$3:$C$3499=O$2)*(DATA!$M$3:$S$3499=$B181)*(DATA!$N$3:$T$3499="C5"))</f>
        <v>0</v>
      </c>
      <c r="P181" s="67">
        <f>SUMPRODUCT((DATA!$C$3:$C$3499=P$2)*(DATA!$M$3:$S$3499=$B181)*(DATA!$N$3:$T$3499="C6"))</f>
        <v>0</v>
      </c>
      <c r="Q181" s="67">
        <f>SUMPRODUCT((DATA!$C$3:$C$3499=Q$2)*(DATA!$M$3:$S$3499=$B181)*(DATA!$N$3:$T$3499="C6"))</f>
        <v>0</v>
      </c>
      <c r="R181" s="67">
        <f t="shared" si="15"/>
        <v>0</v>
      </c>
      <c r="S181" s="67">
        <f t="shared" si="16"/>
        <v>0</v>
      </c>
      <c r="T181" s="99">
        <f t="shared" si="17"/>
        <v>0</v>
      </c>
      <c r="U181" s="68" t="str">
        <f t="shared" si="18"/>
        <v/>
      </c>
      <c r="V181" s="67">
        <f>SUMPRODUCT((DATA!$C$3:$C$3499=V$2)*(DATA!$M$3:$S$3499=$B181)*(DATA!$N$3:$T$3499="D7"))</f>
        <v>0</v>
      </c>
      <c r="W181" s="67">
        <f>SUMPRODUCT((DATA!$C$3:$C$3499=W$2)*(DATA!$M$3:$S$3499=$B181)*(DATA!$N$3:$T$3499="D7"))</f>
        <v>0</v>
      </c>
      <c r="X181" s="67">
        <f>SUMPRODUCT((DATA!$C$3:$C$3499=X$2)*(DATA!$M$3:$S$3499=$B181)*(DATA!$N$3:$T$3499="E8"))</f>
        <v>0</v>
      </c>
      <c r="Y181" s="67">
        <f>SUMPRODUCT((DATA!$C$3:$C$3499=Y$2)*(DATA!$M$3:$S$3499=$B181)*(DATA!$N$3:$T$3499="E8"))</f>
        <v>0</v>
      </c>
      <c r="Z181" s="67">
        <f>SUMPRODUCT((DATA!$C$3:$C$3499=Z$2)*(DATA!$M$3:$S$3499=$B181)*(DATA!$N$3:$T$3499="F9"))</f>
        <v>0</v>
      </c>
      <c r="AA181" s="67">
        <f>SUMPRODUCT((DATA!$C$3:$C$3499=AA$2)*(DATA!$M$3:$S$3499=$B181)*(DATA!$N$3:$T$3499="F9"))</f>
        <v>0</v>
      </c>
      <c r="AB181" s="67">
        <f t="shared" si="19"/>
        <v>0</v>
      </c>
      <c r="AC181" s="104" t="str">
        <f t="shared" si="20"/>
        <v/>
      </c>
    </row>
    <row r="182" spans="3:29" x14ac:dyDescent="0.35">
      <c r="C182" s="67">
        <f>COUNTIFS(DATA!$M$3:M$3499,B182,DATA!$C$3:C$3499,"M")+COUNTIFS(DATA!$O$3:O$3499,B182,DATA!$C$3:C$3499,"M")+COUNTIFS(DATA!$Q$3:Q$3499,B182,DATA!$C$3:C$3499,"M")+COUNTIFS(DATA!$S$3:S$3499,B182,DATA!$C$3:C$3499,"M")</f>
        <v>0</v>
      </c>
      <c r="D182" s="67">
        <f>COUNTIFS(DATA!$M$3:M$3499,B182,DATA!$C$3:C$3499,"F")+COUNTIFS(DATA!$O$3:O$3499,B182,DATA!$C$3:C$3499,"F")+COUNTIFS(DATA!$Q$3:Q$3499,B182,DATA!$C$3:C$3499,"F")+COUNTIFS(DATA!$S$3:S$3499,B182,DATA!$C$3:C$3499,"F")</f>
        <v>0</v>
      </c>
      <c r="E182" s="99">
        <f t="shared" si="14"/>
        <v>0</v>
      </c>
      <c r="F182" s="67">
        <f>SUMPRODUCT((DATA!$C$3:$C$3499=F$2)*(DATA!$M$3:$S$3499=$B182)*(DATA!$N$3:$T$3499="A1"))</f>
        <v>0</v>
      </c>
      <c r="G182" s="67">
        <f>SUMPRODUCT((DATA!$C$3:$C$3499=G$2)*(DATA!$M$3:$S$3499=$B182)*(DATA!$N$3:$T$3499="A1"))</f>
        <v>0</v>
      </c>
      <c r="H182" s="67">
        <f>SUMPRODUCT((DATA!$C$3:$C$3499=H$2)*(DATA!$M$3:$S$3499=$B182)*(DATA!$N$3:$T$3499="B2"))</f>
        <v>0</v>
      </c>
      <c r="I182" s="67">
        <f>SUMPRODUCT((DATA!$C$3:$C$3499=I$2)*(DATA!$M$3:$S$3499=$B182)*(DATA!$N$3:$T$3499="B2"))</f>
        <v>0</v>
      </c>
      <c r="J182" s="67">
        <f>SUMPRODUCT((DATA!$C$3:$C$3499=J$2)*(DATA!$M$3:$S$3499=$B182)*(DATA!$N$3:$T$3499="B3"))</f>
        <v>0</v>
      </c>
      <c r="K182" s="67">
        <f>SUMPRODUCT((DATA!$C$3:$C$3499=K$2)*(DATA!$M$3:$S$3499=$B182)*(DATA!$N$3:$T$3499="B3"))</f>
        <v>0</v>
      </c>
      <c r="L182" s="67">
        <f>SUMPRODUCT((DATA!$C$3:$C$3499=L$2)*(DATA!$M$3:$S$3499=$B182)*(DATA!$N$3:$T$3499="C4"))</f>
        <v>0</v>
      </c>
      <c r="M182" s="67">
        <f>SUMPRODUCT((DATA!$C$3:$C$3499=M$2)*(DATA!$M$3:$S$3499=$B182)*(DATA!$N$3:$T$3499="C4"))</f>
        <v>0</v>
      </c>
      <c r="N182" s="67">
        <f>SUMPRODUCT((DATA!$C$3:$C$3499=N$2)*(DATA!$M$3:$S$3499=$B182)*(DATA!$N$3:$T$3499="C5"))</f>
        <v>0</v>
      </c>
      <c r="O182" s="67">
        <f>SUMPRODUCT((DATA!$C$3:$C$3499=O$2)*(DATA!$M$3:$S$3499=$B182)*(DATA!$N$3:$T$3499="C5"))</f>
        <v>0</v>
      </c>
      <c r="P182" s="67">
        <f>SUMPRODUCT((DATA!$C$3:$C$3499=P$2)*(DATA!$M$3:$S$3499=$B182)*(DATA!$N$3:$T$3499="C6"))</f>
        <v>0</v>
      </c>
      <c r="Q182" s="67">
        <f>SUMPRODUCT((DATA!$C$3:$C$3499=Q$2)*(DATA!$M$3:$S$3499=$B182)*(DATA!$N$3:$T$3499="C6"))</f>
        <v>0</v>
      </c>
      <c r="R182" s="67">
        <f t="shared" si="15"/>
        <v>0</v>
      </c>
      <c r="S182" s="67">
        <f t="shared" si="16"/>
        <v>0</v>
      </c>
      <c r="T182" s="99">
        <f t="shared" si="17"/>
        <v>0</v>
      </c>
      <c r="U182" s="68" t="str">
        <f t="shared" si="18"/>
        <v/>
      </c>
      <c r="V182" s="67">
        <f>SUMPRODUCT((DATA!$C$3:$C$3499=V$2)*(DATA!$M$3:$S$3499=$B182)*(DATA!$N$3:$T$3499="D7"))</f>
        <v>0</v>
      </c>
      <c r="W182" s="67">
        <f>SUMPRODUCT((DATA!$C$3:$C$3499=W$2)*(DATA!$M$3:$S$3499=$B182)*(DATA!$N$3:$T$3499="D7"))</f>
        <v>0</v>
      </c>
      <c r="X182" s="67">
        <f>SUMPRODUCT((DATA!$C$3:$C$3499=X$2)*(DATA!$M$3:$S$3499=$B182)*(DATA!$N$3:$T$3499="E8"))</f>
        <v>0</v>
      </c>
      <c r="Y182" s="67">
        <f>SUMPRODUCT((DATA!$C$3:$C$3499=Y$2)*(DATA!$M$3:$S$3499=$B182)*(DATA!$N$3:$T$3499="E8"))</f>
        <v>0</v>
      </c>
      <c r="Z182" s="67">
        <f>SUMPRODUCT((DATA!$C$3:$C$3499=Z$2)*(DATA!$M$3:$S$3499=$B182)*(DATA!$N$3:$T$3499="F9"))</f>
        <v>0</v>
      </c>
      <c r="AA182" s="67">
        <f>SUMPRODUCT((DATA!$C$3:$C$3499=AA$2)*(DATA!$M$3:$S$3499=$B182)*(DATA!$N$3:$T$3499="F9"))</f>
        <v>0</v>
      </c>
      <c r="AB182" s="67">
        <f t="shared" si="19"/>
        <v>0</v>
      </c>
      <c r="AC182" s="104" t="str">
        <f t="shared" si="20"/>
        <v/>
      </c>
    </row>
    <row r="183" spans="3:29" x14ac:dyDescent="0.35">
      <c r="C183" s="67">
        <f>COUNTIFS(DATA!$M$3:M$3499,B183,DATA!$C$3:C$3499,"M")+COUNTIFS(DATA!$O$3:O$3499,B183,DATA!$C$3:C$3499,"M")+COUNTIFS(DATA!$Q$3:Q$3499,B183,DATA!$C$3:C$3499,"M")+COUNTIFS(DATA!$S$3:S$3499,B183,DATA!$C$3:C$3499,"M")</f>
        <v>0</v>
      </c>
      <c r="D183" s="67">
        <f>COUNTIFS(DATA!$M$3:M$3499,B183,DATA!$C$3:C$3499,"F")+COUNTIFS(DATA!$O$3:O$3499,B183,DATA!$C$3:C$3499,"F")+COUNTIFS(DATA!$Q$3:Q$3499,B183,DATA!$C$3:C$3499,"F")+COUNTIFS(DATA!$S$3:S$3499,B183,DATA!$C$3:C$3499,"F")</f>
        <v>0</v>
      </c>
      <c r="E183" s="99">
        <f t="shared" si="14"/>
        <v>0</v>
      </c>
      <c r="F183" s="67">
        <f>SUMPRODUCT((DATA!$C$3:$C$3499=F$2)*(DATA!$M$3:$S$3499=$B183)*(DATA!$N$3:$T$3499="A1"))</f>
        <v>0</v>
      </c>
      <c r="G183" s="67">
        <f>SUMPRODUCT((DATA!$C$3:$C$3499=G$2)*(DATA!$M$3:$S$3499=$B183)*(DATA!$N$3:$T$3499="A1"))</f>
        <v>0</v>
      </c>
      <c r="H183" s="67">
        <f>SUMPRODUCT((DATA!$C$3:$C$3499=H$2)*(DATA!$M$3:$S$3499=$B183)*(DATA!$N$3:$T$3499="B2"))</f>
        <v>0</v>
      </c>
      <c r="I183" s="67">
        <f>SUMPRODUCT((DATA!$C$3:$C$3499=I$2)*(DATA!$M$3:$S$3499=$B183)*(DATA!$N$3:$T$3499="B2"))</f>
        <v>0</v>
      </c>
      <c r="J183" s="67">
        <f>SUMPRODUCT((DATA!$C$3:$C$3499=J$2)*(DATA!$M$3:$S$3499=$B183)*(DATA!$N$3:$T$3499="B3"))</f>
        <v>0</v>
      </c>
      <c r="K183" s="67">
        <f>SUMPRODUCT((DATA!$C$3:$C$3499=K$2)*(DATA!$M$3:$S$3499=$B183)*(DATA!$N$3:$T$3499="B3"))</f>
        <v>0</v>
      </c>
      <c r="L183" s="67">
        <f>SUMPRODUCT((DATA!$C$3:$C$3499=L$2)*(DATA!$M$3:$S$3499=$B183)*(DATA!$N$3:$T$3499="C4"))</f>
        <v>0</v>
      </c>
      <c r="M183" s="67">
        <f>SUMPRODUCT((DATA!$C$3:$C$3499=M$2)*(DATA!$M$3:$S$3499=$B183)*(DATA!$N$3:$T$3499="C4"))</f>
        <v>0</v>
      </c>
      <c r="N183" s="67">
        <f>SUMPRODUCT((DATA!$C$3:$C$3499=N$2)*(DATA!$M$3:$S$3499=$B183)*(DATA!$N$3:$T$3499="C5"))</f>
        <v>0</v>
      </c>
      <c r="O183" s="67">
        <f>SUMPRODUCT((DATA!$C$3:$C$3499=O$2)*(DATA!$M$3:$S$3499=$B183)*(DATA!$N$3:$T$3499="C5"))</f>
        <v>0</v>
      </c>
      <c r="P183" s="67">
        <f>SUMPRODUCT((DATA!$C$3:$C$3499=P$2)*(DATA!$M$3:$S$3499=$B183)*(DATA!$N$3:$T$3499="C6"))</f>
        <v>0</v>
      </c>
      <c r="Q183" s="67">
        <f>SUMPRODUCT((DATA!$C$3:$C$3499=Q$2)*(DATA!$M$3:$S$3499=$B183)*(DATA!$N$3:$T$3499="C6"))</f>
        <v>0</v>
      </c>
      <c r="R183" s="67">
        <f t="shared" si="15"/>
        <v>0</v>
      </c>
      <c r="S183" s="67">
        <f t="shared" si="16"/>
        <v>0</v>
      </c>
      <c r="T183" s="99">
        <f t="shared" si="17"/>
        <v>0</v>
      </c>
      <c r="U183" s="68" t="str">
        <f t="shared" si="18"/>
        <v/>
      </c>
      <c r="V183" s="67">
        <f>SUMPRODUCT((DATA!$C$3:$C$3499=V$2)*(DATA!$M$3:$S$3499=$B183)*(DATA!$N$3:$T$3499="D7"))</f>
        <v>0</v>
      </c>
      <c r="W183" s="67">
        <f>SUMPRODUCT((DATA!$C$3:$C$3499=W$2)*(DATA!$M$3:$S$3499=$B183)*(DATA!$N$3:$T$3499="D7"))</f>
        <v>0</v>
      </c>
      <c r="X183" s="67">
        <f>SUMPRODUCT((DATA!$C$3:$C$3499=X$2)*(DATA!$M$3:$S$3499=$B183)*(DATA!$N$3:$T$3499="E8"))</f>
        <v>0</v>
      </c>
      <c r="Y183" s="67">
        <f>SUMPRODUCT((DATA!$C$3:$C$3499=Y$2)*(DATA!$M$3:$S$3499=$B183)*(DATA!$N$3:$T$3499="E8"))</f>
        <v>0</v>
      </c>
      <c r="Z183" s="67">
        <f>SUMPRODUCT((DATA!$C$3:$C$3499=Z$2)*(DATA!$M$3:$S$3499=$B183)*(DATA!$N$3:$T$3499="F9"))</f>
        <v>0</v>
      </c>
      <c r="AA183" s="67">
        <f>SUMPRODUCT((DATA!$C$3:$C$3499=AA$2)*(DATA!$M$3:$S$3499=$B183)*(DATA!$N$3:$T$3499="F9"))</f>
        <v>0</v>
      </c>
      <c r="AB183" s="67">
        <f t="shared" si="19"/>
        <v>0</v>
      </c>
      <c r="AC183" s="104" t="str">
        <f t="shared" si="20"/>
        <v/>
      </c>
    </row>
    <row r="184" spans="3:29" x14ac:dyDescent="0.35">
      <c r="C184" s="67">
        <f>COUNTIFS(DATA!$M$3:M$3499,B184,DATA!$C$3:C$3499,"M")+COUNTIFS(DATA!$O$3:O$3499,B184,DATA!$C$3:C$3499,"M")+COUNTIFS(DATA!$Q$3:Q$3499,B184,DATA!$C$3:C$3499,"M")+COUNTIFS(DATA!$S$3:S$3499,B184,DATA!$C$3:C$3499,"M")</f>
        <v>0</v>
      </c>
      <c r="D184" s="67">
        <f>COUNTIFS(DATA!$M$3:M$3499,B184,DATA!$C$3:C$3499,"F")+COUNTIFS(DATA!$O$3:O$3499,B184,DATA!$C$3:C$3499,"F")+COUNTIFS(DATA!$Q$3:Q$3499,B184,DATA!$C$3:C$3499,"F")+COUNTIFS(DATA!$S$3:S$3499,B184,DATA!$C$3:C$3499,"F")</f>
        <v>0</v>
      </c>
      <c r="E184" s="99">
        <f t="shared" si="14"/>
        <v>0</v>
      </c>
      <c r="F184" s="67">
        <f>SUMPRODUCT((DATA!$C$3:$C$3499=F$2)*(DATA!$M$3:$S$3499=$B184)*(DATA!$N$3:$T$3499="A1"))</f>
        <v>0</v>
      </c>
      <c r="G184" s="67">
        <f>SUMPRODUCT((DATA!$C$3:$C$3499=G$2)*(DATA!$M$3:$S$3499=$B184)*(DATA!$N$3:$T$3499="A1"))</f>
        <v>0</v>
      </c>
      <c r="H184" s="67">
        <f>SUMPRODUCT((DATA!$C$3:$C$3499=H$2)*(DATA!$M$3:$S$3499=$B184)*(DATA!$N$3:$T$3499="B2"))</f>
        <v>0</v>
      </c>
      <c r="I184" s="67">
        <f>SUMPRODUCT((DATA!$C$3:$C$3499=I$2)*(DATA!$M$3:$S$3499=$B184)*(DATA!$N$3:$T$3499="B2"))</f>
        <v>0</v>
      </c>
      <c r="J184" s="67">
        <f>SUMPRODUCT((DATA!$C$3:$C$3499=J$2)*(DATA!$M$3:$S$3499=$B184)*(DATA!$N$3:$T$3499="B3"))</f>
        <v>0</v>
      </c>
      <c r="K184" s="67">
        <f>SUMPRODUCT((DATA!$C$3:$C$3499=K$2)*(DATA!$M$3:$S$3499=$B184)*(DATA!$N$3:$T$3499="B3"))</f>
        <v>0</v>
      </c>
      <c r="L184" s="67">
        <f>SUMPRODUCT((DATA!$C$3:$C$3499=L$2)*(DATA!$M$3:$S$3499=$B184)*(DATA!$N$3:$T$3499="C4"))</f>
        <v>0</v>
      </c>
      <c r="M184" s="67">
        <f>SUMPRODUCT((DATA!$C$3:$C$3499=M$2)*(DATA!$M$3:$S$3499=$B184)*(DATA!$N$3:$T$3499="C4"))</f>
        <v>0</v>
      </c>
      <c r="N184" s="67">
        <f>SUMPRODUCT((DATA!$C$3:$C$3499=N$2)*(DATA!$M$3:$S$3499=$B184)*(DATA!$N$3:$T$3499="C5"))</f>
        <v>0</v>
      </c>
      <c r="O184" s="67">
        <f>SUMPRODUCT((DATA!$C$3:$C$3499=O$2)*(DATA!$M$3:$S$3499=$B184)*(DATA!$N$3:$T$3499="C5"))</f>
        <v>0</v>
      </c>
      <c r="P184" s="67">
        <f>SUMPRODUCT((DATA!$C$3:$C$3499=P$2)*(DATA!$M$3:$S$3499=$B184)*(DATA!$N$3:$T$3499="C6"))</f>
        <v>0</v>
      </c>
      <c r="Q184" s="67">
        <f>SUMPRODUCT((DATA!$C$3:$C$3499=Q$2)*(DATA!$M$3:$S$3499=$B184)*(DATA!$N$3:$T$3499="C6"))</f>
        <v>0</v>
      </c>
      <c r="R184" s="67">
        <f t="shared" si="15"/>
        <v>0</v>
      </c>
      <c r="S184" s="67">
        <f t="shared" si="16"/>
        <v>0</v>
      </c>
      <c r="T184" s="99">
        <f t="shared" si="17"/>
        <v>0</v>
      </c>
      <c r="U184" s="68" t="str">
        <f t="shared" si="18"/>
        <v/>
      </c>
      <c r="V184" s="67">
        <f>SUMPRODUCT((DATA!$C$3:$C$3499=V$2)*(DATA!$M$3:$S$3499=$B184)*(DATA!$N$3:$T$3499="D7"))</f>
        <v>0</v>
      </c>
      <c r="W184" s="67">
        <f>SUMPRODUCT((DATA!$C$3:$C$3499=W$2)*(DATA!$M$3:$S$3499=$B184)*(DATA!$N$3:$T$3499="D7"))</f>
        <v>0</v>
      </c>
      <c r="X184" s="67">
        <f>SUMPRODUCT((DATA!$C$3:$C$3499=X$2)*(DATA!$M$3:$S$3499=$B184)*(DATA!$N$3:$T$3499="E8"))</f>
        <v>0</v>
      </c>
      <c r="Y184" s="67">
        <f>SUMPRODUCT((DATA!$C$3:$C$3499=Y$2)*(DATA!$M$3:$S$3499=$B184)*(DATA!$N$3:$T$3499="E8"))</f>
        <v>0</v>
      </c>
      <c r="Z184" s="67">
        <f>SUMPRODUCT((DATA!$C$3:$C$3499=Z$2)*(DATA!$M$3:$S$3499=$B184)*(DATA!$N$3:$T$3499="F9"))</f>
        <v>0</v>
      </c>
      <c r="AA184" s="67">
        <f>SUMPRODUCT((DATA!$C$3:$C$3499=AA$2)*(DATA!$M$3:$S$3499=$B184)*(DATA!$N$3:$T$3499="F9"))</f>
        <v>0</v>
      </c>
      <c r="AB184" s="67">
        <f t="shared" si="19"/>
        <v>0</v>
      </c>
      <c r="AC184" s="104" t="str">
        <f t="shared" si="20"/>
        <v/>
      </c>
    </row>
    <row r="185" spans="3:29" x14ac:dyDescent="0.35">
      <c r="C185" s="67">
        <f>COUNTIFS(DATA!$M$3:M$3499,B185,DATA!$C$3:C$3499,"M")+COUNTIFS(DATA!$O$3:O$3499,B185,DATA!$C$3:C$3499,"M")+COUNTIFS(DATA!$Q$3:Q$3499,B185,DATA!$C$3:C$3499,"M")+COUNTIFS(DATA!$S$3:S$3499,B185,DATA!$C$3:C$3499,"M")</f>
        <v>0</v>
      </c>
      <c r="D185" s="67">
        <f>COUNTIFS(DATA!$M$3:M$3499,B185,DATA!$C$3:C$3499,"F")+COUNTIFS(DATA!$O$3:O$3499,B185,DATA!$C$3:C$3499,"F")+COUNTIFS(DATA!$Q$3:Q$3499,B185,DATA!$C$3:C$3499,"F")+COUNTIFS(DATA!$S$3:S$3499,B185,DATA!$C$3:C$3499,"F")</f>
        <v>0</v>
      </c>
      <c r="E185" s="99">
        <f t="shared" si="14"/>
        <v>0</v>
      </c>
      <c r="F185" s="67">
        <f>SUMPRODUCT((DATA!$C$3:$C$3499=F$2)*(DATA!$M$3:$S$3499=$B185)*(DATA!$N$3:$T$3499="A1"))</f>
        <v>0</v>
      </c>
      <c r="G185" s="67">
        <f>SUMPRODUCT((DATA!$C$3:$C$3499=G$2)*(DATA!$M$3:$S$3499=$B185)*(DATA!$N$3:$T$3499="A1"))</f>
        <v>0</v>
      </c>
      <c r="H185" s="67">
        <f>SUMPRODUCT((DATA!$C$3:$C$3499=H$2)*(DATA!$M$3:$S$3499=$B185)*(DATA!$N$3:$T$3499="B2"))</f>
        <v>0</v>
      </c>
      <c r="I185" s="67">
        <f>SUMPRODUCT((DATA!$C$3:$C$3499=I$2)*(DATA!$M$3:$S$3499=$B185)*(DATA!$N$3:$T$3499="B2"))</f>
        <v>0</v>
      </c>
      <c r="J185" s="67">
        <f>SUMPRODUCT((DATA!$C$3:$C$3499=J$2)*(DATA!$M$3:$S$3499=$B185)*(DATA!$N$3:$T$3499="B3"))</f>
        <v>0</v>
      </c>
      <c r="K185" s="67">
        <f>SUMPRODUCT((DATA!$C$3:$C$3499=K$2)*(DATA!$M$3:$S$3499=$B185)*(DATA!$N$3:$T$3499="B3"))</f>
        <v>0</v>
      </c>
      <c r="L185" s="67">
        <f>SUMPRODUCT((DATA!$C$3:$C$3499=L$2)*(DATA!$M$3:$S$3499=$B185)*(DATA!$N$3:$T$3499="C4"))</f>
        <v>0</v>
      </c>
      <c r="M185" s="67">
        <f>SUMPRODUCT((DATA!$C$3:$C$3499=M$2)*(DATA!$M$3:$S$3499=$B185)*(DATA!$N$3:$T$3499="C4"))</f>
        <v>0</v>
      </c>
      <c r="N185" s="67">
        <f>SUMPRODUCT((DATA!$C$3:$C$3499=N$2)*(DATA!$M$3:$S$3499=$B185)*(DATA!$N$3:$T$3499="C5"))</f>
        <v>0</v>
      </c>
      <c r="O185" s="67">
        <f>SUMPRODUCT((DATA!$C$3:$C$3499=O$2)*(DATA!$M$3:$S$3499=$B185)*(DATA!$N$3:$T$3499="C5"))</f>
        <v>0</v>
      </c>
      <c r="P185" s="67">
        <f>SUMPRODUCT((DATA!$C$3:$C$3499=P$2)*(DATA!$M$3:$S$3499=$B185)*(DATA!$N$3:$T$3499="C6"))</f>
        <v>0</v>
      </c>
      <c r="Q185" s="67">
        <f>SUMPRODUCT((DATA!$C$3:$C$3499=Q$2)*(DATA!$M$3:$S$3499=$B185)*(DATA!$N$3:$T$3499="C6"))</f>
        <v>0</v>
      </c>
      <c r="R185" s="67">
        <f t="shared" si="15"/>
        <v>0</v>
      </c>
      <c r="S185" s="67">
        <f t="shared" si="16"/>
        <v>0</v>
      </c>
      <c r="T185" s="99">
        <f t="shared" si="17"/>
        <v>0</v>
      </c>
      <c r="U185" s="68" t="str">
        <f t="shared" si="18"/>
        <v/>
      </c>
      <c r="V185" s="67">
        <f>SUMPRODUCT((DATA!$C$3:$C$3499=V$2)*(DATA!$M$3:$S$3499=$B185)*(DATA!$N$3:$T$3499="D7"))</f>
        <v>0</v>
      </c>
      <c r="W185" s="67">
        <f>SUMPRODUCT((DATA!$C$3:$C$3499=W$2)*(DATA!$M$3:$S$3499=$B185)*(DATA!$N$3:$T$3499="D7"))</f>
        <v>0</v>
      </c>
      <c r="X185" s="67">
        <f>SUMPRODUCT((DATA!$C$3:$C$3499=X$2)*(DATA!$M$3:$S$3499=$B185)*(DATA!$N$3:$T$3499="E8"))</f>
        <v>0</v>
      </c>
      <c r="Y185" s="67">
        <f>SUMPRODUCT((DATA!$C$3:$C$3499=Y$2)*(DATA!$M$3:$S$3499=$B185)*(DATA!$N$3:$T$3499="E8"))</f>
        <v>0</v>
      </c>
      <c r="Z185" s="67">
        <f>SUMPRODUCT((DATA!$C$3:$C$3499=Z$2)*(DATA!$M$3:$S$3499=$B185)*(DATA!$N$3:$T$3499="F9"))</f>
        <v>0</v>
      </c>
      <c r="AA185" s="67">
        <f>SUMPRODUCT((DATA!$C$3:$C$3499=AA$2)*(DATA!$M$3:$S$3499=$B185)*(DATA!$N$3:$T$3499="F9"))</f>
        <v>0</v>
      </c>
      <c r="AB185" s="67">
        <f t="shared" si="19"/>
        <v>0</v>
      </c>
      <c r="AC185" s="104" t="str">
        <f t="shared" si="20"/>
        <v/>
      </c>
    </row>
    <row r="186" spans="3:29" x14ac:dyDescent="0.35">
      <c r="C186" s="67">
        <f>COUNTIFS(DATA!$M$3:M$3499,B186,DATA!$C$3:C$3499,"M")+COUNTIFS(DATA!$O$3:O$3499,B186,DATA!$C$3:C$3499,"M")+COUNTIFS(DATA!$Q$3:Q$3499,B186,DATA!$C$3:C$3499,"M")+COUNTIFS(DATA!$S$3:S$3499,B186,DATA!$C$3:C$3499,"M")</f>
        <v>0</v>
      </c>
      <c r="D186" s="67">
        <f>COUNTIFS(DATA!$M$3:M$3499,B186,DATA!$C$3:C$3499,"F")+COUNTIFS(DATA!$O$3:O$3499,B186,DATA!$C$3:C$3499,"F")+COUNTIFS(DATA!$Q$3:Q$3499,B186,DATA!$C$3:C$3499,"F")+COUNTIFS(DATA!$S$3:S$3499,B186,DATA!$C$3:C$3499,"F")</f>
        <v>0</v>
      </c>
      <c r="E186" s="99">
        <f t="shared" si="14"/>
        <v>0</v>
      </c>
      <c r="F186" s="67">
        <f>SUMPRODUCT((DATA!$C$3:$C$3499=F$2)*(DATA!$M$3:$S$3499=$B186)*(DATA!$N$3:$T$3499="A1"))</f>
        <v>0</v>
      </c>
      <c r="G186" s="67">
        <f>SUMPRODUCT((DATA!$C$3:$C$3499=G$2)*(DATA!$M$3:$S$3499=$B186)*(DATA!$N$3:$T$3499="A1"))</f>
        <v>0</v>
      </c>
      <c r="H186" s="67">
        <f>SUMPRODUCT((DATA!$C$3:$C$3499=H$2)*(DATA!$M$3:$S$3499=$B186)*(DATA!$N$3:$T$3499="B2"))</f>
        <v>0</v>
      </c>
      <c r="I186" s="67">
        <f>SUMPRODUCT((DATA!$C$3:$C$3499=I$2)*(DATA!$M$3:$S$3499=$B186)*(DATA!$N$3:$T$3499="B2"))</f>
        <v>0</v>
      </c>
      <c r="J186" s="67">
        <f>SUMPRODUCT((DATA!$C$3:$C$3499=J$2)*(DATA!$M$3:$S$3499=$B186)*(DATA!$N$3:$T$3499="B3"))</f>
        <v>0</v>
      </c>
      <c r="K186" s="67">
        <f>SUMPRODUCT((DATA!$C$3:$C$3499=K$2)*(DATA!$M$3:$S$3499=$B186)*(DATA!$N$3:$T$3499="B3"))</f>
        <v>0</v>
      </c>
      <c r="L186" s="67">
        <f>SUMPRODUCT((DATA!$C$3:$C$3499=L$2)*(DATA!$M$3:$S$3499=$B186)*(DATA!$N$3:$T$3499="C4"))</f>
        <v>0</v>
      </c>
      <c r="M186" s="67">
        <f>SUMPRODUCT((DATA!$C$3:$C$3499=M$2)*(DATA!$M$3:$S$3499=$B186)*(DATA!$N$3:$T$3499="C4"))</f>
        <v>0</v>
      </c>
      <c r="N186" s="67">
        <f>SUMPRODUCT((DATA!$C$3:$C$3499=N$2)*(DATA!$M$3:$S$3499=$B186)*(DATA!$N$3:$T$3499="C5"))</f>
        <v>0</v>
      </c>
      <c r="O186" s="67">
        <f>SUMPRODUCT((DATA!$C$3:$C$3499=O$2)*(DATA!$M$3:$S$3499=$B186)*(DATA!$N$3:$T$3499="C5"))</f>
        <v>0</v>
      </c>
      <c r="P186" s="67">
        <f>SUMPRODUCT((DATA!$C$3:$C$3499=P$2)*(DATA!$M$3:$S$3499=$B186)*(DATA!$N$3:$T$3499="C6"))</f>
        <v>0</v>
      </c>
      <c r="Q186" s="67">
        <f>SUMPRODUCT((DATA!$C$3:$C$3499=Q$2)*(DATA!$M$3:$S$3499=$B186)*(DATA!$N$3:$T$3499="C6"))</f>
        <v>0</v>
      </c>
      <c r="R186" s="67">
        <f t="shared" si="15"/>
        <v>0</v>
      </c>
      <c r="S186" s="67">
        <f t="shared" si="16"/>
        <v>0</v>
      </c>
      <c r="T186" s="99">
        <f t="shared" si="17"/>
        <v>0</v>
      </c>
      <c r="U186" s="68" t="str">
        <f t="shared" si="18"/>
        <v/>
      </c>
      <c r="V186" s="67">
        <f>SUMPRODUCT((DATA!$C$3:$C$3499=V$2)*(DATA!$M$3:$S$3499=$B186)*(DATA!$N$3:$T$3499="D7"))</f>
        <v>0</v>
      </c>
      <c r="W186" s="67">
        <f>SUMPRODUCT((DATA!$C$3:$C$3499=W$2)*(DATA!$M$3:$S$3499=$B186)*(DATA!$N$3:$T$3499="D7"))</f>
        <v>0</v>
      </c>
      <c r="X186" s="67">
        <f>SUMPRODUCT((DATA!$C$3:$C$3499=X$2)*(DATA!$M$3:$S$3499=$B186)*(DATA!$N$3:$T$3499="E8"))</f>
        <v>0</v>
      </c>
      <c r="Y186" s="67">
        <f>SUMPRODUCT((DATA!$C$3:$C$3499=Y$2)*(DATA!$M$3:$S$3499=$B186)*(DATA!$N$3:$T$3499="E8"))</f>
        <v>0</v>
      </c>
      <c r="Z186" s="67">
        <f>SUMPRODUCT((DATA!$C$3:$C$3499=Z$2)*(DATA!$M$3:$S$3499=$B186)*(DATA!$N$3:$T$3499="F9"))</f>
        <v>0</v>
      </c>
      <c r="AA186" s="67">
        <f>SUMPRODUCT((DATA!$C$3:$C$3499=AA$2)*(DATA!$M$3:$S$3499=$B186)*(DATA!$N$3:$T$3499="F9"))</f>
        <v>0</v>
      </c>
      <c r="AB186" s="67">
        <f t="shared" si="19"/>
        <v>0</v>
      </c>
      <c r="AC186" s="104" t="str">
        <f t="shared" si="20"/>
        <v/>
      </c>
    </row>
    <row r="187" spans="3:29" x14ac:dyDescent="0.35">
      <c r="C187" s="67">
        <f>COUNTIFS(DATA!$M$3:M$3499,B187,DATA!$C$3:C$3499,"M")+COUNTIFS(DATA!$O$3:O$3499,B187,DATA!$C$3:C$3499,"M")+COUNTIFS(DATA!$Q$3:Q$3499,B187,DATA!$C$3:C$3499,"M")+COUNTIFS(DATA!$S$3:S$3499,B187,DATA!$C$3:C$3499,"M")</f>
        <v>0</v>
      </c>
      <c r="D187" s="67">
        <f>COUNTIFS(DATA!$M$3:M$3499,B187,DATA!$C$3:C$3499,"F")+COUNTIFS(DATA!$O$3:O$3499,B187,DATA!$C$3:C$3499,"F")+COUNTIFS(DATA!$Q$3:Q$3499,B187,DATA!$C$3:C$3499,"F")+COUNTIFS(DATA!$S$3:S$3499,B187,DATA!$C$3:C$3499,"F")</f>
        <v>0</v>
      </c>
      <c r="E187" s="99">
        <f t="shared" si="14"/>
        <v>0</v>
      </c>
      <c r="F187" s="67">
        <f>SUMPRODUCT((DATA!$C$3:$C$3499=F$2)*(DATA!$M$3:$S$3499=$B187)*(DATA!$N$3:$T$3499="A1"))</f>
        <v>0</v>
      </c>
      <c r="G187" s="67">
        <f>SUMPRODUCT((DATA!$C$3:$C$3499=G$2)*(DATA!$M$3:$S$3499=$B187)*(DATA!$N$3:$T$3499="A1"))</f>
        <v>0</v>
      </c>
      <c r="H187" s="67">
        <f>SUMPRODUCT((DATA!$C$3:$C$3499=H$2)*(DATA!$M$3:$S$3499=$B187)*(DATA!$N$3:$T$3499="B2"))</f>
        <v>0</v>
      </c>
      <c r="I187" s="67">
        <f>SUMPRODUCT((DATA!$C$3:$C$3499=I$2)*(DATA!$M$3:$S$3499=$B187)*(DATA!$N$3:$T$3499="B2"))</f>
        <v>0</v>
      </c>
      <c r="J187" s="67">
        <f>SUMPRODUCT((DATA!$C$3:$C$3499=J$2)*(DATA!$M$3:$S$3499=$B187)*(DATA!$N$3:$T$3499="B3"))</f>
        <v>0</v>
      </c>
      <c r="K187" s="67">
        <f>SUMPRODUCT((DATA!$C$3:$C$3499=K$2)*(DATA!$M$3:$S$3499=$B187)*(DATA!$N$3:$T$3499="B3"))</f>
        <v>0</v>
      </c>
      <c r="L187" s="67">
        <f>SUMPRODUCT((DATA!$C$3:$C$3499=L$2)*(DATA!$M$3:$S$3499=$B187)*(DATA!$N$3:$T$3499="C4"))</f>
        <v>0</v>
      </c>
      <c r="M187" s="67">
        <f>SUMPRODUCT((DATA!$C$3:$C$3499=M$2)*(DATA!$M$3:$S$3499=$B187)*(DATA!$N$3:$T$3499="C4"))</f>
        <v>0</v>
      </c>
      <c r="N187" s="67">
        <f>SUMPRODUCT((DATA!$C$3:$C$3499=N$2)*(DATA!$M$3:$S$3499=$B187)*(DATA!$N$3:$T$3499="C5"))</f>
        <v>0</v>
      </c>
      <c r="O187" s="67">
        <f>SUMPRODUCT((DATA!$C$3:$C$3499=O$2)*(DATA!$M$3:$S$3499=$B187)*(DATA!$N$3:$T$3499="C5"))</f>
        <v>0</v>
      </c>
      <c r="P187" s="67">
        <f>SUMPRODUCT((DATA!$C$3:$C$3499=P$2)*(DATA!$M$3:$S$3499=$B187)*(DATA!$N$3:$T$3499="C6"))</f>
        <v>0</v>
      </c>
      <c r="Q187" s="67">
        <f>SUMPRODUCT((DATA!$C$3:$C$3499=Q$2)*(DATA!$M$3:$S$3499=$B187)*(DATA!$N$3:$T$3499="C6"))</f>
        <v>0</v>
      </c>
      <c r="R187" s="67">
        <f t="shared" si="15"/>
        <v>0</v>
      </c>
      <c r="S187" s="67">
        <f t="shared" si="16"/>
        <v>0</v>
      </c>
      <c r="T187" s="99">
        <f t="shared" si="17"/>
        <v>0</v>
      </c>
      <c r="U187" s="68" t="str">
        <f t="shared" si="18"/>
        <v/>
      </c>
      <c r="V187" s="67">
        <f>SUMPRODUCT((DATA!$C$3:$C$3499=V$2)*(DATA!$M$3:$S$3499=$B187)*(DATA!$N$3:$T$3499="D7"))</f>
        <v>0</v>
      </c>
      <c r="W187" s="67">
        <f>SUMPRODUCT((DATA!$C$3:$C$3499=W$2)*(DATA!$M$3:$S$3499=$B187)*(DATA!$N$3:$T$3499="D7"))</f>
        <v>0</v>
      </c>
      <c r="X187" s="67">
        <f>SUMPRODUCT((DATA!$C$3:$C$3499=X$2)*(DATA!$M$3:$S$3499=$B187)*(DATA!$N$3:$T$3499="E8"))</f>
        <v>0</v>
      </c>
      <c r="Y187" s="67">
        <f>SUMPRODUCT((DATA!$C$3:$C$3499=Y$2)*(DATA!$M$3:$S$3499=$B187)*(DATA!$N$3:$T$3499="E8"))</f>
        <v>0</v>
      </c>
      <c r="Z187" s="67">
        <f>SUMPRODUCT((DATA!$C$3:$C$3499=Z$2)*(DATA!$M$3:$S$3499=$B187)*(DATA!$N$3:$T$3499="F9"))</f>
        <v>0</v>
      </c>
      <c r="AA187" s="67">
        <f>SUMPRODUCT((DATA!$C$3:$C$3499=AA$2)*(DATA!$M$3:$S$3499=$B187)*(DATA!$N$3:$T$3499="F9"))</f>
        <v>0</v>
      </c>
      <c r="AB187" s="67">
        <f t="shared" si="19"/>
        <v>0</v>
      </c>
      <c r="AC187" s="104" t="str">
        <f t="shared" si="20"/>
        <v/>
      </c>
    </row>
    <row r="188" spans="3:29" x14ac:dyDescent="0.35">
      <c r="C188" s="67">
        <f>COUNTIFS(DATA!$M$3:M$3499,B188,DATA!$C$3:C$3499,"M")+COUNTIFS(DATA!$O$3:O$3499,B188,DATA!$C$3:C$3499,"M")+COUNTIFS(DATA!$Q$3:Q$3499,B188,DATA!$C$3:C$3499,"M")+COUNTIFS(DATA!$S$3:S$3499,B188,DATA!$C$3:C$3499,"M")</f>
        <v>0</v>
      </c>
      <c r="D188" s="67">
        <f>COUNTIFS(DATA!$M$3:M$3499,B188,DATA!$C$3:C$3499,"F")+COUNTIFS(DATA!$O$3:O$3499,B188,DATA!$C$3:C$3499,"F")+COUNTIFS(DATA!$Q$3:Q$3499,B188,DATA!$C$3:C$3499,"F")+COUNTIFS(DATA!$S$3:S$3499,B188,DATA!$C$3:C$3499,"F")</f>
        <v>0</v>
      </c>
      <c r="E188" s="99">
        <f t="shared" si="14"/>
        <v>0</v>
      </c>
      <c r="F188" s="67">
        <f>SUMPRODUCT((DATA!$C$3:$C$3499=F$2)*(DATA!$M$3:$S$3499=$B188)*(DATA!$N$3:$T$3499="A1"))</f>
        <v>0</v>
      </c>
      <c r="G188" s="67">
        <f>SUMPRODUCT((DATA!$C$3:$C$3499=G$2)*(DATA!$M$3:$S$3499=$B188)*(DATA!$N$3:$T$3499="A1"))</f>
        <v>0</v>
      </c>
      <c r="H188" s="67">
        <f>SUMPRODUCT((DATA!$C$3:$C$3499=H$2)*(DATA!$M$3:$S$3499=$B188)*(DATA!$N$3:$T$3499="B2"))</f>
        <v>0</v>
      </c>
      <c r="I188" s="67">
        <f>SUMPRODUCT((DATA!$C$3:$C$3499=I$2)*(DATA!$M$3:$S$3499=$B188)*(DATA!$N$3:$T$3499="B2"))</f>
        <v>0</v>
      </c>
      <c r="J188" s="67">
        <f>SUMPRODUCT((DATA!$C$3:$C$3499=J$2)*(DATA!$M$3:$S$3499=$B188)*(DATA!$N$3:$T$3499="B3"))</f>
        <v>0</v>
      </c>
      <c r="K188" s="67">
        <f>SUMPRODUCT((DATA!$C$3:$C$3499=K$2)*(DATA!$M$3:$S$3499=$B188)*(DATA!$N$3:$T$3499="B3"))</f>
        <v>0</v>
      </c>
      <c r="L188" s="67">
        <f>SUMPRODUCT((DATA!$C$3:$C$3499=L$2)*(DATA!$M$3:$S$3499=$B188)*(DATA!$N$3:$T$3499="C4"))</f>
        <v>0</v>
      </c>
      <c r="M188" s="67">
        <f>SUMPRODUCT((DATA!$C$3:$C$3499=M$2)*(DATA!$M$3:$S$3499=$B188)*(DATA!$N$3:$T$3499="C4"))</f>
        <v>0</v>
      </c>
      <c r="N188" s="67">
        <f>SUMPRODUCT((DATA!$C$3:$C$3499=N$2)*(DATA!$M$3:$S$3499=$B188)*(DATA!$N$3:$T$3499="C5"))</f>
        <v>0</v>
      </c>
      <c r="O188" s="67">
        <f>SUMPRODUCT((DATA!$C$3:$C$3499=O$2)*(DATA!$M$3:$S$3499=$B188)*(DATA!$N$3:$T$3499="C5"))</f>
        <v>0</v>
      </c>
      <c r="P188" s="67">
        <f>SUMPRODUCT((DATA!$C$3:$C$3499=P$2)*(DATA!$M$3:$S$3499=$B188)*(DATA!$N$3:$T$3499="C6"))</f>
        <v>0</v>
      </c>
      <c r="Q188" s="67">
        <f>SUMPRODUCT((DATA!$C$3:$C$3499=Q$2)*(DATA!$M$3:$S$3499=$B188)*(DATA!$N$3:$T$3499="C6"))</f>
        <v>0</v>
      </c>
      <c r="R188" s="67">
        <f t="shared" si="15"/>
        <v>0</v>
      </c>
      <c r="S188" s="67">
        <f t="shared" si="16"/>
        <v>0</v>
      </c>
      <c r="T188" s="99">
        <f t="shared" si="17"/>
        <v>0</v>
      </c>
      <c r="U188" s="68" t="str">
        <f t="shared" si="18"/>
        <v/>
      </c>
      <c r="V188" s="67">
        <f>SUMPRODUCT((DATA!$C$3:$C$3499=V$2)*(DATA!$M$3:$S$3499=$B188)*(DATA!$N$3:$T$3499="D7"))</f>
        <v>0</v>
      </c>
      <c r="W188" s="67">
        <f>SUMPRODUCT((DATA!$C$3:$C$3499=W$2)*(DATA!$M$3:$S$3499=$B188)*(DATA!$N$3:$T$3499="D7"))</f>
        <v>0</v>
      </c>
      <c r="X188" s="67">
        <f>SUMPRODUCT((DATA!$C$3:$C$3499=X$2)*(DATA!$M$3:$S$3499=$B188)*(DATA!$N$3:$T$3499="E8"))</f>
        <v>0</v>
      </c>
      <c r="Y188" s="67">
        <f>SUMPRODUCT((DATA!$C$3:$C$3499=Y$2)*(DATA!$M$3:$S$3499=$B188)*(DATA!$N$3:$T$3499="E8"))</f>
        <v>0</v>
      </c>
      <c r="Z188" s="67">
        <f>SUMPRODUCT((DATA!$C$3:$C$3499=Z$2)*(DATA!$M$3:$S$3499=$B188)*(DATA!$N$3:$T$3499="F9"))</f>
        <v>0</v>
      </c>
      <c r="AA188" s="67">
        <f>SUMPRODUCT((DATA!$C$3:$C$3499=AA$2)*(DATA!$M$3:$S$3499=$B188)*(DATA!$N$3:$T$3499="F9"))</f>
        <v>0</v>
      </c>
      <c r="AB188" s="67">
        <f t="shared" si="19"/>
        <v>0</v>
      </c>
      <c r="AC188" s="104" t="str">
        <f t="shared" si="20"/>
        <v/>
      </c>
    </row>
    <row r="189" spans="3:29" x14ac:dyDescent="0.35">
      <c r="C189" s="67">
        <f>COUNTIFS(DATA!$M$3:M$3499,B189,DATA!$C$3:C$3499,"M")+COUNTIFS(DATA!$O$3:O$3499,B189,DATA!$C$3:C$3499,"M")+COUNTIFS(DATA!$Q$3:Q$3499,B189,DATA!$C$3:C$3499,"M")+COUNTIFS(DATA!$S$3:S$3499,B189,DATA!$C$3:C$3499,"M")</f>
        <v>0</v>
      </c>
      <c r="D189" s="67">
        <f>COUNTIFS(DATA!$M$3:M$3499,B189,DATA!$C$3:C$3499,"F")+COUNTIFS(DATA!$O$3:O$3499,B189,DATA!$C$3:C$3499,"F")+COUNTIFS(DATA!$Q$3:Q$3499,B189,DATA!$C$3:C$3499,"F")+COUNTIFS(DATA!$S$3:S$3499,B189,DATA!$C$3:C$3499,"F")</f>
        <v>0</v>
      </c>
      <c r="E189" s="99">
        <f t="shared" si="14"/>
        <v>0</v>
      </c>
      <c r="F189" s="67">
        <f>SUMPRODUCT((DATA!$C$3:$C$3499=F$2)*(DATA!$M$3:$S$3499=$B189)*(DATA!$N$3:$T$3499="A1"))</f>
        <v>0</v>
      </c>
      <c r="G189" s="67">
        <f>SUMPRODUCT((DATA!$C$3:$C$3499=G$2)*(DATA!$M$3:$S$3499=$B189)*(DATA!$N$3:$T$3499="A1"))</f>
        <v>0</v>
      </c>
      <c r="H189" s="67">
        <f>SUMPRODUCT((DATA!$C$3:$C$3499=H$2)*(DATA!$M$3:$S$3499=$B189)*(DATA!$N$3:$T$3499="B2"))</f>
        <v>0</v>
      </c>
      <c r="I189" s="67">
        <f>SUMPRODUCT((DATA!$C$3:$C$3499=I$2)*(DATA!$M$3:$S$3499=$B189)*(DATA!$N$3:$T$3499="B2"))</f>
        <v>0</v>
      </c>
      <c r="J189" s="67">
        <f>SUMPRODUCT((DATA!$C$3:$C$3499=J$2)*(DATA!$M$3:$S$3499=$B189)*(DATA!$N$3:$T$3499="B3"))</f>
        <v>0</v>
      </c>
      <c r="K189" s="67">
        <f>SUMPRODUCT((DATA!$C$3:$C$3499=K$2)*(DATA!$M$3:$S$3499=$B189)*(DATA!$N$3:$T$3499="B3"))</f>
        <v>0</v>
      </c>
      <c r="L189" s="67">
        <f>SUMPRODUCT((DATA!$C$3:$C$3499=L$2)*(DATA!$M$3:$S$3499=$B189)*(DATA!$N$3:$T$3499="C4"))</f>
        <v>0</v>
      </c>
      <c r="M189" s="67">
        <f>SUMPRODUCT((DATA!$C$3:$C$3499=M$2)*(DATA!$M$3:$S$3499=$B189)*(DATA!$N$3:$T$3499="C4"))</f>
        <v>0</v>
      </c>
      <c r="N189" s="67">
        <f>SUMPRODUCT((DATA!$C$3:$C$3499=N$2)*(DATA!$M$3:$S$3499=$B189)*(DATA!$N$3:$T$3499="C5"))</f>
        <v>0</v>
      </c>
      <c r="O189" s="67">
        <f>SUMPRODUCT((DATA!$C$3:$C$3499=O$2)*(DATA!$M$3:$S$3499=$B189)*(DATA!$N$3:$T$3499="C5"))</f>
        <v>0</v>
      </c>
      <c r="P189" s="67">
        <f>SUMPRODUCT((DATA!$C$3:$C$3499=P$2)*(DATA!$M$3:$S$3499=$B189)*(DATA!$N$3:$T$3499="C6"))</f>
        <v>0</v>
      </c>
      <c r="Q189" s="67">
        <f>SUMPRODUCT((DATA!$C$3:$C$3499=Q$2)*(DATA!$M$3:$S$3499=$B189)*(DATA!$N$3:$T$3499="C6"))</f>
        <v>0</v>
      </c>
      <c r="R189" s="67">
        <f t="shared" si="15"/>
        <v>0</v>
      </c>
      <c r="S189" s="67">
        <f t="shared" si="16"/>
        <v>0</v>
      </c>
      <c r="T189" s="99">
        <f t="shared" si="17"/>
        <v>0</v>
      </c>
      <c r="U189" s="68" t="str">
        <f t="shared" si="18"/>
        <v/>
      </c>
      <c r="V189" s="67">
        <f>SUMPRODUCT((DATA!$C$3:$C$3499=V$2)*(DATA!$M$3:$S$3499=$B189)*(DATA!$N$3:$T$3499="D7"))</f>
        <v>0</v>
      </c>
      <c r="W189" s="67">
        <f>SUMPRODUCT((DATA!$C$3:$C$3499=W$2)*(DATA!$M$3:$S$3499=$B189)*(DATA!$N$3:$T$3499="D7"))</f>
        <v>0</v>
      </c>
      <c r="X189" s="67">
        <f>SUMPRODUCT((DATA!$C$3:$C$3499=X$2)*(DATA!$M$3:$S$3499=$B189)*(DATA!$N$3:$T$3499="E8"))</f>
        <v>0</v>
      </c>
      <c r="Y189" s="67">
        <f>SUMPRODUCT((DATA!$C$3:$C$3499=Y$2)*(DATA!$M$3:$S$3499=$B189)*(DATA!$N$3:$T$3499="E8"))</f>
        <v>0</v>
      </c>
      <c r="Z189" s="67">
        <f>SUMPRODUCT((DATA!$C$3:$C$3499=Z$2)*(DATA!$M$3:$S$3499=$B189)*(DATA!$N$3:$T$3499="F9"))</f>
        <v>0</v>
      </c>
      <c r="AA189" s="67">
        <f>SUMPRODUCT((DATA!$C$3:$C$3499=AA$2)*(DATA!$M$3:$S$3499=$B189)*(DATA!$N$3:$T$3499="F9"))</f>
        <v>0</v>
      </c>
      <c r="AB189" s="67">
        <f t="shared" si="19"/>
        <v>0</v>
      </c>
      <c r="AC189" s="104" t="str">
        <f t="shared" si="20"/>
        <v/>
      </c>
    </row>
    <row r="190" spans="3:29" x14ac:dyDescent="0.35">
      <c r="C190" s="67">
        <f>COUNTIFS(DATA!$M$3:M$3499,B190,DATA!$C$3:C$3499,"M")+COUNTIFS(DATA!$O$3:O$3499,B190,DATA!$C$3:C$3499,"M")+COUNTIFS(DATA!$Q$3:Q$3499,B190,DATA!$C$3:C$3499,"M")+COUNTIFS(DATA!$S$3:S$3499,B190,DATA!$C$3:C$3499,"M")</f>
        <v>0</v>
      </c>
      <c r="D190" s="67">
        <f>COUNTIFS(DATA!$M$3:M$3499,B190,DATA!$C$3:C$3499,"F")+COUNTIFS(DATA!$O$3:O$3499,B190,DATA!$C$3:C$3499,"F")+COUNTIFS(DATA!$Q$3:Q$3499,B190,DATA!$C$3:C$3499,"F")+COUNTIFS(DATA!$S$3:S$3499,B190,DATA!$C$3:C$3499,"F")</f>
        <v>0</v>
      </c>
      <c r="E190" s="99">
        <f t="shared" si="14"/>
        <v>0</v>
      </c>
      <c r="F190" s="67">
        <f>SUMPRODUCT((DATA!$C$3:$C$3499=F$2)*(DATA!$M$3:$S$3499=$B190)*(DATA!$N$3:$T$3499="A1"))</f>
        <v>0</v>
      </c>
      <c r="G190" s="67">
        <f>SUMPRODUCT((DATA!$C$3:$C$3499=G$2)*(DATA!$M$3:$S$3499=$B190)*(DATA!$N$3:$T$3499="A1"))</f>
        <v>0</v>
      </c>
      <c r="H190" s="67">
        <f>SUMPRODUCT((DATA!$C$3:$C$3499=H$2)*(DATA!$M$3:$S$3499=$B190)*(DATA!$N$3:$T$3499="B2"))</f>
        <v>0</v>
      </c>
      <c r="I190" s="67">
        <f>SUMPRODUCT((DATA!$C$3:$C$3499=I$2)*(DATA!$M$3:$S$3499=$B190)*(DATA!$N$3:$T$3499="B2"))</f>
        <v>0</v>
      </c>
      <c r="J190" s="67">
        <f>SUMPRODUCT((DATA!$C$3:$C$3499=J$2)*(DATA!$M$3:$S$3499=$B190)*(DATA!$N$3:$T$3499="B3"))</f>
        <v>0</v>
      </c>
      <c r="K190" s="67">
        <f>SUMPRODUCT((DATA!$C$3:$C$3499=K$2)*(DATA!$M$3:$S$3499=$B190)*(DATA!$N$3:$T$3499="B3"))</f>
        <v>0</v>
      </c>
      <c r="L190" s="67">
        <f>SUMPRODUCT((DATA!$C$3:$C$3499=L$2)*(DATA!$M$3:$S$3499=$B190)*(DATA!$N$3:$T$3499="C4"))</f>
        <v>0</v>
      </c>
      <c r="M190" s="67">
        <f>SUMPRODUCT((DATA!$C$3:$C$3499=M$2)*(DATA!$M$3:$S$3499=$B190)*(DATA!$N$3:$T$3499="C4"))</f>
        <v>0</v>
      </c>
      <c r="N190" s="67">
        <f>SUMPRODUCT((DATA!$C$3:$C$3499=N$2)*(DATA!$M$3:$S$3499=$B190)*(DATA!$N$3:$T$3499="C5"))</f>
        <v>0</v>
      </c>
      <c r="O190" s="67">
        <f>SUMPRODUCT((DATA!$C$3:$C$3499=O$2)*(DATA!$M$3:$S$3499=$B190)*(DATA!$N$3:$T$3499="C5"))</f>
        <v>0</v>
      </c>
      <c r="P190" s="67">
        <f>SUMPRODUCT((DATA!$C$3:$C$3499=P$2)*(DATA!$M$3:$S$3499=$B190)*(DATA!$N$3:$T$3499="C6"))</f>
        <v>0</v>
      </c>
      <c r="Q190" s="67">
        <f>SUMPRODUCT((DATA!$C$3:$C$3499=Q$2)*(DATA!$M$3:$S$3499=$B190)*(DATA!$N$3:$T$3499="C6"))</f>
        <v>0</v>
      </c>
      <c r="R190" s="67">
        <f t="shared" si="15"/>
        <v>0</v>
      </c>
      <c r="S190" s="67">
        <f t="shared" si="16"/>
        <v>0</v>
      </c>
      <c r="T190" s="99">
        <f t="shared" si="17"/>
        <v>0</v>
      </c>
      <c r="U190" s="68" t="str">
        <f t="shared" si="18"/>
        <v/>
      </c>
      <c r="V190" s="67">
        <f>SUMPRODUCT((DATA!$C$3:$C$3499=V$2)*(DATA!$M$3:$S$3499=$B190)*(DATA!$N$3:$T$3499="D7"))</f>
        <v>0</v>
      </c>
      <c r="W190" s="67">
        <f>SUMPRODUCT((DATA!$C$3:$C$3499=W$2)*(DATA!$M$3:$S$3499=$B190)*(DATA!$N$3:$T$3499="D7"))</f>
        <v>0</v>
      </c>
      <c r="X190" s="67">
        <f>SUMPRODUCT((DATA!$C$3:$C$3499=X$2)*(DATA!$M$3:$S$3499=$B190)*(DATA!$N$3:$T$3499="E8"))</f>
        <v>0</v>
      </c>
      <c r="Y190" s="67">
        <f>SUMPRODUCT((DATA!$C$3:$C$3499=Y$2)*(DATA!$M$3:$S$3499=$B190)*(DATA!$N$3:$T$3499="E8"))</f>
        <v>0</v>
      </c>
      <c r="Z190" s="67">
        <f>SUMPRODUCT((DATA!$C$3:$C$3499=Z$2)*(DATA!$M$3:$S$3499=$B190)*(DATA!$N$3:$T$3499="F9"))</f>
        <v>0</v>
      </c>
      <c r="AA190" s="67">
        <f>SUMPRODUCT((DATA!$C$3:$C$3499=AA$2)*(DATA!$M$3:$S$3499=$B190)*(DATA!$N$3:$T$3499="F9"))</f>
        <v>0</v>
      </c>
      <c r="AB190" s="67">
        <f t="shared" si="19"/>
        <v>0</v>
      </c>
      <c r="AC190" s="104" t="str">
        <f t="shared" si="20"/>
        <v/>
      </c>
    </row>
    <row r="191" spans="3:29" x14ac:dyDescent="0.35">
      <c r="C191" s="67">
        <f>COUNTIFS(DATA!$M$3:M$3499,B191,DATA!$C$3:C$3499,"M")+COUNTIFS(DATA!$O$3:O$3499,B191,DATA!$C$3:C$3499,"M")+COUNTIFS(DATA!$Q$3:Q$3499,B191,DATA!$C$3:C$3499,"M")+COUNTIFS(DATA!$S$3:S$3499,B191,DATA!$C$3:C$3499,"M")</f>
        <v>0</v>
      </c>
      <c r="D191" s="67">
        <f>COUNTIFS(DATA!$M$3:M$3499,B191,DATA!$C$3:C$3499,"F")+COUNTIFS(DATA!$O$3:O$3499,B191,DATA!$C$3:C$3499,"F")+COUNTIFS(DATA!$Q$3:Q$3499,B191,DATA!$C$3:C$3499,"F")+COUNTIFS(DATA!$S$3:S$3499,B191,DATA!$C$3:C$3499,"F")</f>
        <v>0</v>
      </c>
      <c r="E191" s="99">
        <f t="shared" si="14"/>
        <v>0</v>
      </c>
      <c r="F191" s="67">
        <f>SUMPRODUCT((DATA!$C$3:$C$3499=F$2)*(DATA!$M$3:$S$3499=$B191)*(DATA!$N$3:$T$3499="A1"))</f>
        <v>0</v>
      </c>
      <c r="G191" s="67">
        <f>SUMPRODUCT((DATA!$C$3:$C$3499=G$2)*(DATA!$M$3:$S$3499=$B191)*(DATA!$N$3:$T$3499="A1"))</f>
        <v>0</v>
      </c>
      <c r="H191" s="67">
        <f>SUMPRODUCT((DATA!$C$3:$C$3499=H$2)*(DATA!$M$3:$S$3499=$B191)*(DATA!$N$3:$T$3499="B2"))</f>
        <v>0</v>
      </c>
      <c r="I191" s="67">
        <f>SUMPRODUCT((DATA!$C$3:$C$3499=I$2)*(DATA!$M$3:$S$3499=$B191)*(DATA!$N$3:$T$3499="B2"))</f>
        <v>0</v>
      </c>
      <c r="J191" s="67">
        <f>SUMPRODUCT((DATA!$C$3:$C$3499=J$2)*(DATA!$M$3:$S$3499=$B191)*(DATA!$N$3:$T$3499="B3"))</f>
        <v>0</v>
      </c>
      <c r="K191" s="67">
        <f>SUMPRODUCT((DATA!$C$3:$C$3499=K$2)*(DATA!$M$3:$S$3499=$B191)*(DATA!$N$3:$T$3499="B3"))</f>
        <v>0</v>
      </c>
      <c r="L191" s="67">
        <f>SUMPRODUCT((DATA!$C$3:$C$3499=L$2)*(DATA!$M$3:$S$3499=$B191)*(DATA!$N$3:$T$3499="C4"))</f>
        <v>0</v>
      </c>
      <c r="M191" s="67">
        <f>SUMPRODUCT((DATA!$C$3:$C$3499=M$2)*(DATA!$M$3:$S$3499=$B191)*(DATA!$N$3:$T$3499="C4"))</f>
        <v>0</v>
      </c>
      <c r="N191" s="67">
        <f>SUMPRODUCT((DATA!$C$3:$C$3499=N$2)*(DATA!$M$3:$S$3499=$B191)*(DATA!$N$3:$T$3499="C5"))</f>
        <v>0</v>
      </c>
      <c r="O191" s="67">
        <f>SUMPRODUCT((DATA!$C$3:$C$3499=O$2)*(DATA!$M$3:$S$3499=$B191)*(DATA!$N$3:$T$3499="C5"))</f>
        <v>0</v>
      </c>
      <c r="P191" s="67">
        <f>SUMPRODUCT((DATA!$C$3:$C$3499=P$2)*(DATA!$M$3:$S$3499=$B191)*(DATA!$N$3:$T$3499="C6"))</f>
        <v>0</v>
      </c>
      <c r="Q191" s="67">
        <f>SUMPRODUCT((DATA!$C$3:$C$3499=Q$2)*(DATA!$M$3:$S$3499=$B191)*(DATA!$N$3:$T$3499="C6"))</f>
        <v>0</v>
      </c>
      <c r="R191" s="67">
        <f t="shared" si="15"/>
        <v>0</v>
      </c>
      <c r="S191" s="67">
        <f t="shared" si="16"/>
        <v>0</v>
      </c>
      <c r="T191" s="99">
        <f t="shared" si="17"/>
        <v>0</v>
      </c>
      <c r="U191" s="68" t="str">
        <f t="shared" si="18"/>
        <v/>
      </c>
      <c r="V191" s="67">
        <f>SUMPRODUCT((DATA!$C$3:$C$3499=V$2)*(DATA!$M$3:$S$3499=$B191)*(DATA!$N$3:$T$3499="D7"))</f>
        <v>0</v>
      </c>
      <c r="W191" s="67">
        <f>SUMPRODUCT((DATA!$C$3:$C$3499=W$2)*(DATA!$M$3:$S$3499=$B191)*(DATA!$N$3:$T$3499="D7"))</f>
        <v>0</v>
      </c>
      <c r="X191" s="67">
        <f>SUMPRODUCT((DATA!$C$3:$C$3499=X$2)*(DATA!$M$3:$S$3499=$B191)*(DATA!$N$3:$T$3499="E8"))</f>
        <v>0</v>
      </c>
      <c r="Y191" s="67">
        <f>SUMPRODUCT((DATA!$C$3:$C$3499=Y$2)*(DATA!$M$3:$S$3499=$B191)*(DATA!$N$3:$T$3499="E8"))</f>
        <v>0</v>
      </c>
      <c r="Z191" s="67">
        <f>SUMPRODUCT((DATA!$C$3:$C$3499=Z$2)*(DATA!$M$3:$S$3499=$B191)*(DATA!$N$3:$T$3499="F9"))</f>
        <v>0</v>
      </c>
      <c r="AA191" s="67">
        <f>SUMPRODUCT((DATA!$C$3:$C$3499=AA$2)*(DATA!$M$3:$S$3499=$B191)*(DATA!$N$3:$T$3499="F9"))</f>
        <v>0</v>
      </c>
      <c r="AB191" s="67">
        <f t="shared" si="19"/>
        <v>0</v>
      </c>
      <c r="AC191" s="104" t="str">
        <f t="shared" si="20"/>
        <v/>
      </c>
    </row>
    <row r="192" spans="3:29" x14ac:dyDescent="0.35">
      <c r="C192" s="67">
        <f>COUNTIFS(DATA!$M$3:M$3499,B192,DATA!$C$3:C$3499,"M")+COUNTIFS(DATA!$O$3:O$3499,B192,DATA!$C$3:C$3499,"M")+COUNTIFS(DATA!$Q$3:Q$3499,B192,DATA!$C$3:C$3499,"M")+COUNTIFS(DATA!$S$3:S$3499,B192,DATA!$C$3:C$3499,"M")</f>
        <v>0</v>
      </c>
      <c r="D192" s="67">
        <f>COUNTIFS(DATA!$M$3:M$3499,B192,DATA!$C$3:C$3499,"F")+COUNTIFS(DATA!$O$3:O$3499,B192,DATA!$C$3:C$3499,"F")+COUNTIFS(DATA!$Q$3:Q$3499,B192,DATA!$C$3:C$3499,"F")+COUNTIFS(DATA!$S$3:S$3499,B192,DATA!$C$3:C$3499,"F")</f>
        <v>0</v>
      </c>
      <c r="E192" s="99">
        <f t="shared" si="14"/>
        <v>0</v>
      </c>
      <c r="F192" s="67">
        <f>SUMPRODUCT((DATA!$C$3:$C$3499=F$2)*(DATA!$M$3:$S$3499=$B192)*(DATA!$N$3:$T$3499="A1"))</f>
        <v>0</v>
      </c>
      <c r="G192" s="67">
        <f>SUMPRODUCT((DATA!$C$3:$C$3499=G$2)*(DATA!$M$3:$S$3499=$B192)*(DATA!$N$3:$T$3499="A1"))</f>
        <v>0</v>
      </c>
      <c r="H192" s="67">
        <f>SUMPRODUCT((DATA!$C$3:$C$3499=H$2)*(DATA!$M$3:$S$3499=$B192)*(DATA!$N$3:$T$3499="B2"))</f>
        <v>0</v>
      </c>
      <c r="I192" s="67">
        <f>SUMPRODUCT((DATA!$C$3:$C$3499=I$2)*(DATA!$M$3:$S$3499=$B192)*(DATA!$N$3:$T$3499="B2"))</f>
        <v>0</v>
      </c>
      <c r="J192" s="67">
        <f>SUMPRODUCT((DATA!$C$3:$C$3499=J$2)*(DATA!$M$3:$S$3499=$B192)*(DATA!$N$3:$T$3499="B3"))</f>
        <v>0</v>
      </c>
      <c r="K192" s="67">
        <f>SUMPRODUCT((DATA!$C$3:$C$3499=K$2)*(DATA!$M$3:$S$3499=$B192)*(DATA!$N$3:$T$3499="B3"))</f>
        <v>0</v>
      </c>
      <c r="L192" s="67">
        <f>SUMPRODUCT((DATA!$C$3:$C$3499=L$2)*(DATA!$M$3:$S$3499=$B192)*(DATA!$N$3:$T$3499="C4"))</f>
        <v>0</v>
      </c>
      <c r="M192" s="67">
        <f>SUMPRODUCT((DATA!$C$3:$C$3499=M$2)*(DATA!$M$3:$S$3499=$B192)*(DATA!$N$3:$T$3499="C4"))</f>
        <v>0</v>
      </c>
      <c r="N192" s="67">
        <f>SUMPRODUCT((DATA!$C$3:$C$3499=N$2)*(DATA!$M$3:$S$3499=$B192)*(DATA!$N$3:$T$3499="C5"))</f>
        <v>0</v>
      </c>
      <c r="O192" s="67">
        <f>SUMPRODUCT((DATA!$C$3:$C$3499=O$2)*(DATA!$M$3:$S$3499=$B192)*(DATA!$N$3:$T$3499="C5"))</f>
        <v>0</v>
      </c>
      <c r="P192" s="67">
        <f>SUMPRODUCT((DATA!$C$3:$C$3499=P$2)*(DATA!$M$3:$S$3499=$B192)*(DATA!$N$3:$T$3499="C6"))</f>
        <v>0</v>
      </c>
      <c r="Q192" s="67">
        <f>SUMPRODUCT((DATA!$C$3:$C$3499=Q$2)*(DATA!$M$3:$S$3499=$B192)*(DATA!$N$3:$T$3499="C6"))</f>
        <v>0</v>
      </c>
      <c r="R192" s="67">
        <f t="shared" si="15"/>
        <v>0</v>
      </c>
      <c r="S192" s="67">
        <f t="shared" si="16"/>
        <v>0</v>
      </c>
      <c r="T192" s="99">
        <f t="shared" si="17"/>
        <v>0</v>
      </c>
      <c r="U192" s="68" t="str">
        <f t="shared" si="18"/>
        <v/>
      </c>
      <c r="V192" s="67">
        <f>SUMPRODUCT((DATA!$C$3:$C$3499=V$2)*(DATA!$M$3:$S$3499=$B192)*(DATA!$N$3:$T$3499="D7"))</f>
        <v>0</v>
      </c>
      <c r="W192" s="67">
        <f>SUMPRODUCT((DATA!$C$3:$C$3499=W$2)*(DATA!$M$3:$S$3499=$B192)*(DATA!$N$3:$T$3499="D7"))</f>
        <v>0</v>
      </c>
      <c r="X192" s="67">
        <f>SUMPRODUCT((DATA!$C$3:$C$3499=X$2)*(DATA!$M$3:$S$3499=$B192)*(DATA!$N$3:$T$3499="E8"))</f>
        <v>0</v>
      </c>
      <c r="Y192" s="67">
        <f>SUMPRODUCT((DATA!$C$3:$C$3499=Y$2)*(DATA!$M$3:$S$3499=$B192)*(DATA!$N$3:$T$3499="E8"))</f>
        <v>0</v>
      </c>
      <c r="Z192" s="67">
        <f>SUMPRODUCT((DATA!$C$3:$C$3499=Z$2)*(DATA!$M$3:$S$3499=$B192)*(DATA!$N$3:$T$3499="F9"))</f>
        <v>0</v>
      </c>
      <c r="AA192" s="67">
        <f>SUMPRODUCT((DATA!$C$3:$C$3499=AA$2)*(DATA!$M$3:$S$3499=$B192)*(DATA!$N$3:$T$3499="F9"))</f>
        <v>0</v>
      </c>
      <c r="AB192" s="67">
        <f t="shared" si="19"/>
        <v>0</v>
      </c>
      <c r="AC192" s="104" t="str">
        <f t="shared" si="20"/>
        <v/>
      </c>
    </row>
    <row r="193" spans="3:29" x14ac:dyDescent="0.35">
      <c r="C193" s="67">
        <f>COUNTIFS(DATA!$M$3:M$3499,B193,DATA!$C$3:C$3499,"M")+COUNTIFS(DATA!$O$3:O$3499,B193,DATA!$C$3:C$3499,"M")+COUNTIFS(DATA!$Q$3:Q$3499,B193,DATA!$C$3:C$3499,"M")+COUNTIFS(DATA!$S$3:S$3499,B193,DATA!$C$3:C$3499,"M")</f>
        <v>0</v>
      </c>
      <c r="D193" s="67">
        <f>COUNTIFS(DATA!$M$3:M$3499,B193,DATA!$C$3:C$3499,"F")+COUNTIFS(DATA!$O$3:O$3499,B193,DATA!$C$3:C$3499,"F")+COUNTIFS(DATA!$Q$3:Q$3499,B193,DATA!$C$3:C$3499,"F")+COUNTIFS(DATA!$S$3:S$3499,B193,DATA!$C$3:C$3499,"F")</f>
        <v>0</v>
      </c>
      <c r="E193" s="99">
        <f t="shared" si="14"/>
        <v>0</v>
      </c>
      <c r="F193" s="67">
        <f>SUMPRODUCT((DATA!$C$3:$C$3499=F$2)*(DATA!$M$3:$S$3499=$B193)*(DATA!$N$3:$T$3499="A1"))</f>
        <v>0</v>
      </c>
      <c r="G193" s="67">
        <f>SUMPRODUCT((DATA!$C$3:$C$3499=G$2)*(DATA!$M$3:$S$3499=$B193)*(DATA!$N$3:$T$3499="A1"))</f>
        <v>0</v>
      </c>
      <c r="H193" s="67">
        <f>SUMPRODUCT((DATA!$C$3:$C$3499=H$2)*(DATA!$M$3:$S$3499=$B193)*(DATA!$N$3:$T$3499="B2"))</f>
        <v>0</v>
      </c>
      <c r="I193" s="67">
        <f>SUMPRODUCT((DATA!$C$3:$C$3499=I$2)*(DATA!$M$3:$S$3499=$B193)*(DATA!$N$3:$T$3499="B2"))</f>
        <v>0</v>
      </c>
      <c r="J193" s="67">
        <f>SUMPRODUCT((DATA!$C$3:$C$3499=J$2)*(DATA!$M$3:$S$3499=$B193)*(DATA!$N$3:$T$3499="B3"))</f>
        <v>0</v>
      </c>
      <c r="K193" s="67">
        <f>SUMPRODUCT((DATA!$C$3:$C$3499=K$2)*(DATA!$M$3:$S$3499=$B193)*(DATA!$N$3:$T$3499="B3"))</f>
        <v>0</v>
      </c>
      <c r="L193" s="67">
        <f>SUMPRODUCT((DATA!$C$3:$C$3499=L$2)*(DATA!$M$3:$S$3499=$B193)*(DATA!$N$3:$T$3499="C4"))</f>
        <v>0</v>
      </c>
      <c r="M193" s="67">
        <f>SUMPRODUCT((DATA!$C$3:$C$3499=M$2)*(DATA!$M$3:$S$3499=$B193)*(DATA!$N$3:$T$3499="C4"))</f>
        <v>0</v>
      </c>
      <c r="N193" s="67">
        <f>SUMPRODUCT((DATA!$C$3:$C$3499=N$2)*(DATA!$M$3:$S$3499=$B193)*(DATA!$N$3:$T$3499="C5"))</f>
        <v>0</v>
      </c>
      <c r="O193" s="67">
        <f>SUMPRODUCT((DATA!$C$3:$C$3499=O$2)*(DATA!$M$3:$S$3499=$B193)*(DATA!$N$3:$T$3499="C5"))</f>
        <v>0</v>
      </c>
      <c r="P193" s="67">
        <f>SUMPRODUCT((DATA!$C$3:$C$3499=P$2)*(DATA!$M$3:$S$3499=$B193)*(DATA!$N$3:$T$3499="C6"))</f>
        <v>0</v>
      </c>
      <c r="Q193" s="67">
        <f>SUMPRODUCT((DATA!$C$3:$C$3499=Q$2)*(DATA!$M$3:$S$3499=$B193)*(DATA!$N$3:$T$3499="C6"))</f>
        <v>0</v>
      </c>
      <c r="R193" s="67">
        <f t="shared" si="15"/>
        <v>0</v>
      </c>
      <c r="S193" s="67">
        <f t="shared" si="16"/>
        <v>0</v>
      </c>
      <c r="T193" s="99">
        <f t="shared" si="17"/>
        <v>0</v>
      </c>
      <c r="U193" s="68" t="str">
        <f t="shared" si="18"/>
        <v/>
      </c>
      <c r="V193" s="67">
        <f>SUMPRODUCT((DATA!$C$3:$C$3499=V$2)*(DATA!$M$3:$S$3499=$B193)*(DATA!$N$3:$T$3499="D7"))</f>
        <v>0</v>
      </c>
      <c r="W193" s="67">
        <f>SUMPRODUCT((DATA!$C$3:$C$3499=W$2)*(DATA!$M$3:$S$3499=$B193)*(DATA!$N$3:$T$3499="D7"))</f>
        <v>0</v>
      </c>
      <c r="X193" s="67">
        <f>SUMPRODUCT((DATA!$C$3:$C$3499=X$2)*(DATA!$M$3:$S$3499=$B193)*(DATA!$N$3:$T$3499="E8"))</f>
        <v>0</v>
      </c>
      <c r="Y193" s="67">
        <f>SUMPRODUCT((DATA!$C$3:$C$3499=Y$2)*(DATA!$M$3:$S$3499=$B193)*(DATA!$N$3:$T$3499="E8"))</f>
        <v>0</v>
      </c>
      <c r="Z193" s="67">
        <f>SUMPRODUCT((DATA!$C$3:$C$3499=Z$2)*(DATA!$M$3:$S$3499=$B193)*(DATA!$N$3:$T$3499="F9"))</f>
        <v>0</v>
      </c>
      <c r="AA193" s="67">
        <f>SUMPRODUCT((DATA!$C$3:$C$3499=AA$2)*(DATA!$M$3:$S$3499=$B193)*(DATA!$N$3:$T$3499="F9"))</f>
        <v>0</v>
      </c>
      <c r="AB193" s="67">
        <f t="shared" si="19"/>
        <v>0</v>
      </c>
      <c r="AC193" s="104" t="str">
        <f t="shared" si="20"/>
        <v/>
      </c>
    </row>
    <row r="194" spans="3:29" x14ac:dyDescent="0.35">
      <c r="C194" s="67">
        <f>COUNTIFS(DATA!$M$3:M$3499,B194,DATA!$C$3:C$3499,"M")+COUNTIFS(DATA!$O$3:O$3499,B194,DATA!$C$3:C$3499,"M")+COUNTIFS(DATA!$Q$3:Q$3499,B194,DATA!$C$3:C$3499,"M")+COUNTIFS(DATA!$S$3:S$3499,B194,DATA!$C$3:C$3499,"M")</f>
        <v>0</v>
      </c>
      <c r="D194" s="67">
        <f>COUNTIFS(DATA!$M$3:M$3499,B194,DATA!$C$3:C$3499,"F")+COUNTIFS(DATA!$O$3:O$3499,B194,DATA!$C$3:C$3499,"F")+COUNTIFS(DATA!$Q$3:Q$3499,B194,DATA!$C$3:C$3499,"F")+COUNTIFS(DATA!$S$3:S$3499,B194,DATA!$C$3:C$3499,"F")</f>
        <v>0</v>
      </c>
      <c r="E194" s="99">
        <f t="shared" si="14"/>
        <v>0</v>
      </c>
      <c r="F194" s="67">
        <f>SUMPRODUCT((DATA!$C$3:$C$3499=F$2)*(DATA!$M$3:$S$3499=$B194)*(DATA!$N$3:$T$3499="A1"))</f>
        <v>0</v>
      </c>
      <c r="G194" s="67">
        <f>SUMPRODUCT((DATA!$C$3:$C$3499=G$2)*(DATA!$M$3:$S$3499=$B194)*(DATA!$N$3:$T$3499="A1"))</f>
        <v>0</v>
      </c>
      <c r="H194" s="67">
        <f>SUMPRODUCT((DATA!$C$3:$C$3499=H$2)*(DATA!$M$3:$S$3499=$B194)*(DATA!$N$3:$T$3499="B2"))</f>
        <v>0</v>
      </c>
      <c r="I194" s="67">
        <f>SUMPRODUCT((DATA!$C$3:$C$3499=I$2)*(DATA!$M$3:$S$3499=$B194)*(DATA!$N$3:$T$3499="B2"))</f>
        <v>0</v>
      </c>
      <c r="J194" s="67">
        <f>SUMPRODUCT((DATA!$C$3:$C$3499=J$2)*(DATA!$M$3:$S$3499=$B194)*(DATA!$N$3:$T$3499="B3"))</f>
        <v>0</v>
      </c>
      <c r="K194" s="67">
        <f>SUMPRODUCT((DATA!$C$3:$C$3499=K$2)*(DATA!$M$3:$S$3499=$B194)*(DATA!$N$3:$T$3499="B3"))</f>
        <v>0</v>
      </c>
      <c r="L194" s="67">
        <f>SUMPRODUCT((DATA!$C$3:$C$3499=L$2)*(DATA!$M$3:$S$3499=$B194)*(DATA!$N$3:$T$3499="C4"))</f>
        <v>0</v>
      </c>
      <c r="M194" s="67">
        <f>SUMPRODUCT((DATA!$C$3:$C$3499=M$2)*(DATA!$M$3:$S$3499=$B194)*(DATA!$N$3:$T$3499="C4"))</f>
        <v>0</v>
      </c>
      <c r="N194" s="67">
        <f>SUMPRODUCT((DATA!$C$3:$C$3499=N$2)*(DATA!$M$3:$S$3499=$B194)*(DATA!$N$3:$T$3499="C5"))</f>
        <v>0</v>
      </c>
      <c r="O194" s="67">
        <f>SUMPRODUCT((DATA!$C$3:$C$3499=O$2)*(DATA!$M$3:$S$3499=$B194)*(DATA!$N$3:$T$3499="C5"))</f>
        <v>0</v>
      </c>
      <c r="P194" s="67">
        <f>SUMPRODUCT((DATA!$C$3:$C$3499=P$2)*(DATA!$M$3:$S$3499=$B194)*(DATA!$N$3:$T$3499="C6"))</f>
        <v>0</v>
      </c>
      <c r="Q194" s="67">
        <f>SUMPRODUCT((DATA!$C$3:$C$3499=Q$2)*(DATA!$M$3:$S$3499=$B194)*(DATA!$N$3:$T$3499="C6"))</f>
        <v>0</v>
      </c>
      <c r="R194" s="67">
        <f t="shared" si="15"/>
        <v>0</v>
      </c>
      <c r="S194" s="67">
        <f t="shared" si="16"/>
        <v>0</v>
      </c>
      <c r="T194" s="99">
        <f t="shared" si="17"/>
        <v>0</v>
      </c>
      <c r="U194" s="68" t="str">
        <f t="shared" si="18"/>
        <v/>
      </c>
      <c r="V194" s="67">
        <f>SUMPRODUCT((DATA!$C$3:$C$3499=V$2)*(DATA!$M$3:$S$3499=$B194)*(DATA!$N$3:$T$3499="D7"))</f>
        <v>0</v>
      </c>
      <c r="W194" s="67">
        <f>SUMPRODUCT((DATA!$C$3:$C$3499=W$2)*(DATA!$M$3:$S$3499=$B194)*(DATA!$N$3:$T$3499="D7"))</f>
        <v>0</v>
      </c>
      <c r="X194" s="67">
        <f>SUMPRODUCT((DATA!$C$3:$C$3499=X$2)*(DATA!$M$3:$S$3499=$B194)*(DATA!$N$3:$T$3499="E8"))</f>
        <v>0</v>
      </c>
      <c r="Y194" s="67">
        <f>SUMPRODUCT((DATA!$C$3:$C$3499=Y$2)*(DATA!$M$3:$S$3499=$B194)*(DATA!$N$3:$T$3499="E8"))</f>
        <v>0</v>
      </c>
      <c r="Z194" s="67">
        <f>SUMPRODUCT((DATA!$C$3:$C$3499=Z$2)*(DATA!$M$3:$S$3499=$B194)*(DATA!$N$3:$T$3499="F9"))</f>
        <v>0</v>
      </c>
      <c r="AA194" s="67">
        <f>SUMPRODUCT((DATA!$C$3:$C$3499=AA$2)*(DATA!$M$3:$S$3499=$B194)*(DATA!$N$3:$T$3499="F9"))</f>
        <v>0</v>
      </c>
      <c r="AB194" s="67">
        <f t="shared" si="19"/>
        <v>0</v>
      </c>
      <c r="AC194" s="104" t="str">
        <f t="shared" si="20"/>
        <v/>
      </c>
    </row>
    <row r="195" spans="3:29" x14ac:dyDescent="0.35">
      <c r="C195" s="67">
        <f>COUNTIFS(DATA!$M$3:M$3499,B195,DATA!$C$3:C$3499,"M")+COUNTIFS(DATA!$O$3:O$3499,B195,DATA!$C$3:C$3499,"M")+COUNTIFS(DATA!$Q$3:Q$3499,B195,DATA!$C$3:C$3499,"M")+COUNTIFS(DATA!$S$3:S$3499,B195,DATA!$C$3:C$3499,"M")</f>
        <v>0</v>
      </c>
      <c r="D195" s="67">
        <f>COUNTIFS(DATA!$M$3:M$3499,B195,DATA!$C$3:C$3499,"F")+COUNTIFS(DATA!$O$3:O$3499,B195,DATA!$C$3:C$3499,"F")+COUNTIFS(DATA!$Q$3:Q$3499,B195,DATA!$C$3:C$3499,"F")+COUNTIFS(DATA!$S$3:S$3499,B195,DATA!$C$3:C$3499,"F")</f>
        <v>0</v>
      </c>
      <c r="E195" s="99">
        <f t="shared" ref="E195:E258" si="21">C195+D195</f>
        <v>0</v>
      </c>
      <c r="F195" s="67">
        <f>SUMPRODUCT((DATA!$C$3:$C$3499=F$2)*(DATA!$M$3:$S$3499=$B195)*(DATA!$N$3:$T$3499="A1"))</f>
        <v>0</v>
      </c>
      <c r="G195" s="67">
        <f>SUMPRODUCT((DATA!$C$3:$C$3499=G$2)*(DATA!$M$3:$S$3499=$B195)*(DATA!$N$3:$T$3499="A1"))</f>
        <v>0</v>
      </c>
      <c r="H195" s="67">
        <f>SUMPRODUCT((DATA!$C$3:$C$3499=H$2)*(DATA!$M$3:$S$3499=$B195)*(DATA!$N$3:$T$3499="B2"))</f>
        <v>0</v>
      </c>
      <c r="I195" s="67">
        <f>SUMPRODUCT((DATA!$C$3:$C$3499=I$2)*(DATA!$M$3:$S$3499=$B195)*(DATA!$N$3:$T$3499="B2"))</f>
        <v>0</v>
      </c>
      <c r="J195" s="67">
        <f>SUMPRODUCT((DATA!$C$3:$C$3499=J$2)*(DATA!$M$3:$S$3499=$B195)*(DATA!$N$3:$T$3499="B3"))</f>
        <v>0</v>
      </c>
      <c r="K195" s="67">
        <f>SUMPRODUCT((DATA!$C$3:$C$3499=K$2)*(DATA!$M$3:$S$3499=$B195)*(DATA!$N$3:$T$3499="B3"))</f>
        <v>0</v>
      </c>
      <c r="L195" s="67">
        <f>SUMPRODUCT((DATA!$C$3:$C$3499=L$2)*(DATA!$M$3:$S$3499=$B195)*(DATA!$N$3:$T$3499="C4"))</f>
        <v>0</v>
      </c>
      <c r="M195" s="67">
        <f>SUMPRODUCT((DATA!$C$3:$C$3499=M$2)*(DATA!$M$3:$S$3499=$B195)*(DATA!$N$3:$T$3499="C4"))</f>
        <v>0</v>
      </c>
      <c r="N195" s="67">
        <f>SUMPRODUCT((DATA!$C$3:$C$3499=N$2)*(DATA!$M$3:$S$3499=$B195)*(DATA!$N$3:$T$3499="C5"))</f>
        <v>0</v>
      </c>
      <c r="O195" s="67">
        <f>SUMPRODUCT((DATA!$C$3:$C$3499=O$2)*(DATA!$M$3:$S$3499=$B195)*(DATA!$N$3:$T$3499="C5"))</f>
        <v>0</v>
      </c>
      <c r="P195" s="67">
        <f>SUMPRODUCT((DATA!$C$3:$C$3499=P$2)*(DATA!$M$3:$S$3499=$B195)*(DATA!$N$3:$T$3499="C6"))</f>
        <v>0</v>
      </c>
      <c r="Q195" s="67">
        <f>SUMPRODUCT((DATA!$C$3:$C$3499=Q$2)*(DATA!$M$3:$S$3499=$B195)*(DATA!$N$3:$T$3499="C6"))</f>
        <v>0</v>
      </c>
      <c r="R195" s="67">
        <f t="shared" ref="R195:R258" si="22">F195+H195+J195+L195+N195+P195</f>
        <v>0</v>
      </c>
      <c r="S195" s="67">
        <f t="shared" ref="S195:S258" si="23">G195+I195+K195+M195+O195+Q195</f>
        <v>0</v>
      </c>
      <c r="T195" s="99">
        <f t="shared" ref="T195:T258" si="24">R195+S195</f>
        <v>0</v>
      </c>
      <c r="U195" s="68" t="str">
        <f t="shared" ref="U195:U258" si="25">IF(E195&gt;0,(R195+S195)/E195,"")</f>
        <v/>
      </c>
      <c r="V195" s="67">
        <f>SUMPRODUCT((DATA!$C$3:$C$3499=V$2)*(DATA!$M$3:$S$3499=$B195)*(DATA!$N$3:$T$3499="D7"))</f>
        <v>0</v>
      </c>
      <c r="W195" s="67">
        <f>SUMPRODUCT((DATA!$C$3:$C$3499=W$2)*(DATA!$M$3:$S$3499=$B195)*(DATA!$N$3:$T$3499="D7"))</f>
        <v>0</v>
      </c>
      <c r="X195" s="67">
        <f>SUMPRODUCT((DATA!$C$3:$C$3499=X$2)*(DATA!$M$3:$S$3499=$B195)*(DATA!$N$3:$T$3499="E8"))</f>
        <v>0</v>
      </c>
      <c r="Y195" s="67">
        <f>SUMPRODUCT((DATA!$C$3:$C$3499=Y$2)*(DATA!$M$3:$S$3499=$B195)*(DATA!$N$3:$T$3499="E8"))</f>
        <v>0</v>
      </c>
      <c r="Z195" s="67">
        <f>SUMPRODUCT((DATA!$C$3:$C$3499=Z$2)*(DATA!$M$3:$S$3499=$B195)*(DATA!$N$3:$T$3499="F9"))</f>
        <v>0</v>
      </c>
      <c r="AA195" s="67">
        <f>SUMPRODUCT((DATA!$C$3:$C$3499=AA$2)*(DATA!$M$3:$S$3499=$B195)*(DATA!$N$3:$T$3499="F9"))</f>
        <v>0</v>
      </c>
      <c r="AB195" s="67">
        <f t="shared" ref="AB195:AB258" si="26">T195+V195+W195+X195+Y195</f>
        <v>0</v>
      </c>
      <c r="AC195" s="104" t="str">
        <f t="shared" ref="AC195:AC258" si="27">IF(E195&gt;0,(AB195)/E195,"")</f>
        <v/>
      </c>
    </row>
    <row r="196" spans="3:29" x14ac:dyDescent="0.35">
      <c r="C196" s="67">
        <f>COUNTIFS(DATA!$M$3:M$3499,B196,DATA!$C$3:C$3499,"M")+COUNTIFS(DATA!$O$3:O$3499,B196,DATA!$C$3:C$3499,"M")+COUNTIFS(DATA!$Q$3:Q$3499,B196,DATA!$C$3:C$3499,"M")+COUNTIFS(DATA!$S$3:S$3499,B196,DATA!$C$3:C$3499,"M")</f>
        <v>0</v>
      </c>
      <c r="D196" s="67">
        <f>COUNTIFS(DATA!$M$3:M$3499,B196,DATA!$C$3:C$3499,"F")+COUNTIFS(DATA!$O$3:O$3499,B196,DATA!$C$3:C$3499,"F")+COUNTIFS(DATA!$Q$3:Q$3499,B196,DATA!$C$3:C$3499,"F")+COUNTIFS(DATA!$S$3:S$3499,B196,DATA!$C$3:C$3499,"F")</f>
        <v>0</v>
      </c>
      <c r="E196" s="99">
        <f t="shared" si="21"/>
        <v>0</v>
      </c>
      <c r="F196" s="67">
        <f>SUMPRODUCT((DATA!$C$3:$C$3499=F$2)*(DATA!$M$3:$S$3499=$B196)*(DATA!$N$3:$T$3499="A1"))</f>
        <v>0</v>
      </c>
      <c r="G196" s="67">
        <f>SUMPRODUCT((DATA!$C$3:$C$3499=G$2)*(DATA!$M$3:$S$3499=$B196)*(DATA!$N$3:$T$3499="A1"))</f>
        <v>0</v>
      </c>
      <c r="H196" s="67">
        <f>SUMPRODUCT((DATA!$C$3:$C$3499=H$2)*(DATA!$M$3:$S$3499=$B196)*(DATA!$N$3:$T$3499="B2"))</f>
        <v>0</v>
      </c>
      <c r="I196" s="67">
        <f>SUMPRODUCT((DATA!$C$3:$C$3499=I$2)*(DATA!$M$3:$S$3499=$B196)*(DATA!$N$3:$T$3499="B2"))</f>
        <v>0</v>
      </c>
      <c r="J196" s="67">
        <f>SUMPRODUCT((DATA!$C$3:$C$3499=J$2)*(DATA!$M$3:$S$3499=$B196)*(DATA!$N$3:$T$3499="B3"))</f>
        <v>0</v>
      </c>
      <c r="K196" s="67">
        <f>SUMPRODUCT((DATA!$C$3:$C$3499=K$2)*(DATA!$M$3:$S$3499=$B196)*(DATA!$N$3:$T$3499="B3"))</f>
        <v>0</v>
      </c>
      <c r="L196" s="67">
        <f>SUMPRODUCT((DATA!$C$3:$C$3499=L$2)*(DATA!$M$3:$S$3499=$B196)*(DATA!$N$3:$T$3499="C4"))</f>
        <v>0</v>
      </c>
      <c r="M196" s="67">
        <f>SUMPRODUCT((DATA!$C$3:$C$3499=M$2)*(DATA!$M$3:$S$3499=$B196)*(DATA!$N$3:$T$3499="C4"))</f>
        <v>0</v>
      </c>
      <c r="N196" s="67">
        <f>SUMPRODUCT((DATA!$C$3:$C$3499=N$2)*(DATA!$M$3:$S$3499=$B196)*(DATA!$N$3:$T$3499="C5"))</f>
        <v>0</v>
      </c>
      <c r="O196" s="67">
        <f>SUMPRODUCT((DATA!$C$3:$C$3499=O$2)*(DATA!$M$3:$S$3499=$B196)*(DATA!$N$3:$T$3499="C5"))</f>
        <v>0</v>
      </c>
      <c r="P196" s="67">
        <f>SUMPRODUCT((DATA!$C$3:$C$3499=P$2)*(DATA!$M$3:$S$3499=$B196)*(DATA!$N$3:$T$3499="C6"))</f>
        <v>0</v>
      </c>
      <c r="Q196" s="67">
        <f>SUMPRODUCT((DATA!$C$3:$C$3499=Q$2)*(DATA!$M$3:$S$3499=$B196)*(DATA!$N$3:$T$3499="C6"))</f>
        <v>0</v>
      </c>
      <c r="R196" s="67">
        <f t="shared" si="22"/>
        <v>0</v>
      </c>
      <c r="S196" s="67">
        <f t="shared" si="23"/>
        <v>0</v>
      </c>
      <c r="T196" s="99">
        <f t="shared" si="24"/>
        <v>0</v>
      </c>
      <c r="U196" s="68" t="str">
        <f t="shared" si="25"/>
        <v/>
      </c>
      <c r="V196" s="67">
        <f>SUMPRODUCT((DATA!$C$3:$C$3499=V$2)*(DATA!$M$3:$S$3499=$B196)*(DATA!$N$3:$T$3499="D7"))</f>
        <v>0</v>
      </c>
      <c r="W196" s="67">
        <f>SUMPRODUCT((DATA!$C$3:$C$3499=W$2)*(DATA!$M$3:$S$3499=$B196)*(DATA!$N$3:$T$3499="D7"))</f>
        <v>0</v>
      </c>
      <c r="X196" s="67">
        <f>SUMPRODUCT((DATA!$C$3:$C$3499=X$2)*(DATA!$M$3:$S$3499=$B196)*(DATA!$N$3:$T$3499="E8"))</f>
        <v>0</v>
      </c>
      <c r="Y196" s="67">
        <f>SUMPRODUCT((DATA!$C$3:$C$3499=Y$2)*(DATA!$M$3:$S$3499=$B196)*(DATA!$N$3:$T$3499="E8"))</f>
        <v>0</v>
      </c>
      <c r="Z196" s="67">
        <f>SUMPRODUCT((DATA!$C$3:$C$3499=Z$2)*(DATA!$M$3:$S$3499=$B196)*(DATA!$N$3:$T$3499="F9"))</f>
        <v>0</v>
      </c>
      <c r="AA196" s="67">
        <f>SUMPRODUCT((DATA!$C$3:$C$3499=AA$2)*(DATA!$M$3:$S$3499=$B196)*(DATA!$N$3:$T$3499="F9"))</f>
        <v>0</v>
      </c>
      <c r="AB196" s="67">
        <f t="shared" si="26"/>
        <v>0</v>
      </c>
      <c r="AC196" s="104" t="str">
        <f t="shared" si="27"/>
        <v/>
      </c>
    </row>
    <row r="197" spans="3:29" x14ac:dyDescent="0.35">
      <c r="C197" s="67">
        <f>COUNTIFS(DATA!$M$3:M$3499,B197,DATA!$C$3:C$3499,"M")+COUNTIFS(DATA!$O$3:O$3499,B197,DATA!$C$3:C$3499,"M")+COUNTIFS(DATA!$Q$3:Q$3499,B197,DATA!$C$3:C$3499,"M")+COUNTIFS(DATA!$S$3:S$3499,B197,DATA!$C$3:C$3499,"M")</f>
        <v>0</v>
      </c>
      <c r="D197" s="67">
        <f>COUNTIFS(DATA!$M$3:M$3499,B197,DATA!$C$3:C$3499,"F")+COUNTIFS(DATA!$O$3:O$3499,B197,DATA!$C$3:C$3499,"F")+COUNTIFS(DATA!$Q$3:Q$3499,B197,DATA!$C$3:C$3499,"F")+COUNTIFS(DATA!$S$3:S$3499,B197,DATA!$C$3:C$3499,"F")</f>
        <v>0</v>
      </c>
      <c r="E197" s="99">
        <f t="shared" si="21"/>
        <v>0</v>
      </c>
      <c r="F197" s="67">
        <f>SUMPRODUCT((DATA!$C$3:$C$3499=F$2)*(DATA!$M$3:$S$3499=$B197)*(DATA!$N$3:$T$3499="A1"))</f>
        <v>0</v>
      </c>
      <c r="G197" s="67">
        <f>SUMPRODUCT((DATA!$C$3:$C$3499=G$2)*(DATA!$M$3:$S$3499=$B197)*(DATA!$N$3:$T$3499="A1"))</f>
        <v>0</v>
      </c>
      <c r="H197" s="67">
        <f>SUMPRODUCT((DATA!$C$3:$C$3499=H$2)*(DATA!$M$3:$S$3499=$B197)*(DATA!$N$3:$T$3499="B2"))</f>
        <v>0</v>
      </c>
      <c r="I197" s="67">
        <f>SUMPRODUCT((DATA!$C$3:$C$3499=I$2)*(DATA!$M$3:$S$3499=$B197)*(DATA!$N$3:$T$3499="B2"))</f>
        <v>0</v>
      </c>
      <c r="J197" s="67">
        <f>SUMPRODUCT((DATA!$C$3:$C$3499=J$2)*(DATA!$M$3:$S$3499=$B197)*(DATA!$N$3:$T$3499="B3"))</f>
        <v>0</v>
      </c>
      <c r="K197" s="67">
        <f>SUMPRODUCT((DATA!$C$3:$C$3499=K$2)*(DATA!$M$3:$S$3499=$B197)*(DATA!$N$3:$T$3499="B3"))</f>
        <v>0</v>
      </c>
      <c r="L197" s="67">
        <f>SUMPRODUCT((DATA!$C$3:$C$3499=L$2)*(DATA!$M$3:$S$3499=$B197)*(DATA!$N$3:$T$3499="C4"))</f>
        <v>0</v>
      </c>
      <c r="M197" s="67">
        <f>SUMPRODUCT((DATA!$C$3:$C$3499=M$2)*(DATA!$M$3:$S$3499=$B197)*(DATA!$N$3:$T$3499="C4"))</f>
        <v>0</v>
      </c>
      <c r="N197" s="67">
        <f>SUMPRODUCT((DATA!$C$3:$C$3499=N$2)*(DATA!$M$3:$S$3499=$B197)*(DATA!$N$3:$T$3499="C5"))</f>
        <v>0</v>
      </c>
      <c r="O197" s="67">
        <f>SUMPRODUCT((DATA!$C$3:$C$3499=O$2)*(DATA!$M$3:$S$3499=$B197)*(DATA!$N$3:$T$3499="C5"))</f>
        <v>0</v>
      </c>
      <c r="P197" s="67">
        <f>SUMPRODUCT((DATA!$C$3:$C$3499=P$2)*(DATA!$M$3:$S$3499=$B197)*(DATA!$N$3:$T$3499="C6"))</f>
        <v>0</v>
      </c>
      <c r="Q197" s="67">
        <f>SUMPRODUCT((DATA!$C$3:$C$3499=Q$2)*(DATA!$M$3:$S$3499=$B197)*(DATA!$N$3:$T$3499="C6"))</f>
        <v>0</v>
      </c>
      <c r="R197" s="67">
        <f t="shared" si="22"/>
        <v>0</v>
      </c>
      <c r="S197" s="67">
        <f t="shared" si="23"/>
        <v>0</v>
      </c>
      <c r="T197" s="99">
        <f t="shared" si="24"/>
        <v>0</v>
      </c>
      <c r="U197" s="68" t="str">
        <f t="shared" si="25"/>
        <v/>
      </c>
      <c r="V197" s="67">
        <f>SUMPRODUCT((DATA!$C$3:$C$3499=V$2)*(DATA!$M$3:$S$3499=$B197)*(DATA!$N$3:$T$3499="D7"))</f>
        <v>0</v>
      </c>
      <c r="W197" s="67">
        <f>SUMPRODUCT((DATA!$C$3:$C$3499=W$2)*(DATA!$M$3:$S$3499=$B197)*(DATA!$N$3:$T$3499="D7"))</f>
        <v>0</v>
      </c>
      <c r="X197" s="67">
        <f>SUMPRODUCT((DATA!$C$3:$C$3499=X$2)*(DATA!$M$3:$S$3499=$B197)*(DATA!$N$3:$T$3499="E8"))</f>
        <v>0</v>
      </c>
      <c r="Y197" s="67">
        <f>SUMPRODUCT((DATA!$C$3:$C$3499=Y$2)*(DATA!$M$3:$S$3499=$B197)*(DATA!$N$3:$T$3499="E8"))</f>
        <v>0</v>
      </c>
      <c r="Z197" s="67">
        <f>SUMPRODUCT((DATA!$C$3:$C$3499=Z$2)*(DATA!$M$3:$S$3499=$B197)*(DATA!$N$3:$T$3499="F9"))</f>
        <v>0</v>
      </c>
      <c r="AA197" s="67">
        <f>SUMPRODUCT((DATA!$C$3:$C$3499=AA$2)*(DATA!$M$3:$S$3499=$B197)*(DATA!$N$3:$T$3499="F9"))</f>
        <v>0</v>
      </c>
      <c r="AB197" s="67">
        <f t="shared" si="26"/>
        <v>0</v>
      </c>
      <c r="AC197" s="104" t="str">
        <f t="shared" si="27"/>
        <v/>
      </c>
    </row>
    <row r="198" spans="3:29" x14ac:dyDescent="0.35">
      <c r="C198" s="67">
        <f>COUNTIFS(DATA!$M$3:M$3499,B198,DATA!$C$3:C$3499,"M")+COUNTIFS(DATA!$O$3:O$3499,B198,DATA!$C$3:C$3499,"M")+COUNTIFS(DATA!$Q$3:Q$3499,B198,DATA!$C$3:C$3499,"M")+COUNTIFS(DATA!$S$3:S$3499,B198,DATA!$C$3:C$3499,"M")</f>
        <v>0</v>
      </c>
      <c r="D198" s="67">
        <f>COUNTIFS(DATA!$M$3:M$3499,B198,DATA!$C$3:C$3499,"F")+COUNTIFS(DATA!$O$3:O$3499,B198,DATA!$C$3:C$3499,"F")+COUNTIFS(DATA!$Q$3:Q$3499,B198,DATA!$C$3:C$3499,"F")+COUNTIFS(DATA!$S$3:S$3499,B198,DATA!$C$3:C$3499,"F")</f>
        <v>0</v>
      </c>
      <c r="E198" s="99">
        <f t="shared" si="21"/>
        <v>0</v>
      </c>
      <c r="F198" s="67">
        <f>SUMPRODUCT((DATA!$C$3:$C$3499=F$2)*(DATA!$M$3:$S$3499=$B198)*(DATA!$N$3:$T$3499="A1"))</f>
        <v>0</v>
      </c>
      <c r="G198" s="67">
        <f>SUMPRODUCT((DATA!$C$3:$C$3499=G$2)*(DATA!$M$3:$S$3499=$B198)*(DATA!$N$3:$T$3499="A1"))</f>
        <v>0</v>
      </c>
      <c r="H198" s="67">
        <f>SUMPRODUCT((DATA!$C$3:$C$3499=H$2)*(DATA!$M$3:$S$3499=$B198)*(DATA!$N$3:$T$3499="B2"))</f>
        <v>0</v>
      </c>
      <c r="I198" s="67">
        <f>SUMPRODUCT((DATA!$C$3:$C$3499=I$2)*(DATA!$M$3:$S$3499=$B198)*(DATA!$N$3:$T$3499="B2"))</f>
        <v>0</v>
      </c>
      <c r="J198" s="67">
        <f>SUMPRODUCT((DATA!$C$3:$C$3499=J$2)*(DATA!$M$3:$S$3499=$B198)*(DATA!$N$3:$T$3499="B3"))</f>
        <v>0</v>
      </c>
      <c r="K198" s="67">
        <f>SUMPRODUCT((DATA!$C$3:$C$3499=K$2)*(DATA!$M$3:$S$3499=$B198)*(DATA!$N$3:$T$3499="B3"))</f>
        <v>0</v>
      </c>
      <c r="L198" s="67">
        <f>SUMPRODUCT((DATA!$C$3:$C$3499=L$2)*(DATA!$M$3:$S$3499=$B198)*(DATA!$N$3:$T$3499="C4"))</f>
        <v>0</v>
      </c>
      <c r="M198" s="67">
        <f>SUMPRODUCT((DATA!$C$3:$C$3499=M$2)*(DATA!$M$3:$S$3499=$B198)*(DATA!$N$3:$T$3499="C4"))</f>
        <v>0</v>
      </c>
      <c r="N198" s="67">
        <f>SUMPRODUCT((DATA!$C$3:$C$3499=N$2)*(DATA!$M$3:$S$3499=$B198)*(DATA!$N$3:$T$3499="C5"))</f>
        <v>0</v>
      </c>
      <c r="O198" s="67">
        <f>SUMPRODUCT((DATA!$C$3:$C$3499=O$2)*(DATA!$M$3:$S$3499=$B198)*(DATA!$N$3:$T$3499="C5"))</f>
        <v>0</v>
      </c>
      <c r="P198" s="67">
        <f>SUMPRODUCT((DATA!$C$3:$C$3499=P$2)*(DATA!$M$3:$S$3499=$B198)*(DATA!$N$3:$T$3499="C6"))</f>
        <v>0</v>
      </c>
      <c r="Q198" s="67">
        <f>SUMPRODUCT((DATA!$C$3:$C$3499=Q$2)*(DATA!$M$3:$S$3499=$B198)*(DATA!$N$3:$T$3499="C6"))</f>
        <v>0</v>
      </c>
      <c r="R198" s="67">
        <f t="shared" si="22"/>
        <v>0</v>
      </c>
      <c r="S198" s="67">
        <f t="shared" si="23"/>
        <v>0</v>
      </c>
      <c r="T198" s="99">
        <f t="shared" si="24"/>
        <v>0</v>
      </c>
      <c r="U198" s="68" t="str">
        <f t="shared" si="25"/>
        <v/>
      </c>
      <c r="V198" s="67">
        <f>SUMPRODUCT((DATA!$C$3:$C$3499=V$2)*(DATA!$M$3:$S$3499=$B198)*(DATA!$N$3:$T$3499="D7"))</f>
        <v>0</v>
      </c>
      <c r="W198" s="67">
        <f>SUMPRODUCT((DATA!$C$3:$C$3499=W$2)*(DATA!$M$3:$S$3499=$B198)*(DATA!$N$3:$T$3499="D7"))</f>
        <v>0</v>
      </c>
      <c r="X198" s="67">
        <f>SUMPRODUCT((DATA!$C$3:$C$3499=X$2)*(DATA!$M$3:$S$3499=$B198)*(DATA!$N$3:$T$3499="E8"))</f>
        <v>0</v>
      </c>
      <c r="Y198" s="67">
        <f>SUMPRODUCT((DATA!$C$3:$C$3499=Y$2)*(DATA!$M$3:$S$3499=$B198)*(DATA!$N$3:$T$3499="E8"))</f>
        <v>0</v>
      </c>
      <c r="Z198" s="67">
        <f>SUMPRODUCT((DATA!$C$3:$C$3499=Z$2)*(DATA!$M$3:$S$3499=$B198)*(DATA!$N$3:$T$3499="F9"))</f>
        <v>0</v>
      </c>
      <c r="AA198" s="67">
        <f>SUMPRODUCT((DATA!$C$3:$C$3499=AA$2)*(DATA!$M$3:$S$3499=$B198)*(DATA!$N$3:$T$3499="F9"))</f>
        <v>0</v>
      </c>
      <c r="AB198" s="67">
        <f t="shared" si="26"/>
        <v>0</v>
      </c>
      <c r="AC198" s="104" t="str">
        <f t="shared" si="27"/>
        <v/>
      </c>
    </row>
    <row r="199" spans="3:29" x14ac:dyDescent="0.35">
      <c r="C199" s="67">
        <f>COUNTIFS(DATA!$M$3:M$3499,B199,DATA!$C$3:C$3499,"M")+COUNTIFS(DATA!$O$3:O$3499,B199,DATA!$C$3:C$3499,"M")+COUNTIFS(DATA!$Q$3:Q$3499,B199,DATA!$C$3:C$3499,"M")+COUNTIFS(DATA!$S$3:S$3499,B199,DATA!$C$3:C$3499,"M")</f>
        <v>0</v>
      </c>
      <c r="D199" s="67">
        <f>COUNTIFS(DATA!$M$3:M$3499,B199,DATA!$C$3:C$3499,"F")+COUNTIFS(DATA!$O$3:O$3499,B199,DATA!$C$3:C$3499,"F")+COUNTIFS(DATA!$Q$3:Q$3499,B199,DATA!$C$3:C$3499,"F")+COUNTIFS(DATA!$S$3:S$3499,B199,DATA!$C$3:C$3499,"F")</f>
        <v>0</v>
      </c>
      <c r="E199" s="99">
        <f t="shared" si="21"/>
        <v>0</v>
      </c>
      <c r="F199" s="67">
        <f>SUMPRODUCT((DATA!$C$3:$C$3499=F$2)*(DATA!$M$3:$S$3499=$B199)*(DATA!$N$3:$T$3499="A1"))</f>
        <v>0</v>
      </c>
      <c r="G199" s="67">
        <f>SUMPRODUCT((DATA!$C$3:$C$3499=G$2)*(DATA!$M$3:$S$3499=$B199)*(DATA!$N$3:$T$3499="A1"))</f>
        <v>0</v>
      </c>
      <c r="H199" s="67">
        <f>SUMPRODUCT((DATA!$C$3:$C$3499=H$2)*(DATA!$M$3:$S$3499=$B199)*(DATA!$N$3:$T$3499="B2"))</f>
        <v>0</v>
      </c>
      <c r="I199" s="67">
        <f>SUMPRODUCT((DATA!$C$3:$C$3499=I$2)*(DATA!$M$3:$S$3499=$B199)*(DATA!$N$3:$T$3499="B2"))</f>
        <v>0</v>
      </c>
      <c r="J199" s="67">
        <f>SUMPRODUCT((DATA!$C$3:$C$3499=J$2)*(DATA!$M$3:$S$3499=$B199)*(DATA!$N$3:$T$3499="B3"))</f>
        <v>0</v>
      </c>
      <c r="K199" s="67">
        <f>SUMPRODUCT((DATA!$C$3:$C$3499=K$2)*(DATA!$M$3:$S$3499=$B199)*(DATA!$N$3:$T$3499="B3"))</f>
        <v>0</v>
      </c>
      <c r="L199" s="67">
        <f>SUMPRODUCT((DATA!$C$3:$C$3499=L$2)*(DATA!$M$3:$S$3499=$B199)*(DATA!$N$3:$T$3499="C4"))</f>
        <v>0</v>
      </c>
      <c r="M199" s="67">
        <f>SUMPRODUCT((DATA!$C$3:$C$3499=M$2)*(DATA!$M$3:$S$3499=$B199)*(DATA!$N$3:$T$3499="C4"))</f>
        <v>0</v>
      </c>
      <c r="N199" s="67">
        <f>SUMPRODUCT((DATA!$C$3:$C$3499=N$2)*(DATA!$M$3:$S$3499=$B199)*(DATA!$N$3:$T$3499="C5"))</f>
        <v>0</v>
      </c>
      <c r="O199" s="67">
        <f>SUMPRODUCT((DATA!$C$3:$C$3499=O$2)*(DATA!$M$3:$S$3499=$B199)*(DATA!$N$3:$T$3499="C5"))</f>
        <v>0</v>
      </c>
      <c r="P199" s="67">
        <f>SUMPRODUCT((DATA!$C$3:$C$3499=P$2)*(DATA!$M$3:$S$3499=$B199)*(DATA!$N$3:$T$3499="C6"))</f>
        <v>0</v>
      </c>
      <c r="Q199" s="67">
        <f>SUMPRODUCT((DATA!$C$3:$C$3499=Q$2)*(DATA!$M$3:$S$3499=$B199)*(DATA!$N$3:$T$3499="C6"))</f>
        <v>0</v>
      </c>
      <c r="R199" s="67">
        <f t="shared" si="22"/>
        <v>0</v>
      </c>
      <c r="S199" s="67">
        <f t="shared" si="23"/>
        <v>0</v>
      </c>
      <c r="T199" s="99">
        <f t="shared" si="24"/>
        <v>0</v>
      </c>
      <c r="U199" s="68" t="str">
        <f t="shared" si="25"/>
        <v/>
      </c>
      <c r="V199" s="67">
        <f>SUMPRODUCT((DATA!$C$3:$C$3499=V$2)*(DATA!$M$3:$S$3499=$B199)*(DATA!$N$3:$T$3499="D7"))</f>
        <v>0</v>
      </c>
      <c r="W199" s="67">
        <f>SUMPRODUCT((DATA!$C$3:$C$3499=W$2)*(DATA!$M$3:$S$3499=$B199)*(DATA!$N$3:$T$3499="D7"))</f>
        <v>0</v>
      </c>
      <c r="X199" s="67">
        <f>SUMPRODUCT((DATA!$C$3:$C$3499=X$2)*(DATA!$M$3:$S$3499=$B199)*(DATA!$N$3:$T$3499="E8"))</f>
        <v>0</v>
      </c>
      <c r="Y199" s="67">
        <f>SUMPRODUCT((DATA!$C$3:$C$3499=Y$2)*(DATA!$M$3:$S$3499=$B199)*(DATA!$N$3:$T$3499="E8"))</f>
        <v>0</v>
      </c>
      <c r="Z199" s="67">
        <f>SUMPRODUCT((DATA!$C$3:$C$3499=Z$2)*(DATA!$M$3:$S$3499=$B199)*(DATA!$N$3:$T$3499="F9"))</f>
        <v>0</v>
      </c>
      <c r="AA199" s="67">
        <f>SUMPRODUCT((DATA!$C$3:$C$3499=AA$2)*(DATA!$M$3:$S$3499=$B199)*(DATA!$N$3:$T$3499="F9"))</f>
        <v>0</v>
      </c>
      <c r="AB199" s="67">
        <f t="shared" si="26"/>
        <v>0</v>
      </c>
      <c r="AC199" s="104" t="str">
        <f t="shared" si="27"/>
        <v/>
      </c>
    </row>
    <row r="200" spans="3:29" x14ac:dyDescent="0.35">
      <c r="C200" s="67">
        <f>COUNTIFS(DATA!$M$3:M$3499,B200,DATA!$C$3:C$3499,"M")+COUNTIFS(DATA!$O$3:O$3499,B200,DATA!$C$3:C$3499,"M")+COUNTIFS(DATA!$Q$3:Q$3499,B200,DATA!$C$3:C$3499,"M")+COUNTIFS(DATA!$S$3:S$3499,B200,DATA!$C$3:C$3499,"M")</f>
        <v>0</v>
      </c>
      <c r="D200" s="67">
        <f>COUNTIFS(DATA!$M$3:M$3499,B200,DATA!$C$3:C$3499,"F")+COUNTIFS(DATA!$O$3:O$3499,B200,DATA!$C$3:C$3499,"F")+COUNTIFS(DATA!$Q$3:Q$3499,B200,DATA!$C$3:C$3499,"F")+COUNTIFS(DATA!$S$3:S$3499,B200,DATA!$C$3:C$3499,"F")</f>
        <v>0</v>
      </c>
      <c r="E200" s="99">
        <f t="shared" si="21"/>
        <v>0</v>
      </c>
      <c r="F200" s="67">
        <f>SUMPRODUCT((DATA!$C$3:$C$3499=F$2)*(DATA!$M$3:$S$3499=$B200)*(DATA!$N$3:$T$3499="A1"))</f>
        <v>0</v>
      </c>
      <c r="G200" s="67">
        <f>SUMPRODUCT((DATA!$C$3:$C$3499=G$2)*(DATA!$M$3:$S$3499=$B200)*(DATA!$N$3:$T$3499="A1"))</f>
        <v>0</v>
      </c>
      <c r="H200" s="67">
        <f>SUMPRODUCT((DATA!$C$3:$C$3499=H$2)*(DATA!$M$3:$S$3499=$B200)*(DATA!$N$3:$T$3499="B2"))</f>
        <v>0</v>
      </c>
      <c r="I200" s="67">
        <f>SUMPRODUCT((DATA!$C$3:$C$3499=I$2)*(DATA!$M$3:$S$3499=$B200)*(DATA!$N$3:$T$3499="B2"))</f>
        <v>0</v>
      </c>
      <c r="J200" s="67">
        <f>SUMPRODUCT((DATA!$C$3:$C$3499=J$2)*(DATA!$M$3:$S$3499=$B200)*(DATA!$N$3:$T$3499="B3"))</f>
        <v>0</v>
      </c>
      <c r="K200" s="67">
        <f>SUMPRODUCT((DATA!$C$3:$C$3499=K$2)*(DATA!$M$3:$S$3499=$B200)*(DATA!$N$3:$T$3499="B3"))</f>
        <v>0</v>
      </c>
      <c r="L200" s="67">
        <f>SUMPRODUCT((DATA!$C$3:$C$3499=L$2)*(DATA!$M$3:$S$3499=$B200)*(DATA!$N$3:$T$3499="C4"))</f>
        <v>0</v>
      </c>
      <c r="M200" s="67">
        <f>SUMPRODUCT((DATA!$C$3:$C$3499=M$2)*(DATA!$M$3:$S$3499=$B200)*(DATA!$N$3:$T$3499="C4"))</f>
        <v>0</v>
      </c>
      <c r="N200" s="67">
        <f>SUMPRODUCT((DATA!$C$3:$C$3499=N$2)*(DATA!$M$3:$S$3499=$B200)*(DATA!$N$3:$T$3499="C5"))</f>
        <v>0</v>
      </c>
      <c r="O200" s="67">
        <f>SUMPRODUCT((DATA!$C$3:$C$3499=O$2)*(DATA!$M$3:$S$3499=$B200)*(DATA!$N$3:$T$3499="C5"))</f>
        <v>0</v>
      </c>
      <c r="P200" s="67">
        <f>SUMPRODUCT((DATA!$C$3:$C$3499=P$2)*(DATA!$M$3:$S$3499=$B200)*(DATA!$N$3:$T$3499="C6"))</f>
        <v>0</v>
      </c>
      <c r="Q200" s="67">
        <f>SUMPRODUCT((DATA!$C$3:$C$3499=Q$2)*(DATA!$M$3:$S$3499=$B200)*(DATA!$N$3:$T$3499="C6"))</f>
        <v>0</v>
      </c>
      <c r="R200" s="67">
        <f t="shared" si="22"/>
        <v>0</v>
      </c>
      <c r="S200" s="67">
        <f t="shared" si="23"/>
        <v>0</v>
      </c>
      <c r="T200" s="99">
        <f t="shared" si="24"/>
        <v>0</v>
      </c>
      <c r="U200" s="68" t="str">
        <f t="shared" si="25"/>
        <v/>
      </c>
      <c r="V200" s="67">
        <f>SUMPRODUCT((DATA!$C$3:$C$3499=V$2)*(DATA!$M$3:$S$3499=$B200)*(DATA!$N$3:$T$3499="D7"))</f>
        <v>0</v>
      </c>
      <c r="W200" s="67">
        <f>SUMPRODUCT((DATA!$C$3:$C$3499=W$2)*(DATA!$M$3:$S$3499=$B200)*(DATA!$N$3:$T$3499="D7"))</f>
        <v>0</v>
      </c>
      <c r="X200" s="67">
        <f>SUMPRODUCT((DATA!$C$3:$C$3499=X$2)*(DATA!$M$3:$S$3499=$B200)*(DATA!$N$3:$T$3499="E8"))</f>
        <v>0</v>
      </c>
      <c r="Y200" s="67">
        <f>SUMPRODUCT((DATA!$C$3:$C$3499=Y$2)*(DATA!$M$3:$S$3499=$B200)*(DATA!$N$3:$T$3499="E8"))</f>
        <v>0</v>
      </c>
      <c r="Z200" s="67">
        <f>SUMPRODUCT((DATA!$C$3:$C$3499=Z$2)*(DATA!$M$3:$S$3499=$B200)*(DATA!$N$3:$T$3499="F9"))</f>
        <v>0</v>
      </c>
      <c r="AA200" s="67">
        <f>SUMPRODUCT((DATA!$C$3:$C$3499=AA$2)*(DATA!$M$3:$S$3499=$B200)*(DATA!$N$3:$T$3499="F9"))</f>
        <v>0</v>
      </c>
      <c r="AB200" s="67">
        <f t="shared" si="26"/>
        <v>0</v>
      </c>
      <c r="AC200" s="104" t="str">
        <f t="shared" si="27"/>
        <v/>
      </c>
    </row>
    <row r="201" spans="3:29" x14ac:dyDescent="0.35">
      <c r="C201" s="67">
        <f>COUNTIFS(DATA!$M$3:M$3499,B201,DATA!$C$3:C$3499,"M")+COUNTIFS(DATA!$O$3:O$3499,B201,DATA!$C$3:C$3499,"M")+COUNTIFS(DATA!$Q$3:Q$3499,B201,DATA!$C$3:C$3499,"M")+COUNTIFS(DATA!$S$3:S$3499,B201,DATA!$C$3:C$3499,"M")</f>
        <v>0</v>
      </c>
      <c r="D201" s="67">
        <f>COUNTIFS(DATA!$M$3:M$3499,B201,DATA!$C$3:C$3499,"F")+COUNTIFS(DATA!$O$3:O$3499,B201,DATA!$C$3:C$3499,"F")+COUNTIFS(DATA!$Q$3:Q$3499,B201,DATA!$C$3:C$3499,"F")+COUNTIFS(DATA!$S$3:S$3499,B201,DATA!$C$3:C$3499,"F")</f>
        <v>0</v>
      </c>
      <c r="E201" s="99">
        <f t="shared" si="21"/>
        <v>0</v>
      </c>
      <c r="F201" s="67">
        <f>SUMPRODUCT((DATA!$C$3:$C$3499=F$2)*(DATA!$M$3:$S$3499=$B201)*(DATA!$N$3:$T$3499="A1"))</f>
        <v>0</v>
      </c>
      <c r="G201" s="67">
        <f>SUMPRODUCT((DATA!$C$3:$C$3499=G$2)*(DATA!$M$3:$S$3499=$B201)*(DATA!$N$3:$T$3499="A1"))</f>
        <v>0</v>
      </c>
      <c r="H201" s="67">
        <f>SUMPRODUCT((DATA!$C$3:$C$3499=H$2)*(DATA!$M$3:$S$3499=$B201)*(DATA!$N$3:$T$3499="B2"))</f>
        <v>0</v>
      </c>
      <c r="I201" s="67">
        <f>SUMPRODUCT((DATA!$C$3:$C$3499=I$2)*(DATA!$M$3:$S$3499=$B201)*(DATA!$N$3:$T$3499="B2"))</f>
        <v>0</v>
      </c>
      <c r="J201" s="67">
        <f>SUMPRODUCT((DATA!$C$3:$C$3499=J$2)*(DATA!$M$3:$S$3499=$B201)*(DATA!$N$3:$T$3499="B3"))</f>
        <v>0</v>
      </c>
      <c r="K201" s="67">
        <f>SUMPRODUCT((DATA!$C$3:$C$3499=K$2)*(DATA!$M$3:$S$3499=$B201)*(DATA!$N$3:$T$3499="B3"))</f>
        <v>0</v>
      </c>
      <c r="L201" s="67">
        <f>SUMPRODUCT((DATA!$C$3:$C$3499=L$2)*(DATA!$M$3:$S$3499=$B201)*(DATA!$N$3:$T$3499="C4"))</f>
        <v>0</v>
      </c>
      <c r="M201" s="67">
        <f>SUMPRODUCT((DATA!$C$3:$C$3499=M$2)*(DATA!$M$3:$S$3499=$B201)*(DATA!$N$3:$T$3499="C4"))</f>
        <v>0</v>
      </c>
      <c r="N201" s="67">
        <f>SUMPRODUCT((DATA!$C$3:$C$3499=N$2)*(DATA!$M$3:$S$3499=$B201)*(DATA!$N$3:$T$3499="C5"))</f>
        <v>0</v>
      </c>
      <c r="O201" s="67">
        <f>SUMPRODUCT((DATA!$C$3:$C$3499=O$2)*(DATA!$M$3:$S$3499=$B201)*(DATA!$N$3:$T$3499="C5"))</f>
        <v>0</v>
      </c>
      <c r="P201" s="67">
        <f>SUMPRODUCT((DATA!$C$3:$C$3499=P$2)*(DATA!$M$3:$S$3499=$B201)*(DATA!$N$3:$T$3499="C6"))</f>
        <v>0</v>
      </c>
      <c r="Q201" s="67">
        <f>SUMPRODUCT((DATA!$C$3:$C$3499=Q$2)*(DATA!$M$3:$S$3499=$B201)*(DATA!$N$3:$T$3499="C6"))</f>
        <v>0</v>
      </c>
      <c r="R201" s="67">
        <f t="shared" si="22"/>
        <v>0</v>
      </c>
      <c r="S201" s="67">
        <f t="shared" si="23"/>
        <v>0</v>
      </c>
      <c r="T201" s="99">
        <f t="shared" si="24"/>
        <v>0</v>
      </c>
      <c r="U201" s="68" t="str">
        <f t="shared" si="25"/>
        <v/>
      </c>
      <c r="V201" s="67">
        <f>SUMPRODUCT((DATA!$C$3:$C$3499=V$2)*(DATA!$M$3:$S$3499=$B201)*(DATA!$N$3:$T$3499="D7"))</f>
        <v>0</v>
      </c>
      <c r="W201" s="67">
        <f>SUMPRODUCT((DATA!$C$3:$C$3499=W$2)*(DATA!$M$3:$S$3499=$B201)*(DATA!$N$3:$T$3499="D7"))</f>
        <v>0</v>
      </c>
      <c r="X201" s="67">
        <f>SUMPRODUCT((DATA!$C$3:$C$3499=X$2)*(DATA!$M$3:$S$3499=$B201)*(DATA!$N$3:$T$3499="E8"))</f>
        <v>0</v>
      </c>
      <c r="Y201" s="67">
        <f>SUMPRODUCT((DATA!$C$3:$C$3499=Y$2)*(DATA!$M$3:$S$3499=$B201)*(DATA!$N$3:$T$3499="E8"))</f>
        <v>0</v>
      </c>
      <c r="Z201" s="67">
        <f>SUMPRODUCT((DATA!$C$3:$C$3499=Z$2)*(DATA!$M$3:$S$3499=$B201)*(DATA!$N$3:$T$3499="F9"))</f>
        <v>0</v>
      </c>
      <c r="AA201" s="67">
        <f>SUMPRODUCT((DATA!$C$3:$C$3499=AA$2)*(DATA!$M$3:$S$3499=$B201)*(DATA!$N$3:$T$3499="F9"))</f>
        <v>0</v>
      </c>
      <c r="AB201" s="67">
        <f t="shared" si="26"/>
        <v>0</v>
      </c>
      <c r="AC201" s="104" t="str">
        <f t="shared" si="27"/>
        <v/>
      </c>
    </row>
    <row r="202" spans="3:29" x14ac:dyDescent="0.35">
      <c r="C202" s="67">
        <f>COUNTIFS(DATA!$M$3:M$3499,B202,DATA!$C$3:C$3499,"M")+COUNTIFS(DATA!$O$3:O$3499,B202,DATA!$C$3:C$3499,"M")+COUNTIFS(DATA!$Q$3:Q$3499,B202,DATA!$C$3:C$3499,"M")+COUNTIFS(DATA!$S$3:S$3499,B202,DATA!$C$3:C$3499,"M")</f>
        <v>0</v>
      </c>
      <c r="D202" s="67">
        <f>COUNTIFS(DATA!$M$3:M$3499,B202,DATA!$C$3:C$3499,"F")+COUNTIFS(DATA!$O$3:O$3499,B202,DATA!$C$3:C$3499,"F")+COUNTIFS(DATA!$Q$3:Q$3499,B202,DATA!$C$3:C$3499,"F")+COUNTIFS(DATA!$S$3:S$3499,B202,DATA!$C$3:C$3499,"F")</f>
        <v>0</v>
      </c>
      <c r="E202" s="99">
        <f t="shared" si="21"/>
        <v>0</v>
      </c>
      <c r="F202" s="67">
        <f>SUMPRODUCT((DATA!$C$3:$C$3499=F$2)*(DATA!$M$3:$S$3499=$B202)*(DATA!$N$3:$T$3499="A1"))</f>
        <v>0</v>
      </c>
      <c r="G202" s="67">
        <f>SUMPRODUCT((DATA!$C$3:$C$3499=G$2)*(DATA!$M$3:$S$3499=$B202)*(DATA!$N$3:$T$3499="A1"))</f>
        <v>0</v>
      </c>
      <c r="H202" s="67">
        <f>SUMPRODUCT((DATA!$C$3:$C$3499=H$2)*(DATA!$M$3:$S$3499=$B202)*(DATA!$N$3:$T$3499="B2"))</f>
        <v>0</v>
      </c>
      <c r="I202" s="67">
        <f>SUMPRODUCT((DATA!$C$3:$C$3499=I$2)*(DATA!$M$3:$S$3499=$B202)*(DATA!$N$3:$T$3499="B2"))</f>
        <v>0</v>
      </c>
      <c r="J202" s="67">
        <f>SUMPRODUCT((DATA!$C$3:$C$3499=J$2)*(DATA!$M$3:$S$3499=$B202)*(DATA!$N$3:$T$3499="B3"))</f>
        <v>0</v>
      </c>
      <c r="K202" s="67">
        <f>SUMPRODUCT((DATA!$C$3:$C$3499=K$2)*(DATA!$M$3:$S$3499=$B202)*(DATA!$N$3:$T$3499="B3"))</f>
        <v>0</v>
      </c>
      <c r="L202" s="67">
        <f>SUMPRODUCT((DATA!$C$3:$C$3499=L$2)*(DATA!$M$3:$S$3499=$B202)*(DATA!$N$3:$T$3499="C4"))</f>
        <v>0</v>
      </c>
      <c r="M202" s="67">
        <f>SUMPRODUCT((DATA!$C$3:$C$3499=M$2)*(DATA!$M$3:$S$3499=$B202)*(DATA!$N$3:$T$3499="C4"))</f>
        <v>0</v>
      </c>
      <c r="N202" s="67">
        <f>SUMPRODUCT((DATA!$C$3:$C$3499=N$2)*(DATA!$M$3:$S$3499=$B202)*(DATA!$N$3:$T$3499="C5"))</f>
        <v>0</v>
      </c>
      <c r="O202" s="67">
        <f>SUMPRODUCT((DATA!$C$3:$C$3499=O$2)*(DATA!$M$3:$S$3499=$B202)*(DATA!$N$3:$T$3499="C5"))</f>
        <v>0</v>
      </c>
      <c r="P202" s="67">
        <f>SUMPRODUCT((DATA!$C$3:$C$3499=P$2)*(DATA!$M$3:$S$3499=$B202)*(DATA!$N$3:$T$3499="C6"))</f>
        <v>0</v>
      </c>
      <c r="Q202" s="67">
        <f>SUMPRODUCT((DATA!$C$3:$C$3499=Q$2)*(DATA!$M$3:$S$3499=$B202)*(DATA!$N$3:$T$3499="C6"))</f>
        <v>0</v>
      </c>
      <c r="R202" s="67">
        <f t="shared" si="22"/>
        <v>0</v>
      </c>
      <c r="S202" s="67">
        <f t="shared" si="23"/>
        <v>0</v>
      </c>
      <c r="T202" s="99">
        <f t="shared" si="24"/>
        <v>0</v>
      </c>
      <c r="U202" s="68" t="str">
        <f t="shared" si="25"/>
        <v/>
      </c>
      <c r="V202" s="67">
        <f>SUMPRODUCT((DATA!$C$3:$C$3499=V$2)*(DATA!$M$3:$S$3499=$B202)*(DATA!$N$3:$T$3499="D7"))</f>
        <v>0</v>
      </c>
      <c r="W202" s="67">
        <f>SUMPRODUCT((DATA!$C$3:$C$3499=W$2)*(DATA!$M$3:$S$3499=$B202)*(DATA!$N$3:$T$3499="D7"))</f>
        <v>0</v>
      </c>
      <c r="X202" s="67">
        <f>SUMPRODUCT((DATA!$C$3:$C$3499=X$2)*(DATA!$M$3:$S$3499=$B202)*(DATA!$N$3:$T$3499="E8"))</f>
        <v>0</v>
      </c>
      <c r="Y202" s="67">
        <f>SUMPRODUCT((DATA!$C$3:$C$3499=Y$2)*(DATA!$M$3:$S$3499=$B202)*(DATA!$N$3:$T$3499="E8"))</f>
        <v>0</v>
      </c>
      <c r="Z202" s="67">
        <f>SUMPRODUCT((DATA!$C$3:$C$3499=Z$2)*(DATA!$M$3:$S$3499=$B202)*(DATA!$N$3:$T$3499="F9"))</f>
        <v>0</v>
      </c>
      <c r="AA202" s="67">
        <f>SUMPRODUCT((DATA!$C$3:$C$3499=AA$2)*(DATA!$M$3:$S$3499=$B202)*(DATA!$N$3:$T$3499="F9"))</f>
        <v>0</v>
      </c>
      <c r="AB202" s="67">
        <f t="shared" si="26"/>
        <v>0</v>
      </c>
      <c r="AC202" s="104" t="str">
        <f t="shared" si="27"/>
        <v/>
      </c>
    </row>
    <row r="203" spans="3:29" x14ac:dyDescent="0.35">
      <c r="C203" s="67">
        <f>COUNTIFS(DATA!$M$3:M$3499,B203,DATA!$C$3:C$3499,"M")+COUNTIFS(DATA!$O$3:O$3499,B203,DATA!$C$3:C$3499,"M")+COUNTIFS(DATA!$Q$3:Q$3499,B203,DATA!$C$3:C$3499,"M")+COUNTIFS(DATA!$S$3:S$3499,B203,DATA!$C$3:C$3499,"M")</f>
        <v>0</v>
      </c>
      <c r="D203" s="67">
        <f>COUNTIFS(DATA!$M$3:M$3499,B203,DATA!$C$3:C$3499,"F")+COUNTIFS(DATA!$O$3:O$3499,B203,DATA!$C$3:C$3499,"F")+COUNTIFS(DATA!$Q$3:Q$3499,B203,DATA!$C$3:C$3499,"F")+COUNTIFS(DATA!$S$3:S$3499,B203,DATA!$C$3:C$3499,"F")</f>
        <v>0</v>
      </c>
      <c r="E203" s="99">
        <f t="shared" si="21"/>
        <v>0</v>
      </c>
      <c r="F203" s="67">
        <f>SUMPRODUCT((DATA!$C$3:$C$3499=F$2)*(DATA!$M$3:$S$3499=$B203)*(DATA!$N$3:$T$3499="A1"))</f>
        <v>0</v>
      </c>
      <c r="G203" s="67">
        <f>SUMPRODUCT((DATA!$C$3:$C$3499=G$2)*(DATA!$M$3:$S$3499=$B203)*(DATA!$N$3:$T$3499="A1"))</f>
        <v>0</v>
      </c>
      <c r="H203" s="67">
        <f>SUMPRODUCT((DATA!$C$3:$C$3499=H$2)*(DATA!$M$3:$S$3499=$B203)*(DATA!$N$3:$T$3499="B2"))</f>
        <v>0</v>
      </c>
      <c r="I203" s="67">
        <f>SUMPRODUCT((DATA!$C$3:$C$3499=I$2)*(DATA!$M$3:$S$3499=$B203)*(DATA!$N$3:$T$3499="B2"))</f>
        <v>0</v>
      </c>
      <c r="J203" s="67">
        <f>SUMPRODUCT((DATA!$C$3:$C$3499=J$2)*(DATA!$M$3:$S$3499=$B203)*(DATA!$N$3:$T$3499="B3"))</f>
        <v>0</v>
      </c>
      <c r="K203" s="67">
        <f>SUMPRODUCT((DATA!$C$3:$C$3499=K$2)*(DATA!$M$3:$S$3499=$B203)*(DATA!$N$3:$T$3499="B3"))</f>
        <v>0</v>
      </c>
      <c r="L203" s="67">
        <f>SUMPRODUCT((DATA!$C$3:$C$3499=L$2)*(DATA!$M$3:$S$3499=$B203)*(DATA!$N$3:$T$3499="C4"))</f>
        <v>0</v>
      </c>
      <c r="M203" s="67">
        <f>SUMPRODUCT((DATA!$C$3:$C$3499=M$2)*(DATA!$M$3:$S$3499=$B203)*(DATA!$N$3:$T$3499="C4"))</f>
        <v>0</v>
      </c>
      <c r="N203" s="67">
        <f>SUMPRODUCT((DATA!$C$3:$C$3499=N$2)*(DATA!$M$3:$S$3499=$B203)*(DATA!$N$3:$T$3499="C5"))</f>
        <v>0</v>
      </c>
      <c r="O203" s="67">
        <f>SUMPRODUCT((DATA!$C$3:$C$3499=O$2)*(DATA!$M$3:$S$3499=$B203)*(DATA!$N$3:$T$3499="C5"))</f>
        <v>0</v>
      </c>
      <c r="P203" s="67">
        <f>SUMPRODUCT((DATA!$C$3:$C$3499=P$2)*(DATA!$M$3:$S$3499=$B203)*(DATA!$N$3:$T$3499="C6"))</f>
        <v>0</v>
      </c>
      <c r="Q203" s="67">
        <f>SUMPRODUCT((DATA!$C$3:$C$3499=Q$2)*(DATA!$M$3:$S$3499=$B203)*(DATA!$N$3:$T$3499="C6"))</f>
        <v>0</v>
      </c>
      <c r="R203" s="67">
        <f t="shared" si="22"/>
        <v>0</v>
      </c>
      <c r="S203" s="67">
        <f t="shared" si="23"/>
        <v>0</v>
      </c>
      <c r="T203" s="99">
        <f t="shared" si="24"/>
        <v>0</v>
      </c>
      <c r="U203" s="68" t="str">
        <f t="shared" si="25"/>
        <v/>
      </c>
      <c r="V203" s="67">
        <f>SUMPRODUCT((DATA!$C$3:$C$3499=V$2)*(DATA!$M$3:$S$3499=$B203)*(DATA!$N$3:$T$3499="D7"))</f>
        <v>0</v>
      </c>
      <c r="W203" s="67">
        <f>SUMPRODUCT((DATA!$C$3:$C$3499=W$2)*(DATA!$M$3:$S$3499=$B203)*(DATA!$N$3:$T$3499="D7"))</f>
        <v>0</v>
      </c>
      <c r="X203" s="67">
        <f>SUMPRODUCT((DATA!$C$3:$C$3499=X$2)*(DATA!$M$3:$S$3499=$B203)*(DATA!$N$3:$T$3499="E8"))</f>
        <v>0</v>
      </c>
      <c r="Y203" s="67">
        <f>SUMPRODUCT((DATA!$C$3:$C$3499=Y$2)*(DATA!$M$3:$S$3499=$B203)*(DATA!$N$3:$T$3499="E8"))</f>
        <v>0</v>
      </c>
      <c r="Z203" s="67">
        <f>SUMPRODUCT((DATA!$C$3:$C$3499=Z$2)*(DATA!$M$3:$S$3499=$B203)*(DATA!$N$3:$T$3499="F9"))</f>
        <v>0</v>
      </c>
      <c r="AA203" s="67">
        <f>SUMPRODUCT((DATA!$C$3:$C$3499=AA$2)*(DATA!$M$3:$S$3499=$B203)*(DATA!$N$3:$T$3499="F9"))</f>
        <v>0</v>
      </c>
      <c r="AB203" s="67">
        <f t="shared" si="26"/>
        <v>0</v>
      </c>
      <c r="AC203" s="104" t="str">
        <f t="shared" si="27"/>
        <v/>
      </c>
    </row>
    <row r="204" spans="3:29" x14ac:dyDescent="0.35">
      <c r="C204" s="67">
        <f>COUNTIFS(DATA!$M$3:M$3499,B204,DATA!$C$3:C$3499,"M")+COUNTIFS(DATA!$O$3:O$3499,B204,DATA!$C$3:C$3499,"M")+COUNTIFS(DATA!$Q$3:Q$3499,B204,DATA!$C$3:C$3499,"M")+COUNTIFS(DATA!$S$3:S$3499,B204,DATA!$C$3:C$3499,"M")</f>
        <v>0</v>
      </c>
      <c r="D204" s="67">
        <f>COUNTIFS(DATA!$M$3:M$3499,B204,DATA!$C$3:C$3499,"F")+COUNTIFS(DATA!$O$3:O$3499,B204,DATA!$C$3:C$3499,"F")+COUNTIFS(DATA!$Q$3:Q$3499,B204,DATA!$C$3:C$3499,"F")+COUNTIFS(DATA!$S$3:S$3499,B204,DATA!$C$3:C$3499,"F")</f>
        <v>0</v>
      </c>
      <c r="E204" s="99">
        <f t="shared" si="21"/>
        <v>0</v>
      </c>
      <c r="F204" s="67">
        <f>SUMPRODUCT((DATA!$C$3:$C$3499=F$2)*(DATA!$M$3:$S$3499=$B204)*(DATA!$N$3:$T$3499="A1"))</f>
        <v>0</v>
      </c>
      <c r="G204" s="67">
        <f>SUMPRODUCT((DATA!$C$3:$C$3499=G$2)*(DATA!$M$3:$S$3499=$B204)*(DATA!$N$3:$T$3499="A1"))</f>
        <v>0</v>
      </c>
      <c r="H204" s="67">
        <f>SUMPRODUCT((DATA!$C$3:$C$3499=H$2)*(DATA!$M$3:$S$3499=$B204)*(DATA!$N$3:$T$3499="B2"))</f>
        <v>0</v>
      </c>
      <c r="I204" s="67">
        <f>SUMPRODUCT((DATA!$C$3:$C$3499=I$2)*(DATA!$M$3:$S$3499=$B204)*(DATA!$N$3:$T$3499="B2"))</f>
        <v>0</v>
      </c>
      <c r="J204" s="67">
        <f>SUMPRODUCT((DATA!$C$3:$C$3499=J$2)*(DATA!$M$3:$S$3499=$B204)*(DATA!$N$3:$T$3499="B3"))</f>
        <v>0</v>
      </c>
      <c r="K204" s="67">
        <f>SUMPRODUCT((DATA!$C$3:$C$3499=K$2)*(DATA!$M$3:$S$3499=$B204)*(DATA!$N$3:$T$3499="B3"))</f>
        <v>0</v>
      </c>
      <c r="L204" s="67">
        <f>SUMPRODUCT((DATA!$C$3:$C$3499=L$2)*(DATA!$M$3:$S$3499=$B204)*(DATA!$N$3:$T$3499="C4"))</f>
        <v>0</v>
      </c>
      <c r="M204" s="67">
        <f>SUMPRODUCT((DATA!$C$3:$C$3499=M$2)*(DATA!$M$3:$S$3499=$B204)*(DATA!$N$3:$T$3499="C4"))</f>
        <v>0</v>
      </c>
      <c r="N204" s="67">
        <f>SUMPRODUCT((DATA!$C$3:$C$3499=N$2)*(DATA!$M$3:$S$3499=$B204)*(DATA!$N$3:$T$3499="C5"))</f>
        <v>0</v>
      </c>
      <c r="O204" s="67">
        <f>SUMPRODUCT((DATA!$C$3:$C$3499=O$2)*(DATA!$M$3:$S$3499=$B204)*(DATA!$N$3:$T$3499="C5"))</f>
        <v>0</v>
      </c>
      <c r="P204" s="67">
        <f>SUMPRODUCT((DATA!$C$3:$C$3499=P$2)*(DATA!$M$3:$S$3499=$B204)*(DATA!$N$3:$T$3499="C6"))</f>
        <v>0</v>
      </c>
      <c r="Q204" s="67">
        <f>SUMPRODUCT((DATA!$C$3:$C$3499=Q$2)*(DATA!$M$3:$S$3499=$B204)*(DATA!$N$3:$T$3499="C6"))</f>
        <v>0</v>
      </c>
      <c r="R204" s="67">
        <f t="shared" si="22"/>
        <v>0</v>
      </c>
      <c r="S204" s="67">
        <f t="shared" si="23"/>
        <v>0</v>
      </c>
      <c r="T204" s="99">
        <f t="shared" si="24"/>
        <v>0</v>
      </c>
      <c r="U204" s="68" t="str">
        <f t="shared" si="25"/>
        <v/>
      </c>
      <c r="V204" s="67">
        <f>SUMPRODUCT((DATA!$C$3:$C$3499=V$2)*(DATA!$M$3:$S$3499=$B204)*(DATA!$N$3:$T$3499="D7"))</f>
        <v>0</v>
      </c>
      <c r="W204" s="67">
        <f>SUMPRODUCT((DATA!$C$3:$C$3499=W$2)*(DATA!$M$3:$S$3499=$B204)*(DATA!$N$3:$T$3499="D7"))</f>
        <v>0</v>
      </c>
      <c r="X204" s="67">
        <f>SUMPRODUCT((DATA!$C$3:$C$3499=X$2)*(DATA!$M$3:$S$3499=$B204)*(DATA!$N$3:$T$3499="E8"))</f>
        <v>0</v>
      </c>
      <c r="Y204" s="67">
        <f>SUMPRODUCT((DATA!$C$3:$C$3499=Y$2)*(DATA!$M$3:$S$3499=$B204)*(DATA!$N$3:$T$3499="E8"))</f>
        <v>0</v>
      </c>
      <c r="Z204" s="67">
        <f>SUMPRODUCT((DATA!$C$3:$C$3499=Z$2)*(DATA!$M$3:$S$3499=$B204)*(DATA!$N$3:$T$3499="F9"))</f>
        <v>0</v>
      </c>
      <c r="AA204" s="67">
        <f>SUMPRODUCT((DATA!$C$3:$C$3499=AA$2)*(DATA!$M$3:$S$3499=$B204)*(DATA!$N$3:$T$3499="F9"))</f>
        <v>0</v>
      </c>
      <c r="AB204" s="67">
        <f t="shared" si="26"/>
        <v>0</v>
      </c>
      <c r="AC204" s="104" t="str">
        <f t="shared" si="27"/>
        <v/>
      </c>
    </row>
    <row r="205" spans="3:29" x14ac:dyDescent="0.35">
      <c r="C205" s="67">
        <f>COUNTIFS(DATA!$M$3:M$3499,B205,DATA!$C$3:C$3499,"M")+COUNTIFS(DATA!$O$3:O$3499,B205,DATA!$C$3:C$3499,"M")+COUNTIFS(DATA!$Q$3:Q$3499,B205,DATA!$C$3:C$3499,"M")+COUNTIFS(DATA!$S$3:S$3499,B205,DATA!$C$3:C$3499,"M")</f>
        <v>0</v>
      </c>
      <c r="D205" s="67">
        <f>COUNTIFS(DATA!$M$3:M$3499,B205,DATA!$C$3:C$3499,"F")+COUNTIFS(DATA!$O$3:O$3499,B205,DATA!$C$3:C$3499,"F")+COUNTIFS(DATA!$Q$3:Q$3499,B205,DATA!$C$3:C$3499,"F")+COUNTIFS(DATA!$S$3:S$3499,B205,DATA!$C$3:C$3499,"F")</f>
        <v>0</v>
      </c>
      <c r="E205" s="99">
        <f t="shared" si="21"/>
        <v>0</v>
      </c>
      <c r="F205" s="67">
        <f>SUMPRODUCT((DATA!$C$3:$C$3499=F$2)*(DATA!$M$3:$S$3499=$B205)*(DATA!$N$3:$T$3499="A1"))</f>
        <v>0</v>
      </c>
      <c r="G205" s="67">
        <f>SUMPRODUCT((DATA!$C$3:$C$3499=G$2)*(DATA!$M$3:$S$3499=$B205)*(DATA!$N$3:$T$3499="A1"))</f>
        <v>0</v>
      </c>
      <c r="H205" s="67">
        <f>SUMPRODUCT((DATA!$C$3:$C$3499=H$2)*(DATA!$M$3:$S$3499=$B205)*(DATA!$N$3:$T$3499="B2"))</f>
        <v>0</v>
      </c>
      <c r="I205" s="67">
        <f>SUMPRODUCT((DATA!$C$3:$C$3499=I$2)*(DATA!$M$3:$S$3499=$B205)*(DATA!$N$3:$T$3499="B2"))</f>
        <v>0</v>
      </c>
      <c r="J205" s="67">
        <f>SUMPRODUCT((DATA!$C$3:$C$3499=J$2)*(DATA!$M$3:$S$3499=$B205)*(DATA!$N$3:$T$3499="B3"))</f>
        <v>0</v>
      </c>
      <c r="K205" s="67">
        <f>SUMPRODUCT((DATA!$C$3:$C$3499=K$2)*(DATA!$M$3:$S$3499=$B205)*(DATA!$N$3:$T$3499="B3"))</f>
        <v>0</v>
      </c>
      <c r="L205" s="67">
        <f>SUMPRODUCT((DATA!$C$3:$C$3499=L$2)*(DATA!$M$3:$S$3499=$B205)*(DATA!$N$3:$T$3499="C4"))</f>
        <v>0</v>
      </c>
      <c r="M205" s="67">
        <f>SUMPRODUCT((DATA!$C$3:$C$3499=M$2)*(DATA!$M$3:$S$3499=$B205)*(DATA!$N$3:$T$3499="C4"))</f>
        <v>0</v>
      </c>
      <c r="N205" s="67">
        <f>SUMPRODUCT((DATA!$C$3:$C$3499=N$2)*(DATA!$M$3:$S$3499=$B205)*(DATA!$N$3:$T$3499="C5"))</f>
        <v>0</v>
      </c>
      <c r="O205" s="67">
        <f>SUMPRODUCT((DATA!$C$3:$C$3499=O$2)*(DATA!$M$3:$S$3499=$B205)*(DATA!$N$3:$T$3499="C5"))</f>
        <v>0</v>
      </c>
      <c r="P205" s="67">
        <f>SUMPRODUCT((DATA!$C$3:$C$3499=P$2)*(DATA!$M$3:$S$3499=$B205)*(DATA!$N$3:$T$3499="C6"))</f>
        <v>0</v>
      </c>
      <c r="Q205" s="67">
        <f>SUMPRODUCT((DATA!$C$3:$C$3499=Q$2)*(DATA!$M$3:$S$3499=$B205)*(DATA!$N$3:$T$3499="C6"))</f>
        <v>0</v>
      </c>
      <c r="R205" s="67">
        <f t="shared" si="22"/>
        <v>0</v>
      </c>
      <c r="S205" s="67">
        <f t="shared" si="23"/>
        <v>0</v>
      </c>
      <c r="T205" s="99">
        <f t="shared" si="24"/>
        <v>0</v>
      </c>
      <c r="U205" s="68" t="str">
        <f t="shared" si="25"/>
        <v/>
      </c>
      <c r="V205" s="67">
        <f>SUMPRODUCT((DATA!$C$3:$C$3499=V$2)*(DATA!$M$3:$S$3499=$B205)*(DATA!$N$3:$T$3499="D7"))</f>
        <v>0</v>
      </c>
      <c r="W205" s="67">
        <f>SUMPRODUCT((DATA!$C$3:$C$3499=W$2)*(DATA!$M$3:$S$3499=$B205)*(DATA!$N$3:$T$3499="D7"))</f>
        <v>0</v>
      </c>
      <c r="X205" s="67">
        <f>SUMPRODUCT((DATA!$C$3:$C$3499=X$2)*(DATA!$M$3:$S$3499=$B205)*(DATA!$N$3:$T$3499="E8"))</f>
        <v>0</v>
      </c>
      <c r="Y205" s="67">
        <f>SUMPRODUCT((DATA!$C$3:$C$3499=Y$2)*(DATA!$M$3:$S$3499=$B205)*(DATA!$N$3:$T$3499="E8"))</f>
        <v>0</v>
      </c>
      <c r="Z205" s="67">
        <f>SUMPRODUCT((DATA!$C$3:$C$3499=Z$2)*(DATA!$M$3:$S$3499=$B205)*(DATA!$N$3:$T$3499="F9"))</f>
        <v>0</v>
      </c>
      <c r="AA205" s="67">
        <f>SUMPRODUCT((DATA!$C$3:$C$3499=AA$2)*(DATA!$M$3:$S$3499=$B205)*(DATA!$N$3:$T$3499="F9"))</f>
        <v>0</v>
      </c>
      <c r="AB205" s="67">
        <f t="shared" si="26"/>
        <v>0</v>
      </c>
      <c r="AC205" s="104" t="str">
        <f t="shared" si="27"/>
        <v/>
      </c>
    </row>
    <row r="206" spans="3:29" x14ac:dyDescent="0.35">
      <c r="C206" s="67">
        <f>COUNTIFS(DATA!$M$3:M$3499,B206,DATA!$C$3:C$3499,"M")+COUNTIFS(DATA!$O$3:O$3499,B206,DATA!$C$3:C$3499,"M")+COUNTIFS(DATA!$Q$3:Q$3499,B206,DATA!$C$3:C$3499,"M")+COUNTIFS(DATA!$S$3:S$3499,B206,DATA!$C$3:C$3499,"M")</f>
        <v>0</v>
      </c>
      <c r="D206" s="67">
        <f>COUNTIFS(DATA!$M$3:M$3499,B206,DATA!$C$3:C$3499,"F")+COUNTIFS(DATA!$O$3:O$3499,B206,DATA!$C$3:C$3499,"F")+COUNTIFS(DATA!$Q$3:Q$3499,B206,DATA!$C$3:C$3499,"F")+COUNTIFS(DATA!$S$3:S$3499,B206,DATA!$C$3:C$3499,"F")</f>
        <v>0</v>
      </c>
      <c r="E206" s="99">
        <f t="shared" si="21"/>
        <v>0</v>
      </c>
      <c r="F206" s="67">
        <f>SUMPRODUCT((DATA!$C$3:$C$3499=F$2)*(DATA!$M$3:$S$3499=$B206)*(DATA!$N$3:$T$3499="A1"))</f>
        <v>0</v>
      </c>
      <c r="G206" s="67">
        <f>SUMPRODUCT((DATA!$C$3:$C$3499=G$2)*(DATA!$M$3:$S$3499=$B206)*(DATA!$N$3:$T$3499="A1"))</f>
        <v>0</v>
      </c>
      <c r="H206" s="67">
        <f>SUMPRODUCT((DATA!$C$3:$C$3499=H$2)*(DATA!$M$3:$S$3499=$B206)*(DATA!$N$3:$T$3499="B2"))</f>
        <v>0</v>
      </c>
      <c r="I206" s="67">
        <f>SUMPRODUCT((DATA!$C$3:$C$3499=I$2)*(DATA!$M$3:$S$3499=$B206)*(DATA!$N$3:$T$3499="B2"))</f>
        <v>0</v>
      </c>
      <c r="J206" s="67">
        <f>SUMPRODUCT((DATA!$C$3:$C$3499=J$2)*(DATA!$M$3:$S$3499=$B206)*(DATA!$N$3:$T$3499="B3"))</f>
        <v>0</v>
      </c>
      <c r="K206" s="67">
        <f>SUMPRODUCT((DATA!$C$3:$C$3499=K$2)*(DATA!$M$3:$S$3499=$B206)*(DATA!$N$3:$T$3499="B3"))</f>
        <v>0</v>
      </c>
      <c r="L206" s="67">
        <f>SUMPRODUCT((DATA!$C$3:$C$3499=L$2)*(DATA!$M$3:$S$3499=$B206)*(DATA!$N$3:$T$3499="C4"))</f>
        <v>0</v>
      </c>
      <c r="M206" s="67">
        <f>SUMPRODUCT((DATA!$C$3:$C$3499=M$2)*(DATA!$M$3:$S$3499=$B206)*(DATA!$N$3:$T$3499="C4"))</f>
        <v>0</v>
      </c>
      <c r="N206" s="67">
        <f>SUMPRODUCT((DATA!$C$3:$C$3499=N$2)*(DATA!$M$3:$S$3499=$B206)*(DATA!$N$3:$T$3499="C5"))</f>
        <v>0</v>
      </c>
      <c r="O206" s="67">
        <f>SUMPRODUCT((DATA!$C$3:$C$3499=O$2)*(DATA!$M$3:$S$3499=$B206)*(DATA!$N$3:$T$3499="C5"))</f>
        <v>0</v>
      </c>
      <c r="P206" s="67">
        <f>SUMPRODUCT((DATA!$C$3:$C$3499=P$2)*(DATA!$M$3:$S$3499=$B206)*(DATA!$N$3:$T$3499="C6"))</f>
        <v>0</v>
      </c>
      <c r="Q206" s="67">
        <f>SUMPRODUCT((DATA!$C$3:$C$3499=Q$2)*(DATA!$M$3:$S$3499=$B206)*(DATA!$N$3:$T$3499="C6"))</f>
        <v>0</v>
      </c>
      <c r="R206" s="67">
        <f t="shared" si="22"/>
        <v>0</v>
      </c>
      <c r="S206" s="67">
        <f t="shared" si="23"/>
        <v>0</v>
      </c>
      <c r="T206" s="99">
        <f t="shared" si="24"/>
        <v>0</v>
      </c>
      <c r="U206" s="68" t="str">
        <f t="shared" si="25"/>
        <v/>
      </c>
      <c r="V206" s="67">
        <f>SUMPRODUCT((DATA!$C$3:$C$3499=V$2)*(DATA!$M$3:$S$3499=$B206)*(DATA!$N$3:$T$3499="D7"))</f>
        <v>0</v>
      </c>
      <c r="W206" s="67">
        <f>SUMPRODUCT((DATA!$C$3:$C$3499=W$2)*(DATA!$M$3:$S$3499=$B206)*(DATA!$N$3:$T$3499="D7"))</f>
        <v>0</v>
      </c>
      <c r="X206" s="67">
        <f>SUMPRODUCT((DATA!$C$3:$C$3499=X$2)*(DATA!$M$3:$S$3499=$B206)*(DATA!$N$3:$T$3499="E8"))</f>
        <v>0</v>
      </c>
      <c r="Y206" s="67">
        <f>SUMPRODUCT((DATA!$C$3:$C$3499=Y$2)*(DATA!$M$3:$S$3499=$B206)*(DATA!$N$3:$T$3499="E8"))</f>
        <v>0</v>
      </c>
      <c r="Z206" s="67">
        <f>SUMPRODUCT((DATA!$C$3:$C$3499=Z$2)*(DATA!$M$3:$S$3499=$B206)*(DATA!$N$3:$T$3499="F9"))</f>
        <v>0</v>
      </c>
      <c r="AA206" s="67">
        <f>SUMPRODUCT((DATA!$C$3:$C$3499=AA$2)*(DATA!$M$3:$S$3499=$B206)*(DATA!$N$3:$T$3499="F9"))</f>
        <v>0</v>
      </c>
      <c r="AB206" s="67">
        <f t="shared" si="26"/>
        <v>0</v>
      </c>
      <c r="AC206" s="104" t="str">
        <f t="shared" si="27"/>
        <v/>
      </c>
    </row>
    <row r="207" spans="3:29" x14ac:dyDescent="0.35">
      <c r="C207" s="67">
        <f>COUNTIFS(DATA!$M$3:M$3499,B207,DATA!$C$3:C$3499,"M")+COUNTIFS(DATA!$O$3:O$3499,B207,DATA!$C$3:C$3499,"M")+COUNTIFS(DATA!$Q$3:Q$3499,B207,DATA!$C$3:C$3499,"M")+COUNTIFS(DATA!$S$3:S$3499,B207,DATA!$C$3:C$3499,"M")</f>
        <v>0</v>
      </c>
      <c r="D207" s="67">
        <f>COUNTIFS(DATA!$M$3:M$3499,B207,DATA!$C$3:C$3499,"F")+COUNTIFS(DATA!$O$3:O$3499,B207,DATA!$C$3:C$3499,"F")+COUNTIFS(DATA!$Q$3:Q$3499,B207,DATA!$C$3:C$3499,"F")+COUNTIFS(DATA!$S$3:S$3499,B207,DATA!$C$3:C$3499,"F")</f>
        <v>0</v>
      </c>
      <c r="E207" s="99">
        <f t="shared" si="21"/>
        <v>0</v>
      </c>
      <c r="F207" s="67">
        <f>SUMPRODUCT((DATA!$C$3:$C$3499=F$2)*(DATA!$M$3:$S$3499=$B207)*(DATA!$N$3:$T$3499="A1"))</f>
        <v>0</v>
      </c>
      <c r="G207" s="67">
        <f>SUMPRODUCT((DATA!$C$3:$C$3499=G$2)*(DATA!$M$3:$S$3499=$B207)*(DATA!$N$3:$T$3499="A1"))</f>
        <v>0</v>
      </c>
      <c r="H207" s="67">
        <f>SUMPRODUCT((DATA!$C$3:$C$3499=H$2)*(DATA!$M$3:$S$3499=$B207)*(DATA!$N$3:$T$3499="B2"))</f>
        <v>0</v>
      </c>
      <c r="I207" s="67">
        <f>SUMPRODUCT((DATA!$C$3:$C$3499=I$2)*(DATA!$M$3:$S$3499=$B207)*(DATA!$N$3:$T$3499="B2"))</f>
        <v>0</v>
      </c>
      <c r="J207" s="67">
        <f>SUMPRODUCT((DATA!$C$3:$C$3499=J$2)*(DATA!$M$3:$S$3499=$B207)*(DATA!$N$3:$T$3499="B3"))</f>
        <v>0</v>
      </c>
      <c r="K207" s="67">
        <f>SUMPRODUCT((DATA!$C$3:$C$3499=K$2)*(DATA!$M$3:$S$3499=$B207)*(DATA!$N$3:$T$3499="B3"))</f>
        <v>0</v>
      </c>
      <c r="L207" s="67">
        <f>SUMPRODUCT((DATA!$C$3:$C$3499=L$2)*(DATA!$M$3:$S$3499=$B207)*(DATA!$N$3:$T$3499="C4"))</f>
        <v>0</v>
      </c>
      <c r="M207" s="67">
        <f>SUMPRODUCT((DATA!$C$3:$C$3499=M$2)*(DATA!$M$3:$S$3499=$B207)*(DATA!$N$3:$T$3499="C4"))</f>
        <v>0</v>
      </c>
      <c r="N207" s="67">
        <f>SUMPRODUCT((DATA!$C$3:$C$3499=N$2)*(DATA!$M$3:$S$3499=$B207)*(DATA!$N$3:$T$3499="C5"))</f>
        <v>0</v>
      </c>
      <c r="O207" s="67">
        <f>SUMPRODUCT((DATA!$C$3:$C$3499=O$2)*(DATA!$M$3:$S$3499=$B207)*(DATA!$N$3:$T$3499="C5"))</f>
        <v>0</v>
      </c>
      <c r="P207" s="67">
        <f>SUMPRODUCT((DATA!$C$3:$C$3499=P$2)*(DATA!$M$3:$S$3499=$B207)*(DATA!$N$3:$T$3499="C6"))</f>
        <v>0</v>
      </c>
      <c r="Q207" s="67">
        <f>SUMPRODUCT((DATA!$C$3:$C$3499=Q$2)*(DATA!$M$3:$S$3499=$B207)*(DATA!$N$3:$T$3499="C6"))</f>
        <v>0</v>
      </c>
      <c r="R207" s="67">
        <f t="shared" si="22"/>
        <v>0</v>
      </c>
      <c r="S207" s="67">
        <f t="shared" si="23"/>
        <v>0</v>
      </c>
      <c r="T207" s="99">
        <f t="shared" si="24"/>
        <v>0</v>
      </c>
      <c r="U207" s="68" t="str">
        <f t="shared" si="25"/>
        <v/>
      </c>
      <c r="V207" s="67">
        <f>SUMPRODUCT((DATA!$C$3:$C$3499=V$2)*(DATA!$M$3:$S$3499=$B207)*(DATA!$N$3:$T$3499="D7"))</f>
        <v>0</v>
      </c>
      <c r="W207" s="67">
        <f>SUMPRODUCT((DATA!$C$3:$C$3499=W$2)*(DATA!$M$3:$S$3499=$B207)*(DATA!$N$3:$T$3499="D7"))</f>
        <v>0</v>
      </c>
      <c r="X207" s="67">
        <f>SUMPRODUCT((DATA!$C$3:$C$3499=X$2)*(DATA!$M$3:$S$3499=$B207)*(DATA!$N$3:$T$3499="E8"))</f>
        <v>0</v>
      </c>
      <c r="Y207" s="67">
        <f>SUMPRODUCT((DATA!$C$3:$C$3499=Y$2)*(DATA!$M$3:$S$3499=$B207)*(DATA!$N$3:$T$3499="E8"))</f>
        <v>0</v>
      </c>
      <c r="Z207" s="67">
        <f>SUMPRODUCT((DATA!$C$3:$C$3499=Z$2)*(DATA!$M$3:$S$3499=$B207)*(DATA!$N$3:$T$3499="F9"))</f>
        <v>0</v>
      </c>
      <c r="AA207" s="67">
        <f>SUMPRODUCT((DATA!$C$3:$C$3499=AA$2)*(DATA!$M$3:$S$3499=$B207)*(DATA!$N$3:$T$3499="F9"))</f>
        <v>0</v>
      </c>
      <c r="AB207" s="67">
        <f t="shared" si="26"/>
        <v>0</v>
      </c>
      <c r="AC207" s="104" t="str">
        <f t="shared" si="27"/>
        <v/>
      </c>
    </row>
    <row r="208" spans="3:29" x14ac:dyDescent="0.35">
      <c r="C208" s="67">
        <f>COUNTIFS(DATA!$M$3:M$3499,B208,DATA!$C$3:C$3499,"M")+COUNTIFS(DATA!$O$3:O$3499,B208,DATA!$C$3:C$3499,"M")+COUNTIFS(DATA!$Q$3:Q$3499,B208,DATA!$C$3:C$3499,"M")+COUNTIFS(DATA!$S$3:S$3499,B208,DATA!$C$3:C$3499,"M")</f>
        <v>0</v>
      </c>
      <c r="D208" s="67">
        <f>COUNTIFS(DATA!$M$3:M$3499,B208,DATA!$C$3:C$3499,"F")+COUNTIFS(DATA!$O$3:O$3499,B208,DATA!$C$3:C$3499,"F")+COUNTIFS(DATA!$Q$3:Q$3499,B208,DATA!$C$3:C$3499,"F")+COUNTIFS(DATA!$S$3:S$3499,B208,DATA!$C$3:C$3499,"F")</f>
        <v>0</v>
      </c>
      <c r="E208" s="99">
        <f t="shared" si="21"/>
        <v>0</v>
      </c>
      <c r="F208" s="67">
        <f>SUMPRODUCT((DATA!$C$3:$C$3499=F$2)*(DATA!$M$3:$S$3499=$B208)*(DATA!$N$3:$T$3499="A1"))</f>
        <v>0</v>
      </c>
      <c r="G208" s="67">
        <f>SUMPRODUCT((DATA!$C$3:$C$3499=G$2)*(DATA!$M$3:$S$3499=$B208)*(DATA!$N$3:$T$3499="A1"))</f>
        <v>0</v>
      </c>
      <c r="H208" s="67">
        <f>SUMPRODUCT((DATA!$C$3:$C$3499=H$2)*(DATA!$M$3:$S$3499=$B208)*(DATA!$N$3:$T$3499="B2"))</f>
        <v>0</v>
      </c>
      <c r="I208" s="67">
        <f>SUMPRODUCT((DATA!$C$3:$C$3499=I$2)*(DATA!$M$3:$S$3499=$B208)*(DATA!$N$3:$T$3499="B2"))</f>
        <v>0</v>
      </c>
      <c r="J208" s="67">
        <f>SUMPRODUCT((DATA!$C$3:$C$3499=J$2)*(DATA!$M$3:$S$3499=$B208)*(DATA!$N$3:$T$3499="B3"))</f>
        <v>0</v>
      </c>
      <c r="K208" s="67">
        <f>SUMPRODUCT((DATA!$C$3:$C$3499=K$2)*(DATA!$M$3:$S$3499=$B208)*(DATA!$N$3:$T$3499="B3"))</f>
        <v>0</v>
      </c>
      <c r="L208" s="67">
        <f>SUMPRODUCT((DATA!$C$3:$C$3499=L$2)*(DATA!$M$3:$S$3499=$B208)*(DATA!$N$3:$T$3499="C4"))</f>
        <v>0</v>
      </c>
      <c r="M208" s="67">
        <f>SUMPRODUCT((DATA!$C$3:$C$3499=M$2)*(DATA!$M$3:$S$3499=$B208)*(DATA!$N$3:$T$3499="C4"))</f>
        <v>0</v>
      </c>
      <c r="N208" s="67">
        <f>SUMPRODUCT((DATA!$C$3:$C$3499=N$2)*(DATA!$M$3:$S$3499=$B208)*(DATA!$N$3:$T$3499="C5"))</f>
        <v>0</v>
      </c>
      <c r="O208" s="67">
        <f>SUMPRODUCT((DATA!$C$3:$C$3499=O$2)*(DATA!$M$3:$S$3499=$B208)*(DATA!$N$3:$T$3499="C5"))</f>
        <v>0</v>
      </c>
      <c r="P208" s="67">
        <f>SUMPRODUCT((DATA!$C$3:$C$3499=P$2)*(DATA!$M$3:$S$3499=$B208)*(DATA!$N$3:$T$3499="C6"))</f>
        <v>0</v>
      </c>
      <c r="Q208" s="67">
        <f>SUMPRODUCT((DATA!$C$3:$C$3499=Q$2)*(DATA!$M$3:$S$3499=$B208)*(DATA!$N$3:$T$3499="C6"))</f>
        <v>0</v>
      </c>
      <c r="R208" s="67">
        <f t="shared" si="22"/>
        <v>0</v>
      </c>
      <c r="S208" s="67">
        <f t="shared" si="23"/>
        <v>0</v>
      </c>
      <c r="T208" s="99">
        <f t="shared" si="24"/>
        <v>0</v>
      </c>
      <c r="U208" s="68" t="str">
        <f t="shared" si="25"/>
        <v/>
      </c>
      <c r="V208" s="67">
        <f>SUMPRODUCT((DATA!$C$3:$C$3499=V$2)*(DATA!$M$3:$S$3499=$B208)*(DATA!$N$3:$T$3499="D7"))</f>
        <v>0</v>
      </c>
      <c r="W208" s="67">
        <f>SUMPRODUCT((DATA!$C$3:$C$3499=W$2)*(DATA!$M$3:$S$3499=$B208)*(DATA!$N$3:$T$3499="D7"))</f>
        <v>0</v>
      </c>
      <c r="X208" s="67">
        <f>SUMPRODUCT((DATA!$C$3:$C$3499=X$2)*(DATA!$M$3:$S$3499=$B208)*(DATA!$N$3:$T$3499="E8"))</f>
        <v>0</v>
      </c>
      <c r="Y208" s="67">
        <f>SUMPRODUCT((DATA!$C$3:$C$3499=Y$2)*(DATA!$M$3:$S$3499=$B208)*(DATA!$N$3:$T$3499="E8"))</f>
        <v>0</v>
      </c>
      <c r="Z208" s="67">
        <f>SUMPRODUCT((DATA!$C$3:$C$3499=Z$2)*(DATA!$M$3:$S$3499=$B208)*(DATA!$N$3:$T$3499="F9"))</f>
        <v>0</v>
      </c>
      <c r="AA208" s="67">
        <f>SUMPRODUCT((DATA!$C$3:$C$3499=AA$2)*(DATA!$M$3:$S$3499=$B208)*(DATA!$N$3:$T$3499="F9"))</f>
        <v>0</v>
      </c>
      <c r="AB208" s="67">
        <f t="shared" si="26"/>
        <v>0</v>
      </c>
      <c r="AC208" s="104" t="str">
        <f t="shared" si="27"/>
        <v/>
      </c>
    </row>
    <row r="209" spans="3:29" x14ac:dyDescent="0.35">
      <c r="C209" s="67">
        <f>COUNTIFS(DATA!$M$3:M$3499,B209,DATA!$C$3:C$3499,"M")+COUNTIFS(DATA!$O$3:O$3499,B209,DATA!$C$3:C$3499,"M")+COUNTIFS(DATA!$Q$3:Q$3499,B209,DATA!$C$3:C$3499,"M")+COUNTIFS(DATA!$S$3:S$3499,B209,DATA!$C$3:C$3499,"M")</f>
        <v>0</v>
      </c>
      <c r="D209" s="67">
        <f>COUNTIFS(DATA!$M$3:M$3499,B209,DATA!$C$3:C$3499,"F")+COUNTIFS(DATA!$O$3:O$3499,B209,DATA!$C$3:C$3499,"F")+COUNTIFS(DATA!$Q$3:Q$3499,B209,DATA!$C$3:C$3499,"F")+COUNTIFS(DATA!$S$3:S$3499,B209,DATA!$C$3:C$3499,"F")</f>
        <v>0</v>
      </c>
      <c r="E209" s="99">
        <f t="shared" si="21"/>
        <v>0</v>
      </c>
      <c r="F209" s="67">
        <f>SUMPRODUCT((DATA!$C$3:$C$3499=F$2)*(DATA!$M$3:$S$3499=$B209)*(DATA!$N$3:$T$3499="A1"))</f>
        <v>0</v>
      </c>
      <c r="G209" s="67">
        <f>SUMPRODUCT((DATA!$C$3:$C$3499=G$2)*(DATA!$M$3:$S$3499=$B209)*(DATA!$N$3:$T$3499="A1"))</f>
        <v>0</v>
      </c>
      <c r="H209" s="67">
        <f>SUMPRODUCT((DATA!$C$3:$C$3499=H$2)*(DATA!$M$3:$S$3499=$B209)*(DATA!$N$3:$T$3499="B2"))</f>
        <v>0</v>
      </c>
      <c r="I209" s="67">
        <f>SUMPRODUCT((DATA!$C$3:$C$3499=I$2)*(DATA!$M$3:$S$3499=$B209)*(DATA!$N$3:$T$3499="B2"))</f>
        <v>0</v>
      </c>
      <c r="J209" s="67">
        <f>SUMPRODUCT((DATA!$C$3:$C$3499=J$2)*(DATA!$M$3:$S$3499=$B209)*(DATA!$N$3:$T$3499="B3"))</f>
        <v>0</v>
      </c>
      <c r="K209" s="67">
        <f>SUMPRODUCT((DATA!$C$3:$C$3499=K$2)*(DATA!$M$3:$S$3499=$B209)*(DATA!$N$3:$T$3499="B3"))</f>
        <v>0</v>
      </c>
      <c r="L209" s="67">
        <f>SUMPRODUCT((DATA!$C$3:$C$3499=L$2)*(DATA!$M$3:$S$3499=$B209)*(DATA!$N$3:$T$3499="C4"))</f>
        <v>0</v>
      </c>
      <c r="M209" s="67">
        <f>SUMPRODUCT((DATA!$C$3:$C$3499=M$2)*(DATA!$M$3:$S$3499=$B209)*(DATA!$N$3:$T$3499="C4"))</f>
        <v>0</v>
      </c>
      <c r="N209" s="67">
        <f>SUMPRODUCT((DATA!$C$3:$C$3499=N$2)*(DATA!$M$3:$S$3499=$B209)*(DATA!$N$3:$T$3499="C5"))</f>
        <v>0</v>
      </c>
      <c r="O209" s="67">
        <f>SUMPRODUCT((DATA!$C$3:$C$3499=O$2)*(DATA!$M$3:$S$3499=$B209)*(DATA!$N$3:$T$3499="C5"))</f>
        <v>0</v>
      </c>
      <c r="P209" s="67">
        <f>SUMPRODUCT((DATA!$C$3:$C$3499=P$2)*(DATA!$M$3:$S$3499=$B209)*(DATA!$N$3:$T$3499="C6"))</f>
        <v>0</v>
      </c>
      <c r="Q209" s="67">
        <f>SUMPRODUCT((DATA!$C$3:$C$3499=Q$2)*(DATA!$M$3:$S$3499=$B209)*(DATA!$N$3:$T$3499="C6"))</f>
        <v>0</v>
      </c>
      <c r="R209" s="67">
        <f t="shared" si="22"/>
        <v>0</v>
      </c>
      <c r="S209" s="67">
        <f t="shared" si="23"/>
        <v>0</v>
      </c>
      <c r="T209" s="99">
        <f t="shared" si="24"/>
        <v>0</v>
      </c>
      <c r="U209" s="68" t="str">
        <f t="shared" si="25"/>
        <v/>
      </c>
      <c r="V209" s="67">
        <f>SUMPRODUCT((DATA!$C$3:$C$3499=V$2)*(DATA!$M$3:$S$3499=$B209)*(DATA!$N$3:$T$3499="D7"))</f>
        <v>0</v>
      </c>
      <c r="W209" s="67">
        <f>SUMPRODUCT((DATA!$C$3:$C$3499=W$2)*(DATA!$M$3:$S$3499=$B209)*(DATA!$N$3:$T$3499="D7"))</f>
        <v>0</v>
      </c>
      <c r="X209" s="67">
        <f>SUMPRODUCT((DATA!$C$3:$C$3499=X$2)*(DATA!$M$3:$S$3499=$B209)*(DATA!$N$3:$T$3499="E8"))</f>
        <v>0</v>
      </c>
      <c r="Y209" s="67">
        <f>SUMPRODUCT((DATA!$C$3:$C$3499=Y$2)*(DATA!$M$3:$S$3499=$B209)*(DATA!$N$3:$T$3499="E8"))</f>
        <v>0</v>
      </c>
      <c r="Z209" s="67">
        <f>SUMPRODUCT((DATA!$C$3:$C$3499=Z$2)*(DATA!$M$3:$S$3499=$B209)*(DATA!$N$3:$T$3499="F9"))</f>
        <v>0</v>
      </c>
      <c r="AA209" s="67">
        <f>SUMPRODUCT((DATA!$C$3:$C$3499=AA$2)*(DATA!$M$3:$S$3499=$B209)*(DATA!$N$3:$T$3499="F9"))</f>
        <v>0</v>
      </c>
      <c r="AB209" s="67">
        <f t="shared" si="26"/>
        <v>0</v>
      </c>
      <c r="AC209" s="104" t="str">
        <f t="shared" si="27"/>
        <v/>
      </c>
    </row>
    <row r="210" spans="3:29" x14ac:dyDescent="0.35">
      <c r="C210" s="67">
        <f>COUNTIFS(DATA!$M$3:M$3499,B210,DATA!$C$3:C$3499,"M")+COUNTIFS(DATA!$O$3:O$3499,B210,DATA!$C$3:C$3499,"M")+COUNTIFS(DATA!$Q$3:Q$3499,B210,DATA!$C$3:C$3499,"M")+COUNTIFS(DATA!$S$3:S$3499,B210,DATA!$C$3:C$3499,"M")</f>
        <v>0</v>
      </c>
      <c r="D210" s="67">
        <f>COUNTIFS(DATA!$M$3:M$3499,B210,DATA!$C$3:C$3499,"F")+COUNTIFS(DATA!$O$3:O$3499,B210,DATA!$C$3:C$3499,"F")+COUNTIFS(DATA!$Q$3:Q$3499,B210,DATA!$C$3:C$3499,"F")+COUNTIFS(DATA!$S$3:S$3499,B210,DATA!$C$3:C$3499,"F")</f>
        <v>0</v>
      </c>
      <c r="E210" s="99">
        <f t="shared" si="21"/>
        <v>0</v>
      </c>
      <c r="F210" s="67">
        <f>SUMPRODUCT((DATA!$C$3:$C$3499=F$2)*(DATA!$M$3:$S$3499=$B210)*(DATA!$N$3:$T$3499="A1"))</f>
        <v>0</v>
      </c>
      <c r="G210" s="67">
        <f>SUMPRODUCT((DATA!$C$3:$C$3499=G$2)*(DATA!$M$3:$S$3499=$B210)*(DATA!$N$3:$T$3499="A1"))</f>
        <v>0</v>
      </c>
      <c r="H210" s="67">
        <f>SUMPRODUCT((DATA!$C$3:$C$3499=H$2)*(DATA!$M$3:$S$3499=$B210)*(DATA!$N$3:$T$3499="B2"))</f>
        <v>0</v>
      </c>
      <c r="I210" s="67">
        <f>SUMPRODUCT((DATA!$C$3:$C$3499=I$2)*(DATA!$M$3:$S$3499=$B210)*(DATA!$N$3:$T$3499="B2"))</f>
        <v>0</v>
      </c>
      <c r="J210" s="67">
        <f>SUMPRODUCT((DATA!$C$3:$C$3499=J$2)*(DATA!$M$3:$S$3499=$B210)*(DATA!$N$3:$T$3499="B3"))</f>
        <v>0</v>
      </c>
      <c r="K210" s="67">
        <f>SUMPRODUCT((DATA!$C$3:$C$3499=K$2)*(DATA!$M$3:$S$3499=$B210)*(DATA!$N$3:$T$3499="B3"))</f>
        <v>0</v>
      </c>
      <c r="L210" s="67">
        <f>SUMPRODUCT((DATA!$C$3:$C$3499=L$2)*(DATA!$M$3:$S$3499=$B210)*(DATA!$N$3:$T$3499="C4"))</f>
        <v>0</v>
      </c>
      <c r="M210" s="67">
        <f>SUMPRODUCT((DATA!$C$3:$C$3499=M$2)*(DATA!$M$3:$S$3499=$B210)*(DATA!$N$3:$T$3499="C4"))</f>
        <v>0</v>
      </c>
      <c r="N210" s="67">
        <f>SUMPRODUCT((DATA!$C$3:$C$3499=N$2)*(DATA!$M$3:$S$3499=$B210)*(DATA!$N$3:$T$3499="C5"))</f>
        <v>0</v>
      </c>
      <c r="O210" s="67">
        <f>SUMPRODUCT((DATA!$C$3:$C$3499=O$2)*(DATA!$M$3:$S$3499=$B210)*(DATA!$N$3:$T$3499="C5"))</f>
        <v>0</v>
      </c>
      <c r="P210" s="67">
        <f>SUMPRODUCT((DATA!$C$3:$C$3499=P$2)*(DATA!$M$3:$S$3499=$B210)*(DATA!$N$3:$T$3499="C6"))</f>
        <v>0</v>
      </c>
      <c r="Q210" s="67">
        <f>SUMPRODUCT((DATA!$C$3:$C$3499=Q$2)*(DATA!$M$3:$S$3499=$B210)*(DATA!$N$3:$T$3499="C6"))</f>
        <v>0</v>
      </c>
      <c r="R210" s="67">
        <f t="shared" si="22"/>
        <v>0</v>
      </c>
      <c r="S210" s="67">
        <f t="shared" si="23"/>
        <v>0</v>
      </c>
      <c r="T210" s="99">
        <f t="shared" si="24"/>
        <v>0</v>
      </c>
      <c r="U210" s="68" t="str">
        <f t="shared" si="25"/>
        <v/>
      </c>
      <c r="V210" s="67">
        <f>SUMPRODUCT((DATA!$C$3:$C$3499=V$2)*(DATA!$M$3:$S$3499=$B210)*(DATA!$N$3:$T$3499="D7"))</f>
        <v>0</v>
      </c>
      <c r="W210" s="67">
        <f>SUMPRODUCT((DATA!$C$3:$C$3499=W$2)*(DATA!$M$3:$S$3499=$B210)*(DATA!$N$3:$T$3499="D7"))</f>
        <v>0</v>
      </c>
      <c r="X210" s="67">
        <f>SUMPRODUCT((DATA!$C$3:$C$3499=X$2)*(DATA!$M$3:$S$3499=$B210)*(DATA!$N$3:$T$3499="E8"))</f>
        <v>0</v>
      </c>
      <c r="Y210" s="67">
        <f>SUMPRODUCT((DATA!$C$3:$C$3499=Y$2)*(DATA!$M$3:$S$3499=$B210)*(DATA!$N$3:$T$3499="E8"))</f>
        <v>0</v>
      </c>
      <c r="Z210" s="67">
        <f>SUMPRODUCT((DATA!$C$3:$C$3499=Z$2)*(DATA!$M$3:$S$3499=$B210)*(DATA!$N$3:$T$3499="F9"))</f>
        <v>0</v>
      </c>
      <c r="AA210" s="67">
        <f>SUMPRODUCT((DATA!$C$3:$C$3499=AA$2)*(DATA!$M$3:$S$3499=$B210)*(DATA!$N$3:$T$3499="F9"))</f>
        <v>0</v>
      </c>
      <c r="AB210" s="67">
        <f t="shared" si="26"/>
        <v>0</v>
      </c>
      <c r="AC210" s="104" t="str">
        <f t="shared" si="27"/>
        <v/>
      </c>
    </row>
    <row r="211" spans="3:29" x14ac:dyDescent="0.35">
      <c r="C211" s="67">
        <f>COUNTIFS(DATA!$M$3:M$3499,B211,DATA!$C$3:C$3499,"M")+COUNTIFS(DATA!$O$3:O$3499,B211,DATA!$C$3:C$3499,"M")+COUNTIFS(DATA!$Q$3:Q$3499,B211,DATA!$C$3:C$3499,"M")+COUNTIFS(DATA!$S$3:S$3499,B211,DATA!$C$3:C$3499,"M")</f>
        <v>0</v>
      </c>
      <c r="D211" s="67">
        <f>COUNTIFS(DATA!$M$3:M$3499,B211,DATA!$C$3:C$3499,"F")+COUNTIFS(DATA!$O$3:O$3499,B211,DATA!$C$3:C$3499,"F")+COUNTIFS(DATA!$Q$3:Q$3499,B211,DATA!$C$3:C$3499,"F")+COUNTIFS(DATA!$S$3:S$3499,B211,DATA!$C$3:C$3499,"F")</f>
        <v>0</v>
      </c>
      <c r="E211" s="99">
        <f t="shared" si="21"/>
        <v>0</v>
      </c>
      <c r="F211" s="67">
        <f>SUMPRODUCT((DATA!$C$3:$C$3499=F$2)*(DATA!$M$3:$S$3499=$B211)*(DATA!$N$3:$T$3499="A1"))</f>
        <v>0</v>
      </c>
      <c r="G211" s="67">
        <f>SUMPRODUCT((DATA!$C$3:$C$3499=G$2)*(DATA!$M$3:$S$3499=$B211)*(DATA!$N$3:$T$3499="A1"))</f>
        <v>0</v>
      </c>
      <c r="H211" s="67">
        <f>SUMPRODUCT((DATA!$C$3:$C$3499=H$2)*(DATA!$M$3:$S$3499=$B211)*(DATA!$N$3:$T$3499="B2"))</f>
        <v>0</v>
      </c>
      <c r="I211" s="67">
        <f>SUMPRODUCT((DATA!$C$3:$C$3499=I$2)*(DATA!$M$3:$S$3499=$B211)*(DATA!$N$3:$T$3499="B2"))</f>
        <v>0</v>
      </c>
      <c r="J211" s="67">
        <f>SUMPRODUCT((DATA!$C$3:$C$3499=J$2)*(DATA!$M$3:$S$3499=$B211)*(DATA!$N$3:$T$3499="B3"))</f>
        <v>0</v>
      </c>
      <c r="K211" s="67">
        <f>SUMPRODUCT((DATA!$C$3:$C$3499=K$2)*(DATA!$M$3:$S$3499=$B211)*(DATA!$N$3:$T$3499="B3"))</f>
        <v>0</v>
      </c>
      <c r="L211" s="67">
        <f>SUMPRODUCT((DATA!$C$3:$C$3499=L$2)*(DATA!$M$3:$S$3499=$B211)*(DATA!$N$3:$T$3499="C4"))</f>
        <v>0</v>
      </c>
      <c r="M211" s="67">
        <f>SUMPRODUCT((DATA!$C$3:$C$3499=M$2)*(DATA!$M$3:$S$3499=$B211)*(DATA!$N$3:$T$3499="C4"))</f>
        <v>0</v>
      </c>
      <c r="N211" s="67">
        <f>SUMPRODUCT((DATA!$C$3:$C$3499=N$2)*(DATA!$M$3:$S$3499=$B211)*(DATA!$N$3:$T$3499="C5"))</f>
        <v>0</v>
      </c>
      <c r="O211" s="67">
        <f>SUMPRODUCT((DATA!$C$3:$C$3499=O$2)*(DATA!$M$3:$S$3499=$B211)*(DATA!$N$3:$T$3499="C5"))</f>
        <v>0</v>
      </c>
      <c r="P211" s="67">
        <f>SUMPRODUCT((DATA!$C$3:$C$3499=P$2)*(DATA!$M$3:$S$3499=$B211)*(DATA!$N$3:$T$3499="C6"))</f>
        <v>0</v>
      </c>
      <c r="Q211" s="67">
        <f>SUMPRODUCT((DATA!$C$3:$C$3499=Q$2)*(DATA!$M$3:$S$3499=$B211)*(DATA!$N$3:$T$3499="C6"))</f>
        <v>0</v>
      </c>
      <c r="R211" s="67">
        <f t="shared" si="22"/>
        <v>0</v>
      </c>
      <c r="S211" s="67">
        <f t="shared" si="23"/>
        <v>0</v>
      </c>
      <c r="T211" s="99">
        <f t="shared" si="24"/>
        <v>0</v>
      </c>
      <c r="U211" s="68" t="str">
        <f t="shared" si="25"/>
        <v/>
      </c>
      <c r="V211" s="67">
        <f>SUMPRODUCT((DATA!$C$3:$C$3499=V$2)*(DATA!$M$3:$S$3499=$B211)*(DATA!$N$3:$T$3499="D7"))</f>
        <v>0</v>
      </c>
      <c r="W211" s="67">
        <f>SUMPRODUCT((DATA!$C$3:$C$3499=W$2)*(DATA!$M$3:$S$3499=$B211)*(DATA!$N$3:$T$3499="D7"))</f>
        <v>0</v>
      </c>
      <c r="X211" s="67">
        <f>SUMPRODUCT((DATA!$C$3:$C$3499=X$2)*(DATA!$M$3:$S$3499=$B211)*(DATA!$N$3:$T$3499="E8"))</f>
        <v>0</v>
      </c>
      <c r="Y211" s="67">
        <f>SUMPRODUCT((DATA!$C$3:$C$3499=Y$2)*(DATA!$M$3:$S$3499=$B211)*(DATA!$N$3:$T$3499="E8"))</f>
        <v>0</v>
      </c>
      <c r="Z211" s="67">
        <f>SUMPRODUCT((DATA!$C$3:$C$3499=Z$2)*(DATA!$M$3:$S$3499=$B211)*(DATA!$N$3:$T$3499="F9"))</f>
        <v>0</v>
      </c>
      <c r="AA211" s="67">
        <f>SUMPRODUCT((DATA!$C$3:$C$3499=AA$2)*(DATA!$M$3:$S$3499=$B211)*(DATA!$N$3:$T$3499="F9"))</f>
        <v>0</v>
      </c>
      <c r="AB211" s="67">
        <f t="shared" si="26"/>
        <v>0</v>
      </c>
      <c r="AC211" s="104" t="str">
        <f t="shared" si="27"/>
        <v/>
      </c>
    </row>
    <row r="212" spans="3:29" x14ac:dyDescent="0.35">
      <c r="C212" s="67">
        <f>COUNTIFS(DATA!$M$3:M$3499,B212,DATA!$C$3:C$3499,"M")+COUNTIFS(DATA!$O$3:O$3499,B212,DATA!$C$3:C$3499,"M")+COUNTIFS(DATA!$Q$3:Q$3499,B212,DATA!$C$3:C$3499,"M")+COUNTIFS(DATA!$S$3:S$3499,B212,DATA!$C$3:C$3499,"M")</f>
        <v>0</v>
      </c>
      <c r="D212" s="67">
        <f>COUNTIFS(DATA!$M$3:M$3499,B212,DATA!$C$3:C$3499,"F")+COUNTIFS(DATA!$O$3:O$3499,B212,DATA!$C$3:C$3499,"F")+COUNTIFS(DATA!$Q$3:Q$3499,B212,DATA!$C$3:C$3499,"F")+COUNTIFS(DATA!$S$3:S$3499,B212,DATA!$C$3:C$3499,"F")</f>
        <v>0</v>
      </c>
      <c r="E212" s="99">
        <f t="shared" si="21"/>
        <v>0</v>
      </c>
      <c r="F212" s="67">
        <f>SUMPRODUCT((DATA!$C$3:$C$3499=F$2)*(DATA!$M$3:$S$3499=$B212)*(DATA!$N$3:$T$3499="A1"))</f>
        <v>0</v>
      </c>
      <c r="G212" s="67">
        <f>SUMPRODUCT((DATA!$C$3:$C$3499=G$2)*(DATA!$M$3:$S$3499=$B212)*(DATA!$N$3:$T$3499="A1"))</f>
        <v>0</v>
      </c>
      <c r="H212" s="67">
        <f>SUMPRODUCT((DATA!$C$3:$C$3499=H$2)*(DATA!$M$3:$S$3499=$B212)*(DATA!$N$3:$T$3499="B2"))</f>
        <v>0</v>
      </c>
      <c r="I212" s="67">
        <f>SUMPRODUCT((DATA!$C$3:$C$3499=I$2)*(DATA!$M$3:$S$3499=$B212)*(DATA!$N$3:$T$3499="B2"))</f>
        <v>0</v>
      </c>
      <c r="J212" s="67">
        <f>SUMPRODUCT((DATA!$C$3:$C$3499=J$2)*(DATA!$M$3:$S$3499=$B212)*(DATA!$N$3:$T$3499="B3"))</f>
        <v>0</v>
      </c>
      <c r="K212" s="67">
        <f>SUMPRODUCT((DATA!$C$3:$C$3499=K$2)*(DATA!$M$3:$S$3499=$B212)*(DATA!$N$3:$T$3499="B3"))</f>
        <v>0</v>
      </c>
      <c r="L212" s="67">
        <f>SUMPRODUCT((DATA!$C$3:$C$3499=L$2)*(DATA!$M$3:$S$3499=$B212)*(DATA!$N$3:$T$3499="C4"))</f>
        <v>0</v>
      </c>
      <c r="M212" s="67">
        <f>SUMPRODUCT((DATA!$C$3:$C$3499=M$2)*(DATA!$M$3:$S$3499=$B212)*(DATA!$N$3:$T$3499="C4"))</f>
        <v>0</v>
      </c>
      <c r="N212" s="67">
        <f>SUMPRODUCT((DATA!$C$3:$C$3499=N$2)*(DATA!$M$3:$S$3499=$B212)*(DATA!$N$3:$T$3499="C5"))</f>
        <v>0</v>
      </c>
      <c r="O212" s="67">
        <f>SUMPRODUCT((DATA!$C$3:$C$3499=O$2)*(DATA!$M$3:$S$3499=$B212)*(DATA!$N$3:$T$3499="C5"))</f>
        <v>0</v>
      </c>
      <c r="P212" s="67">
        <f>SUMPRODUCT((DATA!$C$3:$C$3499=P$2)*(DATA!$M$3:$S$3499=$B212)*(DATA!$N$3:$T$3499="C6"))</f>
        <v>0</v>
      </c>
      <c r="Q212" s="67">
        <f>SUMPRODUCT((DATA!$C$3:$C$3499=Q$2)*(DATA!$M$3:$S$3499=$B212)*(DATA!$N$3:$T$3499="C6"))</f>
        <v>0</v>
      </c>
      <c r="R212" s="67">
        <f t="shared" si="22"/>
        <v>0</v>
      </c>
      <c r="S212" s="67">
        <f t="shared" si="23"/>
        <v>0</v>
      </c>
      <c r="T212" s="99">
        <f t="shared" si="24"/>
        <v>0</v>
      </c>
      <c r="U212" s="68" t="str">
        <f t="shared" si="25"/>
        <v/>
      </c>
      <c r="V212" s="67">
        <f>SUMPRODUCT((DATA!$C$3:$C$3499=V$2)*(DATA!$M$3:$S$3499=$B212)*(DATA!$N$3:$T$3499="D7"))</f>
        <v>0</v>
      </c>
      <c r="W212" s="67">
        <f>SUMPRODUCT((DATA!$C$3:$C$3499=W$2)*(DATA!$M$3:$S$3499=$B212)*(DATA!$N$3:$T$3499="D7"))</f>
        <v>0</v>
      </c>
      <c r="X212" s="67">
        <f>SUMPRODUCT((DATA!$C$3:$C$3499=X$2)*(DATA!$M$3:$S$3499=$B212)*(DATA!$N$3:$T$3499="E8"))</f>
        <v>0</v>
      </c>
      <c r="Y212" s="67">
        <f>SUMPRODUCT((DATA!$C$3:$C$3499=Y$2)*(DATA!$M$3:$S$3499=$B212)*(DATA!$N$3:$T$3499="E8"))</f>
        <v>0</v>
      </c>
      <c r="Z212" s="67">
        <f>SUMPRODUCT((DATA!$C$3:$C$3499=Z$2)*(DATA!$M$3:$S$3499=$B212)*(DATA!$N$3:$T$3499="F9"))</f>
        <v>0</v>
      </c>
      <c r="AA212" s="67">
        <f>SUMPRODUCT((DATA!$C$3:$C$3499=AA$2)*(DATA!$M$3:$S$3499=$B212)*(DATA!$N$3:$T$3499="F9"))</f>
        <v>0</v>
      </c>
      <c r="AB212" s="67">
        <f t="shared" si="26"/>
        <v>0</v>
      </c>
      <c r="AC212" s="104" t="str">
        <f t="shared" si="27"/>
        <v/>
      </c>
    </row>
    <row r="213" spans="3:29" x14ac:dyDescent="0.35">
      <c r="C213" s="67">
        <f>COUNTIFS(DATA!$M$3:M$3499,B213,DATA!$C$3:C$3499,"M")+COUNTIFS(DATA!$O$3:O$3499,B213,DATA!$C$3:C$3499,"M")+COUNTIFS(DATA!$Q$3:Q$3499,B213,DATA!$C$3:C$3499,"M")+COUNTIFS(DATA!$S$3:S$3499,B213,DATA!$C$3:C$3499,"M")</f>
        <v>0</v>
      </c>
      <c r="D213" s="67">
        <f>COUNTIFS(DATA!$M$3:M$3499,B213,DATA!$C$3:C$3499,"F")+COUNTIFS(DATA!$O$3:O$3499,B213,DATA!$C$3:C$3499,"F")+COUNTIFS(DATA!$Q$3:Q$3499,B213,DATA!$C$3:C$3499,"F")+COUNTIFS(DATA!$S$3:S$3499,B213,DATA!$C$3:C$3499,"F")</f>
        <v>0</v>
      </c>
      <c r="E213" s="99">
        <f t="shared" si="21"/>
        <v>0</v>
      </c>
      <c r="F213" s="67">
        <f>SUMPRODUCT((DATA!$C$3:$C$3499=F$2)*(DATA!$M$3:$S$3499=$B213)*(DATA!$N$3:$T$3499="A1"))</f>
        <v>0</v>
      </c>
      <c r="G213" s="67">
        <f>SUMPRODUCT((DATA!$C$3:$C$3499=G$2)*(DATA!$M$3:$S$3499=$B213)*(DATA!$N$3:$T$3499="A1"))</f>
        <v>0</v>
      </c>
      <c r="H213" s="67">
        <f>SUMPRODUCT((DATA!$C$3:$C$3499=H$2)*(DATA!$M$3:$S$3499=$B213)*(DATA!$N$3:$T$3499="B2"))</f>
        <v>0</v>
      </c>
      <c r="I213" s="67">
        <f>SUMPRODUCT((DATA!$C$3:$C$3499=I$2)*(DATA!$M$3:$S$3499=$B213)*(DATA!$N$3:$T$3499="B2"))</f>
        <v>0</v>
      </c>
      <c r="J213" s="67">
        <f>SUMPRODUCT((DATA!$C$3:$C$3499=J$2)*(DATA!$M$3:$S$3499=$B213)*(DATA!$N$3:$T$3499="B3"))</f>
        <v>0</v>
      </c>
      <c r="K213" s="67">
        <f>SUMPRODUCT((DATA!$C$3:$C$3499=K$2)*(DATA!$M$3:$S$3499=$B213)*(DATA!$N$3:$T$3499="B3"))</f>
        <v>0</v>
      </c>
      <c r="L213" s="67">
        <f>SUMPRODUCT((DATA!$C$3:$C$3499=L$2)*(DATA!$M$3:$S$3499=$B213)*(DATA!$N$3:$T$3499="C4"))</f>
        <v>0</v>
      </c>
      <c r="M213" s="67">
        <f>SUMPRODUCT((DATA!$C$3:$C$3499=M$2)*(DATA!$M$3:$S$3499=$B213)*(DATA!$N$3:$T$3499="C4"))</f>
        <v>0</v>
      </c>
      <c r="N213" s="67">
        <f>SUMPRODUCT((DATA!$C$3:$C$3499=N$2)*(DATA!$M$3:$S$3499=$B213)*(DATA!$N$3:$T$3499="C5"))</f>
        <v>0</v>
      </c>
      <c r="O213" s="67">
        <f>SUMPRODUCT((DATA!$C$3:$C$3499=O$2)*(DATA!$M$3:$S$3499=$B213)*(DATA!$N$3:$T$3499="C5"))</f>
        <v>0</v>
      </c>
      <c r="P213" s="67">
        <f>SUMPRODUCT((DATA!$C$3:$C$3499=P$2)*(DATA!$M$3:$S$3499=$B213)*(DATA!$N$3:$T$3499="C6"))</f>
        <v>0</v>
      </c>
      <c r="Q213" s="67">
        <f>SUMPRODUCT((DATA!$C$3:$C$3499=Q$2)*(DATA!$M$3:$S$3499=$B213)*(DATA!$N$3:$T$3499="C6"))</f>
        <v>0</v>
      </c>
      <c r="R213" s="67">
        <f t="shared" si="22"/>
        <v>0</v>
      </c>
      <c r="S213" s="67">
        <f t="shared" si="23"/>
        <v>0</v>
      </c>
      <c r="T213" s="99">
        <f t="shared" si="24"/>
        <v>0</v>
      </c>
      <c r="U213" s="68" t="str">
        <f t="shared" si="25"/>
        <v/>
      </c>
      <c r="V213" s="67">
        <f>SUMPRODUCT((DATA!$C$3:$C$3499=V$2)*(DATA!$M$3:$S$3499=$B213)*(DATA!$N$3:$T$3499="D7"))</f>
        <v>0</v>
      </c>
      <c r="W213" s="67">
        <f>SUMPRODUCT((DATA!$C$3:$C$3499=W$2)*(DATA!$M$3:$S$3499=$B213)*(DATA!$N$3:$T$3499="D7"))</f>
        <v>0</v>
      </c>
      <c r="X213" s="67">
        <f>SUMPRODUCT((DATA!$C$3:$C$3499=X$2)*(DATA!$M$3:$S$3499=$B213)*(DATA!$N$3:$T$3499="E8"))</f>
        <v>0</v>
      </c>
      <c r="Y213" s="67">
        <f>SUMPRODUCT((DATA!$C$3:$C$3499=Y$2)*(DATA!$M$3:$S$3499=$B213)*(DATA!$N$3:$T$3499="E8"))</f>
        <v>0</v>
      </c>
      <c r="Z213" s="67">
        <f>SUMPRODUCT((DATA!$C$3:$C$3499=Z$2)*(DATA!$M$3:$S$3499=$B213)*(DATA!$N$3:$T$3499="F9"))</f>
        <v>0</v>
      </c>
      <c r="AA213" s="67">
        <f>SUMPRODUCT((DATA!$C$3:$C$3499=AA$2)*(DATA!$M$3:$S$3499=$B213)*(DATA!$N$3:$T$3499="F9"))</f>
        <v>0</v>
      </c>
      <c r="AB213" s="67">
        <f t="shared" si="26"/>
        <v>0</v>
      </c>
      <c r="AC213" s="104" t="str">
        <f t="shared" si="27"/>
        <v/>
      </c>
    </row>
    <row r="214" spans="3:29" x14ac:dyDescent="0.35">
      <c r="C214" s="67">
        <f>COUNTIFS(DATA!$M$3:M$3499,B214,DATA!$C$3:C$3499,"M")+COUNTIFS(DATA!$O$3:O$3499,B214,DATA!$C$3:C$3499,"M")+COUNTIFS(DATA!$Q$3:Q$3499,B214,DATA!$C$3:C$3499,"M")+COUNTIFS(DATA!$S$3:S$3499,B214,DATA!$C$3:C$3499,"M")</f>
        <v>0</v>
      </c>
      <c r="D214" s="67">
        <f>COUNTIFS(DATA!$M$3:M$3499,B214,DATA!$C$3:C$3499,"F")+COUNTIFS(DATA!$O$3:O$3499,B214,DATA!$C$3:C$3499,"F")+COUNTIFS(DATA!$Q$3:Q$3499,B214,DATA!$C$3:C$3499,"F")+COUNTIFS(DATA!$S$3:S$3499,B214,DATA!$C$3:C$3499,"F")</f>
        <v>0</v>
      </c>
      <c r="E214" s="99">
        <f t="shared" si="21"/>
        <v>0</v>
      </c>
      <c r="F214" s="67">
        <f>SUMPRODUCT((DATA!$C$3:$C$3499=F$2)*(DATA!$M$3:$S$3499=$B214)*(DATA!$N$3:$T$3499="A1"))</f>
        <v>0</v>
      </c>
      <c r="G214" s="67">
        <f>SUMPRODUCT((DATA!$C$3:$C$3499=G$2)*(DATA!$M$3:$S$3499=$B214)*(DATA!$N$3:$T$3499="A1"))</f>
        <v>0</v>
      </c>
      <c r="H214" s="67">
        <f>SUMPRODUCT((DATA!$C$3:$C$3499=H$2)*(DATA!$M$3:$S$3499=$B214)*(DATA!$N$3:$T$3499="B2"))</f>
        <v>0</v>
      </c>
      <c r="I214" s="67">
        <f>SUMPRODUCT((DATA!$C$3:$C$3499=I$2)*(DATA!$M$3:$S$3499=$B214)*(DATA!$N$3:$T$3499="B2"))</f>
        <v>0</v>
      </c>
      <c r="J214" s="67">
        <f>SUMPRODUCT((DATA!$C$3:$C$3499=J$2)*(DATA!$M$3:$S$3499=$B214)*(DATA!$N$3:$T$3499="B3"))</f>
        <v>0</v>
      </c>
      <c r="K214" s="67">
        <f>SUMPRODUCT((DATA!$C$3:$C$3499=K$2)*(DATA!$M$3:$S$3499=$B214)*(DATA!$N$3:$T$3499="B3"))</f>
        <v>0</v>
      </c>
      <c r="L214" s="67">
        <f>SUMPRODUCT((DATA!$C$3:$C$3499=L$2)*(DATA!$M$3:$S$3499=$B214)*(DATA!$N$3:$T$3499="C4"))</f>
        <v>0</v>
      </c>
      <c r="M214" s="67">
        <f>SUMPRODUCT((DATA!$C$3:$C$3499=M$2)*(DATA!$M$3:$S$3499=$B214)*(DATA!$N$3:$T$3499="C4"))</f>
        <v>0</v>
      </c>
      <c r="N214" s="67">
        <f>SUMPRODUCT((DATA!$C$3:$C$3499=N$2)*(DATA!$M$3:$S$3499=$B214)*(DATA!$N$3:$T$3499="C5"))</f>
        <v>0</v>
      </c>
      <c r="O214" s="67">
        <f>SUMPRODUCT((DATA!$C$3:$C$3499=O$2)*(DATA!$M$3:$S$3499=$B214)*(DATA!$N$3:$T$3499="C5"))</f>
        <v>0</v>
      </c>
      <c r="P214" s="67">
        <f>SUMPRODUCT((DATA!$C$3:$C$3499=P$2)*(DATA!$M$3:$S$3499=$B214)*(DATA!$N$3:$T$3499="C6"))</f>
        <v>0</v>
      </c>
      <c r="Q214" s="67">
        <f>SUMPRODUCT((DATA!$C$3:$C$3499=Q$2)*(DATA!$M$3:$S$3499=$B214)*(DATA!$N$3:$T$3499="C6"))</f>
        <v>0</v>
      </c>
      <c r="R214" s="67">
        <f t="shared" si="22"/>
        <v>0</v>
      </c>
      <c r="S214" s="67">
        <f t="shared" si="23"/>
        <v>0</v>
      </c>
      <c r="T214" s="99">
        <f t="shared" si="24"/>
        <v>0</v>
      </c>
      <c r="U214" s="68" t="str">
        <f t="shared" si="25"/>
        <v/>
      </c>
      <c r="V214" s="67">
        <f>SUMPRODUCT((DATA!$C$3:$C$3499=V$2)*(DATA!$M$3:$S$3499=$B214)*(DATA!$N$3:$T$3499="D7"))</f>
        <v>0</v>
      </c>
      <c r="W214" s="67">
        <f>SUMPRODUCT((DATA!$C$3:$C$3499=W$2)*(DATA!$M$3:$S$3499=$B214)*(DATA!$N$3:$T$3499="D7"))</f>
        <v>0</v>
      </c>
      <c r="X214" s="67">
        <f>SUMPRODUCT((DATA!$C$3:$C$3499=X$2)*(DATA!$M$3:$S$3499=$B214)*(DATA!$N$3:$T$3499="E8"))</f>
        <v>0</v>
      </c>
      <c r="Y214" s="67">
        <f>SUMPRODUCT((DATA!$C$3:$C$3499=Y$2)*(DATA!$M$3:$S$3499=$B214)*(DATA!$N$3:$T$3499="E8"))</f>
        <v>0</v>
      </c>
      <c r="Z214" s="67">
        <f>SUMPRODUCT((DATA!$C$3:$C$3499=Z$2)*(DATA!$M$3:$S$3499=$B214)*(DATA!$N$3:$T$3499="F9"))</f>
        <v>0</v>
      </c>
      <c r="AA214" s="67">
        <f>SUMPRODUCT((DATA!$C$3:$C$3499=AA$2)*(DATA!$M$3:$S$3499=$B214)*(DATA!$N$3:$T$3499="F9"))</f>
        <v>0</v>
      </c>
      <c r="AB214" s="67">
        <f t="shared" si="26"/>
        <v>0</v>
      </c>
      <c r="AC214" s="104" t="str">
        <f t="shared" si="27"/>
        <v/>
      </c>
    </row>
    <row r="215" spans="3:29" x14ac:dyDescent="0.35">
      <c r="C215" s="67">
        <f>COUNTIFS(DATA!$M$3:M$3499,B215,DATA!$C$3:C$3499,"M")+COUNTIFS(DATA!$O$3:O$3499,B215,DATA!$C$3:C$3499,"M")+COUNTIFS(DATA!$Q$3:Q$3499,B215,DATA!$C$3:C$3499,"M")+COUNTIFS(DATA!$S$3:S$3499,B215,DATA!$C$3:C$3499,"M")</f>
        <v>0</v>
      </c>
      <c r="D215" s="67">
        <f>COUNTIFS(DATA!$M$3:M$3499,B215,DATA!$C$3:C$3499,"F")+COUNTIFS(DATA!$O$3:O$3499,B215,DATA!$C$3:C$3499,"F")+COUNTIFS(DATA!$Q$3:Q$3499,B215,DATA!$C$3:C$3499,"F")+COUNTIFS(DATA!$S$3:S$3499,B215,DATA!$C$3:C$3499,"F")</f>
        <v>0</v>
      </c>
      <c r="E215" s="99">
        <f t="shared" si="21"/>
        <v>0</v>
      </c>
      <c r="F215" s="67">
        <f>SUMPRODUCT((DATA!$C$3:$C$3499=F$2)*(DATA!$M$3:$S$3499=$B215)*(DATA!$N$3:$T$3499="A1"))</f>
        <v>0</v>
      </c>
      <c r="G215" s="67">
        <f>SUMPRODUCT((DATA!$C$3:$C$3499=G$2)*(DATA!$M$3:$S$3499=$B215)*(DATA!$N$3:$T$3499="A1"))</f>
        <v>0</v>
      </c>
      <c r="H215" s="67">
        <f>SUMPRODUCT((DATA!$C$3:$C$3499=H$2)*(DATA!$M$3:$S$3499=$B215)*(DATA!$N$3:$T$3499="B2"))</f>
        <v>0</v>
      </c>
      <c r="I215" s="67">
        <f>SUMPRODUCT((DATA!$C$3:$C$3499=I$2)*(DATA!$M$3:$S$3499=$B215)*(DATA!$N$3:$T$3499="B2"))</f>
        <v>0</v>
      </c>
      <c r="J215" s="67">
        <f>SUMPRODUCT((DATA!$C$3:$C$3499=J$2)*(DATA!$M$3:$S$3499=$B215)*(DATA!$N$3:$T$3499="B3"))</f>
        <v>0</v>
      </c>
      <c r="K215" s="67">
        <f>SUMPRODUCT((DATA!$C$3:$C$3499=K$2)*(DATA!$M$3:$S$3499=$B215)*(DATA!$N$3:$T$3499="B3"))</f>
        <v>0</v>
      </c>
      <c r="L215" s="67">
        <f>SUMPRODUCT((DATA!$C$3:$C$3499=L$2)*(DATA!$M$3:$S$3499=$B215)*(DATA!$N$3:$T$3499="C4"))</f>
        <v>0</v>
      </c>
      <c r="M215" s="67">
        <f>SUMPRODUCT((DATA!$C$3:$C$3499=M$2)*(DATA!$M$3:$S$3499=$B215)*(DATA!$N$3:$T$3499="C4"))</f>
        <v>0</v>
      </c>
      <c r="N215" s="67">
        <f>SUMPRODUCT((DATA!$C$3:$C$3499=N$2)*(DATA!$M$3:$S$3499=$B215)*(DATA!$N$3:$T$3499="C5"))</f>
        <v>0</v>
      </c>
      <c r="O215" s="67">
        <f>SUMPRODUCT((DATA!$C$3:$C$3499=O$2)*(DATA!$M$3:$S$3499=$B215)*(DATA!$N$3:$T$3499="C5"))</f>
        <v>0</v>
      </c>
      <c r="P215" s="67">
        <f>SUMPRODUCT((DATA!$C$3:$C$3499=P$2)*(DATA!$M$3:$S$3499=$B215)*(DATA!$N$3:$T$3499="C6"))</f>
        <v>0</v>
      </c>
      <c r="Q215" s="67">
        <f>SUMPRODUCT((DATA!$C$3:$C$3499=Q$2)*(DATA!$M$3:$S$3499=$B215)*(DATA!$N$3:$T$3499="C6"))</f>
        <v>0</v>
      </c>
      <c r="R215" s="67">
        <f t="shared" si="22"/>
        <v>0</v>
      </c>
      <c r="S215" s="67">
        <f t="shared" si="23"/>
        <v>0</v>
      </c>
      <c r="T215" s="99">
        <f t="shared" si="24"/>
        <v>0</v>
      </c>
      <c r="U215" s="68" t="str">
        <f t="shared" si="25"/>
        <v/>
      </c>
      <c r="V215" s="67">
        <f>SUMPRODUCT((DATA!$C$3:$C$3499=V$2)*(DATA!$M$3:$S$3499=$B215)*(DATA!$N$3:$T$3499="D7"))</f>
        <v>0</v>
      </c>
      <c r="W215" s="67">
        <f>SUMPRODUCT((DATA!$C$3:$C$3499=W$2)*(DATA!$M$3:$S$3499=$B215)*(DATA!$N$3:$T$3499="D7"))</f>
        <v>0</v>
      </c>
      <c r="X215" s="67">
        <f>SUMPRODUCT((DATA!$C$3:$C$3499=X$2)*(DATA!$M$3:$S$3499=$B215)*(DATA!$N$3:$T$3499="E8"))</f>
        <v>0</v>
      </c>
      <c r="Y215" s="67">
        <f>SUMPRODUCT((DATA!$C$3:$C$3499=Y$2)*(DATA!$M$3:$S$3499=$B215)*(DATA!$N$3:$T$3499="E8"))</f>
        <v>0</v>
      </c>
      <c r="Z215" s="67">
        <f>SUMPRODUCT((DATA!$C$3:$C$3499=Z$2)*(DATA!$M$3:$S$3499=$B215)*(DATA!$N$3:$T$3499="F9"))</f>
        <v>0</v>
      </c>
      <c r="AA215" s="67">
        <f>SUMPRODUCT((DATA!$C$3:$C$3499=AA$2)*(DATA!$M$3:$S$3499=$B215)*(DATA!$N$3:$T$3499="F9"))</f>
        <v>0</v>
      </c>
      <c r="AB215" s="67">
        <f t="shared" si="26"/>
        <v>0</v>
      </c>
      <c r="AC215" s="104" t="str">
        <f t="shared" si="27"/>
        <v/>
      </c>
    </row>
    <row r="216" spans="3:29" x14ac:dyDescent="0.35">
      <c r="C216" s="67">
        <f>COUNTIFS(DATA!$M$3:M$3499,B216,DATA!$C$3:C$3499,"M")+COUNTIFS(DATA!$O$3:O$3499,B216,DATA!$C$3:C$3499,"M")+COUNTIFS(DATA!$Q$3:Q$3499,B216,DATA!$C$3:C$3499,"M")+COUNTIFS(DATA!$S$3:S$3499,B216,DATA!$C$3:C$3499,"M")</f>
        <v>0</v>
      </c>
      <c r="D216" s="67">
        <f>COUNTIFS(DATA!$M$3:M$3499,B216,DATA!$C$3:C$3499,"F")+COUNTIFS(DATA!$O$3:O$3499,B216,DATA!$C$3:C$3499,"F")+COUNTIFS(DATA!$Q$3:Q$3499,B216,DATA!$C$3:C$3499,"F")+COUNTIFS(DATA!$S$3:S$3499,B216,DATA!$C$3:C$3499,"F")</f>
        <v>0</v>
      </c>
      <c r="E216" s="99">
        <f t="shared" si="21"/>
        <v>0</v>
      </c>
      <c r="F216" s="67">
        <f>SUMPRODUCT((DATA!$C$3:$C$3499=F$2)*(DATA!$M$3:$S$3499=$B216)*(DATA!$N$3:$T$3499="A1"))</f>
        <v>0</v>
      </c>
      <c r="G216" s="67">
        <f>SUMPRODUCT((DATA!$C$3:$C$3499=G$2)*(DATA!$M$3:$S$3499=$B216)*(DATA!$N$3:$T$3499="A1"))</f>
        <v>0</v>
      </c>
      <c r="H216" s="67">
        <f>SUMPRODUCT((DATA!$C$3:$C$3499=H$2)*(DATA!$M$3:$S$3499=$B216)*(DATA!$N$3:$T$3499="B2"))</f>
        <v>0</v>
      </c>
      <c r="I216" s="67">
        <f>SUMPRODUCT((DATA!$C$3:$C$3499=I$2)*(DATA!$M$3:$S$3499=$B216)*(DATA!$N$3:$T$3499="B2"))</f>
        <v>0</v>
      </c>
      <c r="J216" s="67">
        <f>SUMPRODUCT((DATA!$C$3:$C$3499=J$2)*(DATA!$M$3:$S$3499=$B216)*(DATA!$N$3:$T$3499="B3"))</f>
        <v>0</v>
      </c>
      <c r="K216" s="67">
        <f>SUMPRODUCT((DATA!$C$3:$C$3499=K$2)*(DATA!$M$3:$S$3499=$B216)*(DATA!$N$3:$T$3499="B3"))</f>
        <v>0</v>
      </c>
      <c r="L216" s="67">
        <f>SUMPRODUCT((DATA!$C$3:$C$3499=L$2)*(DATA!$M$3:$S$3499=$B216)*(DATA!$N$3:$T$3499="C4"))</f>
        <v>0</v>
      </c>
      <c r="M216" s="67">
        <f>SUMPRODUCT((DATA!$C$3:$C$3499=M$2)*(DATA!$M$3:$S$3499=$B216)*(DATA!$N$3:$T$3499="C4"))</f>
        <v>0</v>
      </c>
      <c r="N216" s="67">
        <f>SUMPRODUCT((DATA!$C$3:$C$3499=N$2)*(DATA!$M$3:$S$3499=$B216)*(DATA!$N$3:$T$3499="C5"))</f>
        <v>0</v>
      </c>
      <c r="O216" s="67">
        <f>SUMPRODUCT((DATA!$C$3:$C$3499=O$2)*(DATA!$M$3:$S$3499=$B216)*(DATA!$N$3:$T$3499="C5"))</f>
        <v>0</v>
      </c>
      <c r="P216" s="67">
        <f>SUMPRODUCT((DATA!$C$3:$C$3499=P$2)*(DATA!$M$3:$S$3499=$B216)*(DATA!$N$3:$T$3499="C6"))</f>
        <v>0</v>
      </c>
      <c r="Q216" s="67">
        <f>SUMPRODUCT((DATA!$C$3:$C$3499=Q$2)*(DATA!$M$3:$S$3499=$B216)*(DATA!$N$3:$T$3499="C6"))</f>
        <v>0</v>
      </c>
      <c r="R216" s="67">
        <f t="shared" si="22"/>
        <v>0</v>
      </c>
      <c r="S216" s="67">
        <f t="shared" si="23"/>
        <v>0</v>
      </c>
      <c r="T216" s="99">
        <f t="shared" si="24"/>
        <v>0</v>
      </c>
      <c r="U216" s="68" t="str">
        <f t="shared" si="25"/>
        <v/>
      </c>
      <c r="V216" s="67">
        <f>SUMPRODUCT((DATA!$C$3:$C$3499=V$2)*(DATA!$M$3:$S$3499=$B216)*(DATA!$N$3:$T$3499="D7"))</f>
        <v>0</v>
      </c>
      <c r="W216" s="67">
        <f>SUMPRODUCT((DATA!$C$3:$C$3499=W$2)*(DATA!$M$3:$S$3499=$B216)*(DATA!$N$3:$T$3499="D7"))</f>
        <v>0</v>
      </c>
      <c r="X216" s="67">
        <f>SUMPRODUCT((DATA!$C$3:$C$3499=X$2)*(DATA!$M$3:$S$3499=$B216)*(DATA!$N$3:$T$3499="E8"))</f>
        <v>0</v>
      </c>
      <c r="Y216" s="67">
        <f>SUMPRODUCT((DATA!$C$3:$C$3499=Y$2)*(DATA!$M$3:$S$3499=$B216)*(DATA!$N$3:$T$3499="E8"))</f>
        <v>0</v>
      </c>
      <c r="Z216" s="67">
        <f>SUMPRODUCT((DATA!$C$3:$C$3499=Z$2)*(DATA!$M$3:$S$3499=$B216)*(DATA!$N$3:$T$3499="F9"))</f>
        <v>0</v>
      </c>
      <c r="AA216" s="67">
        <f>SUMPRODUCT((DATA!$C$3:$C$3499=AA$2)*(DATA!$M$3:$S$3499=$B216)*(DATA!$N$3:$T$3499="F9"))</f>
        <v>0</v>
      </c>
      <c r="AB216" s="67">
        <f t="shared" si="26"/>
        <v>0</v>
      </c>
      <c r="AC216" s="104" t="str">
        <f t="shared" si="27"/>
        <v/>
      </c>
    </row>
    <row r="217" spans="3:29" x14ac:dyDescent="0.35">
      <c r="C217" s="67">
        <f>COUNTIFS(DATA!$M$3:M$3499,B217,DATA!$C$3:C$3499,"M")+COUNTIFS(DATA!$O$3:O$3499,B217,DATA!$C$3:C$3499,"M")+COUNTIFS(DATA!$Q$3:Q$3499,B217,DATA!$C$3:C$3499,"M")+COUNTIFS(DATA!$S$3:S$3499,B217,DATA!$C$3:C$3499,"M")</f>
        <v>0</v>
      </c>
      <c r="D217" s="67">
        <f>COUNTIFS(DATA!$M$3:M$3499,B217,DATA!$C$3:C$3499,"F")+COUNTIFS(DATA!$O$3:O$3499,B217,DATA!$C$3:C$3499,"F")+COUNTIFS(DATA!$Q$3:Q$3499,B217,DATA!$C$3:C$3499,"F")+COUNTIFS(DATA!$S$3:S$3499,B217,DATA!$C$3:C$3499,"F")</f>
        <v>0</v>
      </c>
      <c r="E217" s="99">
        <f t="shared" si="21"/>
        <v>0</v>
      </c>
      <c r="F217" s="67">
        <f>SUMPRODUCT((DATA!$C$3:$C$3499=F$2)*(DATA!$M$3:$S$3499=$B217)*(DATA!$N$3:$T$3499="A1"))</f>
        <v>0</v>
      </c>
      <c r="G217" s="67">
        <f>SUMPRODUCT((DATA!$C$3:$C$3499=G$2)*(DATA!$M$3:$S$3499=$B217)*(DATA!$N$3:$T$3499="A1"))</f>
        <v>0</v>
      </c>
      <c r="H217" s="67">
        <f>SUMPRODUCT((DATA!$C$3:$C$3499=H$2)*(DATA!$M$3:$S$3499=$B217)*(DATA!$N$3:$T$3499="B2"))</f>
        <v>0</v>
      </c>
      <c r="I217" s="67">
        <f>SUMPRODUCT((DATA!$C$3:$C$3499=I$2)*(DATA!$M$3:$S$3499=$B217)*(DATA!$N$3:$T$3499="B2"))</f>
        <v>0</v>
      </c>
      <c r="J217" s="67">
        <f>SUMPRODUCT((DATA!$C$3:$C$3499=J$2)*(DATA!$M$3:$S$3499=$B217)*(DATA!$N$3:$T$3499="B3"))</f>
        <v>0</v>
      </c>
      <c r="K217" s="67">
        <f>SUMPRODUCT((DATA!$C$3:$C$3499=K$2)*(DATA!$M$3:$S$3499=$B217)*(DATA!$N$3:$T$3499="B3"))</f>
        <v>0</v>
      </c>
      <c r="L217" s="67">
        <f>SUMPRODUCT((DATA!$C$3:$C$3499=L$2)*(DATA!$M$3:$S$3499=$B217)*(DATA!$N$3:$T$3499="C4"))</f>
        <v>0</v>
      </c>
      <c r="M217" s="67">
        <f>SUMPRODUCT((DATA!$C$3:$C$3499=M$2)*(DATA!$M$3:$S$3499=$B217)*(DATA!$N$3:$T$3499="C4"))</f>
        <v>0</v>
      </c>
      <c r="N217" s="67">
        <f>SUMPRODUCT((DATA!$C$3:$C$3499=N$2)*(DATA!$M$3:$S$3499=$B217)*(DATA!$N$3:$T$3499="C5"))</f>
        <v>0</v>
      </c>
      <c r="O217" s="67">
        <f>SUMPRODUCT((DATA!$C$3:$C$3499=O$2)*(DATA!$M$3:$S$3499=$B217)*(DATA!$N$3:$T$3499="C5"))</f>
        <v>0</v>
      </c>
      <c r="P217" s="67">
        <f>SUMPRODUCT((DATA!$C$3:$C$3499=P$2)*(DATA!$M$3:$S$3499=$B217)*(DATA!$N$3:$T$3499="C6"))</f>
        <v>0</v>
      </c>
      <c r="Q217" s="67">
        <f>SUMPRODUCT((DATA!$C$3:$C$3499=Q$2)*(DATA!$M$3:$S$3499=$B217)*(DATA!$N$3:$T$3499="C6"))</f>
        <v>0</v>
      </c>
      <c r="R217" s="67">
        <f t="shared" si="22"/>
        <v>0</v>
      </c>
      <c r="S217" s="67">
        <f t="shared" si="23"/>
        <v>0</v>
      </c>
      <c r="T217" s="99">
        <f t="shared" si="24"/>
        <v>0</v>
      </c>
      <c r="U217" s="68" t="str">
        <f t="shared" si="25"/>
        <v/>
      </c>
      <c r="V217" s="67">
        <f>SUMPRODUCT((DATA!$C$3:$C$3499=V$2)*(DATA!$M$3:$S$3499=$B217)*(DATA!$N$3:$T$3499="D7"))</f>
        <v>0</v>
      </c>
      <c r="W217" s="67">
        <f>SUMPRODUCT((DATA!$C$3:$C$3499=W$2)*(DATA!$M$3:$S$3499=$B217)*(DATA!$N$3:$T$3499="D7"))</f>
        <v>0</v>
      </c>
      <c r="X217" s="67">
        <f>SUMPRODUCT((DATA!$C$3:$C$3499=X$2)*(DATA!$M$3:$S$3499=$B217)*(DATA!$N$3:$T$3499="E8"))</f>
        <v>0</v>
      </c>
      <c r="Y217" s="67">
        <f>SUMPRODUCT((DATA!$C$3:$C$3499=Y$2)*(DATA!$M$3:$S$3499=$B217)*(DATA!$N$3:$T$3499="E8"))</f>
        <v>0</v>
      </c>
      <c r="Z217" s="67">
        <f>SUMPRODUCT((DATA!$C$3:$C$3499=Z$2)*(DATA!$M$3:$S$3499=$B217)*(DATA!$N$3:$T$3499="F9"))</f>
        <v>0</v>
      </c>
      <c r="AA217" s="67">
        <f>SUMPRODUCT((DATA!$C$3:$C$3499=AA$2)*(DATA!$M$3:$S$3499=$B217)*(DATA!$N$3:$T$3499="F9"))</f>
        <v>0</v>
      </c>
      <c r="AB217" s="67">
        <f t="shared" si="26"/>
        <v>0</v>
      </c>
      <c r="AC217" s="104" t="str">
        <f t="shared" si="27"/>
        <v/>
      </c>
    </row>
    <row r="218" spans="3:29" x14ac:dyDescent="0.35">
      <c r="C218" s="67">
        <f>COUNTIFS(DATA!$M$3:M$3499,B218,DATA!$C$3:C$3499,"M")+COUNTIFS(DATA!$O$3:O$3499,B218,DATA!$C$3:C$3499,"M")+COUNTIFS(DATA!$Q$3:Q$3499,B218,DATA!$C$3:C$3499,"M")+COUNTIFS(DATA!$S$3:S$3499,B218,DATA!$C$3:C$3499,"M")</f>
        <v>0</v>
      </c>
      <c r="D218" s="67">
        <f>COUNTIFS(DATA!$M$3:M$3499,B218,DATA!$C$3:C$3499,"F")+COUNTIFS(DATA!$O$3:O$3499,B218,DATA!$C$3:C$3499,"F")+COUNTIFS(DATA!$Q$3:Q$3499,B218,DATA!$C$3:C$3499,"F")+COUNTIFS(DATA!$S$3:S$3499,B218,DATA!$C$3:C$3499,"F")</f>
        <v>0</v>
      </c>
      <c r="E218" s="99">
        <f t="shared" si="21"/>
        <v>0</v>
      </c>
      <c r="F218" s="67">
        <f>SUMPRODUCT((DATA!$C$3:$C$3499=F$2)*(DATA!$M$3:$S$3499=$B218)*(DATA!$N$3:$T$3499="A1"))</f>
        <v>0</v>
      </c>
      <c r="G218" s="67">
        <f>SUMPRODUCT((DATA!$C$3:$C$3499=G$2)*(DATA!$M$3:$S$3499=$B218)*(DATA!$N$3:$T$3499="A1"))</f>
        <v>0</v>
      </c>
      <c r="H218" s="67">
        <f>SUMPRODUCT((DATA!$C$3:$C$3499=H$2)*(DATA!$M$3:$S$3499=$B218)*(DATA!$N$3:$T$3499="B2"))</f>
        <v>0</v>
      </c>
      <c r="I218" s="67">
        <f>SUMPRODUCT((DATA!$C$3:$C$3499=I$2)*(DATA!$M$3:$S$3499=$B218)*(DATA!$N$3:$T$3499="B2"))</f>
        <v>0</v>
      </c>
      <c r="J218" s="67">
        <f>SUMPRODUCT((DATA!$C$3:$C$3499=J$2)*(DATA!$M$3:$S$3499=$B218)*(DATA!$N$3:$T$3499="B3"))</f>
        <v>0</v>
      </c>
      <c r="K218" s="67">
        <f>SUMPRODUCT((DATA!$C$3:$C$3499=K$2)*(DATA!$M$3:$S$3499=$B218)*(DATA!$N$3:$T$3499="B3"))</f>
        <v>0</v>
      </c>
      <c r="L218" s="67">
        <f>SUMPRODUCT((DATA!$C$3:$C$3499=L$2)*(DATA!$M$3:$S$3499=$B218)*(DATA!$N$3:$T$3499="C4"))</f>
        <v>0</v>
      </c>
      <c r="M218" s="67">
        <f>SUMPRODUCT((DATA!$C$3:$C$3499=M$2)*(DATA!$M$3:$S$3499=$B218)*(DATA!$N$3:$T$3499="C4"))</f>
        <v>0</v>
      </c>
      <c r="N218" s="67">
        <f>SUMPRODUCT((DATA!$C$3:$C$3499=N$2)*(DATA!$M$3:$S$3499=$B218)*(DATA!$N$3:$T$3499="C5"))</f>
        <v>0</v>
      </c>
      <c r="O218" s="67">
        <f>SUMPRODUCT((DATA!$C$3:$C$3499=O$2)*(DATA!$M$3:$S$3499=$B218)*(DATA!$N$3:$T$3499="C5"))</f>
        <v>0</v>
      </c>
      <c r="P218" s="67">
        <f>SUMPRODUCT((DATA!$C$3:$C$3499=P$2)*(DATA!$M$3:$S$3499=$B218)*(DATA!$N$3:$T$3499="C6"))</f>
        <v>0</v>
      </c>
      <c r="Q218" s="67">
        <f>SUMPRODUCT((DATA!$C$3:$C$3499=Q$2)*(DATA!$M$3:$S$3499=$B218)*(DATA!$N$3:$T$3499="C6"))</f>
        <v>0</v>
      </c>
      <c r="R218" s="67">
        <f t="shared" si="22"/>
        <v>0</v>
      </c>
      <c r="S218" s="67">
        <f t="shared" si="23"/>
        <v>0</v>
      </c>
      <c r="T218" s="99">
        <f t="shared" si="24"/>
        <v>0</v>
      </c>
      <c r="U218" s="68" t="str">
        <f t="shared" si="25"/>
        <v/>
      </c>
      <c r="V218" s="67">
        <f>SUMPRODUCT((DATA!$C$3:$C$3499=V$2)*(DATA!$M$3:$S$3499=$B218)*(DATA!$N$3:$T$3499="D7"))</f>
        <v>0</v>
      </c>
      <c r="W218" s="67">
        <f>SUMPRODUCT((DATA!$C$3:$C$3499=W$2)*(DATA!$M$3:$S$3499=$B218)*(DATA!$N$3:$T$3499="D7"))</f>
        <v>0</v>
      </c>
      <c r="X218" s="67">
        <f>SUMPRODUCT((DATA!$C$3:$C$3499=X$2)*(DATA!$M$3:$S$3499=$B218)*(DATA!$N$3:$T$3499="E8"))</f>
        <v>0</v>
      </c>
      <c r="Y218" s="67">
        <f>SUMPRODUCT((DATA!$C$3:$C$3499=Y$2)*(DATA!$M$3:$S$3499=$B218)*(DATA!$N$3:$T$3499="E8"))</f>
        <v>0</v>
      </c>
      <c r="Z218" s="67">
        <f>SUMPRODUCT((DATA!$C$3:$C$3499=Z$2)*(DATA!$M$3:$S$3499=$B218)*(DATA!$N$3:$T$3499="F9"))</f>
        <v>0</v>
      </c>
      <c r="AA218" s="67">
        <f>SUMPRODUCT((DATA!$C$3:$C$3499=AA$2)*(DATA!$M$3:$S$3499=$B218)*(DATA!$N$3:$T$3499="F9"))</f>
        <v>0</v>
      </c>
      <c r="AB218" s="67">
        <f t="shared" si="26"/>
        <v>0</v>
      </c>
      <c r="AC218" s="104" t="str">
        <f t="shared" si="27"/>
        <v/>
      </c>
    </row>
    <row r="219" spans="3:29" x14ac:dyDescent="0.35">
      <c r="C219" s="67">
        <f>COUNTIFS(DATA!$M$3:M$3499,B219,DATA!$C$3:C$3499,"M")+COUNTIFS(DATA!$O$3:O$3499,B219,DATA!$C$3:C$3499,"M")+COUNTIFS(DATA!$Q$3:Q$3499,B219,DATA!$C$3:C$3499,"M")+COUNTIFS(DATA!$S$3:S$3499,B219,DATA!$C$3:C$3499,"M")</f>
        <v>0</v>
      </c>
      <c r="D219" s="67">
        <f>COUNTIFS(DATA!$M$3:M$3499,B219,DATA!$C$3:C$3499,"F")+COUNTIFS(DATA!$O$3:O$3499,B219,DATA!$C$3:C$3499,"F")+COUNTIFS(DATA!$Q$3:Q$3499,B219,DATA!$C$3:C$3499,"F")+COUNTIFS(DATA!$S$3:S$3499,B219,DATA!$C$3:C$3499,"F")</f>
        <v>0</v>
      </c>
      <c r="E219" s="99">
        <f t="shared" si="21"/>
        <v>0</v>
      </c>
      <c r="F219" s="67">
        <f>SUMPRODUCT((DATA!$C$3:$C$3499=F$2)*(DATA!$M$3:$S$3499=$B219)*(DATA!$N$3:$T$3499="A1"))</f>
        <v>0</v>
      </c>
      <c r="G219" s="67">
        <f>SUMPRODUCT((DATA!$C$3:$C$3499=G$2)*(DATA!$M$3:$S$3499=$B219)*(DATA!$N$3:$T$3499="A1"))</f>
        <v>0</v>
      </c>
      <c r="H219" s="67">
        <f>SUMPRODUCT((DATA!$C$3:$C$3499=H$2)*(DATA!$M$3:$S$3499=$B219)*(DATA!$N$3:$T$3499="B2"))</f>
        <v>0</v>
      </c>
      <c r="I219" s="67">
        <f>SUMPRODUCT((DATA!$C$3:$C$3499=I$2)*(DATA!$M$3:$S$3499=$B219)*(DATA!$N$3:$T$3499="B2"))</f>
        <v>0</v>
      </c>
      <c r="J219" s="67">
        <f>SUMPRODUCT((DATA!$C$3:$C$3499=J$2)*(DATA!$M$3:$S$3499=$B219)*(DATA!$N$3:$T$3499="B3"))</f>
        <v>0</v>
      </c>
      <c r="K219" s="67">
        <f>SUMPRODUCT((DATA!$C$3:$C$3499=K$2)*(DATA!$M$3:$S$3499=$B219)*(DATA!$N$3:$T$3499="B3"))</f>
        <v>0</v>
      </c>
      <c r="L219" s="67">
        <f>SUMPRODUCT((DATA!$C$3:$C$3499=L$2)*(DATA!$M$3:$S$3499=$B219)*(DATA!$N$3:$T$3499="C4"))</f>
        <v>0</v>
      </c>
      <c r="M219" s="67">
        <f>SUMPRODUCT((DATA!$C$3:$C$3499=M$2)*(DATA!$M$3:$S$3499=$B219)*(DATA!$N$3:$T$3499="C4"))</f>
        <v>0</v>
      </c>
      <c r="N219" s="67">
        <f>SUMPRODUCT((DATA!$C$3:$C$3499=N$2)*(DATA!$M$3:$S$3499=$B219)*(DATA!$N$3:$T$3499="C5"))</f>
        <v>0</v>
      </c>
      <c r="O219" s="67">
        <f>SUMPRODUCT((DATA!$C$3:$C$3499=O$2)*(DATA!$M$3:$S$3499=$B219)*(DATA!$N$3:$T$3499="C5"))</f>
        <v>0</v>
      </c>
      <c r="P219" s="67">
        <f>SUMPRODUCT((DATA!$C$3:$C$3499=P$2)*(DATA!$M$3:$S$3499=$B219)*(DATA!$N$3:$T$3499="C6"))</f>
        <v>0</v>
      </c>
      <c r="Q219" s="67">
        <f>SUMPRODUCT((DATA!$C$3:$C$3499=Q$2)*(DATA!$M$3:$S$3499=$B219)*(DATA!$N$3:$T$3499="C6"))</f>
        <v>0</v>
      </c>
      <c r="R219" s="67">
        <f t="shared" si="22"/>
        <v>0</v>
      </c>
      <c r="S219" s="67">
        <f t="shared" si="23"/>
        <v>0</v>
      </c>
      <c r="T219" s="99">
        <f t="shared" si="24"/>
        <v>0</v>
      </c>
      <c r="U219" s="68" t="str">
        <f t="shared" si="25"/>
        <v/>
      </c>
      <c r="V219" s="67">
        <f>SUMPRODUCT((DATA!$C$3:$C$3499=V$2)*(DATA!$M$3:$S$3499=$B219)*(DATA!$N$3:$T$3499="D7"))</f>
        <v>0</v>
      </c>
      <c r="W219" s="67">
        <f>SUMPRODUCT((DATA!$C$3:$C$3499=W$2)*(DATA!$M$3:$S$3499=$B219)*(DATA!$N$3:$T$3499="D7"))</f>
        <v>0</v>
      </c>
      <c r="X219" s="67">
        <f>SUMPRODUCT((DATA!$C$3:$C$3499=X$2)*(DATA!$M$3:$S$3499=$B219)*(DATA!$N$3:$T$3499="E8"))</f>
        <v>0</v>
      </c>
      <c r="Y219" s="67">
        <f>SUMPRODUCT((DATA!$C$3:$C$3499=Y$2)*(DATA!$M$3:$S$3499=$B219)*(DATA!$N$3:$T$3499="E8"))</f>
        <v>0</v>
      </c>
      <c r="Z219" s="67">
        <f>SUMPRODUCT((DATA!$C$3:$C$3499=Z$2)*(DATA!$M$3:$S$3499=$B219)*(DATA!$N$3:$T$3499="F9"))</f>
        <v>0</v>
      </c>
      <c r="AA219" s="67">
        <f>SUMPRODUCT((DATA!$C$3:$C$3499=AA$2)*(DATA!$M$3:$S$3499=$B219)*(DATA!$N$3:$T$3499="F9"))</f>
        <v>0</v>
      </c>
      <c r="AB219" s="67">
        <f t="shared" si="26"/>
        <v>0</v>
      </c>
      <c r="AC219" s="104" t="str">
        <f t="shared" si="27"/>
        <v/>
      </c>
    </row>
    <row r="220" spans="3:29" x14ac:dyDescent="0.35">
      <c r="C220" s="67">
        <f>COUNTIFS(DATA!$M$3:M$3499,B220,DATA!$C$3:C$3499,"M")+COUNTIFS(DATA!$O$3:O$3499,B220,DATA!$C$3:C$3499,"M")+COUNTIFS(DATA!$Q$3:Q$3499,B220,DATA!$C$3:C$3499,"M")+COUNTIFS(DATA!$S$3:S$3499,B220,DATA!$C$3:C$3499,"M")</f>
        <v>0</v>
      </c>
      <c r="D220" s="67">
        <f>COUNTIFS(DATA!$M$3:M$3499,B220,DATA!$C$3:C$3499,"F")+COUNTIFS(DATA!$O$3:O$3499,B220,DATA!$C$3:C$3499,"F")+COUNTIFS(DATA!$Q$3:Q$3499,B220,DATA!$C$3:C$3499,"F")+COUNTIFS(DATA!$S$3:S$3499,B220,DATA!$C$3:C$3499,"F")</f>
        <v>0</v>
      </c>
      <c r="E220" s="99">
        <f t="shared" si="21"/>
        <v>0</v>
      </c>
      <c r="F220" s="67">
        <f>SUMPRODUCT((DATA!$C$3:$C$3499=F$2)*(DATA!$M$3:$S$3499=$B220)*(DATA!$N$3:$T$3499="A1"))</f>
        <v>0</v>
      </c>
      <c r="G220" s="67">
        <f>SUMPRODUCT((DATA!$C$3:$C$3499=G$2)*(DATA!$M$3:$S$3499=$B220)*(DATA!$N$3:$T$3499="A1"))</f>
        <v>0</v>
      </c>
      <c r="H220" s="67">
        <f>SUMPRODUCT((DATA!$C$3:$C$3499=H$2)*(DATA!$M$3:$S$3499=$B220)*(DATA!$N$3:$T$3499="B2"))</f>
        <v>0</v>
      </c>
      <c r="I220" s="67">
        <f>SUMPRODUCT((DATA!$C$3:$C$3499=I$2)*(DATA!$M$3:$S$3499=$B220)*(DATA!$N$3:$T$3499="B2"))</f>
        <v>0</v>
      </c>
      <c r="J220" s="67">
        <f>SUMPRODUCT((DATA!$C$3:$C$3499=J$2)*(DATA!$M$3:$S$3499=$B220)*(DATA!$N$3:$T$3499="B3"))</f>
        <v>0</v>
      </c>
      <c r="K220" s="67">
        <f>SUMPRODUCT((DATA!$C$3:$C$3499=K$2)*(DATA!$M$3:$S$3499=$B220)*(DATA!$N$3:$T$3499="B3"))</f>
        <v>0</v>
      </c>
      <c r="L220" s="67">
        <f>SUMPRODUCT((DATA!$C$3:$C$3499=L$2)*(DATA!$M$3:$S$3499=$B220)*(DATA!$N$3:$T$3499="C4"))</f>
        <v>0</v>
      </c>
      <c r="M220" s="67">
        <f>SUMPRODUCT((DATA!$C$3:$C$3499=M$2)*(DATA!$M$3:$S$3499=$B220)*(DATA!$N$3:$T$3499="C4"))</f>
        <v>0</v>
      </c>
      <c r="N220" s="67">
        <f>SUMPRODUCT((DATA!$C$3:$C$3499=N$2)*(DATA!$M$3:$S$3499=$B220)*(DATA!$N$3:$T$3499="C5"))</f>
        <v>0</v>
      </c>
      <c r="O220" s="67">
        <f>SUMPRODUCT((DATA!$C$3:$C$3499=O$2)*(DATA!$M$3:$S$3499=$B220)*(DATA!$N$3:$T$3499="C5"))</f>
        <v>0</v>
      </c>
      <c r="P220" s="67">
        <f>SUMPRODUCT((DATA!$C$3:$C$3499=P$2)*(DATA!$M$3:$S$3499=$B220)*(DATA!$N$3:$T$3499="C6"))</f>
        <v>0</v>
      </c>
      <c r="Q220" s="67">
        <f>SUMPRODUCT((DATA!$C$3:$C$3499=Q$2)*(DATA!$M$3:$S$3499=$B220)*(DATA!$N$3:$T$3499="C6"))</f>
        <v>0</v>
      </c>
      <c r="R220" s="67">
        <f t="shared" si="22"/>
        <v>0</v>
      </c>
      <c r="S220" s="67">
        <f t="shared" si="23"/>
        <v>0</v>
      </c>
      <c r="T220" s="99">
        <f t="shared" si="24"/>
        <v>0</v>
      </c>
      <c r="U220" s="68" t="str">
        <f t="shared" si="25"/>
        <v/>
      </c>
      <c r="V220" s="67">
        <f>SUMPRODUCT((DATA!$C$3:$C$3499=V$2)*(DATA!$M$3:$S$3499=$B220)*(DATA!$N$3:$T$3499="D7"))</f>
        <v>0</v>
      </c>
      <c r="W220" s="67">
        <f>SUMPRODUCT((DATA!$C$3:$C$3499=W$2)*(DATA!$M$3:$S$3499=$B220)*(DATA!$N$3:$T$3499="D7"))</f>
        <v>0</v>
      </c>
      <c r="X220" s="67">
        <f>SUMPRODUCT((DATA!$C$3:$C$3499=X$2)*(DATA!$M$3:$S$3499=$B220)*(DATA!$N$3:$T$3499="E8"))</f>
        <v>0</v>
      </c>
      <c r="Y220" s="67">
        <f>SUMPRODUCT((DATA!$C$3:$C$3499=Y$2)*(DATA!$M$3:$S$3499=$B220)*(DATA!$N$3:$T$3499="E8"))</f>
        <v>0</v>
      </c>
      <c r="Z220" s="67">
        <f>SUMPRODUCT((DATA!$C$3:$C$3499=Z$2)*(DATA!$M$3:$S$3499=$B220)*(DATA!$N$3:$T$3499="F9"))</f>
        <v>0</v>
      </c>
      <c r="AA220" s="67">
        <f>SUMPRODUCT((DATA!$C$3:$C$3499=AA$2)*(DATA!$M$3:$S$3499=$B220)*(DATA!$N$3:$T$3499="F9"))</f>
        <v>0</v>
      </c>
      <c r="AB220" s="67">
        <f t="shared" si="26"/>
        <v>0</v>
      </c>
      <c r="AC220" s="104" t="str">
        <f t="shared" si="27"/>
        <v/>
      </c>
    </row>
    <row r="221" spans="3:29" x14ac:dyDescent="0.35">
      <c r="C221" s="67">
        <f>COUNTIFS(DATA!$M$3:M$3499,B221,DATA!$C$3:C$3499,"M")+COUNTIFS(DATA!$O$3:O$3499,B221,DATA!$C$3:C$3499,"M")+COUNTIFS(DATA!$Q$3:Q$3499,B221,DATA!$C$3:C$3499,"M")+COUNTIFS(DATA!$S$3:S$3499,B221,DATA!$C$3:C$3499,"M")</f>
        <v>0</v>
      </c>
      <c r="D221" s="67">
        <f>COUNTIFS(DATA!$M$3:M$3499,B221,DATA!$C$3:C$3499,"F")+COUNTIFS(DATA!$O$3:O$3499,B221,DATA!$C$3:C$3499,"F")+COUNTIFS(DATA!$Q$3:Q$3499,B221,DATA!$C$3:C$3499,"F")+COUNTIFS(DATA!$S$3:S$3499,B221,DATA!$C$3:C$3499,"F")</f>
        <v>0</v>
      </c>
      <c r="E221" s="99">
        <f t="shared" si="21"/>
        <v>0</v>
      </c>
      <c r="F221" s="67">
        <f>SUMPRODUCT((DATA!$C$3:$C$3499=F$2)*(DATA!$M$3:$S$3499=$B221)*(DATA!$N$3:$T$3499="A1"))</f>
        <v>0</v>
      </c>
      <c r="G221" s="67">
        <f>SUMPRODUCT((DATA!$C$3:$C$3499=G$2)*(DATA!$M$3:$S$3499=$B221)*(DATA!$N$3:$T$3499="A1"))</f>
        <v>0</v>
      </c>
      <c r="H221" s="67">
        <f>SUMPRODUCT((DATA!$C$3:$C$3499=H$2)*(DATA!$M$3:$S$3499=$B221)*(DATA!$N$3:$T$3499="B2"))</f>
        <v>0</v>
      </c>
      <c r="I221" s="67">
        <f>SUMPRODUCT((DATA!$C$3:$C$3499=I$2)*(DATA!$M$3:$S$3499=$B221)*(DATA!$N$3:$T$3499="B2"))</f>
        <v>0</v>
      </c>
      <c r="J221" s="67">
        <f>SUMPRODUCT((DATA!$C$3:$C$3499=J$2)*(DATA!$M$3:$S$3499=$B221)*(DATA!$N$3:$T$3499="B3"))</f>
        <v>0</v>
      </c>
      <c r="K221" s="67">
        <f>SUMPRODUCT((DATA!$C$3:$C$3499=K$2)*(DATA!$M$3:$S$3499=$B221)*(DATA!$N$3:$T$3499="B3"))</f>
        <v>0</v>
      </c>
      <c r="L221" s="67">
        <f>SUMPRODUCT((DATA!$C$3:$C$3499=L$2)*(DATA!$M$3:$S$3499=$B221)*(DATA!$N$3:$T$3499="C4"))</f>
        <v>0</v>
      </c>
      <c r="M221" s="67">
        <f>SUMPRODUCT((DATA!$C$3:$C$3499=M$2)*(DATA!$M$3:$S$3499=$B221)*(DATA!$N$3:$T$3499="C4"))</f>
        <v>0</v>
      </c>
      <c r="N221" s="67">
        <f>SUMPRODUCT((DATA!$C$3:$C$3499=N$2)*(DATA!$M$3:$S$3499=$B221)*(DATA!$N$3:$T$3499="C5"))</f>
        <v>0</v>
      </c>
      <c r="O221" s="67">
        <f>SUMPRODUCT((DATA!$C$3:$C$3499=O$2)*(DATA!$M$3:$S$3499=$B221)*(DATA!$N$3:$T$3499="C5"))</f>
        <v>0</v>
      </c>
      <c r="P221" s="67">
        <f>SUMPRODUCT((DATA!$C$3:$C$3499=P$2)*(DATA!$M$3:$S$3499=$B221)*(DATA!$N$3:$T$3499="C6"))</f>
        <v>0</v>
      </c>
      <c r="Q221" s="67">
        <f>SUMPRODUCT((DATA!$C$3:$C$3499=Q$2)*(DATA!$M$3:$S$3499=$B221)*(DATA!$N$3:$T$3499="C6"))</f>
        <v>0</v>
      </c>
      <c r="R221" s="67">
        <f t="shared" si="22"/>
        <v>0</v>
      </c>
      <c r="S221" s="67">
        <f t="shared" si="23"/>
        <v>0</v>
      </c>
      <c r="T221" s="99">
        <f t="shared" si="24"/>
        <v>0</v>
      </c>
      <c r="U221" s="68" t="str">
        <f t="shared" si="25"/>
        <v/>
      </c>
      <c r="V221" s="67">
        <f>SUMPRODUCT((DATA!$C$3:$C$3499=V$2)*(DATA!$M$3:$S$3499=$B221)*(DATA!$N$3:$T$3499="D7"))</f>
        <v>0</v>
      </c>
      <c r="W221" s="67">
        <f>SUMPRODUCT((DATA!$C$3:$C$3499=W$2)*(DATA!$M$3:$S$3499=$B221)*(DATA!$N$3:$T$3499="D7"))</f>
        <v>0</v>
      </c>
      <c r="X221" s="67">
        <f>SUMPRODUCT((DATA!$C$3:$C$3499=X$2)*(DATA!$M$3:$S$3499=$B221)*(DATA!$N$3:$T$3499="E8"))</f>
        <v>0</v>
      </c>
      <c r="Y221" s="67">
        <f>SUMPRODUCT((DATA!$C$3:$C$3499=Y$2)*(DATA!$M$3:$S$3499=$B221)*(DATA!$N$3:$T$3499="E8"))</f>
        <v>0</v>
      </c>
      <c r="Z221" s="67">
        <f>SUMPRODUCT((DATA!$C$3:$C$3499=Z$2)*(DATA!$M$3:$S$3499=$B221)*(DATA!$N$3:$T$3499="F9"))</f>
        <v>0</v>
      </c>
      <c r="AA221" s="67">
        <f>SUMPRODUCT((DATA!$C$3:$C$3499=AA$2)*(DATA!$M$3:$S$3499=$B221)*(DATA!$N$3:$T$3499="F9"))</f>
        <v>0</v>
      </c>
      <c r="AB221" s="67">
        <f t="shared" si="26"/>
        <v>0</v>
      </c>
      <c r="AC221" s="104" t="str">
        <f t="shared" si="27"/>
        <v/>
      </c>
    </row>
    <row r="222" spans="3:29" x14ac:dyDescent="0.35">
      <c r="C222" s="67">
        <f>COUNTIFS(DATA!$M$3:M$3499,B222,DATA!$C$3:C$3499,"M")+COUNTIFS(DATA!$O$3:O$3499,B222,DATA!$C$3:C$3499,"M")+COUNTIFS(DATA!$Q$3:Q$3499,B222,DATA!$C$3:C$3499,"M")+COUNTIFS(DATA!$S$3:S$3499,B222,DATA!$C$3:C$3499,"M")</f>
        <v>0</v>
      </c>
      <c r="D222" s="67">
        <f>COUNTIFS(DATA!$M$3:M$3499,B222,DATA!$C$3:C$3499,"F")+COUNTIFS(DATA!$O$3:O$3499,B222,DATA!$C$3:C$3499,"F")+COUNTIFS(DATA!$Q$3:Q$3499,B222,DATA!$C$3:C$3499,"F")+COUNTIFS(DATA!$S$3:S$3499,B222,DATA!$C$3:C$3499,"F")</f>
        <v>0</v>
      </c>
      <c r="E222" s="99">
        <f t="shared" si="21"/>
        <v>0</v>
      </c>
      <c r="F222" s="67">
        <f>SUMPRODUCT((DATA!$C$3:$C$3499=F$2)*(DATA!$M$3:$S$3499=$B222)*(DATA!$N$3:$T$3499="A1"))</f>
        <v>0</v>
      </c>
      <c r="G222" s="67">
        <f>SUMPRODUCT((DATA!$C$3:$C$3499=G$2)*(DATA!$M$3:$S$3499=$B222)*(DATA!$N$3:$T$3499="A1"))</f>
        <v>0</v>
      </c>
      <c r="H222" s="67">
        <f>SUMPRODUCT((DATA!$C$3:$C$3499=H$2)*(DATA!$M$3:$S$3499=$B222)*(DATA!$N$3:$T$3499="B2"))</f>
        <v>0</v>
      </c>
      <c r="I222" s="67">
        <f>SUMPRODUCT((DATA!$C$3:$C$3499=I$2)*(DATA!$M$3:$S$3499=$B222)*(DATA!$N$3:$T$3499="B2"))</f>
        <v>0</v>
      </c>
      <c r="J222" s="67">
        <f>SUMPRODUCT((DATA!$C$3:$C$3499=J$2)*(DATA!$M$3:$S$3499=$B222)*(DATA!$N$3:$T$3499="B3"))</f>
        <v>0</v>
      </c>
      <c r="K222" s="67">
        <f>SUMPRODUCT((DATA!$C$3:$C$3499=K$2)*(DATA!$M$3:$S$3499=$B222)*(DATA!$N$3:$T$3499="B3"))</f>
        <v>0</v>
      </c>
      <c r="L222" s="67">
        <f>SUMPRODUCT((DATA!$C$3:$C$3499=L$2)*(DATA!$M$3:$S$3499=$B222)*(DATA!$N$3:$T$3499="C4"))</f>
        <v>0</v>
      </c>
      <c r="M222" s="67">
        <f>SUMPRODUCT((DATA!$C$3:$C$3499=M$2)*(DATA!$M$3:$S$3499=$B222)*(DATA!$N$3:$T$3499="C4"))</f>
        <v>0</v>
      </c>
      <c r="N222" s="67">
        <f>SUMPRODUCT((DATA!$C$3:$C$3499=N$2)*(DATA!$M$3:$S$3499=$B222)*(DATA!$N$3:$T$3499="C5"))</f>
        <v>0</v>
      </c>
      <c r="O222" s="67">
        <f>SUMPRODUCT((DATA!$C$3:$C$3499=O$2)*(DATA!$M$3:$S$3499=$B222)*(DATA!$N$3:$T$3499="C5"))</f>
        <v>0</v>
      </c>
      <c r="P222" s="67">
        <f>SUMPRODUCT((DATA!$C$3:$C$3499=P$2)*(DATA!$M$3:$S$3499=$B222)*(DATA!$N$3:$T$3499="C6"))</f>
        <v>0</v>
      </c>
      <c r="Q222" s="67">
        <f>SUMPRODUCT((DATA!$C$3:$C$3499=Q$2)*(DATA!$M$3:$S$3499=$B222)*(DATA!$N$3:$T$3499="C6"))</f>
        <v>0</v>
      </c>
      <c r="R222" s="67">
        <f t="shared" si="22"/>
        <v>0</v>
      </c>
      <c r="S222" s="67">
        <f t="shared" si="23"/>
        <v>0</v>
      </c>
      <c r="T222" s="99">
        <f t="shared" si="24"/>
        <v>0</v>
      </c>
      <c r="U222" s="68" t="str">
        <f t="shared" si="25"/>
        <v/>
      </c>
      <c r="V222" s="67">
        <f>SUMPRODUCT((DATA!$C$3:$C$3499=V$2)*(DATA!$M$3:$S$3499=$B222)*(DATA!$N$3:$T$3499="D7"))</f>
        <v>0</v>
      </c>
      <c r="W222" s="67">
        <f>SUMPRODUCT((DATA!$C$3:$C$3499=W$2)*(DATA!$M$3:$S$3499=$B222)*(DATA!$N$3:$T$3499="D7"))</f>
        <v>0</v>
      </c>
      <c r="X222" s="67">
        <f>SUMPRODUCT((DATA!$C$3:$C$3499=X$2)*(DATA!$M$3:$S$3499=$B222)*(DATA!$N$3:$T$3499="E8"))</f>
        <v>0</v>
      </c>
      <c r="Y222" s="67">
        <f>SUMPRODUCT((DATA!$C$3:$C$3499=Y$2)*(DATA!$M$3:$S$3499=$B222)*(DATA!$N$3:$T$3499="E8"))</f>
        <v>0</v>
      </c>
      <c r="Z222" s="67">
        <f>SUMPRODUCT((DATA!$C$3:$C$3499=Z$2)*(DATA!$M$3:$S$3499=$B222)*(DATA!$N$3:$T$3499="F9"))</f>
        <v>0</v>
      </c>
      <c r="AA222" s="67">
        <f>SUMPRODUCT((DATA!$C$3:$C$3499=AA$2)*(DATA!$M$3:$S$3499=$B222)*(DATA!$N$3:$T$3499="F9"))</f>
        <v>0</v>
      </c>
      <c r="AB222" s="67">
        <f t="shared" si="26"/>
        <v>0</v>
      </c>
      <c r="AC222" s="104" t="str">
        <f t="shared" si="27"/>
        <v/>
      </c>
    </row>
    <row r="223" spans="3:29" x14ac:dyDescent="0.35">
      <c r="C223" s="67">
        <f>COUNTIFS(DATA!$M$3:M$3499,B223,DATA!$C$3:C$3499,"M")+COUNTIFS(DATA!$O$3:O$3499,B223,DATA!$C$3:C$3499,"M")+COUNTIFS(DATA!$Q$3:Q$3499,B223,DATA!$C$3:C$3499,"M")+COUNTIFS(DATA!$S$3:S$3499,B223,DATA!$C$3:C$3499,"M")</f>
        <v>0</v>
      </c>
      <c r="D223" s="67">
        <f>COUNTIFS(DATA!$M$3:M$3499,B223,DATA!$C$3:C$3499,"F")+COUNTIFS(DATA!$O$3:O$3499,B223,DATA!$C$3:C$3499,"F")+COUNTIFS(DATA!$Q$3:Q$3499,B223,DATA!$C$3:C$3499,"F")+COUNTIFS(DATA!$S$3:S$3499,B223,DATA!$C$3:C$3499,"F")</f>
        <v>0</v>
      </c>
      <c r="E223" s="99">
        <f t="shared" si="21"/>
        <v>0</v>
      </c>
      <c r="F223" s="67">
        <f>SUMPRODUCT((DATA!$C$3:$C$3499=F$2)*(DATA!$M$3:$S$3499=$B223)*(DATA!$N$3:$T$3499="A1"))</f>
        <v>0</v>
      </c>
      <c r="G223" s="67">
        <f>SUMPRODUCT((DATA!$C$3:$C$3499=G$2)*(DATA!$M$3:$S$3499=$B223)*(DATA!$N$3:$T$3499="A1"))</f>
        <v>0</v>
      </c>
      <c r="H223" s="67">
        <f>SUMPRODUCT((DATA!$C$3:$C$3499=H$2)*(DATA!$M$3:$S$3499=$B223)*(DATA!$N$3:$T$3499="B2"))</f>
        <v>0</v>
      </c>
      <c r="I223" s="67">
        <f>SUMPRODUCT((DATA!$C$3:$C$3499=I$2)*(DATA!$M$3:$S$3499=$B223)*(DATA!$N$3:$T$3499="B2"))</f>
        <v>0</v>
      </c>
      <c r="J223" s="67">
        <f>SUMPRODUCT((DATA!$C$3:$C$3499=J$2)*(DATA!$M$3:$S$3499=$B223)*(DATA!$N$3:$T$3499="B3"))</f>
        <v>0</v>
      </c>
      <c r="K223" s="67">
        <f>SUMPRODUCT((DATA!$C$3:$C$3499=K$2)*(DATA!$M$3:$S$3499=$B223)*(DATA!$N$3:$T$3499="B3"))</f>
        <v>0</v>
      </c>
      <c r="L223" s="67">
        <f>SUMPRODUCT((DATA!$C$3:$C$3499=L$2)*(DATA!$M$3:$S$3499=$B223)*(DATA!$N$3:$T$3499="C4"))</f>
        <v>0</v>
      </c>
      <c r="M223" s="67">
        <f>SUMPRODUCT((DATA!$C$3:$C$3499=M$2)*(DATA!$M$3:$S$3499=$B223)*(DATA!$N$3:$T$3499="C4"))</f>
        <v>0</v>
      </c>
      <c r="N223" s="67">
        <f>SUMPRODUCT((DATA!$C$3:$C$3499=N$2)*(DATA!$M$3:$S$3499=$B223)*(DATA!$N$3:$T$3499="C5"))</f>
        <v>0</v>
      </c>
      <c r="O223" s="67">
        <f>SUMPRODUCT((DATA!$C$3:$C$3499=O$2)*(DATA!$M$3:$S$3499=$B223)*(DATA!$N$3:$T$3499="C5"))</f>
        <v>0</v>
      </c>
      <c r="P223" s="67">
        <f>SUMPRODUCT((DATA!$C$3:$C$3499=P$2)*(DATA!$M$3:$S$3499=$B223)*(DATA!$N$3:$T$3499="C6"))</f>
        <v>0</v>
      </c>
      <c r="Q223" s="67">
        <f>SUMPRODUCT((DATA!$C$3:$C$3499=Q$2)*(DATA!$M$3:$S$3499=$B223)*(DATA!$N$3:$T$3499="C6"))</f>
        <v>0</v>
      </c>
      <c r="R223" s="67">
        <f t="shared" si="22"/>
        <v>0</v>
      </c>
      <c r="S223" s="67">
        <f t="shared" si="23"/>
        <v>0</v>
      </c>
      <c r="T223" s="99">
        <f t="shared" si="24"/>
        <v>0</v>
      </c>
      <c r="U223" s="68" t="str">
        <f t="shared" si="25"/>
        <v/>
      </c>
      <c r="V223" s="67">
        <f>SUMPRODUCT((DATA!$C$3:$C$3499=V$2)*(DATA!$M$3:$S$3499=$B223)*(DATA!$N$3:$T$3499="D7"))</f>
        <v>0</v>
      </c>
      <c r="W223" s="67">
        <f>SUMPRODUCT((DATA!$C$3:$C$3499=W$2)*(DATA!$M$3:$S$3499=$B223)*(DATA!$N$3:$T$3499="D7"))</f>
        <v>0</v>
      </c>
      <c r="X223" s="67">
        <f>SUMPRODUCT((DATA!$C$3:$C$3499=X$2)*(DATA!$M$3:$S$3499=$B223)*(DATA!$N$3:$T$3499="E8"))</f>
        <v>0</v>
      </c>
      <c r="Y223" s="67">
        <f>SUMPRODUCT((DATA!$C$3:$C$3499=Y$2)*(DATA!$M$3:$S$3499=$B223)*(DATA!$N$3:$T$3499="E8"))</f>
        <v>0</v>
      </c>
      <c r="Z223" s="67">
        <f>SUMPRODUCT((DATA!$C$3:$C$3499=Z$2)*(DATA!$M$3:$S$3499=$B223)*(DATA!$N$3:$T$3499="F9"))</f>
        <v>0</v>
      </c>
      <c r="AA223" s="67">
        <f>SUMPRODUCT((DATA!$C$3:$C$3499=AA$2)*(DATA!$M$3:$S$3499=$B223)*(DATA!$N$3:$T$3499="F9"))</f>
        <v>0</v>
      </c>
      <c r="AB223" s="67">
        <f t="shared" si="26"/>
        <v>0</v>
      </c>
      <c r="AC223" s="104" t="str">
        <f t="shared" si="27"/>
        <v/>
      </c>
    </row>
    <row r="224" spans="3:29" x14ac:dyDescent="0.35">
      <c r="C224" s="67">
        <f>COUNTIFS(DATA!$M$3:M$3499,B224,DATA!$C$3:C$3499,"M")+COUNTIFS(DATA!$O$3:O$3499,B224,DATA!$C$3:C$3499,"M")+COUNTIFS(DATA!$Q$3:Q$3499,B224,DATA!$C$3:C$3499,"M")+COUNTIFS(DATA!$S$3:S$3499,B224,DATA!$C$3:C$3499,"M")</f>
        <v>0</v>
      </c>
      <c r="D224" s="67">
        <f>COUNTIFS(DATA!$M$3:M$3499,B224,DATA!$C$3:C$3499,"F")+COUNTIFS(DATA!$O$3:O$3499,B224,DATA!$C$3:C$3499,"F")+COUNTIFS(DATA!$Q$3:Q$3499,B224,DATA!$C$3:C$3499,"F")+COUNTIFS(DATA!$S$3:S$3499,B224,DATA!$C$3:C$3499,"F")</f>
        <v>0</v>
      </c>
      <c r="E224" s="99">
        <f t="shared" si="21"/>
        <v>0</v>
      </c>
      <c r="F224" s="67">
        <f>SUMPRODUCT((DATA!$C$3:$C$3499=F$2)*(DATA!$M$3:$S$3499=$B224)*(DATA!$N$3:$T$3499="A1"))</f>
        <v>0</v>
      </c>
      <c r="G224" s="67">
        <f>SUMPRODUCT((DATA!$C$3:$C$3499=G$2)*(DATA!$M$3:$S$3499=$B224)*(DATA!$N$3:$T$3499="A1"))</f>
        <v>0</v>
      </c>
      <c r="H224" s="67">
        <f>SUMPRODUCT((DATA!$C$3:$C$3499=H$2)*(DATA!$M$3:$S$3499=$B224)*(DATA!$N$3:$T$3499="B2"))</f>
        <v>0</v>
      </c>
      <c r="I224" s="67">
        <f>SUMPRODUCT((DATA!$C$3:$C$3499=I$2)*(DATA!$M$3:$S$3499=$B224)*(DATA!$N$3:$T$3499="B2"))</f>
        <v>0</v>
      </c>
      <c r="J224" s="67">
        <f>SUMPRODUCT((DATA!$C$3:$C$3499=J$2)*(DATA!$M$3:$S$3499=$B224)*(DATA!$N$3:$T$3499="B3"))</f>
        <v>0</v>
      </c>
      <c r="K224" s="67">
        <f>SUMPRODUCT((DATA!$C$3:$C$3499=K$2)*(DATA!$M$3:$S$3499=$B224)*(DATA!$N$3:$T$3499="B3"))</f>
        <v>0</v>
      </c>
      <c r="L224" s="67">
        <f>SUMPRODUCT((DATA!$C$3:$C$3499=L$2)*(DATA!$M$3:$S$3499=$B224)*(DATA!$N$3:$T$3499="C4"))</f>
        <v>0</v>
      </c>
      <c r="M224" s="67">
        <f>SUMPRODUCT((DATA!$C$3:$C$3499=M$2)*(DATA!$M$3:$S$3499=$B224)*(DATA!$N$3:$T$3499="C4"))</f>
        <v>0</v>
      </c>
      <c r="N224" s="67">
        <f>SUMPRODUCT((DATA!$C$3:$C$3499=N$2)*(DATA!$M$3:$S$3499=$B224)*(DATA!$N$3:$T$3499="C5"))</f>
        <v>0</v>
      </c>
      <c r="O224" s="67">
        <f>SUMPRODUCT((DATA!$C$3:$C$3499=O$2)*(DATA!$M$3:$S$3499=$B224)*(DATA!$N$3:$T$3499="C5"))</f>
        <v>0</v>
      </c>
      <c r="P224" s="67">
        <f>SUMPRODUCT((DATA!$C$3:$C$3499=P$2)*(DATA!$M$3:$S$3499=$B224)*(DATA!$N$3:$T$3499="C6"))</f>
        <v>0</v>
      </c>
      <c r="Q224" s="67">
        <f>SUMPRODUCT((DATA!$C$3:$C$3499=Q$2)*(DATA!$M$3:$S$3499=$B224)*(DATA!$N$3:$T$3499="C6"))</f>
        <v>0</v>
      </c>
      <c r="R224" s="67">
        <f t="shared" si="22"/>
        <v>0</v>
      </c>
      <c r="S224" s="67">
        <f t="shared" si="23"/>
        <v>0</v>
      </c>
      <c r="T224" s="99">
        <f t="shared" si="24"/>
        <v>0</v>
      </c>
      <c r="U224" s="68" t="str">
        <f t="shared" si="25"/>
        <v/>
      </c>
      <c r="V224" s="67">
        <f>SUMPRODUCT((DATA!$C$3:$C$3499=V$2)*(DATA!$M$3:$S$3499=$B224)*(DATA!$N$3:$T$3499="D7"))</f>
        <v>0</v>
      </c>
      <c r="W224" s="67">
        <f>SUMPRODUCT((DATA!$C$3:$C$3499=W$2)*(DATA!$M$3:$S$3499=$B224)*(DATA!$N$3:$T$3499="D7"))</f>
        <v>0</v>
      </c>
      <c r="X224" s="67">
        <f>SUMPRODUCT((DATA!$C$3:$C$3499=X$2)*(DATA!$M$3:$S$3499=$B224)*(DATA!$N$3:$T$3499="E8"))</f>
        <v>0</v>
      </c>
      <c r="Y224" s="67">
        <f>SUMPRODUCT((DATA!$C$3:$C$3499=Y$2)*(DATA!$M$3:$S$3499=$B224)*(DATA!$N$3:$T$3499="E8"))</f>
        <v>0</v>
      </c>
      <c r="Z224" s="67">
        <f>SUMPRODUCT((DATA!$C$3:$C$3499=Z$2)*(DATA!$M$3:$S$3499=$B224)*(DATA!$N$3:$T$3499="F9"))</f>
        <v>0</v>
      </c>
      <c r="AA224" s="67">
        <f>SUMPRODUCT((DATA!$C$3:$C$3499=AA$2)*(DATA!$M$3:$S$3499=$B224)*(DATA!$N$3:$T$3499="F9"))</f>
        <v>0</v>
      </c>
      <c r="AB224" s="67">
        <f t="shared" si="26"/>
        <v>0</v>
      </c>
      <c r="AC224" s="104" t="str">
        <f t="shared" si="27"/>
        <v/>
      </c>
    </row>
    <row r="225" spans="3:29" x14ac:dyDescent="0.35">
      <c r="C225" s="67">
        <f>COUNTIFS(DATA!$M$3:M$3499,B225,DATA!$C$3:C$3499,"M")+COUNTIFS(DATA!$O$3:O$3499,B225,DATA!$C$3:C$3499,"M")+COUNTIFS(DATA!$Q$3:Q$3499,B225,DATA!$C$3:C$3499,"M")+COUNTIFS(DATA!$S$3:S$3499,B225,DATA!$C$3:C$3499,"M")</f>
        <v>0</v>
      </c>
      <c r="D225" s="67">
        <f>COUNTIFS(DATA!$M$3:M$3499,B225,DATA!$C$3:C$3499,"F")+COUNTIFS(DATA!$O$3:O$3499,B225,DATA!$C$3:C$3499,"F")+COUNTIFS(DATA!$Q$3:Q$3499,B225,DATA!$C$3:C$3499,"F")+COUNTIFS(DATA!$S$3:S$3499,B225,DATA!$C$3:C$3499,"F")</f>
        <v>0</v>
      </c>
      <c r="E225" s="99">
        <f t="shared" si="21"/>
        <v>0</v>
      </c>
      <c r="F225" s="67">
        <f>SUMPRODUCT((DATA!$C$3:$C$3499=F$2)*(DATA!$M$3:$S$3499=$B225)*(DATA!$N$3:$T$3499="A1"))</f>
        <v>0</v>
      </c>
      <c r="G225" s="67">
        <f>SUMPRODUCT((DATA!$C$3:$C$3499=G$2)*(DATA!$M$3:$S$3499=$B225)*(DATA!$N$3:$T$3499="A1"))</f>
        <v>0</v>
      </c>
      <c r="H225" s="67">
        <f>SUMPRODUCT((DATA!$C$3:$C$3499=H$2)*(DATA!$M$3:$S$3499=$B225)*(DATA!$N$3:$T$3499="B2"))</f>
        <v>0</v>
      </c>
      <c r="I225" s="67">
        <f>SUMPRODUCT((DATA!$C$3:$C$3499=I$2)*(DATA!$M$3:$S$3499=$B225)*(DATA!$N$3:$T$3499="B2"))</f>
        <v>0</v>
      </c>
      <c r="J225" s="67">
        <f>SUMPRODUCT((DATA!$C$3:$C$3499=J$2)*(DATA!$M$3:$S$3499=$B225)*(DATA!$N$3:$T$3499="B3"))</f>
        <v>0</v>
      </c>
      <c r="K225" s="67">
        <f>SUMPRODUCT((DATA!$C$3:$C$3499=K$2)*(DATA!$M$3:$S$3499=$B225)*(DATA!$N$3:$T$3499="B3"))</f>
        <v>0</v>
      </c>
      <c r="L225" s="67">
        <f>SUMPRODUCT((DATA!$C$3:$C$3499=L$2)*(DATA!$M$3:$S$3499=$B225)*(DATA!$N$3:$T$3499="C4"))</f>
        <v>0</v>
      </c>
      <c r="M225" s="67">
        <f>SUMPRODUCT((DATA!$C$3:$C$3499=M$2)*(DATA!$M$3:$S$3499=$B225)*(DATA!$N$3:$T$3499="C4"))</f>
        <v>0</v>
      </c>
      <c r="N225" s="67">
        <f>SUMPRODUCT((DATA!$C$3:$C$3499=N$2)*(DATA!$M$3:$S$3499=$B225)*(DATA!$N$3:$T$3499="C5"))</f>
        <v>0</v>
      </c>
      <c r="O225" s="67">
        <f>SUMPRODUCT((DATA!$C$3:$C$3499=O$2)*(DATA!$M$3:$S$3499=$B225)*(DATA!$N$3:$T$3499="C5"))</f>
        <v>0</v>
      </c>
      <c r="P225" s="67">
        <f>SUMPRODUCT((DATA!$C$3:$C$3499=P$2)*(DATA!$M$3:$S$3499=$B225)*(DATA!$N$3:$T$3499="C6"))</f>
        <v>0</v>
      </c>
      <c r="Q225" s="67">
        <f>SUMPRODUCT((DATA!$C$3:$C$3499=Q$2)*(DATA!$M$3:$S$3499=$B225)*(DATA!$N$3:$T$3499="C6"))</f>
        <v>0</v>
      </c>
      <c r="R225" s="67">
        <f t="shared" si="22"/>
        <v>0</v>
      </c>
      <c r="S225" s="67">
        <f t="shared" si="23"/>
        <v>0</v>
      </c>
      <c r="T225" s="99">
        <f t="shared" si="24"/>
        <v>0</v>
      </c>
      <c r="U225" s="68" t="str">
        <f t="shared" si="25"/>
        <v/>
      </c>
      <c r="V225" s="67">
        <f>SUMPRODUCT((DATA!$C$3:$C$3499=V$2)*(DATA!$M$3:$S$3499=$B225)*(DATA!$N$3:$T$3499="D7"))</f>
        <v>0</v>
      </c>
      <c r="W225" s="67">
        <f>SUMPRODUCT((DATA!$C$3:$C$3499=W$2)*(DATA!$M$3:$S$3499=$B225)*(DATA!$N$3:$T$3499="D7"))</f>
        <v>0</v>
      </c>
      <c r="X225" s="67">
        <f>SUMPRODUCT((DATA!$C$3:$C$3499=X$2)*(DATA!$M$3:$S$3499=$B225)*(DATA!$N$3:$T$3499="E8"))</f>
        <v>0</v>
      </c>
      <c r="Y225" s="67">
        <f>SUMPRODUCT((DATA!$C$3:$C$3499=Y$2)*(DATA!$M$3:$S$3499=$B225)*(DATA!$N$3:$T$3499="E8"))</f>
        <v>0</v>
      </c>
      <c r="Z225" s="67">
        <f>SUMPRODUCT((DATA!$C$3:$C$3499=Z$2)*(DATA!$M$3:$S$3499=$B225)*(DATA!$N$3:$T$3499="F9"))</f>
        <v>0</v>
      </c>
      <c r="AA225" s="67">
        <f>SUMPRODUCT((DATA!$C$3:$C$3499=AA$2)*(DATA!$M$3:$S$3499=$B225)*(DATA!$N$3:$T$3499="F9"))</f>
        <v>0</v>
      </c>
      <c r="AB225" s="67">
        <f t="shared" si="26"/>
        <v>0</v>
      </c>
      <c r="AC225" s="104" t="str">
        <f t="shared" si="27"/>
        <v/>
      </c>
    </row>
    <row r="226" spans="3:29" x14ac:dyDescent="0.35">
      <c r="C226" s="67">
        <f>COUNTIFS(DATA!$M$3:M$3499,B226,DATA!$C$3:C$3499,"M")+COUNTIFS(DATA!$O$3:O$3499,B226,DATA!$C$3:C$3499,"M")+COUNTIFS(DATA!$Q$3:Q$3499,B226,DATA!$C$3:C$3499,"M")+COUNTIFS(DATA!$S$3:S$3499,B226,DATA!$C$3:C$3499,"M")</f>
        <v>0</v>
      </c>
      <c r="D226" s="67">
        <f>COUNTIFS(DATA!$M$3:M$3499,B226,DATA!$C$3:C$3499,"F")+COUNTIFS(DATA!$O$3:O$3499,B226,DATA!$C$3:C$3499,"F")+COUNTIFS(DATA!$Q$3:Q$3499,B226,DATA!$C$3:C$3499,"F")+COUNTIFS(DATA!$S$3:S$3499,B226,DATA!$C$3:C$3499,"F")</f>
        <v>0</v>
      </c>
      <c r="E226" s="99">
        <f t="shared" si="21"/>
        <v>0</v>
      </c>
      <c r="F226" s="67">
        <f>SUMPRODUCT((DATA!$C$3:$C$3499=F$2)*(DATA!$M$3:$S$3499=$B226)*(DATA!$N$3:$T$3499="A1"))</f>
        <v>0</v>
      </c>
      <c r="G226" s="67">
        <f>SUMPRODUCT((DATA!$C$3:$C$3499=G$2)*(DATA!$M$3:$S$3499=$B226)*(DATA!$N$3:$T$3499="A1"))</f>
        <v>0</v>
      </c>
      <c r="H226" s="67">
        <f>SUMPRODUCT((DATA!$C$3:$C$3499=H$2)*(DATA!$M$3:$S$3499=$B226)*(DATA!$N$3:$T$3499="B2"))</f>
        <v>0</v>
      </c>
      <c r="I226" s="67">
        <f>SUMPRODUCT((DATA!$C$3:$C$3499=I$2)*(DATA!$M$3:$S$3499=$B226)*(DATA!$N$3:$T$3499="B2"))</f>
        <v>0</v>
      </c>
      <c r="J226" s="67">
        <f>SUMPRODUCT((DATA!$C$3:$C$3499=J$2)*(DATA!$M$3:$S$3499=$B226)*(DATA!$N$3:$T$3499="B3"))</f>
        <v>0</v>
      </c>
      <c r="K226" s="67">
        <f>SUMPRODUCT((DATA!$C$3:$C$3499=K$2)*(DATA!$M$3:$S$3499=$B226)*(DATA!$N$3:$T$3499="B3"))</f>
        <v>0</v>
      </c>
      <c r="L226" s="67">
        <f>SUMPRODUCT((DATA!$C$3:$C$3499=L$2)*(DATA!$M$3:$S$3499=$B226)*(DATA!$N$3:$T$3499="C4"))</f>
        <v>0</v>
      </c>
      <c r="M226" s="67">
        <f>SUMPRODUCT((DATA!$C$3:$C$3499=M$2)*(DATA!$M$3:$S$3499=$B226)*(DATA!$N$3:$T$3499="C4"))</f>
        <v>0</v>
      </c>
      <c r="N226" s="67">
        <f>SUMPRODUCT((DATA!$C$3:$C$3499=N$2)*(DATA!$M$3:$S$3499=$B226)*(DATA!$N$3:$T$3499="C5"))</f>
        <v>0</v>
      </c>
      <c r="O226" s="67">
        <f>SUMPRODUCT((DATA!$C$3:$C$3499=O$2)*(DATA!$M$3:$S$3499=$B226)*(DATA!$N$3:$T$3499="C5"))</f>
        <v>0</v>
      </c>
      <c r="P226" s="67">
        <f>SUMPRODUCT((DATA!$C$3:$C$3499=P$2)*(DATA!$M$3:$S$3499=$B226)*(DATA!$N$3:$T$3499="C6"))</f>
        <v>0</v>
      </c>
      <c r="Q226" s="67">
        <f>SUMPRODUCT((DATA!$C$3:$C$3499=Q$2)*(DATA!$M$3:$S$3499=$B226)*(DATA!$N$3:$T$3499="C6"))</f>
        <v>0</v>
      </c>
      <c r="R226" s="67">
        <f t="shared" si="22"/>
        <v>0</v>
      </c>
      <c r="S226" s="67">
        <f t="shared" si="23"/>
        <v>0</v>
      </c>
      <c r="T226" s="99">
        <f t="shared" si="24"/>
        <v>0</v>
      </c>
      <c r="U226" s="68" t="str">
        <f t="shared" si="25"/>
        <v/>
      </c>
      <c r="V226" s="67">
        <f>SUMPRODUCT((DATA!$C$3:$C$3499=V$2)*(DATA!$M$3:$S$3499=$B226)*(DATA!$N$3:$T$3499="D7"))</f>
        <v>0</v>
      </c>
      <c r="W226" s="67">
        <f>SUMPRODUCT((DATA!$C$3:$C$3499=W$2)*(DATA!$M$3:$S$3499=$B226)*(DATA!$N$3:$T$3499="D7"))</f>
        <v>0</v>
      </c>
      <c r="X226" s="67">
        <f>SUMPRODUCT((DATA!$C$3:$C$3499=X$2)*(DATA!$M$3:$S$3499=$B226)*(DATA!$N$3:$T$3499="E8"))</f>
        <v>0</v>
      </c>
      <c r="Y226" s="67">
        <f>SUMPRODUCT((DATA!$C$3:$C$3499=Y$2)*(DATA!$M$3:$S$3499=$B226)*(DATA!$N$3:$T$3499="E8"))</f>
        <v>0</v>
      </c>
      <c r="Z226" s="67">
        <f>SUMPRODUCT((DATA!$C$3:$C$3499=Z$2)*(DATA!$M$3:$S$3499=$B226)*(DATA!$N$3:$T$3499="F9"))</f>
        <v>0</v>
      </c>
      <c r="AA226" s="67">
        <f>SUMPRODUCT((DATA!$C$3:$C$3499=AA$2)*(DATA!$M$3:$S$3499=$B226)*(DATA!$N$3:$T$3499="F9"))</f>
        <v>0</v>
      </c>
      <c r="AB226" s="67">
        <f t="shared" si="26"/>
        <v>0</v>
      </c>
      <c r="AC226" s="104" t="str">
        <f t="shared" si="27"/>
        <v/>
      </c>
    </row>
    <row r="227" spans="3:29" x14ac:dyDescent="0.35">
      <c r="C227" s="67">
        <f>COUNTIFS(DATA!$M$3:M$3499,B227,DATA!$C$3:C$3499,"M")+COUNTIFS(DATA!$O$3:O$3499,B227,DATA!$C$3:C$3499,"M")+COUNTIFS(DATA!$Q$3:Q$3499,B227,DATA!$C$3:C$3499,"M")+COUNTIFS(DATA!$S$3:S$3499,B227,DATA!$C$3:C$3499,"M")</f>
        <v>0</v>
      </c>
      <c r="D227" s="67">
        <f>COUNTIFS(DATA!$M$3:M$3499,B227,DATA!$C$3:C$3499,"F")+COUNTIFS(DATA!$O$3:O$3499,B227,DATA!$C$3:C$3499,"F")+COUNTIFS(DATA!$Q$3:Q$3499,B227,DATA!$C$3:C$3499,"F")+COUNTIFS(DATA!$S$3:S$3499,B227,DATA!$C$3:C$3499,"F")</f>
        <v>0</v>
      </c>
      <c r="E227" s="99">
        <f t="shared" si="21"/>
        <v>0</v>
      </c>
      <c r="F227" s="67">
        <f>SUMPRODUCT((DATA!$C$3:$C$3499=F$2)*(DATA!$M$3:$S$3499=$B227)*(DATA!$N$3:$T$3499="A1"))</f>
        <v>0</v>
      </c>
      <c r="G227" s="67">
        <f>SUMPRODUCT((DATA!$C$3:$C$3499=G$2)*(DATA!$M$3:$S$3499=$B227)*(DATA!$N$3:$T$3499="A1"))</f>
        <v>0</v>
      </c>
      <c r="H227" s="67">
        <f>SUMPRODUCT((DATA!$C$3:$C$3499=H$2)*(DATA!$M$3:$S$3499=$B227)*(DATA!$N$3:$T$3499="B2"))</f>
        <v>0</v>
      </c>
      <c r="I227" s="67">
        <f>SUMPRODUCT((DATA!$C$3:$C$3499=I$2)*(DATA!$M$3:$S$3499=$B227)*(DATA!$N$3:$T$3499="B2"))</f>
        <v>0</v>
      </c>
      <c r="J227" s="67">
        <f>SUMPRODUCT((DATA!$C$3:$C$3499=J$2)*(DATA!$M$3:$S$3499=$B227)*(DATA!$N$3:$T$3499="B3"))</f>
        <v>0</v>
      </c>
      <c r="K227" s="67">
        <f>SUMPRODUCT((DATA!$C$3:$C$3499=K$2)*(DATA!$M$3:$S$3499=$B227)*(DATA!$N$3:$T$3499="B3"))</f>
        <v>0</v>
      </c>
      <c r="L227" s="67">
        <f>SUMPRODUCT((DATA!$C$3:$C$3499=L$2)*(DATA!$M$3:$S$3499=$B227)*(DATA!$N$3:$T$3499="C4"))</f>
        <v>0</v>
      </c>
      <c r="M227" s="67">
        <f>SUMPRODUCT((DATA!$C$3:$C$3499=M$2)*(DATA!$M$3:$S$3499=$B227)*(DATA!$N$3:$T$3499="C4"))</f>
        <v>0</v>
      </c>
      <c r="N227" s="67">
        <f>SUMPRODUCT((DATA!$C$3:$C$3499=N$2)*(DATA!$M$3:$S$3499=$B227)*(DATA!$N$3:$T$3499="C5"))</f>
        <v>0</v>
      </c>
      <c r="O227" s="67">
        <f>SUMPRODUCT((DATA!$C$3:$C$3499=O$2)*(DATA!$M$3:$S$3499=$B227)*(DATA!$N$3:$T$3499="C5"))</f>
        <v>0</v>
      </c>
      <c r="P227" s="67">
        <f>SUMPRODUCT((DATA!$C$3:$C$3499=P$2)*(DATA!$M$3:$S$3499=$B227)*(DATA!$N$3:$T$3499="C6"))</f>
        <v>0</v>
      </c>
      <c r="Q227" s="67">
        <f>SUMPRODUCT((DATA!$C$3:$C$3499=Q$2)*(DATA!$M$3:$S$3499=$B227)*(DATA!$N$3:$T$3499="C6"))</f>
        <v>0</v>
      </c>
      <c r="R227" s="67">
        <f t="shared" si="22"/>
        <v>0</v>
      </c>
      <c r="S227" s="67">
        <f t="shared" si="23"/>
        <v>0</v>
      </c>
      <c r="T227" s="99">
        <f t="shared" si="24"/>
        <v>0</v>
      </c>
      <c r="U227" s="68" t="str">
        <f t="shared" si="25"/>
        <v/>
      </c>
      <c r="V227" s="67">
        <f>SUMPRODUCT((DATA!$C$3:$C$3499=V$2)*(DATA!$M$3:$S$3499=$B227)*(DATA!$N$3:$T$3499="D7"))</f>
        <v>0</v>
      </c>
      <c r="W227" s="67">
        <f>SUMPRODUCT((DATA!$C$3:$C$3499=W$2)*(DATA!$M$3:$S$3499=$B227)*(DATA!$N$3:$T$3499="D7"))</f>
        <v>0</v>
      </c>
      <c r="X227" s="67">
        <f>SUMPRODUCT((DATA!$C$3:$C$3499=X$2)*(DATA!$M$3:$S$3499=$B227)*(DATA!$N$3:$T$3499="E8"))</f>
        <v>0</v>
      </c>
      <c r="Y227" s="67">
        <f>SUMPRODUCT((DATA!$C$3:$C$3499=Y$2)*(DATA!$M$3:$S$3499=$B227)*(DATA!$N$3:$T$3499="E8"))</f>
        <v>0</v>
      </c>
      <c r="Z227" s="67">
        <f>SUMPRODUCT((DATA!$C$3:$C$3499=Z$2)*(DATA!$M$3:$S$3499=$B227)*(DATA!$N$3:$T$3499="F9"))</f>
        <v>0</v>
      </c>
      <c r="AA227" s="67">
        <f>SUMPRODUCT((DATA!$C$3:$C$3499=AA$2)*(DATA!$M$3:$S$3499=$B227)*(DATA!$N$3:$T$3499="F9"))</f>
        <v>0</v>
      </c>
      <c r="AB227" s="67">
        <f t="shared" si="26"/>
        <v>0</v>
      </c>
      <c r="AC227" s="104" t="str">
        <f t="shared" si="27"/>
        <v/>
      </c>
    </row>
    <row r="228" spans="3:29" x14ac:dyDescent="0.35">
      <c r="C228" s="67">
        <f>COUNTIFS(DATA!$M$3:M$3499,B228,DATA!$C$3:C$3499,"M")+COUNTIFS(DATA!$O$3:O$3499,B228,DATA!$C$3:C$3499,"M")+COUNTIFS(DATA!$Q$3:Q$3499,B228,DATA!$C$3:C$3499,"M")+COUNTIFS(DATA!$S$3:S$3499,B228,DATA!$C$3:C$3499,"M")</f>
        <v>0</v>
      </c>
      <c r="D228" s="67">
        <f>COUNTIFS(DATA!$M$3:M$3499,B228,DATA!$C$3:C$3499,"F")+COUNTIFS(DATA!$O$3:O$3499,B228,DATA!$C$3:C$3499,"F")+COUNTIFS(DATA!$Q$3:Q$3499,B228,DATA!$C$3:C$3499,"F")+COUNTIFS(DATA!$S$3:S$3499,B228,DATA!$C$3:C$3499,"F")</f>
        <v>0</v>
      </c>
      <c r="E228" s="99">
        <f t="shared" si="21"/>
        <v>0</v>
      </c>
      <c r="F228" s="67">
        <f>SUMPRODUCT((DATA!$C$3:$C$3499=F$2)*(DATA!$M$3:$S$3499=$B228)*(DATA!$N$3:$T$3499="A1"))</f>
        <v>0</v>
      </c>
      <c r="G228" s="67">
        <f>SUMPRODUCT((DATA!$C$3:$C$3499=G$2)*(DATA!$M$3:$S$3499=$B228)*(DATA!$N$3:$T$3499="A1"))</f>
        <v>0</v>
      </c>
      <c r="H228" s="67">
        <f>SUMPRODUCT((DATA!$C$3:$C$3499=H$2)*(DATA!$M$3:$S$3499=$B228)*(DATA!$N$3:$T$3499="B2"))</f>
        <v>0</v>
      </c>
      <c r="I228" s="67">
        <f>SUMPRODUCT((DATA!$C$3:$C$3499=I$2)*(DATA!$M$3:$S$3499=$B228)*(DATA!$N$3:$T$3499="B2"))</f>
        <v>0</v>
      </c>
      <c r="J228" s="67">
        <f>SUMPRODUCT((DATA!$C$3:$C$3499=J$2)*(DATA!$M$3:$S$3499=$B228)*(DATA!$N$3:$T$3499="B3"))</f>
        <v>0</v>
      </c>
      <c r="K228" s="67">
        <f>SUMPRODUCT((DATA!$C$3:$C$3499=K$2)*(DATA!$M$3:$S$3499=$B228)*(DATA!$N$3:$T$3499="B3"))</f>
        <v>0</v>
      </c>
      <c r="L228" s="67">
        <f>SUMPRODUCT((DATA!$C$3:$C$3499=L$2)*(DATA!$M$3:$S$3499=$B228)*(DATA!$N$3:$T$3499="C4"))</f>
        <v>0</v>
      </c>
      <c r="M228" s="67">
        <f>SUMPRODUCT((DATA!$C$3:$C$3499=M$2)*(DATA!$M$3:$S$3499=$B228)*(DATA!$N$3:$T$3499="C4"))</f>
        <v>0</v>
      </c>
      <c r="N228" s="67">
        <f>SUMPRODUCT((DATA!$C$3:$C$3499=N$2)*(DATA!$M$3:$S$3499=$B228)*(DATA!$N$3:$T$3499="C5"))</f>
        <v>0</v>
      </c>
      <c r="O228" s="67">
        <f>SUMPRODUCT((DATA!$C$3:$C$3499=O$2)*(DATA!$M$3:$S$3499=$B228)*(DATA!$N$3:$T$3499="C5"))</f>
        <v>0</v>
      </c>
      <c r="P228" s="67">
        <f>SUMPRODUCT((DATA!$C$3:$C$3499=P$2)*(DATA!$M$3:$S$3499=$B228)*(DATA!$N$3:$T$3499="C6"))</f>
        <v>0</v>
      </c>
      <c r="Q228" s="67">
        <f>SUMPRODUCT((DATA!$C$3:$C$3499=Q$2)*(DATA!$M$3:$S$3499=$B228)*(DATA!$N$3:$T$3499="C6"))</f>
        <v>0</v>
      </c>
      <c r="R228" s="67">
        <f t="shared" si="22"/>
        <v>0</v>
      </c>
      <c r="S228" s="67">
        <f t="shared" si="23"/>
        <v>0</v>
      </c>
      <c r="T228" s="99">
        <f t="shared" si="24"/>
        <v>0</v>
      </c>
      <c r="U228" s="68" t="str">
        <f t="shared" si="25"/>
        <v/>
      </c>
      <c r="V228" s="67">
        <f>SUMPRODUCT((DATA!$C$3:$C$3499=V$2)*(DATA!$M$3:$S$3499=$B228)*(DATA!$N$3:$T$3499="D7"))</f>
        <v>0</v>
      </c>
      <c r="W228" s="67">
        <f>SUMPRODUCT((DATA!$C$3:$C$3499=W$2)*(DATA!$M$3:$S$3499=$B228)*(DATA!$N$3:$T$3499="D7"))</f>
        <v>0</v>
      </c>
      <c r="X228" s="67">
        <f>SUMPRODUCT((DATA!$C$3:$C$3499=X$2)*(DATA!$M$3:$S$3499=$B228)*(DATA!$N$3:$T$3499="E8"))</f>
        <v>0</v>
      </c>
      <c r="Y228" s="67">
        <f>SUMPRODUCT((DATA!$C$3:$C$3499=Y$2)*(DATA!$M$3:$S$3499=$B228)*(DATA!$N$3:$T$3499="E8"))</f>
        <v>0</v>
      </c>
      <c r="Z228" s="67">
        <f>SUMPRODUCT((DATA!$C$3:$C$3499=Z$2)*(DATA!$M$3:$S$3499=$B228)*(DATA!$N$3:$T$3499="F9"))</f>
        <v>0</v>
      </c>
      <c r="AA228" s="67">
        <f>SUMPRODUCT((DATA!$C$3:$C$3499=AA$2)*(DATA!$M$3:$S$3499=$B228)*(DATA!$N$3:$T$3499="F9"))</f>
        <v>0</v>
      </c>
      <c r="AB228" s="67">
        <f t="shared" si="26"/>
        <v>0</v>
      </c>
      <c r="AC228" s="104" t="str">
        <f t="shared" si="27"/>
        <v/>
      </c>
    </row>
    <row r="229" spans="3:29" x14ac:dyDescent="0.35">
      <c r="C229" s="67">
        <f>COUNTIFS(DATA!$M$3:M$3499,B229,DATA!$C$3:C$3499,"M")+COUNTIFS(DATA!$O$3:O$3499,B229,DATA!$C$3:C$3499,"M")+COUNTIFS(DATA!$Q$3:Q$3499,B229,DATA!$C$3:C$3499,"M")+COUNTIFS(DATA!$S$3:S$3499,B229,DATA!$C$3:C$3499,"M")</f>
        <v>0</v>
      </c>
      <c r="D229" s="67">
        <f>COUNTIFS(DATA!$M$3:M$3499,B229,DATA!$C$3:C$3499,"F")+COUNTIFS(DATA!$O$3:O$3499,B229,DATA!$C$3:C$3499,"F")+COUNTIFS(DATA!$Q$3:Q$3499,B229,DATA!$C$3:C$3499,"F")+COUNTIFS(DATA!$S$3:S$3499,B229,DATA!$C$3:C$3499,"F")</f>
        <v>0</v>
      </c>
      <c r="E229" s="99">
        <f t="shared" si="21"/>
        <v>0</v>
      </c>
      <c r="F229" s="67">
        <f>SUMPRODUCT((DATA!$C$3:$C$3499=F$2)*(DATA!$M$3:$S$3499=$B229)*(DATA!$N$3:$T$3499="A1"))</f>
        <v>0</v>
      </c>
      <c r="G229" s="67">
        <f>SUMPRODUCT((DATA!$C$3:$C$3499=G$2)*(DATA!$M$3:$S$3499=$B229)*(DATA!$N$3:$T$3499="A1"))</f>
        <v>0</v>
      </c>
      <c r="H229" s="67">
        <f>SUMPRODUCT((DATA!$C$3:$C$3499=H$2)*(DATA!$M$3:$S$3499=$B229)*(DATA!$N$3:$T$3499="B2"))</f>
        <v>0</v>
      </c>
      <c r="I229" s="67">
        <f>SUMPRODUCT((DATA!$C$3:$C$3499=I$2)*(DATA!$M$3:$S$3499=$B229)*(DATA!$N$3:$T$3499="B2"))</f>
        <v>0</v>
      </c>
      <c r="J229" s="67">
        <f>SUMPRODUCT((DATA!$C$3:$C$3499=J$2)*(DATA!$M$3:$S$3499=$B229)*(DATA!$N$3:$T$3499="B3"))</f>
        <v>0</v>
      </c>
      <c r="K229" s="67">
        <f>SUMPRODUCT((DATA!$C$3:$C$3499=K$2)*(DATA!$M$3:$S$3499=$B229)*(DATA!$N$3:$T$3499="B3"))</f>
        <v>0</v>
      </c>
      <c r="L229" s="67">
        <f>SUMPRODUCT((DATA!$C$3:$C$3499=L$2)*(DATA!$M$3:$S$3499=$B229)*(DATA!$N$3:$T$3499="C4"))</f>
        <v>0</v>
      </c>
      <c r="M229" s="67">
        <f>SUMPRODUCT((DATA!$C$3:$C$3499=M$2)*(DATA!$M$3:$S$3499=$B229)*(DATA!$N$3:$T$3499="C4"))</f>
        <v>0</v>
      </c>
      <c r="N229" s="67">
        <f>SUMPRODUCT((DATA!$C$3:$C$3499=N$2)*(DATA!$M$3:$S$3499=$B229)*(DATA!$N$3:$T$3499="C5"))</f>
        <v>0</v>
      </c>
      <c r="O229" s="67">
        <f>SUMPRODUCT((DATA!$C$3:$C$3499=O$2)*(DATA!$M$3:$S$3499=$B229)*(DATA!$N$3:$T$3499="C5"))</f>
        <v>0</v>
      </c>
      <c r="P229" s="67">
        <f>SUMPRODUCT((DATA!$C$3:$C$3499=P$2)*(DATA!$M$3:$S$3499=$B229)*(DATA!$N$3:$T$3499="C6"))</f>
        <v>0</v>
      </c>
      <c r="Q229" s="67">
        <f>SUMPRODUCT((DATA!$C$3:$C$3499=Q$2)*(DATA!$M$3:$S$3499=$B229)*(DATA!$N$3:$T$3499="C6"))</f>
        <v>0</v>
      </c>
      <c r="R229" s="67">
        <f t="shared" si="22"/>
        <v>0</v>
      </c>
      <c r="S229" s="67">
        <f t="shared" si="23"/>
        <v>0</v>
      </c>
      <c r="T229" s="99">
        <f t="shared" si="24"/>
        <v>0</v>
      </c>
      <c r="U229" s="68" t="str">
        <f t="shared" si="25"/>
        <v/>
      </c>
      <c r="V229" s="67">
        <f>SUMPRODUCT((DATA!$C$3:$C$3499=V$2)*(DATA!$M$3:$S$3499=$B229)*(DATA!$N$3:$T$3499="D7"))</f>
        <v>0</v>
      </c>
      <c r="W229" s="67">
        <f>SUMPRODUCT((DATA!$C$3:$C$3499=W$2)*(DATA!$M$3:$S$3499=$B229)*(DATA!$N$3:$T$3499="D7"))</f>
        <v>0</v>
      </c>
      <c r="X229" s="67">
        <f>SUMPRODUCT((DATA!$C$3:$C$3499=X$2)*(DATA!$M$3:$S$3499=$B229)*(DATA!$N$3:$T$3499="E8"))</f>
        <v>0</v>
      </c>
      <c r="Y229" s="67">
        <f>SUMPRODUCT((DATA!$C$3:$C$3499=Y$2)*(DATA!$M$3:$S$3499=$B229)*(DATA!$N$3:$T$3499="E8"))</f>
        <v>0</v>
      </c>
      <c r="Z229" s="67">
        <f>SUMPRODUCT((DATA!$C$3:$C$3499=Z$2)*(DATA!$M$3:$S$3499=$B229)*(DATA!$N$3:$T$3499="F9"))</f>
        <v>0</v>
      </c>
      <c r="AA229" s="67">
        <f>SUMPRODUCT((DATA!$C$3:$C$3499=AA$2)*(DATA!$M$3:$S$3499=$B229)*(DATA!$N$3:$T$3499="F9"))</f>
        <v>0</v>
      </c>
      <c r="AB229" s="67">
        <f t="shared" si="26"/>
        <v>0</v>
      </c>
      <c r="AC229" s="104" t="str">
        <f t="shared" si="27"/>
        <v/>
      </c>
    </row>
    <row r="230" spans="3:29" x14ac:dyDescent="0.35">
      <c r="C230" s="67">
        <f>COUNTIFS(DATA!$M$3:M$3499,B230,DATA!$C$3:C$3499,"M")+COUNTIFS(DATA!$O$3:O$3499,B230,DATA!$C$3:C$3499,"M")+COUNTIFS(DATA!$Q$3:Q$3499,B230,DATA!$C$3:C$3499,"M")+COUNTIFS(DATA!$S$3:S$3499,B230,DATA!$C$3:C$3499,"M")</f>
        <v>0</v>
      </c>
      <c r="D230" s="67">
        <f>COUNTIFS(DATA!$M$3:M$3499,B230,DATA!$C$3:C$3499,"F")+COUNTIFS(DATA!$O$3:O$3499,B230,DATA!$C$3:C$3499,"F")+COUNTIFS(DATA!$Q$3:Q$3499,B230,DATA!$C$3:C$3499,"F")+COUNTIFS(DATA!$S$3:S$3499,B230,DATA!$C$3:C$3499,"F")</f>
        <v>0</v>
      </c>
      <c r="E230" s="99">
        <f t="shared" si="21"/>
        <v>0</v>
      </c>
      <c r="F230" s="67">
        <f>SUMPRODUCT((DATA!$C$3:$C$3499=F$2)*(DATA!$M$3:$S$3499=$B230)*(DATA!$N$3:$T$3499="A1"))</f>
        <v>0</v>
      </c>
      <c r="G230" s="67">
        <f>SUMPRODUCT((DATA!$C$3:$C$3499=G$2)*(DATA!$M$3:$S$3499=$B230)*(DATA!$N$3:$T$3499="A1"))</f>
        <v>0</v>
      </c>
      <c r="H230" s="67">
        <f>SUMPRODUCT((DATA!$C$3:$C$3499=H$2)*(DATA!$M$3:$S$3499=$B230)*(DATA!$N$3:$T$3499="B2"))</f>
        <v>0</v>
      </c>
      <c r="I230" s="67">
        <f>SUMPRODUCT((DATA!$C$3:$C$3499=I$2)*(DATA!$M$3:$S$3499=$B230)*(DATA!$N$3:$T$3499="B2"))</f>
        <v>0</v>
      </c>
      <c r="J230" s="67">
        <f>SUMPRODUCT((DATA!$C$3:$C$3499=J$2)*(DATA!$M$3:$S$3499=$B230)*(DATA!$N$3:$T$3499="B3"))</f>
        <v>0</v>
      </c>
      <c r="K230" s="67">
        <f>SUMPRODUCT((DATA!$C$3:$C$3499=K$2)*(DATA!$M$3:$S$3499=$B230)*(DATA!$N$3:$T$3499="B3"))</f>
        <v>0</v>
      </c>
      <c r="L230" s="67">
        <f>SUMPRODUCT((DATA!$C$3:$C$3499=L$2)*(DATA!$M$3:$S$3499=$B230)*(DATA!$N$3:$T$3499="C4"))</f>
        <v>0</v>
      </c>
      <c r="M230" s="67">
        <f>SUMPRODUCT((DATA!$C$3:$C$3499=M$2)*(DATA!$M$3:$S$3499=$B230)*(DATA!$N$3:$T$3499="C4"))</f>
        <v>0</v>
      </c>
      <c r="N230" s="67">
        <f>SUMPRODUCT((DATA!$C$3:$C$3499=N$2)*(DATA!$M$3:$S$3499=$B230)*(DATA!$N$3:$T$3499="C5"))</f>
        <v>0</v>
      </c>
      <c r="O230" s="67">
        <f>SUMPRODUCT((DATA!$C$3:$C$3499=O$2)*(DATA!$M$3:$S$3499=$B230)*(DATA!$N$3:$T$3499="C5"))</f>
        <v>0</v>
      </c>
      <c r="P230" s="67">
        <f>SUMPRODUCT((DATA!$C$3:$C$3499=P$2)*(DATA!$M$3:$S$3499=$B230)*(DATA!$N$3:$T$3499="C6"))</f>
        <v>0</v>
      </c>
      <c r="Q230" s="67">
        <f>SUMPRODUCT((DATA!$C$3:$C$3499=Q$2)*(DATA!$M$3:$S$3499=$B230)*(DATA!$N$3:$T$3499="C6"))</f>
        <v>0</v>
      </c>
      <c r="R230" s="67">
        <f t="shared" si="22"/>
        <v>0</v>
      </c>
      <c r="S230" s="67">
        <f t="shared" si="23"/>
        <v>0</v>
      </c>
      <c r="T230" s="99">
        <f t="shared" si="24"/>
        <v>0</v>
      </c>
      <c r="U230" s="68" t="str">
        <f t="shared" si="25"/>
        <v/>
      </c>
      <c r="V230" s="67">
        <f>SUMPRODUCT((DATA!$C$3:$C$3499=V$2)*(DATA!$M$3:$S$3499=$B230)*(DATA!$N$3:$T$3499="D7"))</f>
        <v>0</v>
      </c>
      <c r="W230" s="67">
        <f>SUMPRODUCT((DATA!$C$3:$C$3499=W$2)*(DATA!$M$3:$S$3499=$B230)*(DATA!$N$3:$T$3499="D7"))</f>
        <v>0</v>
      </c>
      <c r="X230" s="67">
        <f>SUMPRODUCT((DATA!$C$3:$C$3499=X$2)*(DATA!$M$3:$S$3499=$B230)*(DATA!$N$3:$T$3499="E8"))</f>
        <v>0</v>
      </c>
      <c r="Y230" s="67">
        <f>SUMPRODUCT((DATA!$C$3:$C$3499=Y$2)*(DATA!$M$3:$S$3499=$B230)*(DATA!$N$3:$T$3499="E8"))</f>
        <v>0</v>
      </c>
      <c r="Z230" s="67">
        <f>SUMPRODUCT((DATA!$C$3:$C$3499=Z$2)*(DATA!$M$3:$S$3499=$B230)*(DATA!$N$3:$T$3499="F9"))</f>
        <v>0</v>
      </c>
      <c r="AA230" s="67">
        <f>SUMPRODUCT((DATA!$C$3:$C$3499=AA$2)*(DATA!$M$3:$S$3499=$B230)*(DATA!$N$3:$T$3499="F9"))</f>
        <v>0</v>
      </c>
      <c r="AB230" s="67">
        <f t="shared" si="26"/>
        <v>0</v>
      </c>
      <c r="AC230" s="104" t="str">
        <f t="shared" si="27"/>
        <v/>
      </c>
    </row>
    <row r="231" spans="3:29" x14ac:dyDescent="0.35">
      <c r="C231" s="67">
        <f>COUNTIFS(DATA!$M$3:M$3499,B231,DATA!$C$3:C$3499,"M")+COUNTIFS(DATA!$O$3:O$3499,B231,DATA!$C$3:C$3499,"M")+COUNTIFS(DATA!$Q$3:Q$3499,B231,DATA!$C$3:C$3499,"M")+COUNTIFS(DATA!$S$3:S$3499,B231,DATA!$C$3:C$3499,"M")</f>
        <v>0</v>
      </c>
      <c r="D231" s="67">
        <f>COUNTIFS(DATA!$M$3:M$3499,B231,DATA!$C$3:C$3499,"F")+COUNTIFS(DATA!$O$3:O$3499,B231,DATA!$C$3:C$3499,"F")+COUNTIFS(DATA!$Q$3:Q$3499,B231,DATA!$C$3:C$3499,"F")+COUNTIFS(DATA!$S$3:S$3499,B231,DATA!$C$3:C$3499,"F")</f>
        <v>0</v>
      </c>
      <c r="E231" s="99">
        <f t="shared" si="21"/>
        <v>0</v>
      </c>
      <c r="F231" s="67">
        <f>SUMPRODUCT((DATA!$C$3:$C$3499=F$2)*(DATA!$M$3:$S$3499=$B231)*(DATA!$N$3:$T$3499="A1"))</f>
        <v>0</v>
      </c>
      <c r="G231" s="67">
        <f>SUMPRODUCT((DATA!$C$3:$C$3499=G$2)*(DATA!$M$3:$S$3499=$B231)*(DATA!$N$3:$T$3499="A1"))</f>
        <v>0</v>
      </c>
      <c r="H231" s="67">
        <f>SUMPRODUCT((DATA!$C$3:$C$3499=H$2)*(DATA!$M$3:$S$3499=$B231)*(DATA!$N$3:$T$3499="B2"))</f>
        <v>0</v>
      </c>
      <c r="I231" s="67">
        <f>SUMPRODUCT((DATA!$C$3:$C$3499=I$2)*(DATA!$M$3:$S$3499=$B231)*(DATA!$N$3:$T$3499="B2"))</f>
        <v>0</v>
      </c>
      <c r="J231" s="67">
        <f>SUMPRODUCT((DATA!$C$3:$C$3499=J$2)*(DATA!$M$3:$S$3499=$B231)*(DATA!$N$3:$T$3499="B3"))</f>
        <v>0</v>
      </c>
      <c r="K231" s="67">
        <f>SUMPRODUCT((DATA!$C$3:$C$3499=K$2)*(DATA!$M$3:$S$3499=$B231)*(DATA!$N$3:$T$3499="B3"))</f>
        <v>0</v>
      </c>
      <c r="L231" s="67">
        <f>SUMPRODUCT((DATA!$C$3:$C$3499=L$2)*(DATA!$M$3:$S$3499=$B231)*(DATA!$N$3:$T$3499="C4"))</f>
        <v>0</v>
      </c>
      <c r="M231" s="67">
        <f>SUMPRODUCT((DATA!$C$3:$C$3499=M$2)*(DATA!$M$3:$S$3499=$B231)*(DATA!$N$3:$T$3499="C4"))</f>
        <v>0</v>
      </c>
      <c r="N231" s="67">
        <f>SUMPRODUCT((DATA!$C$3:$C$3499=N$2)*(DATA!$M$3:$S$3499=$B231)*(DATA!$N$3:$T$3499="C5"))</f>
        <v>0</v>
      </c>
      <c r="O231" s="67">
        <f>SUMPRODUCT((DATA!$C$3:$C$3499=O$2)*(DATA!$M$3:$S$3499=$B231)*(DATA!$N$3:$T$3499="C5"))</f>
        <v>0</v>
      </c>
      <c r="P231" s="67">
        <f>SUMPRODUCT((DATA!$C$3:$C$3499=P$2)*(DATA!$M$3:$S$3499=$B231)*(DATA!$N$3:$T$3499="C6"))</f>
        <v>0</v>
      </c>
      <c r="Q231" s="67">
        <f>SUMPRODUCT((DATA!$C$3:$C$3499=Q$2)*(DATA!$M$3:$S$3499=$B231)*(DATA!$N$3:$T$3499="C6"))</f>
        <v>0</v>
      </c>
      <c r="R231" s="67">
        <f t="shared" si="22"/>
        <v>0</v>
      </c>
      <c r="S231" s="67">
        <f t="shared" si="23"/>
        <v>0</v>
      </c>
      <c r="T231" s="99">
        <f t="shared" si="24"/>
        <v>0</v>
      </c>
      <c r="U231" s="68" t="str">
        <f t="shared" si="25"/>
        <v/>
      </c>
      <c r="V231" s="67">
        <f>SUMPRODUCT((DATA!$C$3:$C$3499=V$2)*(DATA!$M$3:$S$3499=$B231)*(DATA!$N$3:$T$3499="D7"))</f>
        <v>0</v>
      </c>
      <c r="W231" s="67">
        <f>SUMPRODUCT((DATA!$C$3:$C$3499=W$2)*(DATA!$M$3:$S$3499=$B231)*(DATA!$N$3:$T$3499="D7"))</f>
        <v>0</v>
      </c>
      <c r="X231" s="67">
        <f>SUMPRODUCT((DATA!$C$3:$C$3499=X$2)*(DATA!$M$3:$S$3499=$B231)*(DATA!$N$3:$T$3499="E8"))</f>
        <v>0</v>
      </c>
      <c r="Y231" s="67">
        <f>SUMPRODUCT((DATA!$C$3:$C$3499=Y$2)*(DATA!$M$3:$S$3499=$B231)*(DATA!$N$3:$T$3499="E8"))</f>
        <v>0</v>
      </c>
      <c r="Z231" s="67">
        <f>SUMPRODUCT((DATA!$C$3:$C$3499=Z$2)*(DATA!$M$3:$S$3499=$B231)*(DATA!$N$3:$T$3499="F9"))</f>
        <v>0</v>
      </c>
      <c r="AA231" s="67">
        <f>SUMPRODUCT((DATA!$C$3:$C$3499=AA$2)*(DATA!$M$3:$S$3499=$B231)*(DATA!$N$3:$T$3499="F9"))</f>
        <v>0</v>
      </c>
      <c r="AB231" s="67">
        <f t="shared" si="26"/>
        <v>0</v>
      </c>
      <c r="AC231" s="104" t="str">
        <f t="shared" si="27"/>
        <v/>
      </c>
    </row>
    <row r="232" spans="3:29" x14ac:dyDescent="0.35">
      <c r="C232" s="67">
        <f>COUNTIFS(DATA!$M$3:M$3499,B232,DATA!$C$3:C$3499,"M")+COUNTIFS(DATA!$O$3:O$3499,B232,DATA!$C$3:C$3499,"M")+COUNTIFS(DATA!$Q$3:Q$3499,B232,DATA!$C$3:C$3499,"M")+COUNTIFS(DATA!$S$3:S$3499,B232,DATA!$C$3:C$3499,"M")</f>
        <v>0</v>
      </c>
      <c r="D232" s="67">
        <f>COUNTIFS(DATA!$M$3:M$3499,B232,DATA!$C$3:C$3499,"F")+COUNTIFS(DATA!$O$3:O$3499,B232,DATA!$C$3:C$3499,"F")+COUNTIFS(DATA!$Q$3:Q$3499,B232,DATA!$C$3:C$3499,"F")+COUNTIFS(DATA!$S$3:S$3499,B232,DATA!$C$3:C$3499,"F")</f>
        <v>0</v>
      </c>
      <c r="E232" s="99">
        <f t="shared" si="21"/>
        <v>0</v>
      </c>
      <c r="F232" s="67">
        <f>SUMPRODUCT((DATA!$C$3:$C$3499=F$2)*(DATA!$M$3:$S$3499=$B232)*(DATA!$N$3:$T$3499="A1"))</f>
        <v>0</v>
      </c>
      <c r="G232" s="67">
        <f>SUMPRODUCT((DATA!$C$3:$C$3499=G$2)*(DATA!$M$3:$S$3499=$B232)*(DATA!$N$3:$T$3499="A1"))</f>
        <v>0</v>
      </c>
      <c r="H232" s="67">
        <f>SUMPRODUCT((DATA!$C$3:$C$3499=H$2)*(DATA!$M$3:$S$3499=$B232)*(DATA!$N$3:$T$3499="B2"))</f>
        <v>0</v>
      </c>
      <c r="I232" s="67">
        <f>SUMPRODUCT((DATA!$C$3:$C$3499=I$2)*(DATA!$M$3:$S$3499=$B232)*(DATA!$N$3:$T$3499="B2"))</f>
        <v>0</v>
      </c>
      <c r="J232" s="67">
        <f>SUMPRODUCT((DATA!$C$3:$C$3499=J$2)*(DATA!$M$3:$S$3499=$B232)*(DATA!$N$3:$T$3499="B3"))</f>
        <v>0</v>
      </c>
      <c r="K232" s="67">
        <f>SUMPRODUCT((DATA!$C$3:$C$3499=K$2)*(DATA!$M$3:$S$3499=$B232)*(DATA!$N$3:$T$3499="B3"))</f>
        <v>0</v>
      </c>
      <c r="L232" s="67">
        <f>SUMPRODUCT((DATA!$C$3:$C$3499=L$2)*(DATA!$M$3:$S$3499=$B232)*(DATA!$N$3:$T$3499="C4"))</f>
        <v>0</v>
      </c>
      <c r="M232" s="67">
        <f>SUMPRODUCT((DATA!$C$3:$C$3499=M$2)*(DATA!$M$3:$S$3499=$B232)*(DATA!$N$3:$T$3499="C4"))</f>
        <v>0</v>
      </c>
      <c r="N232" s="67">
        <f>SUMPRODUCT((DATA!$C$3:$C$3499=N$2)*(DATA!$M$3:$S$3499=$B232)*(DATA!$N$3:$T$3499="C5"))</f>
        <v>0</v>
      </c>
      <c r="O232" s="67">
        <f>SUMPRODUCT((DATA!$C$3:$C$3499=O$2)*(DATA!$M$3:$S$3499=$B232)*(DATA!$N$3:$T$3499="C5"))</f>
        <v>0</v>
      </c>
      <c r="P232" s="67">
        <f>SUMPRODUCT((DATA!$C$3:$C$3499=P$2)*(DATA!$M$3:$S$3499=$B232)*(DATA!$N$3:$T$3499="C6"))</f>
        <v>0</v>
      </c>
      <c r="Q232" s="67">
        <f>SUMPRODUCT((DATA!$C$3:$C$3499=Q$2)*(DATA!$M$3:$S$3499=$B232)*(DATA!$N$3:$T$3499="C6"))</f>
        <v>0</v>
      </c>
      <c r="R232" s="67">
        <f t="shared" si="22"/>
        <v>0</v>
      </c>
      <c r="S232" s="67">
        <f t="shared" si="23"/>
        <v>0</v>
      </c>
      <c r="T232" s="99">
        <f t="shared" si="24"/>
        <v>0</v>
      </c>
      <c r="U232" s="68" t="str">
        <f t="shared" si="25"/>
        <v/>
      </c>
      <c r="V232" s="67">
        <f>SUMPRODUCT((DATA!$C$3:$C$3499=V$2)*(DATA!$M$3:$S$3499=$B232)*(DATA!$N$3:$T$3499="D7"))</f>
        <v>0</v>
      </c>
      <c r="W232" s="67">
        <f>SUMPRODUCT((DATA!$C$3:$C$3499=W$2)*(DATA!$M$3:$S$3499=$B232)*(DATA!$N$3:$T$3499="D7"))</f>
        <v>0</v>
      </c>
      <c r="X232" s="67">
        <f>SUMPRODUCT((DATA!$C$3:$C$3499=X$2)*(DATA!$M$3:$S$3499=$B232)*(DATA!$N$3:$T$3499="E8"))</f>
        <v>0</v>
      </c>
      <c r="Y232" s="67">
        <f>SUMPRODUCT((DATA!$C$3:$C$3499=Y$2)*(DATA!$M$3:$S$3499=$B232)*(DATA!$N$3:$T$3499="E8"))</f>
        <v>0</v>
      </c>
      <c r="Z232" s="67">
        <f>SUMPRODUCT((DATA!$C$3:$C$3499=Z$2)*(DATA!$M$3:$S$3499=$B232)*(DATA!$N$3:$T$3499="F9"))</f>
        <v>0</v>
      </c>
      <c r="AA232" s="67">
        <f>SUMPRODUCT((DATA!$C$3:$C$3499=AA$2)*(DATA!$M$3:$S$3499=$B232)*(DATA!$N$3:$T$3499="F9"))</f>
        <v>0</v>
      </c>
      <c r="AB232" s="67">
        <f t="shared" si="26"/>
        <v>0</v>
      </c>
      <c r="AC232" s="104" t="str">
        <f t="shared" si="27"/>
        <v/>
      </c>
    </row>
    <row r="233" spans="3:29" x14ac:dyDescent="0.35">
      <c r="C233" s="67">
        <f>COUNTIFS(DATA!$M$3:M$3499,B233,DATA!$C$3:C$3499,"M")+COUNTIFS(DATA!$O$3:O$3499,B233,DATA!$C$3:C$3499,"M")+COUNTIFS(DATA!$Q$3:Q$3499,B233,DATA!$C$3:C$3499,"M")+COUNTIFS(DATA!$S$3:S$3499,B233,DATA!$C$3:C$3499,"M")</f>
        <v>0</v>
      </c>
      <c r="D233" s="67">
        <f>COUNTIFS(DATA!$M$3:M$3499,B233,DATA!$C$3:C$3499,"F")+COUNTIFS(DATA!$O$3:O$3499,B233,DATA!$C$3:C$3499,"F")+COUNTIFS(DATA!$Q$3:Q$3499,B233,DATA!$C$3:C$3499,"F")+COUNTIFS(DATA!$S$3:S$3499,B233,DATA!$C$3:C$3499,"F")</f>
        <v>0</v>
      </c>
      <c r="E233" s="99">
        <f t="shared" si="21"/>
        <v>0</v>
      </c>
      <c r="F233" s="67">
        <f>SUMPRODUCT((DATA!$C$3:$C$3499=F$2)*(DATA!$M$3:$S$3499=$B233)*(DATA!$N$3:$T$3499="A1"))</f>
        <v>0</v>
      </c>
      <c r="G233" s="67">
        <f>SUMPRODUCT((DATA!$C$3:$C$3499=G$2)*(DATA!$M$3:$S$3499=$B233)*(DATA!$N$3:$T$3499="A1"))</f>
        <v>0</v>
      </c>
      <c r="H233" s="67">
        <f>SUMPRODUCT((DATA!$C$3:$C$3499=H$2)*(DATA!$M$3:$S$3499=$B233)*(DATA!$N$3:$T$3499="B2"))</f>
        <v>0</v>
      </c>
      <c r="I233" s="67">
        <f>SUMPRODUCT((DATA!$C$3:$C$3499=I$2)*(DATA!$M$3:$S$3499=$B233)*(DATA!$N$3:$T$3499="B2"))</f>
        <v>0</v>
      </c>
      <c r="J233" s="67">
        <f>SUMPRODUCT((DATA!$C$3:$C$3499=J$2)*(DATA!$M$3:$S$3499=$B233)*(DATA!$N$3:$T$3499="B3"))</f>
        <v>0</v>
      </c>
      <c r="K233" s="67">
        <f>SUMPRODUCT((DATA!$C$3:$C$3499=K$2)*(DATA!$M$3:$S$3499=$B233)*(DATA!$N$3:$T$3499="B3"))</f>
        <v>0</v>
      </c>
      <c r="L233" s="67">
        <f>SUMPRODUCT((DATA!$C$3:$C$3499=L$2)*(DATA!$M$3:$S$3499=$B233)*(DATA!$N$3:$T$3499="C4"))</f>
        <v>0</v>
      </c>
      <c r="M233" s="67">
        <f>SUMPRODUCT((DATA!$C$3:$C$3499=M$2)*(DATA!$M$3:$S$3499=$B233)*(DATA!$N$3:$T$3499="C4"))</f>
        <v>0</v>
      </c>
      <c r="N233" s="67">
        <f>SUMPRODUCT((DATA!$C$3:$C$3499=N$2)*(DATA!$M$3:$S$3499=$B233)*(DATA!$N$3:$T$3499="C5"))</f>
        <v>0</v>
      </c>
      <c r="O233" s="67">
        <f>SUMPRODUCT((DATA!$C$3:$C$3499=O$2)*(DATA!$M$3:$S$3499=$B233)*(DATA!$N$3:$T$3499="C5"))</f>
        <v>0</v>
      </c>
      <c r="P233" s="67">
        <f>SUMPRODUCT((DATA!$C$3:$C$3499=P$2)*(DATA!$M$3:$S$3499=$B233)*(DATA!$N$3:$T$3499="C6"))</f>
        <v>0</v>
      </c>
      <c r="Q233" s="67">
        <f>SUMPRODUCT((DATA!$C$3:$C$3499=Q$2)*(DATA!$M$3:$S$3499=$B233)*(DATA!$N$3:$T$3499="C6"))</f>
        <v>0</v>
      </c>
      <c r="R233" s="67">
        <f t="shared" si="22"/>
        <v>0</v>
      </c>
      <c r="S233" s="67">
        <f t="shared" si="23"/>
        <v>0</v>
      </c>
      <c r="T233" s="99">
        <f t="shared" si="24"/>
        <v>0</v>
      </c>
      <c r="U233" s="68" t="str">
        <f t="shared" si="25"/>
        <v/>
      </c>
      <c r="V233" s="67">
        <f>SUMPRODUCT((DATA!$C$3:$C$3499=V$2)*(DATA!$M$3:$S$3499=$B233)*(DATA!$N$3:$T$3499="D7"))</f>
        <v>0</v>
      </c>
      <c r="W233" s="67">
        <f>SUMPRODUCT((DATA!$C$3:$C$3499=W$2)*(DATA!$M$3:$S$3499=$B233)*(DATA!$N$3:$T$3499="D7"))</f>
        <v>0</v>
      </c>
      <c r="X233" s="67">
        <f>SUMPRODUCT((DATA!$C$3:$C$3499=X$2)*(DATA!$M$3:$S$3499=$B233)*(DATA!$N$3:$T$3499="E8"))</f>
        <v>0</v>
      </c>
      <c r="Y233" s="67">
        <f>SUMPRODUCT((DATA!$C$3:$C$3499=Y$2)*(DATA!$M$3:$S$3499=$B233)*(DATA!$N$3:$T$3499="E8"))</f>
        <v>0</v>
      </c>
      <c r="Z233" s="67">
        <f>SUMPRODUCT((DATA!$C$3:$C$3499=Z$2)*(DATA!$M$3:$S$3499=$B233)*(DATA!$N$3:$T$3499="F9"))</f>
        <v>0</v>
      </c>
      <c r="AA233" s="67">
        <f>SUMPRODUCT((DATA!$C$3:$C$3499=AA$2)*(DATA!$M$3:$S$3499=$B233)*(DATA!$N$3:$T$3499="F9"))</f>
        <v>0</v>
      </c>
      <c r="AB233" s="67">
        <f t="shared" si="26"/>
        <v>0</v>
      </c>
      <c r="AC233" s="104" t="str">
        <f t="shared" si="27"/>
        <v/>
      </c>
    </row>
    <row r="234" spans="3:29" x14ac:dyDescent="0.35">
      <c r="C234" s="67">
        <f>COUNTIFS(DATA!$M$3:M$3499,B234,DATA!$C$3:C$3499,"M")+COUNTIFS(DATA!$O$3:O$3499,B234,DATA!$C$3:C$3499,"M")+COUNTIFS(DATA!$Q$3:Q$3499,B234,DATA!$C$3:C$3499,"M")+COUNTIFS(DATA!$S$3:S$3499,B234,DATA!$C$3:C$3499,"M")</f>
        <v>0</v>
      </c>
      <c r="D234" s="67">
        <f>COUNTIFS(DATA!$M$3:M$3499,B234,DATA!$C$3:C$3499,"F")+COUNTIFS(DATA!$O$3:O$3499,B234,DATA!$C$3:C$3499,"F")+COUNTIFS(DATA!$Q$3:Q$3499,B234,DATA!$C$3:C$3499,"F")+COUNTIFS(DATA!$S$3:S$3499,B234,DATA!$C$3:C$3499,"F")</f>
        <v>0</v>
      </c>
      <c r="E234" s="99">
        <f t="shared" si="21"/>
        <v>0</v>
      </c>
      <c r="F234" s="67">
        <f>SUMPRODUCT((DATA!$C$3:$C$3499=F$2)*(DATA!$M$3:$S$3499=$B234)*(DATA!$N$3:$T$3499="A1"))</f>
        <v>0</v>
      </c>
      <c r="G234" s="67">
        <f>SUMPRODUCT((DATA!$C$3:$C$3499=G$2)*(DATA!$M$3:$S$3499=$B234)*(DATA!$N$3:$T$3499="A1"))</f>
        <v>0</v>
      </c>
      <c r="H234" s="67">
        <f>SUMPRODUCT((DATA!$C$3:$C$3499=H$2)*(DATA!$M$3:$S$3499=$B234)*(DATA!$N$3:$T$3499="B2"))</f>
        <v>0</v>
      </c>
      <c r="I234" s="67">
        <f>SUMPRODUCT((DATA!$C$3:$C$3499=I$2)*(DATA!$M$3:$S$3499=$B234)*(DATA!$N$3:$T$3499="B2"))</f>
        <v>0</v>
      </c>
      <c r="J234" s="67">
        <f>SUMPRODUCT((DATA!$C$3:$C$3499=J$2)*(DATA!$M$3:$S$3499=$B234)*(DATA!$N$3:$T$3499="B3"))</f>
        <v>0</v>
      </c>
      <c r="K234" s="67">
        <f>SUMPRODUCT((DATA!$C$3:$C$3499=K$2)*(DATA!$M$3:$S$3499=$B234)*(DATA!$N$3:$T$3499="B3"))</f>
        <v>0</v>
      </c>
      <c r="L234" s="67">
        <f>SUMPRODUCT((DATA!$C$3:$C$3499=L$2)*(DATA!$M$3:$S$3499=$B234)*(DATA!$N$3:$T$3499="C4"))</f>
        <v>0</v>
      </c>
      <c r="M234" s="67">
        <f>SUMPRODUCT((DATA!$C$3:$C$3499=M$2)*(DATA!$M$3:$S$3499=$B234)*(DATA!$N$3:$T$3499="C4"))</f>
        <v>0</v>
      </c>
      <c r="N234" s="67">
        <f>SUMPRODUCT((DATA!$C$3:$C$3499=N$2)*(DATA!$M$3:$S$3499=$B234)*(DATA!$N$3:$T$3499="C5"))</f>
        <v>0</v>
      </c>
      <c r="O234" s="67">
        <f>SUMPRODUCT((DATA!$C$3:$C$3499=O$2)*(DATA!$M$3:$S$3499=$B234)*(DATA!$N$3:$T$3499="C5"))</f>
        <v>0</v>
      </c>
      <c r="P234" s="67">
        <f>SUMPRODUCT((DATA!$C$3:$C$3499=P$2)*(DATA!$M$3:$S$3499=$B234)*(DATA!$N$3:$T$3499="C6"))</f>
        <v>0</v>
      </c>
      <c r="Q234" s="67">
        <f>SUMPRODUCT((DATA!$C$3:$C$3499=Q$2)*(DATA!$M$3:$S$3499=$B234)*(DATA!$N$3:$T$3499="C6"))</f>
        <v>0</v>
      </c>
      <c r="R234" s="67">
        <f t="shared" si="22"/>
        <v>0</v>
      </c>
      <c r="S234" s="67">
        <f t="shared" si="23"/>
        <v>0</v>
      </c>
      <c r="T234" s="99">
        <f t="shared" si="24"/>
        <v>0</v>
      </c>
      <c r="U234" s="68" t="str">
        <f t="shared" si="25"/>
        <v/>
      </c>
      <c r="V234" s="67">
        <f>SUMPRODUCT((DATA!$C$3:$C$3499=V$2)*(DATA!$M$3:$S$3499=$B234)*(DATA!$N$3:$T$3499="D7"))</f>
        <v>0</v>
      </c>
      <c r="W234" s="67">
        <f>SUMPRODUCT((DATA!$C$3:$C$3499=W$2)*(DATA!$M$3:$S$3499=$B234)*(DATA!$N$3:$T$3499="D7"))</f>
        <v>0</v>
      </c>
      <c r="X234" s="67">
        <f>SUMPRODUCT((DATA!$C$3:$C$3499=X$2)*(DATA!$M$3:$S$3499=$B234)*(DATA!$N$3:$T$3499="E8"))</f>
        <v>0</v>
      </c>
      <c r="Y234" s="67">
        <f>SUMPRODUCT((DATA!$C$3:$C$3499=Y$2)*(DATA!$M$3:$S$3499=$B234)*(DATA!$N$3:$T$3499="E8"))</f>
        <v>0</v>
      </c>
      <c r="Z234" s="67">
        <f>SUMPRODUCT((DATA!$C$3:$C$3499=Z$2)*(DATA!$M$3:$S$3499=$B234)*(DATA!$N$3:$T$3499="F9"))</f>
        <v>0</v>
      </c>
      <c r="AA234" s="67">
        <f>SUMPRODUCT((DATA!$C$3:$C$3499=AA$2)*(DATA!$M$3:$S$3499=$B234)*(DATA!$N$3:$T$3499="F9"))</f>
        <v>0</v>
      </c>
      <c r="AB234" s="67">
        <f t="shared" si="26"/>
        <v>0</v>
      </c>
      <c r="AC234" s="104" t="str">
        <f t="shared" si="27"/>
        <v/>
      </c>
    </row>
    <row r="235" spans="3:29" x14ac:dyDescent="0.35">
      <c r="C235" s="67">
        <f>COUNTIFS(DATA!$M$3:M$3499,B235,DATA!$C$3:C$3499,"M")+COUNTIFS(DATA!$O$3:O$3499,B235,DATA!$C$3:C$3499,"M")+COUNTIFS(DATA!$Q$3:Q$3499,B235,DATA!$C$3:C$3499,"M")+COUNTIFS(DATA!$S$3:S$3499,B235,DATA!$C$3:C$3499,"M")</f>
        <v>0</v>
      </c>
      <c r="D235" s="67">
        <f>COUNTIFS(DATA!$M$3:M$3499,B235,DATA!$C$3:C$3499,"F")+COUNTIFS(DATA!$O$3:O$3499,B235,DATA!$C$3:C$3499,"F")+COUNTIFS(DATA!$Q$3:Q$3499,B235,DATA!$C$3:C$3499,"F")+COUNTIFS(DATA!$S$3:S$3499,B235,DATA!$C$3:C$3499,"F")</f>
        <v>0</v>
      </c>
      <c r="E235" s="99">
        <f t="shared" si="21"/>
        <v>0</v>
      </c>
      <c r="F235" s="67">
        <f>SUMPRODUCT((DATA!$C$3:$C$3499=F$2)*(DATA!$M$3:$S$3499=$B235)*(DATA!$N$3:$T$3499="A1"))</f>
        <v>0</v>
      </c>
      <c r="G235" s="67">
        <f>SUMPRODUCT((DATA!$C$3:$C$3499=G$2)*(DATA!$M$3:$S$3499=$B235)*(DATA!$N$3:$T$3499="A1"))</f>
        <v>0</v>
      </c>
      <c r="H235" s="67">
        <f>SUMPRODUCT((DATA!$C$3:$C$3499=H$2)*(DATA!$M$3:$S$3499=$B235)*(DATA!$N$3:$T$3499="B2"))</f>
        <v>0</v>
      </c>
      <c r="I235" s="67">
        <f>SUMPRODUCT((DATA!$C$3:$C$3499=I$2)*(DATA!$M$3:$S$3499=$B235)*(DATA!$N$3:$T$3499="B2"))</f>
        <v>0</v>
      </c>
      <c r="J235" s="67">
        <f>SUMPRODUCT((DATA!$C$3:$C$3499=J$2)*(DATA!$M$3:$S$3499=$B235)*(DATA!$N$3:$T$3499="B3"))</f>
        <v>0</v>
      </c>
      <c r="K235" s="67">
        <f>SUMPRODUCT((DATA!$C$3:$C$3499=K$2)*(DATA!$M$3:$S$3499=$B235)*(DATA!$N$3:$T$3499="B3"))</f>
        <v>0</v>
      </c>
      <c r="L235" s="67">
        <f>SUMPRODUCT((DATA!$C$3:$C$3499=L$2)*(DATA!$M$3:$S$3499=$B235)*(DATA!$N$3:$T$3499="C4"))</f>
        <v>0</v>
      </c>
      <c r="M235" s="67">
        <f>SUMPRODUCT((DATA!$C$3:$C$3499=M$2)*(DATA!$M$3:$S$3499=$B235)*(DATA!$N$3:$T$3499="C4"))</f>
        <v>0</v>
      </c>
      <c r="N235" s="67">
        <f>SUMPRODUCT((DATA!$C$3:$C$3499=N$2)*(DATA!$M$3:$S$3499=$B235)*(DATA!$N$3:$T$3499="C5"))</f>
        <v>0</v>
      </c>
      <c r="O235" s="67">
        <f>SUMPRODUCT((DATA!$C$3:$C$3499=O$2)*(DATA!$M$3:$S$3499=$B235)*(DATA!$N$3:$T$3499="C5"))</f>
        <v>0</v>
      </c>
      <c r="P235" s="67">
        <f>SUMPRODUCT((DATA!$C$3:$C$3499=P$2)*(DATA!$M$3:$S$3499=$B235)*(DATA!$N$3:$T$3499="C6"))</f>
        <v>0</v>
      </c>
      <c r="Q235" s="67">
        <f>SUMPRODUCT((DATA!$C$3:$C$3499=Q$2)*(DATA!$M$3:$S$3499=$B235)*(DATA!$N$3:$T$3499="C6"))</f>
        <v>0</v>
      </c>
      <c r="R235" s="67">
        <f t="shared" si="22"/>
        <v>0</v>
      </c>
      <c r="S235" s="67">
        <f t="shared" si="23"/>
        <v>0</v>
      </c>
      <c r="T235" s="99">
        <f t="shared" si="24"/>
        <v>0</v>
      </c>
      <c r="U235" s="68" t="str">
        <f t="shared" si="25"/>
        <v/>
      </c>
      <c r="V235" s="67">
        <f>SUMPRODUCT((DATA!$C$3:$C$3499=V$2)*(DATA!$M$3:$S$3499=$B235)*(DATA!$N$3:$T$3499="D7"))</f>
        <v>0</v>
      </c>
      <c r="W235" s="67">
        <f>SUMPRODUCT((DATA!$C$3:$C$3499=W$2)*(DATA!$M$3:$S$3499=$B235)*(DATA!$N$3:$T$3499="D7"))</f>
        <v>0</v>
      </c>
      <c r="X235" s="67">
        <f>SUMPRODUCT((DATA!$C$3:$C$3499=X$2)*(DATA!$M$3:$S$3499=$B235)*(DATA!$N$3:$T$3499="E8"))</f>
        <v>0</v>
      </c>
      <c r="Y235" s="67">
        <f>SUMPRODUCT((DATA!$C$3:$C$3499=Y$2)*(DATA!$M$3:$S$3499=$B235)*(DATA!$N$3:$T$3499="E8"))</f>
        <v>0</v>
      </c>
      <c r="Z235" s="67">
        <f>SUMPRODUCT((DATA!$C$3:$C$3499=Z$2)*(DATA!$M$3:$S$3499=$B235)*(DATA!$N$3:$T$3499="F9"))</f>
        <v>0</v>
      </c>
      <c r="AA235" s="67">
        <f>SUMPRODUCT((DATA!$C$3:$C$3499=AA$2)*(DATA!$M$3:$S$3499=$B235)*(DATA!$N$3:$T$3499="F9"))</f>
        <v>0</v>
      </c>
      <c r="AB235" s="67">
        <f t="shared" si="26"/>
        <v>0</v>
      </c>
      <c r="AC235" s="104" t="str">
        <f t="shared" si="27"/>
        <v/>
      </c>
    </row>
    <row r="236" spans="3:29" x14ac:dyDescent="0.35">
      <c r="C236" s="67">
        <f>COUNTIFS(DATA!$M$3:M$3499,B236,DATA!$C$3:C$3499,"M")+COUNTIFS(DATA!$O$3:O$3499,B236,DATA!$C$3:C$3499,"M")+COUNTIFS(DATA!$Q$3:Q$3499,B236,DATA!$C$3:C$3499,"M")+COUNTIFS(DATA!$S$3:S$3499,B236,DATA!$C$3:C$3499,"M")</f>
        <v>0</v>
      </c>
      <c r="D236" s="67">
        <f>COUNTIFS(DATA!$M$3:M$3499,B236,DATA!$C$3:C$3499,"F")+COUNTIFS(DATA!$O$3:O$3499,B236,DATA!$C$3:C$3499,"F")+COUNTIFS(DATA!$Q$3:Q$3499,B236,DATA!$C$3:C$3499,"F")+COUNTIFS(DATA!$S$3:S$3499,B236,DATA!$C$3:C$3499,"F")</f>
        <v>0</v>
      </c>
      <c r="E236" s="99">
        <f t="shared" si="21"/>
        <v>0</v>
      </c>
      <c r="F236" s="67">
        <f>SUMPRODUCT((DATA!$C$3:$C$3499=F$2)*(DATA!$M$3:$S$3499=$B236)*(DATA!$N$3:$T$3499="A1"))</f>
        <v>0</v>
      </c>
      <c r="G236" s="67">
        <f>SUMPRODUCT((DATA!$C$3:$C$3499=G$2)*(DATA!$M$3:$S$3499=$B236)*(DATA!$N$3:$T$3499="A1"))</f>
        <v>0</v>
      </c>
      <c r="H236" s="67">
        <f>SUMPRODUCT((DATA!$C$3:$C$3499=H$2)*(DATA!$M$3:$S$3499=$B236)*(DATA!$N$3:$T$3499="B2"))</f>
        <v>0</v>
      </c>
      <c r="I236" s="67">
        <f>SUMPRODUCT((DATA!$C$3:$C$3499=I$2)*(DATA!$M$3:$S$3499=$B236)*(DATA!$N$3:$T$3499="B2"))</f>
        <v>0</v>
      </c>
      <c r="J236" s="67">
        <f>SUMPRODUCT((DATA!$C$3:$C$3499=J$2)*(DATA!$M$3:$S$3499=$B236)*(DATA!$N$3:$T$3499="B3"))</f>
        <v>0</v>
      </c>
      <c r="K236" s="67">
        <f>SUMPRODUCT((DATA!$C$3:$C$3499=K$2)*(DATA!$M$3:$S$3499=$B236)*(DATA!$N$3:$T$3499="B3"))</f>
        <v>0</v>
      </c>
      <c r="L236" s="67">
        <f>SUMPRODUCT((DATA!$C$3:$C$3499=L$2)*(DATA!$M$3:$S$3499=$B236)*(DATA!$N$3:$T$3499="C4"))</f>
        <v>0</v>
      </c>
      <c r="M236" s="67">
        <f>SUMPRODUCT((DATA!$C$3:$C$3499=M$2)*(DATA!$M$3:$S$3499=$B236)*(DATA!$N$3:$T$3499="C4"))</f>
        <v>0</v>
      </c>
      <c r="N236" s="67">
        <f>SUMPRODUCT((DATA!$C$3:$C$3499=N$2)*(DATA!$M$3:$S$3499=$B236)*(DATA!$N$3:$T$3499="C5"))</f>
        <v>0</v>
      </c>
      <c r="O236" s="67">
        <f>SUMPRODUCT((DATA!$C$3:$C$3499=O$2)*(DATA!$M$3:$S$3499=$B236)*(DATA!$N$3:$T$3499="C5"))</f>
        <v>0</v>
      </c>
      <c r="P236" s="67">
        <f>SUMPRODUCT((DATA!$C$3:$C$3499=P$2)*(DATA!$M$3:$S$3499=$B236)*(DATA!$N$3:$T$3499="C6"))</f>
        <v>0</v>
      </c>
      <c r="Q236" s="67">
        <f>SUMPRODUCT((DATA!$C$3:$C$3499=Q$2)*(DATA!$M$3:$S$3499=$B236)*(DATA!$N$3:$T$3499="C6"))</f>
        <v>0</v>
      </c>
      <c r="R236" s="67">
        <f t="shared" si="22"/>
        <v>0</v>
      </c>
      <c r="S236" s="67">
        <f t="shared" si="23"/>
        <v>0</v>
      </c>
      <c r="T236" s="99">
        <f t="shared" si="24"/>
        <v>0</v>
      </c>
      <c r="U236" s="68" t="str">
        <f t="shared" si="25"/>
        <v/>
      </c>
      <c r="V236" s="67">
        <f>SUMPRODUCT((DATA!$C$3:$C$3499=V$2)*(DATA!$M$3:$S$3499=$B236)*(DATA!$N$3:$T$3499="D7"))</f>
        <v>0</v>
      </c>
      <c r="W236" s="67">
        <f>SUMPRODUCT((DATA!$C$3:$C$3499=W$2)*(DATA!$M$3:$S$3499=$B236)*(DATA!$N$3:$T$3499="D7"))</f>
        <v>0</v>
      </c>
      <c r="X236" s="67">
        <f>SUMPRODUCT((DATA!$C$3:$C$3499=X$2)*(DATA!$M$3:$S$3499=$B236)*(DATA!$N$3:$T$3499="E8"))</f>
        <v>0</v>
      </c>
      <c r="Y236" s="67">
        <f>SUMPRODUCT((DATA!$C$3:$C$3499=Y$2)*(DATA!$M$3:$S$3499=$B236)*(DATA!$N$3:$T$3499="E8"))</f>
        <v>0</v>
      </c>
      <c r="Z236" s="67">
        <f>SUMPRODUCT((DATA!$C$3:$C$3499=Z$2)*(DATA!$M$3:$S$3499=$B236)*(DATA!$N$3:$T$3499="F9"))</f>
        <v>0</v>
      </c>
      <c r="AA236" s="67">
        <f>SUMPRODUCT((DATA!$C$3:$C$3499=AA$2)*(DATA!$M$3:$S$3499=$B236)*(DATA!$N$3:$T$3499="F9"))</f>
        <v>0</v>
      </c>
      <c r="AB236" s="67">
        <f t="shared" si="26"/>
        <v>0</v>
      </c>
      <c r="AC236" s="104" t="str">
        <f t="shared" si="27"/>
        <v/>
      </c>
    </row>
    <row r="237" spans="3:29" x14ac:dyDescent="0.35">
      <c r="C237" s="67">
        <f>COUNTIFS(DATA!$M$3:M$3499,B237,DATA!$C$3:C$3499,"M")+COUNTIFS(DATA!$O$3:O$3499,B237,DATA!$C$3:C$3499,"M")+COUNTIFS(DATA!$Q$3:Q$3499,B237,DATA!$C$3:C$3499,"M")+COUNTIFS(DATA!$S$3:S$3499,B237,DATA!$C$3:C$3499,"M")</f>
        <v>0</v>
      </c>
      <c r="D237" s="67">
        <f>COUNTIFS(DATA!$M$3:M$3499,B237,DATA!$C$3:C$3499,"F")+COUNTIFS(DATA!$O$3:O$3499,B237,DATA!$C$3:C$3499,"F")+COUNTIFS(DATA!$Q$3:Q$3499,B237,DATA!$C$3:C$3499,"F")+COUNTIFS(DATA!$S$3:S$3499,B237,DATA!$C$3:C$3499,"F")</f>
        <v>0</v>
      </c>
      <c r="E237" s="99">
        <f t="shared" si="21"/>
        <v>0</v>
      </c>
      <c r="F237" s="67">
        <f>SUMPRODUCT((DATA!$C$3:$C$3499=F$2)*(DATA!$M$3:$S$3499=$B237)*(DATA!$N$3:$T$3499="A1"))</f>
        <v>0</v>
      </c>
      <c r="G237" s="67">
        <f>SUMPRODUCT((DATA!$C$3:$C$3499=G$2)*(DATA!$M$3:$S$3499=$B237)*(DATA!$N$3:$T$3499="A1"))</f>
        <v>0</v>
      </c>
      <c r="H237" s="67">
        <f>SUMPRODUCT((DATA!$C$3:$C$3499=H$2)*(DATA!$M$3:$S$3499=$B237)*(DATA!$N$3:$T$3499="B2"))</f>
        <v>0</v>
      </c>
      <c r="I237" s="67">
        <f>SUMPRODUCT((DATA!$C$3:$C$3499=I$2)*(DATA!$M$3:$S$3499=$B237)*(DATA!$N$3:$T$3499="B2"))</f>
        <v>0</v>
      </c>
      <c r="J237" s="67">
        <f>SUMPRODUCT((DATA!$C$3:$C$3499=J$2)*(DATA!$M$3:$S$3499=$B237)*(DATA!$N$3:$T$3499="B3"))</f>
        <v>0</v>
      </c>
      <c r="K237" s="67">
        <f>SUMPRODUCT((DATA!$C$3:$C$3499=K$2)*(DATA!$M$3:$S$3499=$B237)*(DATA!$N$3:$T$3499="B3"))</f>
        <v>0</v>
      </c>
      <c r="L237" s="67">
        <f>SUMPRODUCT((DATA!$C$3:$C$3499=L$2)*(DATA!$M$3:$S$3499=$B237)*(DATA!$N$3:$T$3499="C4"))</f>
        <v>0</v>
      </c>
      <c r="M237" s="67">
        <f>SUMPRODUCT((DATA!$C$3:$C$3499=M$2)*(DATA!$M$3:$S$3499=$B237)*(DATA!$N$3:$T$3499="C4"))</f>
        <v>0</v>
      </c>
      <c r="N237" s="67">
        <f>SUMPRODUCT((DATA!$C$3:$C$3499=N$2)*(DATA!$M$3:$S$3499=$B237)*(DATA!$N$3:$T$3499="C5"))</f>
        <v>0</v>
      </c>
      <c r="O237" s="67">
        <f>SUMPRODUCT((DATA!$C$3:$C$3499=O$2)*(DATA!$M$3:$S$3499=$B237)*(DATA!$N$3:$T$3499="C5"))</f>
        <v>0</v>
      </c>
      <c r="P237" s="67">
        <f>SUMPRODUCT((DATA!$C$3:$C$3499=P$2)*(DATA!$M$3:$S$3499=$B237)*(DATA!$N$3:$T$3499="C6"))</f>
        <v>0</v>
      </c>
      <c r="Q237" s="67">
        <f>SUMPRODUCT((DATA!$C$3:$C$3499=Q$2)*(DATA!$M$3:$S$3499=$B237)*(DATA!$N$3:$T$3499="C6"))</f>
        <v>0</v>
      </c>
      <c r="R237" s="67">
        <f t="shared" si="22"/>
        <v>0</v>
      </c>
      <c r="S237" s="67">
        <f t="shared" si="23"/>
        <v>0</v>
      </c>
      <c r="T237" s="99">
        <f t="shared" si="24"/>
        <v>0</v>
      </c>
      <c r="U237" s="68" t="str">
        <f t="shared" si="25"/>
        <v/>
      </c>
      <c r="V237" s="67">
        <f>SUMPRODUCT((DATA!$C$3:$C$3499=V$2)*(DATA!$M$3:$S$3499=$B237)*(DATA!$N$3:$T$3499="D7"))</f>
        <v>0</v>
      </c>
      <c r="W237" s="67">
        <f>SUMPRODUCT((DATA!$C$3:$C$3499=W$2)*(DATA!$M$3:$S$3499=$B237)*(DATA!$N$3:$T$3499="D7"))</f>
        <v>0</v>
      </c>
      <c r="X237" s="67">
        <f>SUMPRODUCT((DATA!$C$3:$C$3499=X$2)*(DATA!$M$3:$S$3499=$B237)*(DATA!$N$3:$T$3499="E8"))</f>
        <v>0</v>
      </c>
      <c r="Y237" s="67">
        <f>SUMPRODUCT((DATA!$C$3:$C$3499=Y$2)*(DATA!$M$3:$S$3499=$B237)*(DATA!$N$3:$T$3499="E8"))</f>
        <v>0</v>
      </c>
      <c r="Z237" s="67">
        <f>SUMPRODUCT((DATA!$C$3:$C$3499=Z$2)*(DATA!$M$3:$S$3499=$B237)*(DATA!$N$3:$T$3499="F9"))</f>
        <v>0</v>
      </c>
      <c r="AA237" s="67">
        <f>SUMPRODUCT((DATA!$C$3:$C$3499=AA$2)*(DATA!$M$3:$S$3499=$B237)*(DATA!$N$3:$T$3499="F9"))</f>
        <v>0</v>
      </c>
      <c r="AB237" s="67">
        <f t="shared" si="26"/>
        <v>0</v>
      </c>
      <c r="AC237" s="104" t="str">
        <f t="shared" si="27"/>
        <v/>
      </c>
    </row>
    <row r="238" spans="3:29" x14ac:dyDescent="0.35">
      <c r="C238" s="67">
        <f>COUNTIFS(DATA!$M$3:M$3499,B238,DATA!$C$3:C$3499,"M")+COUNTIFS(DATA!$O$3:O$3499,B238,DATA!$C$3:C$3499,"M")+COUNTIFS(DATA!$Q$3:Q$3499,B238,DATA!$C$3:C$3499,"M")+COUNTIFS(DATA!$S$3:S$3499,B238,DATA!$C$3:C$3499,"M")</f>
        <v>0</v>
      </c>
      <c r="D238" s="67">
        <f>COUNTIFS(DATA!$M$3:M$3499,B238,DATA!$C$3:C$3499,"F")+COUNTIFS(DATA!$O$3:O$3499,B238,DATA!$C$3:C$3499,"F")+COUNTIFS(DATA!$Q$3:Q$3499,B238,DATA!$C$3:C$3499,"F")+COUNTIFS(DATA!$S$3:S$3499,B238,DATA!$C$3:C$3499,"F")</f>
        <v>0</v>
      </c>
      <c r="E238" s="99">
        <f t="shared" si="21"/>
        <v>0</v>
      </c>
      <c r="F238" s="67">
        <f>SUMPRODUCT((DATA!$C$3:$C$3499=F$2)*(DATA!$M$3:$S$3499=$B238)*(DATA!$N$3:$T$3499="A1"))</f>
        <v>0</v>
      </c>
      <c r="G238" s="67">
        <f>SUMPRODUCT((DATA!$C$3:$C$3499=G$2)*(DATA!$M$3:$S$3499=$B238)*(DATA!$N$3:$T$3499="A1"))</f>
        <v>0</v>
      </c>
      <c r="H238" s="67">
        <f>SUMPRODUCT((DATA!$C$3:$C$3499=H$2)*(DATA!$M$3:$S$3499=$B238)*(DATA!$N$3:$T$3499="B2"))</f>
        <v>0</v>
      </c>
      <c r="I238" s="67">
        <f>SUMPRODUCT((DATA!$C$3:$C$3499=I$2)*(DATA!$M$3:$S$3499=$B238)*(DATA!$N$3:$T$3499="B2"))</f>
        <v>0</v>
      </c>
      <c r="J238" s="67">
        <f>SUMPRODUCT((DATA!$C$3:$C$3499=J$2)*(DATA!$M$3:$S$3499=$B238)*(DATA!$N$3:$T$3499="B3"))</f>
        <v>0</v>
      </c>
      <c r="K238" s="67">
        <f>SUMPRODUCT((DATA!$C$3:$C$3499=K$2)*(DATA!$M$3:$S$3499=$B238)*(DATA!$N$3:$T$3499="B3"))</f>
        <v>0</v>
      </c>
      <c r="L238" s="67">
        <f>SUMPRODUCT((DATA!$C$3:$C$3499=L$2)*(DATA!$M$3:$S$3499=$B238)*(DATA!$N$3:$T$3499="C4"))</f>
        <v>0</v>
      </c>
      <c r="M238" s="67">
        <f>SUMPRODUCT((DATA!$C$3:$C$3499=M$2)*(DATA!$M$3:$S$3499=$B238)*(DATA!$N$3:$T$3499="C4"))</f>
        <v>0</v>
      </c>
      <c r="N238" s="67">
        <f>SUMPRODUCT((DATA!$C$3:$C$3499=N$2)*(DATA!$M$3:$S$3499=$B238)*(DATA!$N$3:$T$3499="C5"))</f>
        <v>0</v>
      </c>
      <c r="O238" s="67">
        <f>SUMPRODUCT((DATA!$C$3:$C$3499=O$2)*(DATA!$M$3:$S$3499=$B238)*(DATA!$N$3:$T$3499="C5"))</f>
        <v>0</v>
      </c>
      <c r="P238" s="67">
        <f>SUMPRODUCT((DATA!$C$3:$C$3499=P$2)*(DATA!$M$3:$S$3499=$B238)*(DATA!$N$3:$T$3499="C6"))</f>
        <v>0</v>
      </c>
      <c r="Q238" s="67">
        <f>SUMPRODUCT((DATA!$C$3:$C$3499=Q$2)*(DATA!$M$3:$S$3499=$B238)*(DATA!$N$3:$T$3499="C6"))</f>
        <v>0</v>
      </c>
      <c r="R238" s="67">
        <f t="shared" si="22"/>
        <v>0</v>
      </c>
      <c r="S238" s="67">
        <f t="shared" si="23"/>
        <v>0</v>
      </c>
      <c r="T238" s="99">
        <f t="shared" si="24"/>
        <v>0</v>
      </c>
      <c r="U238" s="68" t="str">
        <f t="shared" si="25"/>
        <v/>
      </c>
      <c r="V238" s="67">
        <f>SUMPRODUCT((DATA!$C$3:$C$3499=V$2)*(DATA!$M$3:$S$3499=$B238)*(DATA!$N$3:$T$3499="D7"))</f>
        <v>0</v>
      </c>
      <c r="W238" s="67">
        <f>SUMPRODUCT((DATA!$C$3:$C$3499=W$2)*(DATA!$M$3:$S$3499=$B238)*(DATA!$N$3:$T$3499="D7"))</f>
        <v>0</v>
      </c>
      <c r="X238" s="67">
        <f>SUMPRODUCT((DATA!$C$3:$C$3499=X$2)*(DATA!$M$3:$S$3499=$B238)*(DATA!$N$3:$T$3499="E8"))</f>
        <v>0</v>
      </c>
      <c r="Y238" s="67">
        <f>SUMPRODUCT((DATA!$C$3:$C$3499=Y$2)*(DATA!$M$3:$S$3499=$B238)*(DATA!$N$3:$T$3499="E8"))</f>
        <v>0</v>
      </c>
      <c r="Z238" s="67">
        <f>SUMPRODUCT((DATA!$C$3:$C$3499=Z$2)*(DATA!$M$3:$S$3499=$B238)*(DATA!$N$3:$T$3499="F9"))</f>
        <v>0</v>
      </c>
      <c r="AA238" s="67">
        <f>SUMPRODUCT((DATA!$C$3:$C$3499=AA$2)*(DATA!$M$3:$S$3499=$B238)*(DATA!$N$3:$T$3499="F9"))</f>
        <v>0</v>
      </c>
      <c r="AB238" s="67">
        <f t="shared" si="26"/>
        <v>0</v>
      </c>
      <c r="AC238" s="104" t="str">
        <f t="shared" si="27"/>
        <v/>
      </c>
    </row>
    <row r="239" spans="3:29" x14ac:dyDescent="0.35">
      <c r="C239" s="67">
        <f>COUNTIFS(DATA!$M$3:M$3499,B239,DATA!$C$3:C$3499,"M")+COUNTIFS(DATA!$O$3:O$3499,B239,DATA!$C$3:C$3499,"M")+COUNTIFS(DATA!$Q$3:Q$3499,B239,DATA!$C$3:C$3499,"M")+COUNTIFS(DATA!$S$3:S$3499,B239,DATA!$C$3:C$3499,"M")</f>
        <v>0</v>
      </c>
      <c r="D239" s="67">
        <f>COUNTIFS(DATA!$M$3:M$3499,B239,DATA!$C$3:C$3499,"F")+COUNTIFS(DATA!$O$3:O$3499,B239,DATA!$C$3:C$3499,"F")+COUNTIFS(DATA!$Q$3:Q$3499,B239,DATA!$C$3:C$3499,"F")+COUNTIFS(DATA!$S$3:S$3499,B239,DATA!$C$3:C$3499,"F")</f>
        <v>0</v>
      </c>
      <c r="E239" s="99">
        <f t="shared" si="21"/>
        <v>0</v>
      </c>
      <c r="F239" s="67">
        <f>SUMPRODUCT((DATA!$C$3:$C$3499=F$2)*(DATA!$M$3:$S$3499=$B239)*(DATA!$N$3:$T$3499="A1"))</f>
        <v>0</v>
      </c>
      <c r="G239" s="67">
        <f>SUMPRODUCT((DATA!$C$3:$C$3499=G$2)*(DATA!$M$3:$S$3499=$B239)*(DATA!$N$3:$T$3499="A1"))</f>
        <v>0</v>
      </c>
      <c r="H239" s="67">
        <f>SUMPRODUCT((DATA!$C$3:$C$3499=H$2)*(DATA!$M$3:$S$3499=$B239)*(DATA!$N$3:$T$3499="B2"))</f>
        <v>0</v>
      </c>
      <c r="I239" s="67">
        <f>SUMPRODUCT((DATA!$C$3:$C$3499=I$2)*(DATA!$M$3:$S$3499=$B239)*(DATA!$N$3:$T$3499="B2"))</f>
        <v>0</v>
      </c>
      <c r="J239" s="67">
        <f>SUMPRODUCT((DATA!$C$3:$C$3499=J$2)*(DATA!$M$3:$S$3499=$B239)*(DATA!$N$3:$T$3499="B3"))</f>
        <v>0</v>
      </c>
      <c r="K239" s="67">
        <f>SUMPRODUCT((DATA!$C$3:$C$3499=K$2)*(DATA!$M$3:$S$3499=$B239)*(DATA!$N$3:$T$3499="B3"))</f>
        <v>0</v>
      </c>
      <c r="L239" s="67">
        <f>SUMPRODUCT((DATA!$C$3:$C$3499=L$2)*(DATA!$M$3:$S$3499=$B239)*(DATA!$N$3:$T$3499="C4"))</f>
        <v>0</v>
      </c>
      <c r="M239" s="67">
        <f>SUMPRODUCT((DATA!$C$3:$C$3499=M$2)*(DATA!$M$3:$S$3499=$B239)*(DATA!$N$3:$T$3499="C4"))</f>
        <v>0</v>
      </c>
      <c r="N239" s="67">
        <f>SUMPRODUCT((DATA!$C$3:$C$3499=N$2)*(DATA!$M$3:$S$3499=$B239)*(DATA!$N$3:$T$3499="C5"))</f>
        <v>0</v>
      </c>
      <c r="O239" s="67">
        <f>SUMPRODUCT((DATA!$C$3:$C$3499=O$2)*(DATA!$M$3:$S$3499=$B239)*(DATA!$N$3:$T$3499="C5"))</f>
        <v>0</v>
      </c>
      <c r="P239" s="67">
        <f>SUMPRODUCT((DATA!$C$3:$C$3499=P$2)*(DATA!$M$3:$S$3499=$B239)*(DATA!$N$3:$T$3499="C6"))</f>
        <v>0</v>
      </c>
      <c r="Q239" s="67">
        <f>SUMPRODUCT((DATA!$C$3:$C$3499=Q$2)*(DATA!$M$3:$S$3499=$B239)*(DATA!$N$3:$T$3499="C6"))</f>
        <v>0</v>
      </c>
      <c r="R239" s="67">
        <f t="shared" si="22"/>
        <v>0</v>
      </c>
      <c r="S239" s="67">
        <f t="shared" si="23"/>
        <v>0</v>
      </c>
      <c r="T239" s="99">
        <f t="shared" si="24"/>
        <v>0</v>
      </c>
      <c r="U239" s="68" t="str">
        <f t="shared" si="25"/>
        <v/>
      </c>
      <c r="V239" s="67">
        <f>SUMPRODUCT((DATA!$C$3:$C$3499=V$2)*(DATA!$M$3:$S$3499=$B239)*(DATA!$N$3:$T$3499="D7"))</f>
        <v>0</v>
      </c>
      <c r="W239" s="67">
        <f>SUMPRODUCT((DATA!$C$3:$C$3499=W$2)*(DATA!$M$3:$S$3499=$B239)*(DATA!$N$3:$T$3499="D7"))</f>
        <v>0</v>
      </c>
      <c r="X239" s="67">
        <f>SUMPRODUCT((DATA!$C$3:$C$3499=X$2)*(DATA!$M$3:$S$3499=$B239)*(DATA!$N$3:$T$3499="E8"))</f>
        <v>0</v>
      </c>
      <c r="Y239" s="67">
        <f>SUMPRODUCT((DATA!$C$3:$C$3499=Y$2)*(DATA!$M$3:$S$3499=$B239)*(DATA!$N$3:$T$3499="E8"))</f>
        <v>0</v>
      </c>
      <c r="Z239" s="67">
        <f>SUMPRODUCT((DATA!$C$3:$C$3499=Z$2)*(DATA!$M$3:$S$3499=$B239)*(DATA!$N$3:$T$3499="F9"))</f>
        <v>0</v>
      </c>
      <c r="AA239" s="67">
        <f>SUMPRODUCT((DATA!$C$3:$C$3499=AA$2)*(DATA!$M$3:$S$3499=$B239)*(DATA!$N$3:$T$3499="F9"))</f>
        <v>0</v>
      </c>
      <c r="AB239" s="67">
        <f t="shared" si="26"/>
        <v>0</v>
      </c>
      <c r="AC239" s="104" t="str">
        <f t="shared" si="27"/>
        <v/>
      </c>
    </row>
    <row r="240" spans="3:29" x14ac:dyDescent="0.35">
      <c r="C240" s="67">
        <f>COUNTIFS(DATA!$M$3:M$3499,B240,DATA!$C$3:C$3499,"M")+COUNTIFS(DATA!$O$3:O$3499,B240,DATA!$C$3:C$3499,"M")+COUNTIFS(DATA!$Q$3:Q$3499,B240,DATA!$C$3:C$3499,"M")+COUNTIFS(DATA!$S$3:S$3499,B240,DATA!$C$3:C$3499,"M")</f>
        <v>0</v>
      </c>
      <c r="D240" s="67">
        <f>COUNTIFS(DATA!$M$3:M$3499,B240,DATA!$C$3:C$3499,"F")+COUNTIFS(DATA!$O$3:O$3499,B240,DATA!$C$3:C$3499,"F")+COUNTIFS(DATA!$Q$3:Q$3499,B240,DATA!$C$3:C$3499,"F")+COUNTIFS(DATA!$S$3:S$3499,B240,DATA!$C$3:C$3499,"F")</f>
        <v>0</v>
      </c>
      <c r="E240" s="99">
        <f t="shared" si="21"/>
        <v>0</v>
      </c>
      <c r="F240" s="67">
        <f>SUMPRODUCT((DATA!$C$3:$C$3499=F$2)*(DATA!$M$3:$S$3499=$B240)*(DATA!$N$3:$T$3499="A1"))</f>
        <v>0</v>
      </c>
      <c r="G240" s="67">
        <f>SUMPRODUCT((DATA!$C$3:$C$3499=G$2)*(DATA!$M$3:$S$3499=$B240)*(DATA!$N$3:$T$3499="A1"))</f>
        <v>0</v>
      </c>
      <c r="H240" s="67">
        <f>SUMPRODUCT((DATA!$C$3:$C$3499=H$2)*(DATA!$M$3:$S$3499=$B240)*(DATA!$N$3:$T$3499="B2"))</f>
        <v>0</v>
      </c>
      <c r="I240" s="67">
        <f>SUMPRODUCT((DATA!$C$3:$C$3499=I$2)*(DATA!$M$3:$S$3499=$B240)*(DATA!$N$3:$T$3499="B2"))</f>
        <v>0</v>
      </c>
      <c r="J240" s="67">
        <f>SUMPRODUCT((DATA!$C$3:$C$3499=J$2)*(DATA!$M$3:$S$3499=$B240)*(DATA!$N$3:$T$3499="B3"))</f>
        <v>0</v>
      </c>
      <c r="K240" s="67">
        <f>SUMPRODUCT((DATA!$C$3:$C$3499=K$2)*(DATA!$M$3:$S$3499=$B240)*(DATA!$N$3:$T$3499="B3"))</f>
        <v>0</v>
      </c>
      <c r="L240" s="67">
        <f>SUMPRODUCT((DATA!$C$3:$C$3499=L$2)*(DATA!$M$3:$S$3499=$B240)*(DATA!$N$3:$T$3499="C4"))</f>
        <v>0</v>
      </c>
      <c r="M240" s="67">
        <f>SUMPRODUCT((DATA!$C$3:$C$3499=M$2)*(DATA!$M$3:$S$3499=$B240)*(DATA!$N$3:$T$3499="C4"))</f>
        <v>0</v>
      </c>
      <c r="N240" s="67">
        <f>SUMPRODUCT((DATA!$C$3:$C$3499=N$2)*(DATA!$M$3:$S$3499=$B240)*(DATA!$N$3:$T$3499="C5"))</f>
        <v>0</v>
      </c>
      <c r="O240" s="67">
        <f>SUMPRODUCT((DATA!$C$3:$C$3499=O$2)*(DATA!$M$3:$S$3499=$B240)*(DATA!$N$3:$T$3499="C5"))</f>
        <v>0</v>
      </c>
      <c r="P240" s="67">
        <f>SUMPRODUCT((DATA!$C$3:$C$3499=P$2)*(DATA!$M$3:$S$3499=$B240)*(DATA!$N$3:$T$3499="C6"))</f>
        <v>0</v>
      </c>
      <c r="Q240" s="67">
        <f>SUMPRODUCT((DATA!$C$3:$C$3499=Q$2)*(DATA!$M$3:$S$3499=$B240)*(DATA!$N$3:$T$3499="C6"))</f>
        <v>0</v>
      </c>
      <c r="R240" s="67">
        <f t="shared" si="22"/>
        <v>0</v>
      </c>
      <c r="S240" s="67">
        <f t="shared" si="23"/>
        <v>0</v>
      </c>
      <c r="T240" s="99">
        <f t="shared" si="24"/>
        <v>0</v>
      </c>
      <c r="U240" s="68" t="str">
        <f t="shared" si="25"/>
        <v/>
      </c>
      <c r="V240" s="67">
        <f>SUMPRODUCT((DATA!$C$3:$C$3499=V$2)*(DATA!$M$3:$S$3499=$B240)*(DATA!$N$3:$T$3499="D7"))</f>
        <v>0</v>
      </c>
      <c r="W240" s="67">
        <f>SUMPRODUCT((DATA!$C$3:$C$3499=W$2)*(DATA!$M$3:$S$3499=$B240)*(DATA!$N$3:$T$3499="D7"))</f>
        <v>0</v>
      </c>
      <c r="X240" s="67">
        <f>SUMPRODUCT((DATA!$C$3:$C$3499=X$2)*(DATA!$M$3:$S$3499=$B240)*(DATA!$N$3:$T$3499="E8"))</f>
        <v>0</v>
      </c>
      <c r="Y240" s="67">
        <f>SUMPRODUCT((DATA!$C$3:$C$3499=Y$2)*(DATA!$M$3:$S$3499=$B240)*(DATA!$N$3:$T$3499="E8"))</f>
        <v>0</v>
      </c>
      <c r="Z240" s="67">
        <f>SUMPRODUCT((DATA!$C$3:$C$3499=Z$2)*(DATA!$M$3:$S$3499=$B240)*(DATA!$N$3:$T$3499="F9"))</f>
        <v>0</v>
      </c>
      <c r="AA240" s="67">
        <f>SUMPRODUCT((DATA!$C$3:$C$3499=AA$2)*(DATA!$M$3:$S$3499=$B240)*(DATA!$N$3:$T$3499="F9"))</f>
        <v>0</v>
      </c>
      <c r="AB240" s="67">
        <f t="shared" si="26"/>
        <v>0</v>
      </c>
      <c r="AC240" s="104" t="str">
        <f t="shared" si="27"/>
        <v/>
      </c>
    </row>
    <row r="241" spans="3:29" x14ac:dyDescent="0.35">
      <c r="C241" s="67">
        <f>COUNTIFS(DATA!$M$3:M$3499,B241,DATA!$C$3:C$3499,"M")+COUNTIFS(DATA!$O$3:O$3499,B241,DATA!$C$3:C$3499,"M")+COUNTIFS(DATA!$Q$3:Q$3499,B241,DATA!$C$3:C$3499,"M")+COUNTIFS(DATA!$S$3:S$3499,B241,DATA!$C$3:C$3499,"M")</f>
        <v>0</v>
      </c>
      <c r="D241" s="67">
        <f>COUNTIFS(DATA!$M$3:M$3499,B241,DATA!$C$3:C$3499,"F")+COUNTIFS(DATA!$O$3:O$3499,B241,DATA!$C$3:C$3499,"F")+COUNTIFS(DATA!$Q$3:Q$3499,B241,DATA!$C$3:C$3499,"F")+COUNTIFS(DATA!$S$3:S$3499,B241,DATA!$C$3:C$3499,"F")</f>
        <v>0</v>
      </c>
      <c r="E241" s="99">
        <f t="shared" si="21"/>
        <v>0</v>
      </c>
      <c r="F241" s="67">
        <f>SUMPRODUCT((DATA!$C$3:$C$3499=F$2)*(DATA!$M$3:$S$3499=$B241)*(DATA!$N$3:$T$3499="A1"))</f>
        <v>0</v>
      </c>
      <c r="G241" s="67">
        <f>SUMPRODUCT((DATA!$C$3:$C$3499=G$2)*(DATA!$M$3:$S$3499=$B241)*(DATA!$N$3:$T$3499="A1"))</f>
        <v>0</v>
      </c>
      <c r="H241" s="67">
        <f>SUMPRODUCT((DATA!$C$3:$C$3499=H$2)*(DATA!$M$3:$S$3499=$B241)*(DATA!$N$3:$T$3499="B2"))</f>
        <v>0</v>
      </c>
      <c r="I241" s="67">
        <f>SUMPRODUCT((DATA!$C$3:$C$3499=I$2)*(DATA!$M$3:$S$3499=$B241)*(DATA!$N$3:$T$3499="B2"))</f>
        <v>0</v>
      </c>
      <c r="J241" s="67">
        <f>SUMPRODUCT((DATA!$C$3:$C$3499=J$2)*(DATA!$M$3:$S$3499=$B241)*(DATA!$N$3:$T$3499="B3"))</f>
        <v>0</v>
      </c>
      <c r="K241" s="67">
        <f>SUMPRODUCT((DATA!$C$3:$C$3499=K$2)*(DATA!$M$3:$S$3499=$B241)*(DATA!$N$3:$T$3499="B3"))</f>
        <v>0</v>
      </c>
      <c r="L241" s="67">
        <f>SUMPRODUCT((DATA!$C$3:$C$3499=L$2)*(DATA!$M$3:$S$3499=$B241)*(DATA!$N$3:$T$3499="C4"))</f>
        <v>0</v>
      </c>
      <c r="M241" s="67">
        <f>SUMPRODUCT((DATA!$C$3:$C$3499=M$2)*(DATA!$M$3:$S$3499=$B241)*(DATA!$N$3:$T$3499="C4"))</f>
        <v>0</v>
      </c>
      <c r="N241" s="67">
        <f>SUMPRODUCT((DATA!$C$3:$C$3499=N$2)*(DATA!$M$3:$S$3499=$B241)*(DATA!$N$3:$T$3499="C5"))</f>
        <v>0</v>
      </c>
      <c r="O241" s="67">
        <f>SUMPRODUCT((DATA!$C$3:$C$3499=O$2)*(DATA!$M$3:$S$3499=$B241)*(DATA!$N$3:$T$3499="C5"))</f>
        <v>0</v>
      </c>
      <c r="P241" s="67">
        <f>SUMPRODUCT((DATA!$C$3:$C$3499=P$2)*(DATA!$M$3:$S$3499=$B241)*(DATA!$N$3:$T$3499="C6"))</f>
        <v>0</v>
      </c>
      <c r="Q241" s="67">
        <f>SUMPRODUCT((DATA!$C$3:$C$3499=Q$2)*(DATA!$M$3:$S$3499=$B241)*(DATA!$N$3:$T$3499="C6"))</f>
        <v>0</v>
      </c>
      <c r="R241" s="67">
        <f t="shared" si="22"/>
        <v>0</v>
      </c>
      <c r="S241" s="67">
        <f t="shared" si="23"/>
        <v>0</v>
      </c>
      <c r="T241" s="99">
        <f t="shared" si="24"/>
        <v>0</v>
      </c>
      <c r="U241" s="68" t="str">
        <f t="shared" si="25"/>
        <v/>
      </c>
      <c r="V241" s="67">
        <f>SUMPRODUCT((DATA!$C$3:$C$3499=V$2)*(DATA!$M$3:$S$3499=$B241)*(DATA!$N$3:$T$3499="D7"))</f>
        <v>0</v>
      </c>
      <c r="W241" s="67">
        <f>SUMPRODUCT((DATA!$C$3:$C$3499=W$2)*(DATA!$M$3:$S$3499=$B241)*(DATA!$N$3:$T$3499="D7"))</f>
        <v>0</v>
      </c>
      <c r="X241" s="67">
        <f>SUMPRODUCT((DATA!$C$3:$C$3499=X$2)*(DATA!$M$3:$S$3499=$B241)*(DATA!$N$3:$T$3499="E8"))</f>
        <v>0</v>
      </c>
      <c r="Y241" s="67">
        <f>SUMPRODUCT((DATA!$C$3:$C$3499=Y$2)*(DATA!$M$3:$S$3499=$B241)*(DATA!$N$3:$T$3499="E8"))</f>
        <v>0</v>
      </c>
      <c r="Z241" s="67">
        <f>SUMPRODUCT((DATA!$C$3:$C$3499=Z$2)*(DATA!$M$3:$S$3499=$B241)*(DATA!$N$3:$T$3499="F9"))</f>
        <v>0</v>
      </c>
      <c r="AA241" s="67">
        <f>SUMPRODUCT((DATA!$C$3:$C$3499=AA$2)*(DATA!$M$3:$S$3499=$B241)*(DATA!$N$3:$T$3499="F9"))</f>
        <v>0</v>
      </c>
      <c r="AB241" s="67">
        <f t="shared" si="26"/>
        <v>0</v>
      </c>
      <c r="AC241" s="104" t="str">
        <f t="shared" si="27"/>
        <v/>
      </c>
    </row>
    <row r="242" spans="3:29" x14ac:dyDescent="0.35">
      <c r="C242" s="67">
        <f>COUNTIFS(DATA!$M$3:M$3499,B242,DATA!$C$3:C$3499,"M")+COUNTIFS(DATA!$O$3:O$3499,B242,DATA!$C$3:C$3499,"M")+COUNTIFS(DATA!$Q$3:Q$3499,B242,DATA!$C$3:C$3499,"M")+COUNTIFS(DATA!$S$3:S$3499,B242,DATA!$C$3:C$3499,"M")</f>
        <v>0</v>
      </c>
      <c r="D242" s="67">
        <f>COUNTIFS(DATA!$M$3:M$3499,B242,DATA!$C$3:C$3499,"F")+COUNTIFS(DATA!$O$3:O$3499,B242,DATA!$C$3:C$3499,"F")+COUNTIFS(DATA!$Q$3:Q$3499,B242,DATA!$C$3:C$3499,"F")+COUNTIFS(DATA!$S$3:S$3499,B242,DATA!$C$3:C$3499,"F")</f>
        <v>0</v>
      </c>
      <c r="E242" s="99">
        <f t="shared" si="21"/>
        <v>0</v>
      </c>
      <c r="F242" s="67">
        <f>SUMPRODUCT((DATA!$C$3:$C$3499=F$2)*(DATA!$M$3:$S$3499=$B242)*(DATA!$N$3:$T$3499="A1"))</f>
        <v>0</v>
      </c>
      <c r="G242" s="67">
        <f>SUMPRODUCT((DATA!$C$3:$C$3499=G$2)*(DATA!$M$3:$S$3499=$B242)*(DATA!$N$3:$T$3499="A1"))</f>
        <v>0</v>
      </c>
      <c r="H242" s="67">
        <f>SUMPRODUCT((DATA!$C$3:$C$3499=H$2)*(DATA!$M$3:$S$3499=$B242)*(DATA!$N$3:$T$3499="B2"))</f>
        <v>0</v>
      </c>
      <c r="I242" s="67">
        <f>SUMPRODUCT((DATA!$C$3:$C$3499=I$2)*(DATA!$M$3:$S$3499=$B242)*(DATA!$N$3:$T$3499="B2"))</f>
        <v>0</v>
      </c>
      <c r="J242" s="67">
        <f>SUMPRODUCT((DATA!$C$3:$C$3499=J$2)*(DATA!$M$3:$S$3499=$B242)*(DATA!$N$3:$T$3499="B3"))</f>
        <v>0</v>
      </c>
      <c r="K242" s="67">
        <f>SUMPRODUCT((DATA!$C$3:$C$3499=K$2)*(DATA!$M$3:$S$3499=$B242)*(DATA!$N$3:$T$3499="B3"))</f>
        <v>0</v>
      </c>
      <c r="L242" s="67">
        <f>SUMPRODUCT((DATA!$C$3:$C$3499=L$2)*(DATA!$M$3:$S$3499=$B242)*(DATA!$N$3:$T$3499="C4"))</f>
        <v>0</v>
      </c>
      <c r="M242" s="67">
        <f>SUMPRODUCT((DATA!$C$3:$C$3499=M$2)*(DATA!$M$3:$S$3499=$B242)*(DATA!$N$3:$T$3499="C4"))</f>
        <v>0</v>
      </c>
      <c r="N242" s="67">
        <f>SUMPRODUCT((DATA!$C$3:$C$3499=N$2)*(DATA!$M$3:$S$3499=$B242)*(DATA!$N$3:$T$3499="C5"))</f>
        <v>0</v>
      </c>
      <c r="O242" s="67">
        <f>SUMPRODUCT((DATA!$C$3:$C$3499=O$2)*(DATA!$M$3:$S$3499=$B242)*(DATA!$N$3:$T$3499="C5"))</f>
        <v>0</v>
      </c>
      <c r="P242" s="67">
        <f>SUMPRODUCT((DATA!$C$3:$C$3499=P$2)*(DATA!$M$3:$S$3499=$B242)*(DATA!$N$3:$T$3499="C6"))</f>
        <v>0</v>
      </c>
      <c r="Q242" s="67">
        <f>SUMPRODUCT((DATA!$C$3:$C$3499=Q$2)*(DATA!$M$3:$S$3499=$B242)*(DATA!$N$3:$T$3499="C6"))</f>
        <v>0</v>
      </c>
      <c r="R242" s="67">
        <f t="shared" si="22"/>
        <v>0</v>
      </c>
      <c r="S242" s="67">
        <f t="shared" si="23"/>
        <v>0</v>
      </c>
      <c r="T242" s="99">
        <f t="shared" si="24"/>
        <v>0</v>
      </c>
      <c r="U242" s="68" t="str">
        <f t="shared" si="25"/>
        <v/>
      </c>
      <c r="V242" s="67">
        <f>SUMPRODUCT((DATA!$C$3:$C$3499=V$2)*(DATA!$M$3:$S$3499=$B242)*(DATA!$N$3:$T$3499="D7"))</f>
        <v>0</v>
      </c>
      <c r="W242" s="67">
        <f>SUMPRODUCT((DATA!$C$3:$C$3499=W$2)*(DATA!$M$3:$S$3499=$B242)*(DATA!$N$3:$T$3499="D7"))</f>
        <v>0</v>
      </c>
      <c r="X242" s="67">
        <f>SUMPRODUCT((DATA!$C$3:$C$3499=X$2)*(DATA!$M$3:$S$3499=$B242)*(DATA!$N$3:$T$3499="E8"))</f>
        <v>0</v>
      </c>
      <c r="Y242" s="67">
        <f>SUMPRODUCT((DATA!$C$3:$C$3499=Y$2)*(DATA!$M$3:$S$3499=$B242)*(DATA!$N$3:$T$3499="E8"))</f>
        <v>0</v>
      </c>
      <c r="Z242" s="67">
        <f>SUMPRODUCT((DATA!$C$3:$C$3499=Z$2)*(DATA!$M$3:$S$3499=$B242)*(DATA!$N$3:$T$3499="F9"))</f>
        <v>0</v>
      </c>
      <c r="AA242" s="67">
        <f>SUMPRODUCT((DATA!$C$3:$C$3499=AA$2)*(DATA!$M$3:$S$3499=$B242)*(DATA!$N$3:$T$3499="F9"))</f>
        <v>0</v>
      </c>
      <c r="AB242" s="67">
        <f t="shared" si="26"/>
        <v>0</v>
      </c>
      <c r="AC242" s="104" t="str">
        <f t="shared" si="27"/>
        <v/>
      </c>
    </row>
    <row r="243" spans="3:29" x14ac:dyDescent="0.35">
      <c r="C243" s="67">
        <f>COUNTIFS(DATA!$M$3:M$3499,B243,DATA!$C$3:C$3499,"M")+COUNTIFS(DATA!$O$3:O$3499,B243,DATA!$C$3:C$3499,"M")+COUNTIFS(DATA!$Q$3:Q$3499,B243,DATA!$C$3:C$3499,"M")+COUNTIFS(DATA!$S$3:S$3499,B243,DATA!$C$3:C$3499,"M")</f>
        <v>0</v>
      </c>
      <c r="D243" s="67">
        <f>COUNTIFS(DATA!$M$3:M$3499,B243,DATA!$C$3:C$3499,"F")+COUNTIFS(DATA!$O$3:O$3499,B243,DATA!$C$3:C$3499,"F")+COUNTIFS(DATA!$Q$3:Q$3499,B243,DATA!$C$3:C$3499,"F")+COUNTIFS(DATA!$S$3:S$3499,B243,DATA!$C$3:C$3499,"F")</f>
        <v>0</v>
      </c>
      <c r="E243" s="99">
        <f t="shared" si="21"/>
        <v>0</v>
      </c>
      <c r="F243" s="67">
        <f>SUMPRODUCT((DATA!$C$3:$C$3499=F$2)*(DATA!$M$3:$S$3499=$B243)*(DATA!$N$3:$T$3499="A1"))</f>
        <v>0</v>
      </c>
      <c r="G243" s="67">
        <f>SUMPRODUCT((DATA!$C$3:$C$3499=G$2)*(DATA!$M$3:$S$3499=$B243)*(DATA!$N$3:$T$3499="A1"))</f>
        <v>0</v>
      </c>
      <c r="H243" s="67">
        <f>SUMPRODUCT((DATA!$C$3:$C$3499=H$2)*(DATA!$M$3:$S$3499=$B243)*(DATA!$N$3:$T$3499="B2"))</f>
        <v>0</v>
      </c>
      <c r="I243" s="67">
        <f>SUMPRODUCT((DATA!$C$3:$C$3499=I$2)*(DATA!$M$3:$S$3499=$B243)*(DATA!$N$3:$T$3499="B2"))</f>
        <v>0</v>
      </c>
      <c r="J243" s="67">
        <f>SUMPRODUCT((DATA!$C$3:$C$3499=J$2)*(DATA!$M$3:$S$3499=$B243)*(DATA!$N$3:$T$3499="B3"))</f>
        <v>0</v>
      </c>
      <c r="K243" s="67">
        <f>SUMPRODUCT((DATA!$C$3:$C$3499=K$2)*(DATA!$M$3:$S$3499=$B243)*(DATA!$N$3:$T$3499="B3"))</f>
        <v>0</v>
      </c>
      <c r="L243" s="67">
        <f>SUMPRODUCT((DATA!$C$3:$C$3499=L$2)*(DATA!$M$3:$S$3499=$B243)*(DATA!$N$3:$T$3499="C4"))</f>
        <v>0</v>
      </c>
      <c r="M243" s="67">
        <f>SUMPRODUCT((DATA!$C$3:$C$3499=M$2)*(DATA!$M$3:$S$3499=$B243)*(DATA!$N$3:$T$3499="C4"))</f>
        <v>0</v>
      </c>
      <c r="N243" s="67">
        <f>SUMPRODUCT((DATA!$C$3:$C$3499=N$2)*(DATA!$M$3:$S$3499=$B243)*(DATA!$N$3:$T$3499="C5"))</f>
        <v>0</v>
      </c>
      <c r="O243" s="67">
        <f>SUMPRODUCT((DATA!$C$3:$C$3499=O$2)*(DATA!$M$3:$S$3499=$B243)*(DATA!$N$3:$T$3499="C5"))</f>
        <v>0</v>
      </c>
      <c r="P243" s="67">
        <f>SUMPRODUCT((DATA!$C$3:$C$3499=P$2)*(DATA!$M$3:$S$3499=$B243)*(DATA!$N$3:$T$3499="C6"))</f>
        <v>0</v>
      </c>
      <c r="Q243" s="67">
        <f>SUMPRODUCT((DATA!$C$3:$C$3499=Q$2)*(DATA!$M$3:$S$3499=$B243)*(DATA!$N$3:$T$3499="C6"))</f>
        <v>0</v>
      </c>
      <c r="R243" s="67">
        <f t="shared" si="22"/>
        <v>0</v>
      </c>
      <c r="S243" s="67">
        <f t="shared" si="23"/>
        <v>0</v>
      </c>
      <c r="T243" s="99">
        <f t="shared" si="24"/>
        <v>0</v>
      </c>
      <c r="U243" s="68" t="str">
        <f t="shared" si="25"/>
        <v/>
      </c>
      <c r="V243" s="67">
        <f>SUMPRODUCT((DATA!$C$3:$C$3499=V$2)*(DATA!$M$3:$S$3499=$B243)*(DATA!$N$3:$T$3499="D7"))</f>
        <v>0</v>
      </c>
      <c r="W243" s="67">
        <f>SUMPRODUCT((DATA!$C$3:$C$3499=W$2)*(DATA!$M$3:$S$3499=$B243)*(DATA!$N$3:$T$3499="D7"))</f>
        <v>0</v>
      </c>
      <c r="X243" s="67">
        <f>SUMPRODUCT((DATA!$C$3:$C$3499=X$2)*(DATA!$M$3:$S$3499=$B243)*(DATA!$N$3:$T$3499="E8"))</f>
        <v>0</v>
      </c>
      <c r="Y243" s="67">
        <f>SUMPRODUCT((DATA!$C$3:$C$3499=Y$2)*(DATA!$M$3:$S$3499=$B243)*(DATA!$N$3:$T$3499="E8"))</f>
        <v>0</v>
      </c>
      <c r="Z243" s="67">
        <f>SUMPRODUCT((DATA!$C$3:$C$3499=Z$2)*(DATA!$M$3:$S$3499=$B243)*(DATA!$N$3:$T$3499="F9"))</f>
        <v>0</v>
      </c>
      <c r="AA243" s="67">
        <f>SUMPRODUCT((DATA!$C$3:$C$3499=AA$2)*(DATA!$M$3:$S$3499=$B243)*(DATA!$N$3:$T$3499="F9"))</f>
        <v>0</v>
      </c>
      <c r="AB243" s="67">
        <f t="shared" si="26"/>
        <v>0</v>
      </c>
      <c r="AC243" s="104" t="str">
        <f t="shared" si="27"/>
        <v/>
      </c>
    </row>
    <row r="244" spans="3:29" x14ac:dyDescent="0.35">
      <c r="C244" s="67">
        <f>COUNTIFS(DATA!$M$3:M$3499,B244,DATA!$C$3:C$3499,"M")+COUNTIFS(DATA!$O$3:O$3499,B244,DATA!$C$3:C$3499,"M")+COUNTIFS(DATA!$Q$3:Q$3499,B244,DATA!$C$3:C$3499,"M")+COUNTIFS(DATA!$S$3:S$3499,B244,DATA!$C$3:C$3499,"M")</f>
        <v>0</v>
      </c>
      <c r="D244" s="67">
        <f>COUNTIFS(DATA!$M$3:M$3499,B244,DATA!$C$3:C$3499,"F")+COUNTIFS(DATA!$O$3:O$3499,B244,DATA!$C$3:C$3499,"F")+COUNTIFS(DATA!$Q$3:Q$3499,B244,DATA!$C$3:C$3499,"F")+COUNTIFS(DATA!$S$3:S$3499,B244,DATA!$C$3:C$3499,"F")</f>
        <v>0</v>
      </c>
      <c r="E244" s="99">
        <f t="shared" si="21"/>
        <v>0</v>
      </c>
      <c r="F244" s="67">
        <f>SUMPRODUCT((DATA!$C$3:$C$3499=F$2)*(DATA!$M$3:$S$3499=$B244)*(DATA!$N$3:$T$3499="A1"))</f>
        <v>0</v>
      </c>
      <c r="G244" s="67">
        <f>SUMPRODUCT((DATA!$C$3:$C$3499=G$2)*(DATA!$M$3:$S$3499=$B244)*(DATA!$N$3:$T$3499="A1"))</f>
        <v>0</v>
      </c>
      <c r="H244" s="67">
        <f>SUMPRODUCT((DATA!$C$3:$C$3499=H$2)*(DATA!$M$3:$S$3499=$B244)*(DATA!$N$3:$T$3499="B2"))</f>
        <v>0</v>
      </c>
      <c r="I244" s="67">
        <f>SUMPRODUCT((DATA!$C$3:$C$3499=I$2)*(DATA!$M$3:$S$3499=$B244)*(DATA!$N$3:$T$3499="B2"))</f>
        <v>0</v>
      </c>
      <c r="J244" s="67">
        <f>SUMPRODUCT((DATA!$C$3:$C$3499=J$2)*(DATA!$M$3:$S$3499=$B244)*(DATA!$N$3:$T$3499="B3"))</f>
        <v>0</v>
      </c>
      <c r="K244" s="67">
        <f>SUMPRODUCT((DATA!$C$3:$C$3499=K$2)*(DATA!$M$3:$S$3499=$B244)*(DATA!$N$3:$T$3499="B3"))</f>
        <v>0</v>
      </c>
      <c r="L244" s="67">
        <f>SUMPRODUCT((DATA!$C$3:$C$3499=L$2)*(DATA!$M$3:$S$3499=$B244)*(DATA!$N$3:$T$3499="C4"))</f>
        <v>0</v>
      </c>
      <c r="M244" s="67">
        <f>SUMPRODUCT((DATA!$C$3:$C$3499=M$2)*(DATA!$M$3:$S$3499=$B244)*(DATA!$N$3:$T$3499="C4"))</f>
        <v>0</v>
      </c>
      <c r="N244" s="67">
        <f>SUMPRODUCT((DATA!$C$3:$C$3499=N$2)*(DATA!$M$3:$S$3499=$B244)*(DATA!$N$3:$T$3499="C5"))</f>
        <v>0</v>
      </c>
      <c r="O244" s="67">
        <f>SUMPRODUCT((DATA!$C$3:$C$3499=O$2)*(DATA!$M$3:$S$3499=$B244)*(DATA!$N$3:$T$3499="C5"))</f>
        <v>0</v>
      </c>
      <c r="P244" s="67">
        <f>SUMPRODUCT((DATA!$C$3:$C$3499=P$2)*(DATA!$M$3:$S$3499=$B244)*(DATA!$N$3:$T$3499="C6"))</f>
        <v>0</v>
      </c>
      <c r="Q244" s="67">
        <f>SUMPRODUCT((DATA!$C$3:$C$3499=Q$2)*(DATA!$M$3:$S$3499=$B244)*(DATA!$N$3:$T$3499="C6"))</f>
        <v>0</v>
      </c>
      <c r="R244" s="67">
        <f t="shared" si="22"/>
        <v>0</v>
      </c>
      <c r="S244" s="67">
        <f t="shared" si="23"/>
        <v>0</v>
      </c>
      <c r="T244" s="99">
        <f t="shared" si="24"/>
        <v>0</v>
      </c>
      <c r="U244" s="68" t="str">
        <f t="shared" si="25"/>
        <v/>
      </c>
      <c r="V244" s="67">
        <f>SUMPRODUCT((DATA!$C$3:$C$3499=V$2)*(DATA!$M$3:$S$3499=$B244)*(DATA!$N$3:$T$3499="D7"))</f>
        <v>0</v>
      </c>
      <c r="W244" s="67">
        <f>SUMPRODUCT((DATA!$C$3:$C$3499=W$2)*(DATA!$M$3:$S$3499=$B244)*(DATA!$N$3:$T$3499="D7"))</f>
        <v>0</v>
      </c>
      <c r="X244" s="67">
        <f>SUMPRODUCT((DATA!$C$3:$C$3499=X$2)*(DATA!$M$3:$S$3499=$B244)*(DATA!$N$3:$T$3499="E8"))</f>
        <v>0</v>
      </c>
      <c r="Y244" s="67">
        <f>SUMPRODUCT((DATA!$C$3:$C$3499=Y$2)*(DATA!$M$3:$S$3499=$B244)*(DATA!$N$3:$T$3499="E8"))</f>
        <v>0</v>
      </c>
      <c r="Z244" s="67">
        <f>SUMPRODUCT((DATA!$C$3:$C$3499=Z$2)*(DATA!$M$3:$S$3499=$B244)*(DATA!$N$3:$T$3499="F9"))</f>
        <v>0</v>
      </c>
      <c r="AA244" s="67">
        <f>SUMPRODUCT((DATA!$C$3:$C$3499=AA$2)*(DATA!$M$3:$S$3499=$B244)*(DATA!$N$3:$T$3499="F9"))</f>
        <v>0</v>
      </c>
      <c r="AB244" s="67">
        <f t="shared" si="26"/>
        <v>0</v>
      </c>
      <c r="AC244" s="104" t="str">
        <f t="shared" si="27"/>
        <v/>
      </c>
    </row>
    <row r="245" spans="3:29" x14ac:dyDescent="0.35">
      <c r="C245" s="67">
        <f>COUNTIFS(DATA!$M$3:M$3499,B245,DATA!$C$3:C$3499,"M")+COUNTIFS(DATA!$O$3:O$3499,B245,DATA!$C$3:C$3499,"M")+COUNTIFS(DATA!$Q$3:Q$3499,B245,DATA!$C$3:C$3499,"M")+COUNTIFS(DATA!$S$3:S$3499,B245,DATA!$C$3:C$3499,"M")</f>
        <v>0</v>
      </c>
      <c r="D245" s="67">
        <f>COUNTIFS(DATA!$M$3:M$3499,B245,DATA!$C$3:C$3499,"F")+COUNTIFS(DATA!$O$3:O$3499,B245,DATA!$C$3:C$3499,"F")+COUNTIFS(DATA!$Q$3:Q$3499,B245,DATA!$C$3:C$3499,"F")+COUNTIFS(DATA!$S$3:S$3499,B245,DATA!$C$3:C$3499,"F")</f>
        <v>0</v>
      </c>
      <c r="E245" s="99">
        <f t="shared" si="21"/>
        <v>0</v>
      </c>
      <c r="F245" s="67">
        <f>SUMPRODUCT((DATA!$C$3:$C$3499=F$2)*(DATA!$M$3:$S$3499=$B245)*(DATA!$N$3:$T$3499="A1"))</f>
        <v>0</v>
      </c>
      <c r="G245" s="67">
        <f>SUMPRODUCT((DATA!$C$3:$C$3499=G$2)*(DATA!$M$3:$S$3499=$B245)*(DATA!$N$3:$T$3499="A1"))</f>
        <v>0</v>
      </c>
      <c r="H245" s="67">
        <f>SUMPRODUCT((DATA!$C$3:$C$3499=H$2)*(DATA!$M$3:$S$3499=$B245)*(DATA!$N$3:$T$3499="B2"))</f>
        <v>0</v>
      </c>
      <c r="I245" s="67">
        <f>SUMPRODUCT((DATA!$C$3:$C$3499=I$2)*(DATA!$M$3:$S$3499=$B245)*(DATA!$N$3:$T$3499="B2"))</f>
        <v>0</v>
      </c>
      <c r="J245" s="67">
        <f>SUMPRODUCT((DATA!$C$3:$C$3499=J$2)*(DATA!$M$3:$S$3499=$B245)*(DATA!$N$3:$T$3499="B3"))</f>
        <v>0</v>
      </c>
      <c r="K245" s="67">
        <f>SUMPRODUCT((DATA!$C$3:$C$3499=K$2)*(DATA!$M$3:$S$3499=$B245)*(DATA!$N$3:$T$3499="B3"))</f>
        <v>0</v>
      </c>
      <c r="L245" s="67">
        <f>SUMPRODUCT((DATA!$C$3:$C$3499=L$2)*(DATA!$M$3:$S$3499=$B245)*(DATA!$N$3:$T$3499="C4"))</f>
        <v>0</v>
      </c>
      <c r="M245" s="67">
        <f>SUMPRODUCT((DATA!$C$3:$C$3499=M$2)*(DATA!$M$3:$S$3499=$B245)*(DATA!$N$3:$T$3499="C4"))</f>
        <v>0</v>
      </c>
      <c r="N245" s="67">
        <f>SUMPRODUCT((DATA!$C$3:$C$3499=N$2)*(DATA!$M$3:$S$3499=$B245)*(DATA!$N$3:$T$3499="C5"))</f>
        <v>0</v>
      </c>
      <c r="O245" s="67">
        <f>SUMPRODUCT((DATA!$C$3:$C$3499=O$2)*(DATA!$M$3:$S$3499=$B245)*(DATA!$N$3:$T$3499="C5"))</f>
        <v>0</v>
      </c>
      <c r="P245" s="67">
        <f>SUMPRODUCT((DATA!$C$3:$C$3499=P$2)*(DATA!$M$3:$S$3499=$B245)*(DATA!$N$3:$T$3499="C6"))</f>
        <v>0</v>
      </c>
      <c r="Q245" s="67">
        <f>SUMPRODUCT((DATA!$C$3:$C$3499=Q$2)*(DATA!$M$3:$S$3499=$B245)*(DATA!$N$3:$T$3499="C6"))</f>
        <v>0</v>
      </c>
      <c r="R245" s="67">
        <f t="shared" si="22"/>
        <v>0</v>
      </c>
      <c r="S245" s="67">
        <f t="shared" si="23"/>
        <v>0</v>
      </c>
      <c r="T245" s="99">
        <f t="shared" si="24"/>
        <v>0</v>
      </c>
      <c r="U245" s="68" t="str">
        <f t="shared" si="25"/>
        <v/>
      </c>
      <c r="V245" s="67">
        <f>SUMPRODUCT((DATA!$C$3:$C$3499=V$2)*(DATA!$M$3:$S$3499=$B245)*(DATA!$N$3:$T$3499="D7"))</f>
        <v>0</v>
      </c>
      <c r="W245" s="67">
        <f>SUMPRODUCT((DATA!$C$3:$C$3499=W$2)*(DATA!$M$3:$S$3499=$B245)*(DATA!$N$3:$T$3499="D7"))</f>
        <v>0</v>
      </c>
      <c r="X245" s="67">
        <f>SUMPRODUCT((DATA!$C$3:$C$3499=X$2)*(DATA!$M$3:$S$3499=$B245)*(DATA!$N$3:$T$3499="E8"))</f>
        <v>0</v>
      </c>
      <c r="Y245" s="67">
        <f>SUMPRODUCT((DATA!$C$3:$C$3499=Y$2)*(DATA!$M$3:$S$3499=$B245)*(DATA!$N$3:$T$3499="E8"))</f>
        <v>0</v>
      </c>
      <c r="Z245" s="67">
        <f>SUMPRODUCT((DATA!$C$3:$C$3499=Z$2)*(DATA!$M$3:$S$3499=$B245)*(DATA!$N$3:$T$3499="F9"))</f>
        <v>0</v>
      </c>
      <c r="AA245" s="67">
        <f>SUMPRODUCT((DATA!$C$3:$C$3499=AA$2)*(DATA!$M$3:$S$3499=$B245)*(DATA!$N$3:$T$3499="F9"))</f>
        <v>0</v>
      </c>
      <c r="AB245" s="67">
        <f t="shared" si="26"/>
        <v>0</v>
      </c>
      <c r="AC245" s="104" t="str">
        <f t="shared" si="27"/>
        <v/>
      </c>
    </row>
    <row r="246" spans="3:29" x14ac:dyDescent="0.35">
      <c r="C246" s="67">
        <f>COUNTIFS(DATA!$M$3:M$3499,B246,DATA!$C$3:C$3499,"M")+COUNTIFS(DATA!$O$3:O$3499,B246,DATA!$C$3:C$3499,"M")+COUNTIFS(DATA!$Q$3:Q$3499,B246,DATA!$C$3:C$3499,"M")+COUNTIFS(DATA!$S$3:S$3499,B246,DATA!$C$3:C$3499,"M")</f>
        <v>0</v>
      </c>
      <c r="D246" s="67">
        <f>COUNTIFS(DATA!$M$3:M$3499,B246,DATA!$C$3:C$3499,"F")+COUNTIFS(DATA!$O$3:O$3499,B246,DATA!$C$3:C$3499,"F")+COUNTIFS(DATA!$Q$3:Q$3499,B246,DATA!$C$3:C$3499,"F")+COUNTIFS(DATA!$S$3:S$3499,B246,DATA!$C$3:C$3499,"F")</f>
        <v>0</v>
      </c>
      <c r="E246" s="99">
        <f t="shared" si="21"/>
        <v>0</v>
      </c>
      <c r="F246" s="67">
        <f>SUMPRODUCT((DATA!$C$3:$C$3499=F$2)*(DATA!$M$3:$S$3499=$B246)*(DATA!$N$3:$T$3499="A1"))</f>
        <v>0</v>
      </c>
      <c r="G246" s="67">
        <f>SUMPRODUCT((DATA!$C$3:$C$3499=G$2)*(DATA!$M$3:$S$3499=$B246)*(DATA!$N$3:$T$3499="A1"))</f>
        <v>0</v>
      </c>
      <c r="H246" s="67">
        <f>SUMPRODUCT((DATA!$C$3:$C$3499=H$2)*(DATA!$M$3:$S$3499=$B246)*(DATA!$N$3:$T$3499="B2"))</f>
        <v>0</v>
      </c>
      <c r="I246" s="67">
        <f>SUMPRODUCT((DATA!$C$3:$C$3499=I$2)*(DATA!$M$3:$S$3499=$B246)*(DATA!$N$3:$T$3499="B2"))</f>
        <v>0</v>
      </c>
      <c r="J246" s="67">
        <f>SUMPRODUCT((DATA!$C$3:$C$3499=J$2)*(DATA!$M$3:$S$3499=$B246)*(DATA!$N$3:$T$3499="B3"))</f>
        <v>0</v>
      </c>
      <c r="K246" s="67">
        <f>SUMPRODUCT((DATA!$C$3:$C$3499=K$2)*(DATA!$M$3:$S$3499=$B246)*(DATA!$N$3:$T$3499="B3"))</f>
        <v>0</v>
      </c>
      <c r="L246" s="67">
        <f>SUMPRODUCT((DATA!$C$3:$C$3499=L$2)*(DATA!$M$3:$S$3499=$B246)*(DATA!$N$3:$T$3499="C4"))</f>
        <v>0</v>
      </c>
      <c r="M246" s="67">
        <f>SUMPRODUCT((DATA!$C$3:$C$3499=M$2)*(DATA!$M$3:$S$3499=$B246)*(DATA!$N$3:$T$3499="C4"))</f>
        <v>0</v>
      </c>
      <c r="N246" s="67">
        <f>SUMPRODUCT((DATA!$C$3:$C$3499=N$2)*(DATA!$M$3:$S$3499=$B246)*(DATA!$N$3:$T$3499="C5"))</f>
        <v>0</v>
      </c>
      <c r="O246" s="67">
        <f>SUMPRODUCT((DATA!$C$3:$C$3499=O$2)*(DATA!$M$3:$S$3499=$B246)*(DATA!$N$3:$T$3499="C5"))</f>
        <v>0</v>
      </c>
      <c r="P246" s="67">
        <f>SUMPRODUCT((DATA!$C$3:$C$3499=P$2)*(DATA!$M$3:$S$3499=$B246)*(DATA!$N$3:$T$3499="C6"))</f>
        <v>0</v>
      </c>
      <c r="Q246" s="67">
        <f>SUMPRODUCT((DATA!$C$3:$C$3499=Q$2)*(DATA!$M$3:$S$3499=$B246)*(DATA!$N$3:$T$3499="C6"))</f>
        <v>0</v>
      </c>
      <c r="R246" s="67">
        <f t="shared" si="22"/>
        <v>0</v>
      </c>
      <c r="S246" s="67">
        <f t="shared" si="23"/>
        <v>0</v>
      </c>
      <c r="T246" s="99">
        <f t="shared" si="24"/>
        <v>0</v>
      </c>
      <c r="U246" s="68" t="str">
        <f t="shared" si="25"/>
        <v/>
      </c>
      <c r="V246" s="67">
        <f>SUMPRODUCT((DATA!$C$3:$C$3499=V$2)*(DATA!$M$3:$S$3499=$B246)*(DATA!$N$3:$T$3499="D7"))</f>
        <v>0</v>
      </c>
      <c r="W246" s="67">
        <f>SUMPRODUCT((DATA!$C$3:$C$3499=W$2)*(DATA!$M$3:$S$3499=$B246)*(DATA!$N$3:$T$3499="D7"))</f>
        <v>0</v>
      </c>
      <c r="X246" s="67">
        <f>SUMPRODUCT((DATA!$C$3:$C$3499=X$2)*(DATA!$M$3:$S$3499=$B246)*(DATA!$N$3:$T$3499="E8"))</f>
        <v>0</v>
      </c>
      <c r="Y246" s="67">
        <f>SUMPRODUCT((DATA!$C$3:$C$3499=Y$2)*(DATA!$M$3:$S$3499=$B246)*(DATA!$N$3:$T$3499="E8"))</f>
        <v>0</v>
      </c>
      <c r="Z246" s="67">
        <f>SUMPRODUCT((DATA!$C$3:$C$3499=Z$2)*(DATA!$M$3:$S$3499=$B246)*(DATA!$N$3:$T$3499="F9"))</f>
        <v>0</v>
      </c>
      <c r="AA246" s="67">
        <f>SUMPRODUCT((DATA!$C$3:$C$3499=AA$2)*(DATA!$M$3:$S$3499=$B246)*(DATA!$N$3:$T$3499="F9"))</f>
        <v>0</v>
      </c>
      <c r="AB246" s="67">
        <f t="shared" si="26"/>
        <v>0</v>
      </c>
      <c r="AC246" s="104" t="str">
        <f t="shared" si="27"/>
        <v/>
      </c>
    </row>
    <row r="247" spans="3:29" x14ac:dyDescent="0.35">
      <c r="C247" s="67">
        <f>COUNTIFS(DATA!$M$3:M$3499,B247,DATA!$C$3:C$3499,"M")+COUNTIFS(DATA!$O$3:O$3499,B247,DATA!$C$3:C$3499,"M")+COUNTIFS(DATA!$Q$3:Q$3499,B247,DATA!$C$3:C$3499,"M")+COUNTIFS(DATA!$S$3:S$3499,B247,DATA!$C$3:C$3499,"M")</f>
        <v>0</v>
      </c>
      <c r="D247" s="67">
        <f>COUNTIFS(DATA!$M$3:M$3499,B247,DATA!$C$3:C$3499,"F")+COUNTIFS(DATA!$O$3:O$3499,B247,DATA!$C$3:C$3499,"F")+COUNTIFS(DATA!$Q$3:Q$3499,B247,DATA!$C$3:C$3499,"F")+COUNTIFS(DATA!$S$3:S$3499,B247,DATA!$C$3:C$3499,"F")</f>
        <v>0</v>
      </c>
      <c r="E247" s="99">
        <f t="shared" si="21"/>
        <v>0</v>
      </c>
      <c r="F247" s="67">
        <f>SUMPRODUCT((DATA!$C$3:$C$3499=F$2)*(DATA!$M$3:$S$3499=$B247)*(DATA!$N$3:$T$3499="A1"))</f>
        <v>0</v>
      </c>
      <c r="G247" s="67">
        <f>SUMPRODUCT((DATA!$C$3:$C$3499=G$2)*(DATA!$M$3:$S$3499=$B247)*(DATA!$N$3:$T$3499="A1"))</f>
        <v>0</v>
      </c>
      <c r="H247" s="67">
        <f>SUMPRODUCT((DATA!$C$3:$C$3499=H$2)*(DATA!$M$3:$S$3499=$B247)*(DATA!$N$3:$T$3499="B2"))</f>
        <v>0</v>
      </c>
      <c r="I247" s="67">
        <f>SUMPRODUCT((DATA!$C$3:$C$3499=I$2)*(DATA!$M$3:$S$3499=$B247)*(DATA!$N$3:$T$3499="B2"))</f>
        <v>0</v>
      </c>
      <c r="J247" s="67">
        <f>SUMPRODUCT((DATA!$C$3:$C$3499=J$2)*(DATA!$M$3:$S$3499=$B247)*(DATA!$N$3:$T$3499="B3"))</f>
        <v>0</v>
      </c>
      <c r="K247" s="67">
        <f>SUMPRODUCT((DATA!$C$3:$C$3499=K$2)*(DATA!$M$3:$S$3499=$B247)*(DATA!$N$3:$T$3499="B3"))</f>
        <v>0</v>
      </c>
      <c r="L247" s="67">
        <f>SUMPRODUCT((DATA!$C$3:$C$3499=L$2)*(DATA!$M$3:$S$3499=$B247)*(DATA!$N$3:$T$3499="C4"))</f>
        <v>0</v>
      </c>
      <c r="M247" s="67">
        <f>SUMPRODUCT((DATA!$C$3:$C$3499=M$2)*(DATA!$M$3:$S$3499=$B247)*(DATA!$N$3:$T$3499="C4"))</f>
        <v>0</v>
      </c>
      <c r="N247" s="67">
        <f>SUMPRODUCT((DATA!$C$3:$C$3499=N$2)*(DATA!$M$3:$S$3499=$B247)*(DATA!$N$3:$T$3499="C5"))</f>
        <v>0</v>
      </c>
      <c r="O247" s="67">
        <f>SUMPRODUCT((DATA!$C$3:$C$3499=O$2)*(DATA!$M$3:$S$3499=$B247)*(DATA!$N$3:$T$3499="C5"))</f>
        <v>0</v>
      </c>
      <c r="P247" s="67">
        <f>SUMPRODUCT((DATA!$C$3:$C$3499=P$2)*(DATA!$M$3:$S$3499=$B247)*(DATA!$N$3:$T$3499="C6"))</f>
        <v>0</v>
      </c>
      <c r="Q247" s="67">
        <f>SUMPRODUCT((DATA!$C$3:$C$3499=Q$2)*(DATA!$M$3:$S$3499=$B247)*(DATA!$N$3:$T$3499="C6"))</f>
        <v>0</v>
      </c>
      <c r="R247" s="67">
        <f t="shared" si="22"/>
        <v>0</v>
      </c>
      <c r="S247" s="67">
        <f t="shared" si="23"/>
        <v>0</v>
      </c>
      <c r="T247" s="99">
        <f t="shared" si="24"/>
        <v>0</v>
      </c>
      <c r="U247" s="68" t="str">
        <f t="shared" si="25"/>
        <v/>
      </c>
      <c r="V247" s="67">
        <f>SUMPRODUCT((DATA!$C$3:$C$3499=V$2)*(DATA!$M$3:$S$3499=$B247)*(DATA!$N$3:$T$3499="D7"))</f>
        <v>0</v>
      </c>
      <c r="W247" s="67">
        <f>SUMPRODUCT((DATA!$C$3:$C$3499=W$2)*(DATA!$M$3:$S$3499=$B247)*(DATA!$N$3:$T$3499="D7"))</f>
        <v>0</v>
      </c>
      <c r="X247" s="67">
        <f>SUMPRODUCT((DATA!$C$3:$C$3499=X$2)*(DATA!$M$3:$S$3499=$B247)*(DATA!$N$3:$T$3499="E8"))</f>
        <v>0</v>
      </c>
      <c r="Y247" s="67">
        <f>SUMPRODUCT((DATA!$C$3:$C$3499=Y$2)*(DATA!$M$3:$S$3499=$B247)*(DATA!$N$3:$T$3499="E8"))</f>
        <v>0</v>
      </c>
      <c r="Z247" s="67">
        <f>SUMPRODUCT((DATA!$C$3:$C$3499=Z$2)*(DATA!$M$3:$S$3499=$B247)*(DATA!$N$3:$T$3499="F9"))</f>
        <v>0</v>
      </c>
      <c r="AA247" s="67">
        <f>SUMPRODUCT((DATA!$C$3:$C$3499=AA$2)*(DATA!$M$3:$S$3499=$B247)*(DATA!$N$3:$T$3499="F9"))</f>
        <v>0</v>
      </c>
      <c r="AB247" s="67">
        <f t="shared" si="26"/>
        <v>0</v>
      </c>
      <c r="AC247" s="104" t="str">
        <f t="shared" si="27"/>
        <v/>
      </c>
    </row>
    <row r="248" spans="3:29" x14ac:dyDescent="0.35">
      <c r="C248" s="67">
        <f>COUNTIFS(DATA!$M$3:M$3499,B248,DATA!$C$3:C$3499,"M")+COUNTIFS(DATA!$O$3:O$3499,B248,DATA!$C$3:C$3499,"M")+COUNTIFS(DATA!$Q$3:Q$3499,B248,DATA!$C$3:C$3499,"M")+COUNTIFS(DATA!$S$3:S$3499,B248,DATA!$C$3:C$3499,"M")</f>
        <v>0</v>
      </c>
      <c r="D248" s="67">
        <f>COUNTIFS(DATA!$M$3:M$3499,B248,DATA!$C$3:C$3499,"F")+COUNTIFS(DATA!$O$3:O$3499,B248,DATA!$C$3:C$3499,"F")+COUNTIFS(DATA!$Q$3:Q$3499,B248,DATA!$C$3:C$3499,"F")+COUNTIFS(DATA!$S$3:S$3499,B248,DATA!$C$3:C$3499,"F")</f>
        <v>0</v>
      </c>
      <c r="E248" s="99">
        <f t="shared" si="21"/>
        <v>0</v>
      </c>
      <c r="F248" s="67">
        <f>SUMPRODUCT((DATA!$C$3:$C$3499=F$2)*(DATA!$M$3:$S$3499=$B248)*(DATA!$N$3:$T$3499="A1"))</f>
        <v>0</v>
      </c>
      <c r="G248" s="67">
        <f>SUMPRODUCT((DATA!$C$3:$C$3499=G$2)*(DATA!$M$3:$S$3499=$B248)*(DATA!$N$3:$T$3499="A1"))</f>
        <v>0</v>
      </c>
      <c r="H248" s="67">
        <f>SUMPRODUCT((DATA!$C$3:$C$3499=H$2)*(DATA!$M$3:$S$3499=$B248)*(DATA!$N$3:$T$3499="B2"))</f>
        <v>0</v>
      </c>
      <c r="I248" s="67">
        <f>SUMPRODUCT((DATA!$C$3:$C$3499=I$2)*(DATA!$M$3:$S$3499=$B248)*(DATA!$N$3:$T$3499="B2"))</f>
        <v>0</v>
      </c>
      <c r="J248" s="67">
        <f>SUMPRODUCT((DATA!$C$3:$C$3499=J$2)*(DATA!$M$3:$S$3499=$B248)*(DATA!$N$3:$T$3499="B3"))</f>
        <v>0</v>
      </c>
      <c r="K248" s="67">
        <f>SUMPRODUCT((DATA!$C$3:$C$3499=K$2)*(DATA!$M$3:$S$3499=$B248)*(DATA!$N$3:$T$3499="B3"))</f>
        <v>0</v>
      </c>
      <c r="L248" s="67">
        <f>SUMPRODUCT((DATA!$C$3:$C$3499=L$2)*(DATA!$M$3:$S$3499=$B248)*(DATA!$N$3:$T$3499="C4"))</f>
        <v>0</v>
      </c>
      <c r="M248" s="67">
        <f>SUMPRODUCT((DATA!$C$3:$C$3499=M$2)*(DATA!$M$3:$S$3499=$B248)*(DATA!$N$3:$T$3499="C4"))</f>
        <v>0</v>
      </c>
      <c r="N248" s="67">
        <f>SUMPRODUCT((DATA!$C$3:$C$3499=N$2)*(DATA!$M$3:$S$3499=$B248)*(DATA!$N$3:$T$3499="C5"))</f>
        <v>0</v>
      </c>
      <c r="O248" s="67">
        <f>SUMPRODUCT((DATA!$C$3:$C$3499=O$2)*(DATA!$M$3:$S$3499=$B248)*(DATA!$N$3:$T$3499="C5"))</f>
        <v>0</v>
      </c>
      <c r="P248" s="67">
        <f>SUMPRODUCT((DATA!$C$3:$C$3499=P$2)*(DATA!$M$3:$S$3499=$B248)*(DATA!$N$3:$T$3499="C6"))</f>
        <v>0</v>
      </c>
      <c r="Q248" s="67">
        <f>SUMPRODUCT((DATA!$C$3:$C$3499=Q$2)*(DATA!$M$3:$S$3499=$B248)*(DATA!$N$3:$T$3499="C6"))</f>
        <v>0</v>
      </c>
      <c r="R248" s="67">
        <f t="shared" si="22"/>
        <v>0</v>
      </c>
      <c r="S248" s="67">
        <f t="shared" si="23"/>
        <v>0</v>
      </c>
      <c r="T248" s="99">
        <f t="shared" si="24"/>
        <v>0</v>
      </c>
      <c r="U248" s="68" t="str">
        <f t="shared" si="25"/>
        <v/>
      </c>
      <c r="V248" s="67">
        <f>SUMPRODUCT((DATA!$C$3:$C$3499=V$2)*(DATA!$M$3:$S$3499=$B248)*(DATA!$N$3:$T$3499="D7"))</f>
        <v>0</v>
      </c>
      <c r="W248" s="67">
        <f>SUMPRODUCT((DATA!$C$3:$C$3499=W$2)*(DATA!$M$3:$S$3499=$B248)*(DATA!$N$3:$T$3499="D7"))</f>
        <v>0</v>
      </c>
      <c r="X248" s="67">
        <f>SUMPRODUCT((DATA!$C$3:$C$3499=X$2)*(DATA!$M$3:$S$3499=$B248)*(DATA!$N$3:$T$3499="E8"))</f>
        <v>0</v>
      </c>
      <c r="Y248" s="67">
        <f>SUMPRODUCT((DATA!$C$3:$C$3499=Y$2)*(DATA!$M$3:$S$3499=$B248)*(DATA!$N$3:$T$3499="E8"))</f>
        <v>0</v>
      </c>
      <c r="Z248" s="67">
        <f>SUMPRODUCT((DATA!$C$3:$C$3499=Z$2)*(DATA!$M$3:$S$3499=$B248)*(DATA!$N$3:$T$3499="F9"))</f>
        <v>0</v>
      </c>
      <c r="AA248" s="67">
        <f>SUMPRODUCT((DATA!$C$3:$C$3499=AA$2)*(DATA!$M$3:$S$3499=$B248)*(DATA!$N$3:$T$3499="F9"))</f>
        <v>0</v>
      </c>
      <c r="AB248" s="67">
        <f t="shared" si="26"/>
        <v>0</v>
      </c>
      <c r="AC248" s="104" t="str">
        <f t="shared" si="27"/>
        <v/>
      </c>
    </row>
    <row r="249" spans="3:29" x14ac:dyDescent="0.35">
      <c r="C249" s="67">
        <f>COUNTIFS(DATA!$M$3:M$3499,B249,DATA!$C$3:C$3499,"M")+COUNTIFS(DATA!$O$3:O$3499,B249,DATA!$C$3:C$3499,"M")+COUNTIFS(DATA!$Q$3:Q$3499,B249,DATA!$C$3:C$3499,"M")+COUNTIFS(DATA!$S$3:S$3499,B249,DATA!$C$3:C$3499,"M")</f>
        <v>0</v>
      </c>
      <c r="D249" s="67">
        <f>COUNTIFS(DATA!$M$3:M$3499,B249,DATA!$C$3:C$3499,"F")+COUNTIFS(DATA!$O$3:O$3499,B249,DATA!$C$3:C$3499,"F")+COUNTIFS(DATA!$Q$3:Q$3499,B249,DATA!$C$3:C$3499,"F")+COUNTIFS(DATA!$S$3:S$3499,B249,DATA!$C$3:C$3499,"F")</f>
        <v>0</v>
      </c>
      <c r="E249" s="99">
        <f t="shared" si="21"/>
        <v>0</v>
      </c>
      <c r="F249" s="67">
        <f>SUMPRODUCT((DATA!$C$3:$C$3499=F$2)*(DATA!$M$3:$S$3499=$B249)*(DATA!$N$3:$T$3499="A1"))</f>
        <v>0</v>
      </c>
      <c r="G249" s="67">
        <f>SUMPRODUCT((DATA!$C$3:$C$3499=G$2)*(DATA!$M$3:$S$3499=$B249)*(DATA!$N$3:$T$3499="A1"))</f>
        <v>0</v>
      </c>
      <c r="H249" s="67">
        <f>SUMPRODUCT((DATA!$C$3:$C$3499=H$2)*(DATA!$M$3:$S$3499=$B249)*(DATA!$N$3:$T$3499="B2"))</f>
        <v>0</v>
      </c>
      <c r="I249" s="67">
        <f>SUMPRODUCT((DATA!$C$3:$C$3499=I$2)*(DATA!$M$3:$S$3499=$B249)*(DATA!$N$3:$T$3499="B2"))</f>
        <v>0</v>
      </c>
      <c r="J249" s="67">
        <f>SUMPRODUCT((DATA!$C$3:$C$3499=J$2)*(DATA!$M$3:$S$3499=$B249)*(DATA!$N$3:$T$3499="B3"))</f>
        <v>0</v>
      </c>
      <c r="K249" s="67">
        <f>SUMPRODUCT((DATA!$C$3:$C$3499=K$2)*(DATA!$M$3:$S$3499=$B249)*(DATA!$N$3:$T$3499="B3"))</f>
        <v>0</v>
      </c>
      <c r="L249" s="67">
        <f>SUMPRODUCT((DATA!$C$3:$C$3499=L$2)*(DATA!$M$3:$S$3499=$B249)*(DATA!$N$3:$T$3499="C4"))</f>
        <v>0</v>
      </c>
      <c r="M249" s="67">
        <f>SUMPRODUCT((DATA!$C$3:$C$3499=M$2)*(DATA!$M$3:$S$3499=$B249)*(DATA!$N$3:$T$3499="C4"))</f>
        <v>0</v>
      </c>
      <c r="N249" s="67">
        <f>SUMPRODUCT((DATA!$C$3:$C$3499=N$2)*(DATA!$M$3:$S$3499=$B249)*(DATA!$N$3:$T$3499="C5"))</f>
        <v>0</v>
      </c>
      <c r="O249" s="67">
        <f>SUMPRODUCT((DATA!$C$3:$C$3499=O$2)*(DATA!$M$3:$S$3499=$B249)*(DATA!$N$3:$T$3499="C5"))</f>
        <v>0</v>
      </c>
      <c r="P249" s="67">
        <f>SUMPRODUCT((DATA!$C$3:$C$3499=P$2)*(DATA!$M$3:$S$3499=$B249)*(DATA!$N$3:$T$3499="C6"))</f>
        <v>0</v>
      </c>
      <c r="Q249" s="67">
        <f>SUMPRODUCT((DATA!$C$3:$C$3499=Q$2)*(DATA!$M$3:$S$3499=$B249)*(DATA!$N$3:$T$3499="C6"))</f>
        <v>0</v>
      </c>
      <c r="R249" s="67">
        <f t="shared" si="22"/>
        <v>0</v>
      </c>
      <c r="S249" s="67">
        <f t="shared" si="23"/>
        <v>0</v>
      </c>
      <c r="T249" s="99">
        <f t="shared" si="24"/>
        <v>0</v>
      </c>
      <c r="U249" s="68" t="str">
        <f t="shared" si="25"/>
        <v/>
      </c>
      <c r="V249" s="67">
        <f>SUMPRODUCT((DATA!$C$3:$C$3499=V$2)*(DATA!$M$3:$S$3499=$B249)*(DATA!$N$3:$T$3499="D7"))</f>
        <v>0</v>
      </c>
      <c r="W249" s="67">
        <f>SUMPRODUCT((DATA!$C$3:$C$3499=W$2)*(DATA!$M$3:$S$3499=$B249)*(DATA!$N$3:$T$3499="D7"))</f>
        <v>0</v>
      </c>
      <c r="X249" s="67">
        <f>SUMPRODUCT((DATA!$C$3:$C$3499=X$2)*(DATA!$M$3:$S$3499=$B249)*(DATA!$N$3:$T$3499="E8"))</f>
        <v>0</v>
      </c>
      <c r="Y249" s="67">
        <f>SUMPRODUCT((DATA!$C$3:$C$3499=Y$2)*(DATA!$M$3:$S$3499=$B249)*(DATA!$N$3:$T$3499="E8"))</f>
        <v>0</v>
      </c>
      <c r="Z249" s="67">
        <f>SUMPRODUCT((DATA!$C$3:$C$3499=Z$2)*(DATA!$M$3:$S$3499=$B249)*(DATA!$N$3:$T$3499="F9"))</f>
        <v>0</v>
      </c>
      <c r="AA249" s="67">
        <f>SUMPRODUCT((DATA!$C$3:$C$3499=AA$2)*(DATA!$M$3:$S$3499=$B249)*(DATA!$N$3:$T$3499="F9"))</f>
        <v>0</v>
      </c>
      <c r="AB249" s="67">
        <f t="shared" si="26"/>
        <v>0</v>
      </c>
      <c r="AC249" s="104" t="str">
        <f t="shared" si="27"/>
        <v/>
      </c>
    </row>
    <row r="250" spans="3:29" x14ac:dyDescent="0.35">
      <c r="C250" s="67">
        <f>COUNTIFS(DATA!$M$3:M$3499,B250,DATA!$C$3:C$3499,"M")+COUNTIFS(DATA!$O$3:O$3499,B250,DATA!$C$3:C$3499,"M")+COUNTIFS(DATA!$Q$3:Q$3499,B250,DATA!$C$3:C$3499,"M")+COUNTIFS(DATA!$S$3:S$3499,B250,DATA!$C$3:C$3499,"M")</f>
        <v>0</v>
      </c>
      <c r="D250" s="67">
        <f>COUNTIFS(DATA!$M$3:M$3499,B250,DATA!$C$3:C$3499,"F")+COUNTIFS(DATA!$O$3:O$3499,B250,DATA!$C$3:C$3499,"F")+COUNTIFS(DATA!$Q$3:Q$3499,B250,DATA!$C$3:C$3499,"F")+COUNTIFS(DATA!$S$3:S$3499,B250,DATA!$C$3:C$3499,"F")</f>
        <v>0</v>
      </c>
      <c r="E250" s="99">
        <f t="shared" si="21"/>
        <v>0</v>
      </c>
      <c r="F250" s="67">
        <f>SUMPRODUCT((DATA!$C$3:$C$3499=F$2)*(DATA!$M$3:$S$3499=$B250)*(DATA!$N$3:$T$3499="A1"))</f>
        <v>0</v>
      </c>
      <c r="G250" s="67">
        <f>SUMPRODUCT((DATA!$C$3:$C$3499=G$2)*(DATA!$M$3:$S$3499=$B250)*(DATA!$N$3:$T$3499="A1"))</f>
        <v>0</v>
      </c>
      <c r="H250" s="67">
        <f>SUMPRODUCT((DATA!$C$3:$C$3499=H$2)*(DATA!$M$3:$S$3499=$B250)*(DATA!$N$3:$T$3499="B2"))</f>
        <v>0</v>
      </c>
      <c r="I250" s="67">
        <f>SUMPRODUCT((DATA!$C$3:$C$3499=I$2)*(DATA!$M$3:$S$3499=$B250)*(DATA!$N$3:$T$3499="B2"))</f>
        <v>0</v>
      </c>
      <c r="J250" s="67">
        <f>SUMPRODUCT((DATA!$C$3:$C$3499=J$2)*(DATA!$M$3:$S$3499=$B250)*(DATA!$N$3:$T$3499="B3"))</f>
        <v>0</v>
      </c>
      <c r="K250" s="67">
        <f>SUMPRODUCT((DATA!$C$3:$C$3499=K$2)*(DATA!$M$3:$S$3499=$B250)*(DATA!$N$3:$T$3499="B3"))</f>
        <v>0</v>
      </c>
      <c r="L250" s="67">
        <f>SUMPRODUCT((DATA!$C$3:$C$3499=L$2)*(DATA!$M$3:$S$3499=$B250)*(DATA!$N$3:$T$3499="C4"))</f>
        <v>0</v>
      </c>
      <c r="M250" s="67">
        <f>SUMPRODUCT((DATA!$C$3:$C$3499=M$2)*(DATA!$M$3:$S$3499=$B250)*(DATA!$N$3:$T$3499="C4"))</f>
        <v>0</v>
      </c>
      <c r="N250" s="67">
        <f>SUMPRODUCT((DATA!$C$3:$C$3499=N$2)*(DATA!$M$3:$S$3499=$B250)*(DATA!$N$3:$T$3499="C5"))</f>
        <v>0</v>
      </c>
      <c r="O250" s="67">
        <f>SUMPRODUCT((DATA!$C$3:$C$3499=O$2)*(DATA!$M$3:$S$3499=$B250)*(DATA!$N$3:$T$3499="C5"))</f>
        <v>0</v>
      </c>
      <c r="P250" s="67">
        <f>SUMPRODUCT((DATA!$C$3:$C$3499=P$2)*(DATA!$M$3:$S$3499=$B250)*(DATA!$N$3:$T$3499="C6"))</f>
        <v>0</v>
      </c>
      <c r="Q250" s="67">
        <f>SUMPRODUCT((DATA!$C$3:$C$3499=Q$2)*(DATA!$M$3:$S$3499=$B250)*(DATA!$N$3:$T$3499="C6"))</f>
        <v>0</v>
      </c>
      <c r="R250" s="67">
        <f t="shared" si="22"/>
        <v>0</v>
      </c>
      <c r="S250" s="67">
        <f t="shared" si="23"/>
        <v>0</v>
      </c>
      <c r="T250" s="99">
        <f t="shared" si="24"/>
        <v>0</v>
      </c>
      <c r="U250" s="68" t="str">
        <f t="shared" si="25"/>
        <v/>
      </c>
      <c r="V250" s="67">
        <f>SUMPRODUCT((DATA!$C$3:$C$3499=V$2)*(DATA!$M$3:$S$3499=$B250)*(DATA!$N$3:$T$3499="D7"))</f>
        <v>0</v>
      </c>
      <c r="W250" s="67">
        <f>SUMPRODUCT((DATA!$C$3:$C$3499=W$2)*(DATA!$M$3:$S$3499=$B250)*(DATA!$N$3:$T$3499="D7"))</f>
        <v>0</v>
      </c>
      <c r="X250" s="67">
        <f>SUMPRODUCT((DATA!$C$3:$C$3499=X$2)*(DATA!$M$3:$S$3499=$B250)*(DATA!$N$3:$T$3499="E8"))</f>
        <v>0</v>
      </c>
      <c r="Y250" s="67">
        <f>SUMPRODUCT((DATA!$C$3:$C$3499=Y$2)*(DATA!$M$3:$S$3499=$B250)*(DATA!$N$3:$T$3499="E8"))</f>
        <v>0</v>
      </c>
      <c r="Z250" s="67">
        <f>SUMPRODUCT((DATA!$C$3:$C$3499=Z$2)*(DATA!$M$3:$S$3499=$B250)*(DATA!$N$3:$T$3499="F9"))</f>
        <v>0</v>
      </c>
      <c r="AA250" s="67">
        <f>SUMPRODUCT((DATA!$C$3:$C$3499=AA$2)*(DATA!$M$3:$S$3499=$B250)*(DATA!$N$3:$T$3499="F9"))</f>
        <v>0</v>
      </c>
      <c r="AB250" s="67">
        <f t="shared" si="26"/>
        <v>0</v>
      </c>
      <c r="AC250" s="104" t="str">
        <f t="shared" si="27"/>
        <v/>
      </c>
    </row>
    <row r="251" spans="3:29" x14ac:dyDescent="0.35">
      <c r="C251" s="67">
        <f>COUNTIFS(DATA!$M$3:M$3499,B251,DATA!$C$3:C$3499,"M")+COUNTIFS(DATA!$O$3:O$3499,B251,DATA!$C$3:C$3499,"M")+COUNTIFS(DATA!$Q$3:Q$3499,B251,DATA!$C$3:C$3499,"M")+COUNTIFS(DATA!$S$3:S$3499,B251,DATA!$C$3:C$3499,"M")</f>
        <v>0</v>
      </c>
      <c r="D251" s="67">
        <f>COUNTIFS(DATA!$M$3:M$3499,B251,DATA!$C$3:C$3499,"F")+COUNTIFS(DATA!$O$3:O$3499,B251,DATA!$C$3:C$3499,"F")+COUNTIFS(DATA!$Q$3:Q$3499,B251,DATA!$C$3:C$3499,"F")+COUNTIFS(DATA!$S$3:S$3499,B251,DATA!$C$3:C$3499,"F")</f>
        <v>0</v>
      </c>
      <c r="E251" s="99">
        <f t="shared" si="21"/>
        <v>0</v>
      </c>
      <c r="F251" s="67">
        <f>SUMPRODUCT((DATA!$C$3:$C$3499=F$2)*(DATA!$M$3:$S$3499=$B251)*(DATA!$N$3:$T$3499="A1"))</f>
        <v>0</v>
      </c>
      <c r="G251" s="67">
        <f>SUMPRODUCT((DATA!$C$3:$C$3499=G$2)*(DATA!$M$3:$S$3499=$B251)*(DATA!$N$3:$T$3499="A1"))</f>
        <v>0</v>
      </c>
      <c r="H251" s="67">
        <f>SUMPRODUCT((DATA!$C$3:$C$3499=H$2)*(DATA!$M$3:$S$3499=$B251)*(DATA!$N$3:$T$3499="B2"))</f>
        <v>0</v>
      </c>
      <c r="I251" s="67">
        <f>SUMPRODUCT((DATA!$C$3:$C$3499=I$2)*(DATA!$M$3:$S$3499=$B251)*(DATA!$N$3:$T$3499="B2"))</f>
        <v>0</v>
      </c>
      <c r="J251" s="67">
        <f>SUMPRODUCT((DATA!$C$3:$C$3499=J$2)*(DATA!$M$3:$S$3499=$B251)*(DATA!$N$3:$T$3499="B3"))</f>
        <v>0</v>
      </c>
      <c r="K251" s="67">
        <f>SUMPRODUCT((DATA!$C$3:$C$3499=K$2)*(DATA!$M$3:$S$3499=$B251)*(DATA!$N$3:$T$3499="B3"))</f>
        <v>0</v>
      </c>
      <c r="L251" s="67">
        <f>SUMPRODUCT((DATA!$C$3:$C$3499=L$2)*(DATA!$M$3:$S$3499=$B251)*(DATA!$N$3:$T$3499="C4"))</f>
        <v>0</v>
      </c>
      <c r="M251" s="67">
        <f>SUMPRODUCT((DATA!$C$3:$C$3499=M$2)*(DATA!$M$3:$S$3499=$B251)*(DATA!$N$3:$T$3499="C4"))</f>
        <v>0</v>
      </c>
      <c r="N251" s="67">
        <f>SUMPRODUCT((DATA!$C$3:$C$3499=N$2)*(DATA!$M$3:$S$3499=$B251)*(DATA!$N$3:$T$3499="C5"))</f>
        <v>0</v>
      </c>
      <c r="O251" s="67">
        <f>SUMPRODUCT((DATA!$C$3:$C$3499=O$2)*(DATA!$M$3:$S$3499=$B251)*(DATA!$N$3:$T$3499="C5"))</f>
        <v>0</v>
      </c>
      <c r="P251" s="67">
        <f>SUMPRODUCT((DATA!$C$3:$C$3499=P$2)*(DATA!$M$3:$S$3499=$B251)*(DATA!$N$3:$T$3499="C6"))</f>
        <v>0</v>
      </c>
      <c r="Q251" s="67">
        <f>SUMPRODUCT((DATA!$C$3:$C$3499=Q$2)*(DATA!$M$3:$S$3499=$B251)*(DATA!$N$3:$T$3499="C6"))</f>
        <v>0</v>
      </c>
      <c r="R251" s="67">
        <f t="shared" si="22"/>
        <v>0</v>
      </c>
      <c r="S251" s="67">
        <f t="shared" si="23"/>
        <v>0</v>
      </c>
      <c r="T251" s="99">
        <f t="shared" si="24"/>
        <v>0</v>
      </c>
      <c r="U251" s="68" t="str">
        <f t="shared" si="25"/>
        <v/>
      </c>
      <c r="V251" s="67">
        <f>SUMPRODUCT((DATA!$C$3:$C$3499=V$2)*(DATA!$M$3:$S$3499=$B251)*(DATA!$N$3:$T$3499="D7"))</f>
        <v>0</v>
      </c>
      <c r="W251" s="67">
        <f>SUMPRODUCT((DATA!$C$3:$C$3499=W$2)*(DATA!$M$3:$S$3499=$B251)*(DATA!$N$3:$T$3499="D7"))</f>
        <v>0</v>
      </c>
      <c r="X251" s="67">
        <f>SUMPRODUCT((DATA!$C$3:$C$3499=X$2)*(DATA!$M$3:$S$3499=$B251)*(DATA!$N$3:$T$3499="E8"))</f>
        <v>0</v>
      </c>
      <c r="Y251" s="67">
        <f>SUMPRODUCT((DATA!$C$3:$C$3499=Y$2)*(DATA!$M$3:$S$3499=$B251)*(DATA!$N$3:$T$3499="E8"))</f>
        <v>0</v>
      </c>
      <c r="Z251" s="67">
        <f>SUMPRODUCT((DATA!$C$3:$C$3499=Z$2)*(DATA!$M$3:$S$3499=$B251)*(DATA!$N$3:$T$3499="F9"))</f>
        <v>0</v>
      </c>
      <c r="AA251" s="67">
        <f>SUMPRODUCT((DATA!$C$3:$C$3499=AA$2)*(DATA!$M$3:$S$3499=$B251)*(DATA!$N$3:$T$3499="F9"))</f>
        <v>0</v>
      </c>
      <c r="AB251" s="67">
        <f t="shared" si="26"/>
        <v>0</v>
      </c>
      <c r="AC251" s="104" t="str">
        <f t="shared" si="27"/>
        <v/>
      </c>
    </row>
    <row r="252" spans="3:29" x14ac:dyDescent="0.35">
      <c r="C252" s="67">
        <f>COUNTIFS(DATA!$M$3:M$3499,B252,DATA!$C$3:C$3499,"M")+COUNTIFS(DATA!$O$3:O$3499,B252,DATA!$C$3:C$3499,"M")+COUNTIFS(DATA!$Q$3:Q$3499,B252,DATA!$C$3:C$3499,"M")+COUNTIFS(DATA!$S$3:S$3499,B252,DATA!$C$3:C$3499,"M")</f>
        <v>0</v>
      </c>
      <c r="D252" s="67">
        <f>COUNTIFS(DATA!$M$3:M$3499,B252,DATA!$C$3:C$3499,"F")+COUNTIFS(DATA!$O$3:O$3499,B252,DATA!$C$3:C$3499,"F")+COUNTIFS(DATA!$Q$3:Q$3499,B252,DATA!$C$3:C$3499,"F")+COUNTIFS(DATA!$S$3:S$3499,B252,DATA!$C$3:C$3499,"F")</f>
        <v>0</v>
      </c>
      <c r="E252" s="99">
        <f t="shared" si="21"/>
        <v>0</v>
      </c>
      <c r="F252" s="67">
        <f>SUMPRODUCT((DATA!$C$3:$C$3499=F$2)*(DATA!$M$3:$S$3499=$B252)*(DATA!$N$3:$T$3499="A1"))</f>
        <v>0</v>
      </c>
      <c r="G252" s="67">
        <f>SUMPRODUCT((DATA!$C$3:$C$3499=G$2)*(DATA!$M$3:$S$3499=$B252)*(DATA!$N$3:$T$3499="A1"))</f>
        <v>0</v>
      </c>
      <c r="H252" s="67">
        <f>SUMPRODUCT((DATA!$C$3:$C$3499=H$2)*(DATA!$M$3:$S$3499=$B252)*(DATA!$N$3:$T$3499="B2"))</f>
        <v>0</v>
      </c>
      <c r="I252" s="67">
        <f>SUMPRODUCT((DATA!$C$3:$C$3499=I$2)*(DATA!$M$3:$S$3499=$B252)*(DATA!$N$3:$T$3499="B2"))</f>
        <v>0</v>
      </c>
      <c r="J252" s="67">
        <f>SUMPRODUCT((DATA!$C$3:$C$3499=J$2)*(DATA!$M$3:$S$3499=$B252)*(DATA!$N$3:$T$3499="B3"))</f>
        <v>0</v>
      </c>
      <c r="K252" s="67">
        <f>SUMPRODUCT((DATA!$C$3:$C$3499=K$2)*(DATA!$M$3:$S$3499=$B252)*(DATA!$N$3:$T$3499="B3"))</f>
        <v>0</v>
      </c>
      <c r="L252" s="67">
        <f>SUMPRODUCT((DATA!$C$3:$C$3499=L$2)*(DATA!$M$3:$S$3499=$B252)*(DATA!$N$3:$T$3499="C4"))</f>
        <v>0</v>
      </c>
      <c r="M252" s="67">
        <f>SUMPRODUCT((DATA!$C$3:$C$3499=M$2)*(DATA!$M$3:$S$3499=$B252)*(DATA!$N$3:$T$3499="C4"))</f>
        <v>0</v>
      </c>
      <c r="N252" s="67">
        <f>SUMPRODUCT((DATA!$C$3:$C$3499=N$2)*(DATA!$M$3:$S$3499=$B252)*(DATA!$N$3:$T$3499="C5"))</f>
        <v>0</v>
      </c>
      <c r="O252" s="67">
        <f>SUMPRODUCT((DATA!$C$3:$C$3499=O$2)*(DATA!$M$3:$S$3499=$B252)*(DATA!$N$3:$T$3499="C5"))</f>
        <v>0</v>
      </c>
      <c r="P252" s="67">
        <f>SUMPRODUCT((DATA!$C$3:$C$3499=P$2)*(DATA!$M$3:$S$3499=$B252)*(DATA!$N$3:$T$3499="C6"))</f>
        <v>0</v>
      </c>
      <c r="Q252" s="67">
        <f>SUMPRODUCT((DATA!$C$3:$C$3499=Q$2)*(DATA!$M$3:$S$3499=$B252)*(DATA!$N$3:$T$3499="C6"))</f>
        <v>0</v>
      </c>
      <c r="R252" s="67">
        <f t="shared" si="22"/>
        <v>0</v>
      </c>
      <c r="S252" s="67">
        <f t="shared" si="23"/>
        <v>0</v>
      </c>
      <c r="T252" s="99">
        <f t="shared" si="24"/>
        <v>0</v>
      </c>
      <c r="U252" s="68" t="str">
        <f t="shared" si="25"/>
        <v/>
      </c>
      <c r="V252" s="67">
        <f>SUMPRODUCT((DATA!$C$3:$C$3499=V$2)*(DATA!$M$3:$S$3499=$B252)*(DATA!$N$3:$T$3499="D7"))</f>
        <v>0</v>
      </c>
      <c r="W252" s="67">
        <f>SUMPRODUCT((DATA!$C$3:$C$3499=W$2)*(DATA!$M$3:$S$3499=$B252)*(DATA!$N$3:$T$3499="D7"))</f>
        <v>0</v>
      </c>
      <c r="X252" s="67">
        <f>SUMPRODUCT((DATA!$C$3:$C$3499=X$2)*(DATA!$M$3:$S$3499=$B252)*(DATA!$N$3:$T$3499="E8"))</f>
        <v>0</v>
      </c>
      <c r="Y252" s="67">
        <f>SUMPRODUCT((DATA!$C$3:$C$3499=Y$2)*(DATA!$M$3:$S$3499=$B252)*(DATA!$N$3:$T$3499="E8"))</f>
        <v>0</v>
      </c>
      <c r="Z252" s="67">
        <f>SUMPRODUCT((DATA!$C$3:$C$3499=Z$2)*(DATA!$M$3:$S$3499=$B252)*(DATA!$N$3:$T$3499="F9"))</f>
        <v>0</v>
      </c>
      <c r="AA252" s="67">
        <f>SUMPRODUCT((DATA!$C$3:$C$3499=AA$2)*(DATA!$M$3:$S$3499=$B252)*(DATA!$N$3:$T$3499="F9"))</f>
        <v>0</v>
      </c>
      <c r="AB252" s="67">
        <f t="shared" si="26"/>
        <v>0</v>
      </c>
      <c r="AC252" s="104" t="str">
        <f t="shared" si="27"/>
        <v/>
      </c>
    </row>
    <row r="253" spans="3:29" x14ac:dyDescent="0.35">
      <c r="C253" s="67">
        <f>COUNTIFS(DATA!$M$3:M$3499,B253,DATA!$C$3:C$3499,"M")+COUNTIFS(DATA!$O$3:O$3499,B253,DATA!$C$3:C$3499,"M")+COUNTIFS(DATA!$Q$3:Q$3499,B253,DATA!$C$3:C$3499,"M")+COUNTIFS(DATA!$S$3:S$3499,B253,DATA!$C$3:C$3499,"M")</f>
        <v>0</v>
      </c>
      <c r="D253" s="67">
        <f>COUNTIFS(DATA!$M$3:M$3499,B253,DATA!$C$3:C$3499,"F")+COUNTIFS(DATA!$O$3:O$3499,B253,DATA!$C$3:C$3499,"F")+COUNTIFS(DATA!$Q$3:Q$3499,B253,DATA!$C$3:C$3499,"F")+COUNTIFS(DATA!$S$3:S$3499,B253,DATA!$C$3:C$3499,"F")</f>
        <v>0</v>
      </c>
      <c r="E253" s="99">
        <f t="shared" si="21"/>
        <v>0</v>
      </c>
      <c r="F253" s="67">
        <f>SUMPRODUCT((DATA!$C$3:$C$3499=F$2)*(DATA!$M$3:$S$3499=$B253)*(DATA!$N$3:$T$3499="A1"))</f>
        <v>0</v>
      </c>
      <c r="G253" s="67">
        <f>SUMPRODUCT((DATA!$C$3:$C$3499=G$2)*(DATA!$M$3:$S$3499=$B253)*(DATA!$N$3:$T$3499="A1"))</f>
        <v>0</v>
      </c>
      <c r="H253" s="67">
        <f>SUMPRODUCT((DATA!$C$3:$C$3499=H$2)*(DATA!$M$3:$S$3499=$B253)*(DATA!$N$3:$T$3499="B2"))</f>
        <v>0</v>
      </c>
      <c r="I253" s="67">
        <f>SUMPRODUCT((DATA!$C$3:$C$3499=I$2)*(DATA!$M$3:$S$3499=$B253)*(DATA!$N$3:$T$3499="B2"))</f>
        <v>0</v>
      </c>
      <c r="J253" s="67">
        <f>SUMPRODUCT((DATA!$C$3:$C$3499=J$2)*(DATA!$M$3:$S$3499=$B253)*(DATA!$N$3:$T$3499="B3"))</f>
        <v>0</v>
      </c>
      <c r="K253" s="67">
        <f>SUMPRODUCT((DATA!$C$3:$C$3499=K$2)*(DATA!$M$3:$S$3499=$B253)*(DATA!$N$3:$T$3499="B3"))</f>
        <v>0</v>
      </c>
      <c r="L253" s="67">
        <f>SUMPRODUCT((DATA!$C$3:$C$3499=L$2)*(DATA!$M$3:$S$3499=$B253)*(DATA!$N$3:$T$3499="C4"))</f>
        <v>0</v>
      </c>
      <c r="M253" s="67">
        <f>SUMPRODUCT((DATA!$C$3:$C$3499=M$2)*(DATA!$M$3:$S$3499=$B253)*(DATA!$N$3:$T$3499="C4"))</f>
        <v>0</v>
      </c>
      <c r="N253" s="67">
        <f>SUMPRODUCT((DATA!$C$3:$C$3499=N$2)*(DATA!$M$3:$S$3499=$B253)*(DATA!$N$3:$T$3499="C5"))</f>
        <v>0</v>
      </c>
      <c r="O253" s="67">
        <f>SUMPRODUCT((DATA!$C$3:$C$3499=O$2)*(DATA!$M$3:$S$3499=$B253)*(DATA!$N$3:$T$3499="C5"))</f>
        <v>0</v>
      </c>
      <c r="P253" s="67">
        <f>SUMPRODUCT((DATA!$C$3:$C$3499=P$2)*(DATA!$M$3:$S$3499=$B253)*(DATA!$N$3:$T$3499="C6"))</f>
        <v>0</v>
      </c>
      <c r="Q253" s="67">
        <f>SUMPRODUCT((DATA!$C$3:$C$3499=Q$2)*(DATA!$M$3:$S$3499=$B253)*(DATA!$N$3:$T$3499="C6"))</f>
        <v>0</v>
      </c>
      <c r="R253" s="67">
        <f t="shared" si="22"/>
        <v>0</v>
      </c>
      <c r="S253" s="67">
        <f t="shared" si="23"/>
        <v>0</v>
      </c>
      <c r="T253" s="99">
        <f t="shared" si="24"/>
        <v>0</v>
      </c>
      <c r="U253" s="68" t="str">
        <f t="shared" si="25"/>
        <v/>
      </c>
      <c r="V253" s="67">
        <f>SUMPRODUCT((DATA!$C$3:$C$3499=V$2)*(DATA!$M$3:$S$3499=$B253)*(DATA!$N$3:$T$3499="D7"))</f>
        <v>0</v>
      </c>
      <c r="W253" s="67">
        <f>SUMPRODUCT((DATA!$C$3:$C$3499=W$2)*(DATA!$M$3:$S$3499=$B253)*(DATA!$N$3:$T$3499="D7"))</f>
        <v>0</v>
      </c>
      <c r="X253" s="67">
        <f>SUMPRODUCT((DATA!$C$3:$C$3499=X$2)*(DATA!$M$3:$S$3499=$B253)*(DATA!$N$3:$T$3499="E8"))</f>
        <v>0</v>
      </c>
      <c r="Y253" s="67">
        <f>SUMPRODUCT((DATA!$C$3:$C$3499=Y$2)*(DATA!$M$3:$S$3499=$B253)*(DATA!$N$3:$T$3499="E8"))</f>
        <v>0</v>
      </c>
      <c r="Z253" s="67">
        <f>SUMPRODUCT((DATA!$C$3:$C$3499=Z$2)*(DATA!$M$3:$S$3499=$B253)*(DATA!$N$3:$T$3499="F9"))</f>
        <v>0</v>
      </c>
      <c r="AA253" s="67">
        <f>SUMPRODUCT((DATA!$C$3:$C$3499=AA$2)*(DATA!$M$3:$S$3499=$B253)*(DATA!$N$3:$T$3499="F9"))</f>
        <v>0</v>
      </c>
      <c r="AB253" s="67">
        <f t="shared" si="26"/>
        <v>0</v>
      </c>
      <c r="AC253" s="104" t="str">
        <f t="shared" si="27"/>
        <v/>
      </c>
    </row>
    <row r="254" spans="3:29" x14ac:dyDescent="0.35">
      <c r="C254" s="67">
        <f>COUNTIFS(DATA!$M$3:M$3499,B254,DATA!$C$3:C$3499,"M")+COUNTIFS(DATA!$O$3:O$3499,B254,DATA!$C$3:C$3499,"M")+COUNTIFS(DATA!$Q$3:Q$3499,B254,DATA!$C$3:C$3499,"M")+COUNTIFS(DATA!$S$3:S$3499,B254,DATA!$C$3:C$3499,"M")</f>
        <v>0</v>
      </c>
      <c r="D254" s="67">
        <f>COUNTIFS(DATA!$M$3:M$3499,B254,DATA!$C$3:C$3499,"F")+COUNTIFS(DATA!$O$3:O$3499,B254,DATA!$C$3:C$3499,"F")+COUNTIFS(DATA!$Q$3:Q$3499,B254,DATA!$C$3:C$3499,"F")+COUNTIFS(DATA!$S$3:S$3499,B254,DATA!$C$3:C$3499,"F")</f>
        <v>0</v>
      </c>
      <c r="E254" s="99">
        <f t="shared" si="21"/>
        <v>0</v>
      </c>
      <c r="F254" s="67">
        <f>SUMPRODUCT((DATA!$C$3:$C$3499=F$2)*(DATA!$M$3:$S$3499=$B254)*(DATA!$N$3:$T$3499="A1"))</f>
        <v>0</v>
      </c>
      <c r="G254" s="67">
        <f>SUMPRODUCT((DATA!$C$3:$C$3499=G$2)*(DATA!$M$3:$S$3499=$B254)*(DATA!$N$3:$T$3499="A1"))</f>
        <v>0</v>
      </c>
      <c r="H254" s="67">
        <f>SUMPRODUCT((DATA!$C$3:$C$3499=H$2)*(DATA!$M$3:$S$3499=$B254)*(DATA!$N$3:$T$3499="B2"))</f>
        <v>0</v>
      </c>
      <c r="I254" s="67">
        <f>SUMPRODUCT((DATA!$C$3:$C$3499=I$2)*(DATA!$M$3:$S$3499=$B254)*(DATA!$N$3:$T$3499="B2"))</f>
        <v>0</v>
      </c>
      <c r="J254" s="67">
        <f>SUMPRODUCT((DATA!$C$3:$C$3499=J$2)*(DATA!$M$3:$S$3499=$B254)*(DATA!$N$3:$T$3499="B3"))</f>
        <v>0</v>
      </c>
      <c r="K254" s="67">
        <f>SUMPRODUCT((DATA!$C$3:$C$3499=K$2)*(DATA!$M$3:$S$3499=$B254)*(DATA!$N$3:$T$3499="B3"))</f>
        <v>0</v>
      </c>
      <c r="L254" s="67">
        <f>SUMPRODUCT((DATA!$C$3:$C$3499=L$2)*(DATA!$M$3:$S$3499=$B254)*(DATA!$N$3:$T$3499="C4"))</f>
        <v>0</v>
      </c>
      <c r="M254" s="67">
        <f>SUMPRODUCT((DATA!$C$3:$C$3499=M$2)*(DATA!$M$3:$S$3499=$B254)*(DATA!$N$3:$T$3499="C4"))</f>
        <v>0</v>
      </c>
      <c r="N254" s="67">
        <f>SUMPRODUCT((DATA!$C$3:$C$3499=N$2)*(DATA!$M$3:$S$3499=$B254)*(DATA!$N$3:$T$3499="C5"))</f>
        <v>0</v>
      </c>
      <c r="O254" s="67">
        <f>SUMPRODUCT((DATA!$C$3:$C$3499=O$2)*(DATA!$M$3:$S$3499=$B254)*(DATA!$N$3:$T$3499="C5"))</f>
        <v>0</v>
      </c>
      <c r="P254" s="67">
        <f>SUMPRODUCT((DATA!$C$3:$C$3499=P$2)*(DATA!$M$3:$S$3499=$B254)*(DATA!$N$3:$T$3499="C6"))</f>
        <v>0</v>
      </c>
      <c r="Q254" s="67">
        <f>SUMPRODUCT((DATA!$C$3:$C$3499=Q$2)*(DATA!$M$3:$S$3499=$B254)*(DATA!$N$3:$T$3499="C6"))</f>
        <v>0</v>
      </c>
      <c r="R254" s="67">
        <f t="shared" si="22"/>
        <v>0</v>
      </c>
      <c r="S254" s="67">
        <f t="shared" si="23"/>
        <v>0</v>
      </c>
      <c r="T254" s="99">
        <f t="shared" si="24"/>
        <v>0</v>
      </c>
      <c r="U254" s="68" t="str">
        <f t="shared" si="25"/>
        <v/>
      </c>
      <c r="V254" s="67">
        <f>SUMPRODUCT((DATA!$C$3:$C$3499=V$2)*(DATA!$M$3:$S$3499=$B254)*(DATA!$N$3:$T$3499="D7"))</f>
        <v>0</v>
      </c>
      <c r="W254" s="67">
        <f>SUMPRODUCT((DATA!$C$3:$C$3499=W$2)*(DATA!$M$3:$S$3499=$B254)*(DATA!$N$3:$T$3499="D7"))</f>
        <v>0</v>
      </c>
      <c r="X254" s="67">
        <f>SUMPRODUCT((DATA!$C$3:$C$3499=X$2)*(DATA!$M$3:$S$3499=$B254)*(DATA!$N$3:$T$3499="E8"))</f>
        <v>0</v>
      </c>
      <c r="Y254" s="67">
        <f>SUMPRODUCT((DATA!$C$3:$C$3499=Y$2)*(DATA!$M$3:$S$3499=$B254)*(DATA!$N$3:$T$3499="E8"))</f>
        <v>0</v>
      </c>
      <c r="Z254" s="67">
        <f>SUMPRODUCT((DATA!$C$3:$C$3499=Z$2)*(DATA!$M$3:$S$3499=$B254)*(DATA!$N$3:$T$3499="F9"))</f>
        <v>0</v>
      </c>
      <c r="AA254" s="67">
        <f>SUMPRODUCT((DATA!$C$3:$C$3499=AA$2)*(DATA!$M$3:$S$3499=$B254)*(DATA!$N$3:$T$3499="F9"))</f>
        <v>0</v>
      </c>
      <c r="AB254" s="67">
        <f t="shared" si="26"/>
        <v>0</v>
      </c>
      <c r="AC254" s="104" t="str">
        <f t="shared" si="27"/>
        <v/>
      </c>
    </row>
    <row r="255" spans="3:29" x14ac:dyDescent="0.35">
      <c r="C255" s="67">
        <f>COUNTIFS(DATA!$M$3:M$3499,B255,DATA!$C$3:C$3499,"M")+COUNTIFS(DATA!$O$3:O$3499,B255,DATA!$C$3:C$3499,"M")+COUNTIFS(DATA!$Q$3:Q$3499,B255,DATA!$C$3:C$3499,"M")+COUNTIFS(DATA!$S$3:S$3499,B255,DATA!$C$3:C$3499,"M")</f>
        <v>0</v>
      </c>
      <c r="D255" s="67">
        <f>COUNTIFS(DATA!$M$3:M$3499,B255,DATA!$C$3:C$3499,"F")+COUNTIFS(DATA!$O$3:O$3499,B255,DATA!$C$3:C$3499,"F")+COUNTIFS(DATA!$Q$3:Q$3499,B255,DATA!$C$3:C$3499,"F")+COUNTIFS(DATA!$S$3:S$3499,B255,DATA!$C$3:C$3499,"F")</f>
        <v>0</v>
      </c>
      <c r="E255" s="99">
        <f t="shared" si="21"/>
        <v>0</v>
      </c>
      <c r="F255" s="67">
        <f>SUMPRODUCT((DATA!$C$3:$C$3499=F$2)*(DATA!$M$3:$S$3499=$B255)*(DATA!$N$3:$T$3499="A1"))</f>
        <v>0</v>
      </c>
      <c r="G255" s="67">
        <f>SUMPRODUCT((DATA!$C$3:$C$3499=G$2)*(DATA!$M$3:$S$3499=$B255)*(DATA!$N$3:$T$3499="A1"))</f>
        <v>0</v>
      </c>
      <c r="H255" s="67">
        <f>SUMPRODUCT((DATA!$C$3:$C$3499=H$2)*(DATA!$M$3:$S$3499=$B255)*(DATA!$N$3:$T$3499="B2"))</f>
        <v>0</v>
      </c>
      <c r="I255" s="67">
        <f>SUMPRODUCT((DATA!$C$3:$C$3499=I$2)*(DATA!$M$3:$S$3499=$B255)*(DATA!$N$3:$T$3499="B2"))</f>
        <v>0</v>
      </c>
      <c r="J255" s="67">
        <f>SUMPRODUCT((DATA!$C$3:$C$3499=J$2)*(DATA!$M$3:$S$3499=$B255)*(DATA!$N$3:$T$3499="B3"))</f>
        <v>0</v>
      </c>
      <c r="K255" s="67">
        <f>SUMPRODUCT((DATA!$C$3:$C$3499=K$2)*(DATA!$M$3:$S$3499=$B255)*(DATA!$N$3:$T$3499="B3"))</f>
        <v>0</v>
      </c>
      <c r="L255" s="67">
        <f>SUMPRODUCT((DATA!$C$3:$C$3499=L$2)*(DATA!$M$3:$S$3499=$B255)*(DATA!$N$3:$T$3499="C4"))</f>
        <v>0</v>
      </c>
      <c r="M255" s="67">
        <f>SUMPRODUCT((DATA!$C$3:$C$3499=M$2)*(DATA!$M$3:$S$3499=$B255)*(DATA!$N$3:$T$3499="C4"))</f>
        <v>0</v>
      </c>
      <c r="N255" s="67">
        <f>SUMPRODUCT((DATA!$C$3:$C$3499=N$2)*(DATA!$M$3:$S$3499=$B255)*(DATA!$N$3:$T$3499="C5"))</f>
        <v>0</v>
      </c>
      <c r="O255" s="67">
        <f>SUMPRODUCT((DATA!$C$3:$C$3499=O$2)*(DATA!$M$3:$S$3499=$B255)*(DATA!$N$3:$T$3499="C5"))</f>
        <v>0</v>
      </c>
      <c r="P255" s="67">
        <f>SUMPRODUCT((DATA!$C$3:$C$3499=P$2)*(DATA!$M$3:$S$3499=$B255)*(DATA!$N$3:$T$3499="C6"))</f>
        <v>0</v>
      </c>
      <c r="Q255" s="67">
        <f>SUMPRODUCT((DATA!$C$3:$C$3499=Q$2)*(DATA!$M$3:$S$3499=$B255)*(DATA!$N$3:$T$3499="C6"))</f>
        <v>0</v>
      </c>
      <c r="R255" s="67">
        <f t="shared" si="22"/>
        <v>0</v>
      </c>
      <c r="S255" s="67">
        <f t="shared" si="23"/>
        <v>0</v>
      </c>
      <c r="T255" s="99">
        <f t="shared" si="24"/>
        <v>0</v>
      </c>
      <c r="U255" s="68" t="str">
        <f t="shared" si="25"/>
        <v/>
      </c>
      <c r="V255" s="67">
        <f>SUMPRODUCT((DATA!$C$3:$C$3499=V$2)*(DATA!$M$3:$S$3499=$B255)*(DATA!$N$3:$T$3499="D7"))</f>
        <v>0</v>
      </c>
      <c r="W255" s="67">
        <f>SUMPRODUCT((DATA!$C$3:$C$3499=W$2)*(DATA!$M$3:$S$3499=$B255)*(DATA!$N$3:$T$3499="D7"))</f>
        <v>0</v>
      </c>
      <c r="X255" s="67">
        <f>SUMPRODUCT((DATA!$C$3:$C$3499=X$2)*(DATA!$M$3:$S$3499=$B255)*(DATA!$N$3:$T$3499="E8"))</f>
        <v>0</v>
      </c>
      <c r="Y255" s="67">
        <f>SUMPRODUCT((DATA!$C$3:$C$3499=Y$2)*(DATA!$M$3:$S$3499=$B255)*(DATA!$N$3:$T$3499="E8"))</f>
        <v>0</v>
      </c>
      <c r="Z255" s="67">
        <f>SUMPRODUCT((DATA!$C$3:$C$3499=Z$2)*(DATA!$M$3:$S$3499=$B255)*(DATA!$N$3:$T$3499="F9"))</f>
        <v>0</v>
      </c>
      <c r="AA255" s="67">
        <f>SUMPRODUCT((DATA!$C$3:$C$3499=AA$2)*(DATA!$M$3:$S$3499=$B255)*(DATA!$N$3:$T$3499="F9"))</f>
        <v>0</v>
      </c>
      <c r="AB255" s="67">
        <f t="shared" si="26"/>
        <v>0</v>
      </c>
      <c r="AC255" s="104" t="str">
        <f t="shared" si="27"/>
        <v/>
      </c>
    </row>
    <row r="256" spans="3:29" x14ac:dyDescent="0.35">
      <c r="C256" s="67">
        <f>COUNTIFS(DATA!$M$3:M$3499,B256,DATA!$C$3:C$3499,"M")+COUNTIFS(DATA!$O$3:O$3499,B256,DATA!$C$3:C$3499,"M")+COUNTIFS(DATA!$Q$3:Q$3499,B256,DATA!$C$3:C$3499,"M")+COUNTIFS(DATA!$S$3:S$3499,B256,DATA!$C$3:C$3499,"M")</f>
        <v>0</v>
      </c>
      <c r="D256" s="67">
        <f>COUNTIFS(DATA!$M$3:M$3499,B256,DATA!$C$3:C$3499,"F")+COUNTIFS(DATA!$O$3:O$3499,B256,DATA!$C$3:C$3499,"F")+COUNTIFS(DATA!$Q$3:Q$3499,B256,DATA!$C$3:C$3499,"F")+COUNTIFS(DATA!$S$3:S$3499,B256,DATA!$C$3:C$3499,"F")</f>
        <v>0</v>
      </c>
      <c r="E256" s="99">
        <f t="shared" si="21"/>
        <v>0</v>
      </c>
      <c r="F256" s="67">
        <f>SUMPRODUCT((DATA!$C$3:$C$3499=F$2)*(DATA!$M$3:$S$3499=$B256)*(DATA!$N$3:$T$3499="A1"))</f>
        <v>0</v>
      </c>
      <c r="G256" s="67">
        <f>SUMPRODUCT((DATA!$C$3:$C$3499=G$2)*(DATA!$M$3:$S$3499=$B256)*(DATA!$N$3:$T$3499="A1"))</f>
        <v>0</v>
      </c>
      <c r="H256" s="67">
        <f>SUMPRODUCT((DATA!$C$3:$C$3499=H$2)*(DATA!$M$3:$S$3499=$B256)*(DATA!$N$3:$T$3499="B2"))</f>
        <v>0</v>
      </c>
      <c r="I256" s="67">
        <f>SUMPRODUCT((DATA!$C$3:$C$3499=I$2)*(DATA!$M$3:$S$3499=$B256)*(DATA!$N$3:$T$3499="B2"))</f>
        <v>0</v>
      </c>
      <c r="J256" s="67">
        <f>SUMPRODUCT((DATA!$C$3:$C$3499=J$2)*(DATA!$M$3:$S$3499=$B256)*(DATA!$N$3:$T$3499="B3"))</f>
        <v>0</v>
      </c>
      <c r="K256" s="67">
        <f>SUMPRODUCT((DATA!$C$3:$C$3499=K$2)*(DATA!$M$3:$S$3499=$B256)*(DATA!$N$3:$T$3499="B3"))</f>
        <v>0</v>
      </c>
      <c r="L256" s="67">
        <f>SUMPRODUCT((DATA!$C$3:$C$3499=L$2)*(DATA!$M$3:$S$3499=$B256)*(DATA!$N$3:$T$3499="C4"))</f>
        <v>0</v>
      </c>
      <c r="M256" s="67">
        <f>SUMPRODUCT((DATA!$C$3:$C$3499=M$2)*(DATA!$M$3:$S$3499=$B256)*(DATA!$N$3:$T$3499="C4"))</f>
        <v>0</v>
      </c>
      <c r="N256" s="67">
        <f>SUMPRODUCT((DATA!$C$3:$C$3499=N$2)*(DATA!$M$3:$S$3499=$B256)*(DATA!$N$3:$T$3499="C5"))</f>
        <v>0</v>
      </c>
      <c r="O256" s="67">
        <f>SUMPRODUCT((DATA!$C$3:$C$3499=O$2)*(DATA!$M$3:$S$3499=$B256)*(DATA!$N$3:$T$3499="C5"))</f>
        <v>0</v>
      </c>
      <c r="P256" s="67">
        <f>SUMPRODUCT((DATA!$C$3:$C$3499=P$2)*(DATA!$M$3:$S$3499=$B256)*(DATA!$N$3:$T$3499="C6"))</f>
        <v>0</v>
      </c>
      <c r="Q256" s="67">
        <f>SUMPRODUCT((DATA!$C$3:$C$3499=Q$2)*(DATA!$M$3:$S$3499=$B256)*(DATA!$N$3:$T$3499="C6"))</f>
        <v>0</v>
      </c>
      <c r="R256" s="67">
        <f t="shared" si="22"/>
        <v>0</v>
      </c>
      <c r="S256" s="67">
        <f t="shared" si="23"/>
        <v>0</v>
      </c>
      <c r="T256" s="99">
        <f t="shared" si="24"/>
        <v>0</v>
      </c>
      <c r="U256" s="68" t="str">
        <f t="shared" si="25"/>
        <v/>
      </c>
      <c r="V256" s="67">
        <f>SUMPRODUCT((DATA!$C$3:$C$3499=V$2)*(DATA!$M$3:$S$3499=$B256)*(DATA!$N$3:$T$3499="D7"))</f>
        <v>0</v>
      </c>
      <c r="W256" s="67">
        <f>SUMPRODUCT((DATA!$C$3:$C$3499=W$2)*(DATA!$M$3:$S$3499=$B256)*(DATA!$N$3:$T$3499="D7"))</f>
        <v>0</v>
      </c>
      <c r="X256" s="67">
        <f>SUMPRODUCT((DATA!$C$3:$C$3499=X$2)*(DATA!$M$3:$S$3499=$B256)*(DATA!$N$3:$T$3499="E8"))</f>
        <v>0</v>
      </c>
      <c r="Y256" s="67">
        <f>SUMPRODUCT((DATA!$C$3:$C$3499=Y$2)*(DATA!$M$3:$S$3499=$B256)*(DATA!$N$3:$T$3499="E8"))</f>
        <v>0</v>
      </c>
      <c r="Z256" s="67">
        <f>SUMPRODUCT((DATA!$C$3:$C$3499=Z$2)*(DATA!$M$3:$S$3499=$B256)*(DATA!$N$3:$T$3499="F9"))</f>
        <v>0</v>
      </c>
      <c r="AA256" s="67">
        <f>SUMPRODUCT((DATA!$C$3:$C$3499=AA$2)*(DATA!$M$3:$S$3499=$B256)*(DATA!$N$3:$T$3499="F9"))</f>
        <v>0</v>
      </c>
      <c r="AB256" s="67">
        <f t="shared" si="26"/>
        <v>0</v>
      </c>
      <c r="AC256" s="104" t="str">
        <f t="shared" si="27"/>
        <v/>
      </c>
    </row>
    <row r="257" spans="3:29" x14ac:dyDescent="0.35">
      <c r="C257" s="67">
        <f>COUNTIFS(DATA!$M$3:M$3499,B257,DATA!$C$3:C$3499,"M")+COUNTIFS(DATA!$O$3:O$3499,B257,DATA!$C$3:C$3499,"M")+COUNTIFS(DATA!$Q$3:Q$3499,B257,DATA!$C$3:C$3499,"M")+COUNTIFS(DATA!$S$3:S$3499,B257,DATA!$C$3:C$3499,"M")</f>
        <v>0</v>
      </c>
      <c r="D257" s="67">
        <f>COUNTIFS(DATA!$M$3:M$3499,B257,DATA!$C$3:C$3499,"F")+COUNTIFS(DATA!$O$3:O$3499,B257,DATA!$C$3:C$3499,"F")+COUNTIFS(DATA!$Q$3:Q$3499,B257,DATA!$C$3:C$3499,"F")+COUNTIFS(DATA!$S$3:S$3499,B257,DATA!$C$3:C$3499,"F")</f>
        <v>0</v>
      </c>
      <c r="E257" s="99">
        <f t="shared" si="21"/>
        <v>0</v>
      </c>
      <c r="F257" s="67">
        <f>SUMPRODUCT((DATA!$C$3:$C$3499=F$2)*(DATA!$M$3:$S$3499=$B257)*(DATA!$N$3:$T$3499="A1"))</f>
        <v>0</v>
      </c>
      <c r="G257" s="67">
        <f>SUMPRODUCT((DATA!$C$3:$C$3499=G$2)*(DATA!$M$3:$S$3499=$B257)*(DATA!$N$3:$T$3499="A1"))</f>
        <v>0</v>
      </c>
      <c r="H257" s="67">
        <f>SUMPRODUCT((DATA!$C$3:$C$3499=H$2)*(DATA!$M$3:$S$3499=$B257)*(DATA!$N$3:$T$3499="B2"))</f>
        <v>0</v>
      </c>
      <c r="I257" s="67">
        <f>SUMPRODUCT((DATA!$C$3:$C$3499=I$2)*(DATA!$M$3:$S$3499=$B257)*(DATA!$N$3:$T$3499="B2"))</f>
        <v>0</v>
      </c>
      <c r="J257" s="67">
        <f>SUMPRODUCT((DATA!$C$3:$C$3499=J$2)*(DATA!$M$3:$S$3499=$B257)*(DATA!$N$3:$T$3499="B3"))</f>
        <v>0</v>
      </c>
      <c r="K257" s="67">
        <f>SUMPRODUCT((DATA!$C$3:$C$3499=K$2)*(DATA!$M$3:$S$3499=$B257)*(DATA!$N$3:$T$3499="B3"))</f>
        <v>0</v>
      </c>
      <c r="L257" s="67">
        <f>SUMPRODUCT((DATA!$C$3:$C$3499=L$2)*(DATA!$M$3:$S$3499=$B257)*(DATA!$N$3:$T$3499="C4"))</f>
        <v>0</v>
      </c>
      <c r="M257" s="67">
        <f>SUMPRODUCT((DATA!$C$3:$C$3499=M$2)*(DATA!$M$3:$S$3499=$B257)*(DATA!$N$3:$T$3499="C4"))</f>
        <v>0</v>
      </c>
      <c r="N257" s="67">
        <f>SUMPRODUCT((DATA!$C$3:$C$3499=N$2)*(DATA!$M$3:$S$3499=$B257)*(DATA!$N$3:$T$3499="C5"))</f>
        <v>0</v>
      </c>
      <c r="O257" s="67">
        <f>SUMPRODUCT((DATA!$C$3:$C$3499=O$2)*(DATA!$M$3:$S$3499=$B257)*(DATA!$N$3:$T$3499="C5"))</f>
        <v>0</v>
      </c>
      <c r="P257" s="67">
        <f>SUMPRODUCT((DATA!$C$3:$C$3499=P$2)*(DATA!$M$3:$S$3499=$B257)*(DATA!$N$3:$T$3499="C6"))</f>
        <v>0</v>
      </c>
      <c r="Q257" s="67">
        <f>SUMPRODUCT((DATA!$C$3:$C$3499=Q$2)*(DATA!$M$3:$S$3499=$B257)*(DATA!$N$3:$T$3499="C6"))</f>
        <v>0</v>
      </c>
      <c r="R257" s="67">
        <f t="shared" si="22"/>
        <v>0</v>
      </c>
      <c r="S257" s="67">
        <f t="shared" si="23"/>
        <v>0</v>
      </c>
      <c r="T257" s="99">
        <f t="shared" si="24"/>
        <v>0</v>
      </c>
      <c r="U257" s="68" t="str">
        <f t="shared" si="25"/>
        <v/>
      </c>
      <c r="V257" s="67">
        <f>SUMPRODUCT((DATA!$C$3:$C$3499=V$2)*(DATA!$M$3:$S$3499=$B257)*(DATA!$N$3:$T$3499="D7"))</f>
        <v>0</v>
      </c>
      <c r="W257" s="67">
        <f>SUMPRODUCT((DATA!$C$3:$C$3499=W$2)*(DATA!$M$3:$S$3499=$B257)*(DATA!$N$3:$T$3499="D7"))</f>
        <v>0</v>
      </c>
      <c r="X257" s="67">
        <f>SUMPRODUCT((DATA!$C$3:$C$3499=X$2)*(DATA!$M$3:$S$3499=$B257)*(DATA!$N$3:$T$3499="E8"))</f>
        <v>0</v>
      </c>
      <c r="Y257" s="67">
        <f>SUMPRODUCT((DATA!$C$3:$C$3499=Y$2)*(DATA!$M$3:$S$3499=$B257)*(DATA!$N$3:$T$3499="E8"))</f>
        <v>0</v>
      </c>
      <c r="Z257" s="67">
        <f>SUMPRODUCT((DATA!$C$3:$C$3499=Z$2)*(DATA!$M$3:$S$3499=$B257)*(DATA!$N$3:$T$3499="F9"))</f>
        <v>0</v>
      </c>
      <c r="AA257" s="67">
        <f>SUMPRODUCT((DATA!$C$3:$C$3499=AA$2)*(DATA!$M$3:$S$3499=$B257)*(DATA!$N$3:$T$3499="F9"))</f>
        <v>0</v>
      </c>
      <c r="AB257" s="67">
        <f t="shared" si="26"/>
        <v>0</v>
      </c>
      <c r="AC257" s="104" t="str">
        <f t="shared" si="27"/>
        <v/>
      </c>
    </row>
    <row r="258" spans="3:29" x14ac:dyDescent="0.35">
      <c r="C258" s="67">
        <f>COUNTIFS(DATA!$M$3:M$3499,B258,DATA!$C$3:C$3499,"M")+COUNTIFS(DATA!$O$3:O$3499,B258,DATA!$C$3:C$3499,"M")+COUNTIFS(DATA!$Q$3:Q$3499,B258,DATA!$C$3:C$3499,"M")+COUNTIFS(DATA!$S$3:S$3499,B258,DATA!$C$3:C$3499,"M")</f>
        <v>0</v>
      </c>
      <c r="D258" s="67">
        <f>COUNTIFS(DATA!$M$3:M$3499,B258,DATA!$C$3:C$3499,"F")+COUNTIFS(DATA!$O$3:O$3499,B258,DATA!$C$3:C$3499,"F")+COUNTIFS(DATA!$Q$3:Q$3499,B258,DATA!$C$3:C$3499,"F")+COUNTIFS(DATA!$S$3:S$3499,B258,DATA!$C$3:C$3499,"F")</f>
        <v>0</v>
      </c>
      <c r="E258" s="99">
        <f t="shared" si="21"/>
        <v>0</v>
      </c>
      <c r="F258" s="67">
        <f>SUMPRODUCT((DATA!$C$3:$C$3499=F$2)*(DATA!$M$3:$S$3499=$B258)*(DATA!$N$3:$T$3499="A1"))</f>
        <v>0</v>
      </c>
      <c r="G258" s="67">
        <f>SUMPRODUCT((DATA!$C$3:$C$3499=G$2)*(DATA!$M$3:$S$3499=$B258)*(DATA!$N$3:$T$3499="A1"))</f>
        <v>0</v>
      </c>
      <c r="H258" s="67">
        <f>SUMPRODUCT((DATA!$C$3:$C$3499=H$2)*(DATA!$M$3:$S$3499=$B258)*(DATA!$N$3:$T$3499="B2"))</f>
        <v>0</v>
      </c>
      <c r="I258" s="67">
        <f>SUMPRODUCT((DATA!$C$3:$C$3499=I$2)*(DATA!$M$3:$S$3499=$B258)*(DATA!$N$3:$T$3499="B2"))</f>
        <v>0</v>
      </c>
      <c r="J258" s="67">
        <f>SUMPRODUCT((DATA!$C$3:$C$3499=J$2)*(DATA!$M$3:$S$3499=$B258)*(DATA!$N$3:$T$3499="B3"))</f>
        <v>0</v>
      </c>
      <c r="K258" s="67">
        <f>SUMPRODUCT((DATA!$C$3:$C$3499=K$2)*(DATA!$M$3:$S$3499=$B258)*(DATA!$N$3:$T$3499="B3"))</f>
        <v>0</v>
      </c>
      <c r="L258" s="67">
        <f>SUMPRODUCT((DATA!$C$3:$C$3499=L$2)*(DATA!$M$3:$S$3499=$B258)*(DATA!$N$3:$T$3499="C4"))</f>
        <v>0</v>
      </c>
      <c r="M258" s="67">
        <f>SUMPRODUCT((DATA!$C$3:$C$3499=M$2)*(DATA!$M$3:$S$3499=$B258)*(DATA!$N$3:$T$3499="C4"))</f>
        <v>0</v>
      </c>
      <c r="N258" s="67">
        <f>SUMPRODUCT((DATA!$C$3:$C$3499=N$2)*(DATA!$M$3:$S$3499=$B258)*(DATA!$N$3:$T$3499="C5"))</f>
        <v>0</v>
      </c>
      <c r="O258" s="67">
        <f>SUMPRODUCT((DATA!$C$3:$C$3499=O$2)*(DATA!$M$3:$S$3499=$B258)*(DATA!$N$3:$T$3499="C5"))</f>
        <v>0</v>
      </c>
      <c r="P258" s="67">
        <f>SUMPRODUCT((DATA!$C$3:$C$3499=P$2)*(DATA!$M$3:$S$3499=$B258)*(DATA!$N$3:$T$3499="C6"))</f>
        <v>0</v>
      </c>
      <c r="Q258" s="67">
        <f>SUMPRODUCT((DATA!$C$3:$C$3499=Q$2)*(DATA!$M$3:$S$3499=$B258)*(DATA!$N$3:$T$3499="C6"))</f>
        <v>0</v>
      </c>
      <c r="R258" s="67">
        <f t="shared" si="22"/>
        <v>0</v>
      </c>
      <c r="S258" s="67">
        <f t="shared" si="23"/>
        <v>0</v>
      </c>
      <c r="T258" s="99">
        <f t="shared" si="24"/>
        <v>0</v>
      </c>
      <c r="U258" s="68" t="str">
        <f t="shared" si="25"/>
        <v/>
      </c>
      <c r="V258" s="67">
        <f>SUMPRODUCT((DATA!$C$3:$C$3499=V$2)*(DATA!$M$3:$S$3499=$B258)*(DATA!$N$3:$T$3499="D7"))</f>
        <v>0</v>
      </c>
      <c r="W258" s="67">
        <f>SUMPRODUCT((DATA!$C$3:$C$3499=W$2)*(DATA!$M$3:$S$3499=$B258)*(DATA!$N$3:$T$3499="D7"))</f>
        <v>0</v>
      </c>
      <c r="X258" s="67">
        <f>SUMPRODUCT((DATA!$C$3:$C$3499=X$2)*(DATA!$M$3:$S$3499=$B258)*(DATA!$N$3:$T$3499="E8"))</f>
        <v>0</v>
      </c>
      <c r="Y258" s="67">
        <f>SUMPRODUCT((DATA!$C$3:$C$3499=Y$2)*(DATA!$M$3:$S$3499=$B258)*(DATA!$N$3:$T$3499="E8"))</f>
        <v>0</v>
      </c>
      <c r="Z258" s="67">
        <f>SUMPRODUCT((DATA!$C$3:$C$3499=Z$2)*(DATA!$M$3:$S$3499=$B258)*(DATA!$N$3:$T$3499="F9"))</f>
        <v>0</v>
      </c>
      <c r="AA258" s="67">
        <f>SUMPRODUCT((DATA!$C$3:$C$3499=AA$2)*(DATA!$M$3:$S$3499=$B258)*(DATA!$N$3:$T$3499="F9"))</f>
        <v>0</v>
      </c>
      <c r="AB258" s="67">
        <f t="shared" si="26"/>
        <v>0</v>
      </c>
      <c r="AC258" s="104" t="str">
        <f t="shared" si="27"/>
        <v/>
      </c>
    </row>
    <row r="259" spans="3:29" x14ac:dyDescent="0.35">
      <c r="C259" s="67">
        <f>COUNTIFS(DATA!$M$3:M$3499,B259,DATA!$C$3:C$3499,"M")+COUNTIFS(DATA!$O$3:O$3499,B259,DATA!$C$3:C$3499,"M")+COUNTIFS(DATA!$Q$3:Q$3499,B259,DATA!$C$3:C$3499,"M")+COUNTIFS(DATA!$S$3:S$3499,B259,DATA!$C$3:C$3499,"M")</f>
        <v>0</v>
      </c>
      <c r="D259" s="67">
        <f>COUNTIFS(DATA!$M$3:M$3499,B259,DATA!$C$3:C$3499,"F")+COUNTIFS(DATA!$O$3:O$3499,B259,DATA!$C$3:C$3499,"F")+COUNTIFS(DATA!$Q$3:Q$3499,B259,DATA!$C$3:C$3499,"F")+COUNTIFS(DATA!$S$3:S$3499,B259,DATA!$C$3:C$3499,"F")</f>
        <v>0</v>
      </c>
      <c r="E259" s="99">
        <f t="shared" ref="E259:E322" si="28">C259+D259</f>
        <v>0</v>
      </c>
      <c r="F259" s="67">
        <f>SUMPRODUCT((DATA!$C$3:$C$3499=F$2)*(DATA!$M$3:$S$3499=$B259)*(DATA!$N$3:$T$3499="A1"))</f>
        <v>0</v>
      </c>
      <c r="G259" s="67">
        <f>SUMPRODUCT((DATA!$C$3:$C$3499=G$2)*(DATA!$M$3:$S$3499=$B259)*(DATA!$N$3:$T$3499="A1"))</f>
        <v>0</v>
      </c>
      <c r="H259" s="67">
        <f>SUMPRODUCT((DATA!$C$3:$C$3499=H$2)*(DATA!$M$3:$S$3499=$B259)*(DATA!$N$3:$T$3499="B2"))</f>
        <v>0</v>
      </c>
      <c r="I259" s="67">
        <f>SUMPRODUCT((DATA!$C$3:$C$3499=I$2)*(DATA!$M$3:$S$3499=$B259)*(DATA!$N$3:$T$3499="B2"))</f>
        <v>0</v>
      </c>
      <c r="J259" s="67">
        <f>SUMPRODUCT((DATA!$C$3:$C$3499=J$2)*(DATA!$M$3:$S$3499=$B259)*(DATA!$N$3:$T$3499="B3"))</f>
        <v>0</v>
      </c>
      <c r="K259" s="67">
        <f>SUMPRODUCT((DATA!$C$3:$C$3499=K$2)*(DATA!$M$3:$S$3499=$B259)*(DATA!$N$3:$T$3499="B3"))</f>
        <v>0</v>
      </c>
      <c r="L259" s="67">
        <f>SUMPRODUCT((DATA!$C$3:$C$3499=L$2)*(DATA!$M$3:$S$3499=$B259)*(DATA!$N$3:$T$3499="C4"))</f>
        <v>0</v>
      </c>
      <c r="M259" s="67">
        <f>SUMPRODUCT((DATA!$C$3:$C$3499=M$2)*(DATA!$M$3:$S$3499=$B259)*(DATA!$N$3:$T$3499="C4"))</f>
        <v>0</v>
      </c>
      <c r="N259" s="67">
        <f>SUMPRODUCT((DATA!$C$3:$C$3499=N$2)*(DATA!$M$3:$S$3499=$B259)*(DATA!$N$3:$T$3499="C5"))</f>
        <v>0</v>
      </c>
      <c r="O259" s="67">
        <f>SUMPRODUCT((DATA!$C$3:$C$3499=O$2)*(DATA!$M$3:$S$3499=$B259)*(DATA!$N$3:$T$3499="C5"))</f>
        <v>0</v>
      </c>
      <c r="P259" s="67">
        <f>SUMPRODUCT((DATA!$C$3:$C$3499=P$2)*(DATA!$M$3:$S$3499=$B259)*(DATA!$N$3:$T$3499="C6"))</f>
        <v>0</v>
      </c>
      <c r="Q259" s="67">
        <f>SUMPRODUCT((DATA!$C$3:$C$3499=Q$2)*(DATA!$M$3:$S$3499=$B259)*(DATA!$N$3:$T$3499="C6"))</f>
        <v>0</v>
      </c>
      <c r="R259" s="67">
        <f t="shared" ref="R259:R322" si="29">F259+H259+J259+L259+N259+P259</f>
        <v>0</v>
      </c>
      <c r="S259" s="67">
        <f t="shared" ref="S259:S322" si="30">G259+I259+K259+M259+O259+Q259</f>
        <v>0</v>
      </c>
      <c r="T259" s="99">
        <f t="shared" ref="T259:T322" si="31">R259+S259</f>
        <v>0</v>
      </c>
      <c r="U259" s="68" t="str">
        <f t="shared" ref="U259:U322" si="32">IF(E259&gt;0,(R259+S259)/E259,"")</f>
        <v/>
      </c>
      <c r="V259" s="67">
        <f>SUMPRODUCT((DATA!$C$3:$C$3499=V$2)*(DATA!$M$3:$S$3499=$B259)*(DATA!$N$3:$T$3499="D7"))</f>
        <v>0</v>
      </c>
      <c r="W259" s="67">
        <f>SUMPRODUCT((DATA!$C$3:$C$3499=W$2)*(DATA!$M$3:$S$3499=$B259)*(DATA!$N$3:$T$3499="D7"))</f>
        <v>0</v>
      </c>
      <c r="X259" s="67">
        <f>SUMPRODUCT((DATA!$C$3:$C$3499=X$2)*(DATA!$M$3:$S$3499=$B259)*(DATA!$N$3:$T$3499="E8"))</f>
        <v>0</v>
      </c>
      <c r="Y259" s="67">
        <f>SUMPRODUCT((DATA!$C$3:$C$3499=Y$2)*(DATA!$M$3:$S$3499=$B259)*(DATA!$N$3:$T$3499="E8"))</f>
        <v>0</v>
      </c>
      <c r="Z259" s="67">
        <f>SUMPRODUCT((DATA!$C$3:$C$3499=Z$2)*(DATA!$M$3:$S$3499=$B259)*(DATA!$N$3:$T$3499="F9"))</f>
        <v>0</v>
      </c>
      <c r="AA259" s="67">
        <f>SUMPRODUCT((DATA!$C$3:$C$3499=AA$2)*(DATA!$M$3:$S$3499=$B259)*(DATA!$N$3:$T$3499="F9"))</f>
        <v>0</v>
      </c>
      <c r="AB259" s="67">
        <f t="shared" ref="AB259:AB322" si="33">T259+V259+W259+X259+Y259</f>
        <v>0</v>
      </c>
      <c r="AC259" s="104" t="str">
        <f t="shared" ref="AC259:AC322" si="34">IF(E259&gt;0,(AB259)/E259,"")</f>
        <v/>
      </c>
    </row>
    <row r="260" spans="3:29" x14ac:dyDescent="0.35">
      <c r="C260" s="67">
        <f>COUNTIFS(DATA!$M$3:M$3499,B260,DATA!$C$3:C$3499,"M")+COUNTIFS(DATA!$O$3:O$3499,B260,DATA!$C$3:C$3499,"M")+COUNTIFS(DATA!$Q$3:Q$3499,B260,DATA!$C$3:C$3499,"M")+COUNTIFS(DATA!$S$3:S$3499,B260,DATA!$C$3:C$3499,"M")</f>
        <v>0</v>
      </c>
      <c r="D260" s="67">
        <f>COUNTIFS(DATA!$M$3:M$3499,B260,DATA!$C$3:C$3499,"F")+COUNTIFS(DATA!$O$3:O$3499,B260,DATA!$C$3:C$3499,"F")+COUNTIFS(DATA!$Q$3:Q$3499,B260,DATA!$C$3:C$3499,"F")+COUNTIFS(DATA!$S$3:S$3499,B260,DATA!$C$3:C$3499,"F")</f>
        <v>0</v>
      </c>
      <c r="E260" s="99">
        <f t="shared" si="28"/>
        <v>0</v>
      </c>
      <c r="F260" s="67">
        <f>SUMPRODUCT((DATA!$C$3:$C$3499=F$2)*(DATA!$M$3:$S$3499=$B260)*(DATA!$N$3:$T$3499="A1"))</f>
        <v>0</v>
      </c>
      <c r="G260" s="67">
        <f>SUMPRODUCT((DATA!$C$3:$C$3499=G$2)*(DATA!$M$3:$S$3499=$B260)*(DATA!$N$3:$T$3499="A1"))</f>
        <v>0</v>
      </c>
      <c r="H260" s="67">
        <f>SUMPRODUCT((DATA!$C$3:$C$3499=H$2)*(DATA!$M$3:$S$3499=$B260)*(DATA!$N$3:$T$3499="B2"))</f>
        <v>0</v>
      </c>
      <c r="I260" s="67">
        <f>SUMPRODUCT((DATA!$C$3:$C$3499=I$2)*(DATA!$M$3:$S$3499=$B260)*(DATA!$N$3:$T$3499="B2"))</f>
        <v>0</v>
      </c>
      <c r="J260" s="67">
        <f>SUMPRODUCT((DATA!$C$3:$C$3499=J$2)*(DATA!$M$3:$S$3499=$B260)*(DATA!$N$3:$T$3499="B3"))</f>
        <v>0</v>
      </c>
      <c r="K260" s="67">
        <f>SUMPRODUCT((DATA!$C$3:$C$3499=K$2)*(DATA!$M$3:$S$3499=$B260)*(DATA!$N$3:$T$3499="B3"))</f>
        <v>0</v>
      </c>
      <c r="L260" s="67">
        <f>SUMPRODUCT((DATA!$C$3:$C$3499=L$2)*(DATA!$M$3:$S$3499=$B260)*(DATA!$N$3:$T$3499="C4"))</f>
        <v>0</v>
      </c>
      <c r="M260" s="67">
        <f>SUMPRODUCT((DATA!$C$3:$C$3499=M$2)*(DATA!$M$3:$S$3499=$B260)*(DATA!$N$3:$T$3499="C4"))</f>
        <v>0</v>
      </c>
      <c r="N260" s="67">
        <f>SUMPRODUCT((DATA!$C$3:$C$3499=N$2)*(DATA!$M$3:$S$3499=$B260)*(DATA!$N$3:$T$3499="C5"))</f>
        <v>0</v>
      </c>
      <c r="O260" s="67">
        <f>SUMPRODUCT((DATA!$C$3:$C$3499=O$2)*(DATA!$M$3:$S$3499=$B260)*(DATA!$N$3:$T$3499="C5"))</f>
        <v>0</v>
      </c>
      <c r="P260" s="67">
        <f>SUMPRODUCT((DATA!$C$3:$C$3499=P$2)*(DATA!$M$3:$S$3499=$B260)*(DATA!$N$3:$T$3499="C6"))</f>
        <v>0</v>
      </c>
      <c r="Q260" s="67">
        <f>SUMPRODUCT((DATA!$C$3:$C$3499=Q$2)*(DATA!$M$3:$S$3499=$B260)*(DATA!$N$3:$T$3499="C6"))</f>
        <v>0</v>
      </c>
      <c r="R260" s="67">
        <f t="shared" si="29"/>
        <v>0</v>
      </c>
      <c r="S260" s="67">
        <f t="shared" si="30"/>
        <v>0</v>
      </c>
      <c r="T260" s="99">
        <f t="shared" si="31"/>
        <v>0</v>
      </c>
      <c r="U260" s="68" t="str">
        <f t="shared" si="32"/>
        <v/>
      </c>
      <c r="V260" s="67">
        <f>SUMPRODUCT((DATA!$C$3:$C$3499=V$2)*(DATA!$M$3:$S$3499=$B260)*(DATA!$N$3:$T$3499="D7"))</f>
        <v>0</v>
      </c>
      <c r="W260" s="67">
        <f>SUMPRODUCT((DATA!$C$3:$C$3499=W$2)*(DATA!$M$3:$S$3499=$B260)*(DATA!$N$3:$T$3499="D7"))</f>
        <v>0</v>
      </c>
      <c r="X260" s="67">
        <f>SUMPRODUCT((DATA!$C$3:$C$3499=X$2)*(DATA!$M$3:$S$3499=$B260)*(DATA!$N$3:$T$3499="E8"))</f>
        <v>0</v>
      </c>
      <c r="Y260" s="67">
        <f>SUMPRODUCT((DATA!$C$3:$C$3499=Y$2)*(DATA!$M$3:$S$3499=$B260)*(DATA!$N$3:$T$3499="E8"))</f>
        <v>0</v>
      </c>
      <c r="Z260" s="67">
        <f>SUMPRODUCT((DATA!$C$3:$C$3499=Z$2)*(DATA!$M$3:$S$3499=$B260)*(DATA!$N$3:$T$3499="F9"))</f>
        <v>0</v>
      </c>
      <c r="AA260" s="67">
        <f>SUMPRODUCT((DATA!$C$3:$C$3499=AA$2)*(DATA!$M$3:$S$3499=$B260)*(DATA!$N$3:$T$3499="F9"))</f>
        <v>0</v>
      </c>
      <c r="AB260" s="67">
        <f t="shared" si="33"/>
        <v>0</v>
      </c>
      <c r="AC260" s="104" t="str">
        <f t="shared" si="34"/>
        <v/>
      </c>
    </row>
    <row r="261" spans="3:29" x14ac:dyDescent="0.35">
      <c r="C261" s="67">
        <f>COUNTIFS(DATA!$M$3:M$3499,B261,DATA!$C$3:C$3499,"M")+COUNTIFS(DATA!$O$3:O$3499,B261,DATA!$C$3:C$3499,"M")+COUNTIFS(DATA!$Q$3:Q$3499,B261,DATA!$C$3:C$3499,"M")+COUNTIFS(DATA!$S$3:S$3499,B261,DATA!$C$3:C$3499,"M")</f>
        <v>0</v>
      </c>
      <c r="D261" s="67">
        <f>COUNTIFS(DATA!$M$3:M$3499,B261,DATA!$C$3:C$3499,"F")+COUNTIFS(DATA!$O$3:O$3499,B261,DATA!$C$3:C$3499,"F")+COUNTIFS(DATA!$Q$3:Q$3499,B261,DATA!$C$3:C$3499,"F")+COUNTIFS(DATA!$S$3:S$3499,B261,DATA!$C$3:C$3499,"F")</f>
        <v>0</v>
      </c>
      <c r="E261" s="99">
        <f t="shared" si="28"/>
        <v>0</v>
      </c>
      <c r="F261" s="67">
        <f>SUMPRODUCT((DATA!$C$3:$C$3499=F$2)*(DATA!$M$3:$S$3499=$B261)*(DATA!$N$3:$T$3499="A1"))</f>
        <v>0</v>
      </c>
      <c r="G261" s="67">
        <f>SUMPRODUCT((DATA!$C$3:$C$3499=G$2)*(DATA!$M$3:$S$3499=$B261)*(DATA!$N$3:$T$3499="A1"))</f>
        <v>0</v>
      </c>
      <c r="H261" s="67">
        <f>SUMPRODUCT((DATA!$C$3:$C$3499=H$2)*(DATA!$M$3:$S$3499=$B261)*(DATA!$N$3:$T$3499="B2"))</f>
        <v>0</v>
      </c>
      <c r="I261" s="67">
        <f>SUMPRODUCT((DATA!$C$3:$C$3499=I$2)*(DATA!$M$3:$S$3499=$B261)*(DATA!$N$3:$T$3499="B2"))</f>
        <v>0</v>
      </c>
      <c r="J261" s="67">
        <f>SUMPRODUCT((DATA!$C$3:$C$3499=J$2)*(DATA!$M$3:$S$3499=$B261)*(DATA!$N$3:$T$3499="B3"))</f>
        <v>0</v>
      </c>
      <c r="K261" s="67">
        <f>SUMPRODUCT((DATA!$C$3:$C$3499=K$2)*(DATA!$M$3:$S$3499=$B261)*(DATA!$N$3:$T$3499="B3"))</f>
        <v>0</v>
      </c>
      <c r="L261" s="67">
        <f>SUMPRODUCT((DATA!$C$3:$C$3499=L$2)*(DATA!$M$3:$S$3499=$B261)*(DATA!$N$3:$T$3499="C4"))</f>
        <v>0</v>
      </c>
      <c r="M261" s="67">
        <f>SUMPRODUCT((DATA!$C$3:$C$3499=M$2)*(DATA!$M$3:$S$3499=$B261)*(DATA!$N$3:$T$3499="C4"))</f>
        <v>0</v>
      </c>
      <c r="N261" s="67">
        <f>SUMPRODUCT((DATA!$C$3:$C$3499=N$2)*(DATA!$M$3:$S$3499=$B261)*(DATA!$N$3:$T$3499="C5"))</f>
        <v>0</v>
      </c>
      <c r="O261" s="67">
        <f>SUMPRODUCT((DATA!$C$3:$C$3499=O$2)*(DATA!$M$3:$S$3499=$B261)*(DATA!$N$3:$T$3499="C5"))</f>
        <v>0</v>
      </c>
      <c r="P261" s="67">
        <f>SUMPRODUCT((DATA!$C$3:$C$3499=P$2)*(DATA!$M$3:$S$3499=$B261)*(DATA!$N$3:$T$3499="C6"))</f>
        <v>0</v>
      </c>
      <c r="Q261" s="67">
        <f>SUMPRODUCT((DATA!$C$3:$C$3499=Q$2)*(DATA!$M$3:$S$3499=$B261)*(DATA!$N$3:$T$3499="C6"))</f>
        <v>0</v>
      </c>
      <c r="R261" s="67">
        <f t="shared" si="29"/>
        <v>0</v>
      </c>
      <c r="S261" s="67">
        <f t="shared" si="30"/>
        <v>0</v>
      </c>
      <c r="T261" s="99">
        <f t="shared" si="31"/>
        <v>0</v>
      </c>
      <c r="U261" s="68" t="str">
        <f t="shared" si="32"/>
        <v/>
      </c>
      <c r="V261" s="67">
        <f>SUMPRODUCT((DATA!$C$3:$C$3499=V$2)*(DATA!$M$3:$S$3499=$B261)*(DATA!$N$3:$T$3499="D7"))</f>
        <v>0</v>
      </c>
      <c r="W261" s="67">
        <f>SUMPRODUCT((DATA!$C$3:$C$3499=W$2)*(DATA!$M$3:$S$3499=$B261)*(DATA!$N$3:$T$3499="D7"))</f>
        <v>0</v>
      </c>
      <c r="X261" s="67">
        <f>SUMPRODUCT((DATA!$C$3:$C$3499=X$2)*(DATA!$M$3:$S$3499=$B261)*(DATA!$N$3:$T$3499="E8"))</f>
        <v>0</v>
      </c>
      <c r="Y261" s="67">
        <f>SUMPRODUCT((DATA!$C$3:$C$3499=Y$2)*(DATA!$M$3:$S$3499=$B261)*(DATA!$N$3:$T$3499="E8"))</f>
        <v>0</v>
      </c>
      <c r="Z261" s="67">
        <f>SUMPRODUCT((DATA!$C$3:$C$3499=Z$2)*(DATA!$M$3:$S$3499=$B261)*(DATA!$N$3:$T$3499="F9"))</f>
        <v>0</v>
      </c>
      <c r="AA261" s="67">
        <f>SUMPRODUCT((DATA!$C$3:$C$3499=AA$2)*(DATA!$M$3:$S$3499=$B261)*(DATA!$N$3:$T$3499="F9"))</f>
        <v>0</v>
      </c>
      <c r="AB261" s="67">
        <f t="shared" si="33"/>
        <v>0</v>
      </c>
      <c r="AC261" s="104" t="str">
        <f t="shared" si="34"/>
        <v/>
      </c>
    </row>
    <row r="262" spans="3:29" x14ac:dyDescent="0.35">
      <c r="C262" s="67">
        <f>COUNTIFS(DATA!$M$3:M$3499,B262,DATA!$C$3:C$3499,"M")+COUNTIFS(DATA!$O$3:O$3499,B262,DATA!$C$3:C$3499,"M")+COUNTIFS(DATA!$Q$3:Q$3499,B262,DATA!$C$3:C$3499,"M")+COUNTIFS(DATA!$S$3:S$3499,B262,DATA!$C$3:C$3499,"M")</f>
        <v>0</v>
      </c>
      <c r="D262" s="67">
        <f>COUNTIFS(DATA!$M$3:M$3499,B262,DATA!$C$3:C$3499,"F")+COUNTIFS(DATA!$O$3:O$3499,B262,DATA!$C$3:C$3499,"F")+COUNTIFS(DATA!$Q$3:Q$3499,B262,DATA!$C$3:C$3499,"F")+COUNTIFS(DATA!$S$3:S$3499,B262,DATA!$C$3:C$3499,"F")</f>
        <v>0</v>
      </c>
      <c r="E262" s="99">
        <f t="shared" si="28"/>
        <v>0</v>
      </c>
      <c r="F262" s="67">
        <f>SUMPRODUCT((DATA!$C$3:$C$3499=F$2)*(DATA!$M$3:$S$3499=$B262)*(DATA!$N$3:$T$3499="A1"))</f>
        <v>0</v>
      </c>
      <c r="G262" s="67">
        <f>SUMPRODUCT((DATA!$C$3:$C$3499=G$2)*(DATA!$M$3:$S$3499=$B262)*(DATA!$N$3:$T$3499="A1"))</f>
        <v>0</v>
      </c>
      <c r="H262" s="67">
        <f>SUMPRODUCT((DATA!$C$3:$C$3499=H$2)*(DATA!$M$3:$S$3499=$B262)*(DATA!$N$3:$T$3499="B2"))</f>
        <v>0</v>
      </c>
      <c r="I262" s="67">
        <f>SUMPRODUCT((DATA!$C$3:$C$3499=I$2)*(DATA!$M$3:$S$3499=$B262)*(DATA!$N$3:$T$3499="B2"))</f>
        <v>0</v>
      </c>
      <c r="J262" s="67">
        <f>SUMPRODUCT((DATA!$C$3:$C$3499=J$2)*(DATA!$M$3:$S$3499=$B262)*(DATA!$N$3:$T$3499="B3"))</f>
        <v>0</v>
      </c>
      <c r="K262" s="67">
        <f>SUMPRODUCT((DATA!$C$3:$C$3499=K$2)*(DATA!$M$3:$S$3499=$B262)*(DATA!$N$3:$T$3499="B3"))</f>
        <v>0</v>
      </c>
      <c r="L262" s="67">
        <f>SUMPRODUCT((DATA!$C$3:$C$3499=L$2)*(DATA!$M$3:$S$3499=$B262)*(DATA!$N$3:$T$3499="C4"))</f>
        <v>0</v>
      </c>
      <c r="M262" s="67">
        <f>SUMPRODUCT((DATA!$C$3:$C$3499=M$2)*(DATA!$M$3:$S$3499=$B262)*(DATA!$N$3:$T$3499="C4"))</f>
        <v>0</v>
      </c>
      <c r="N262" s="67">
        <f>SUMPRODUCT((DATA!$C$3:$C$3499=N$2)*(DATA!$M$3:$S$3499=$B262)*(DATA!$N$3:$T$3499="C5"))</f>
        <v>0</v>
      </c>
      <c r="O262" s="67">
        <f>SUMPRODUCT((DATA!$C$3:$C$3499=O$2)*(DATA!$M$3:$S$3499=$B262)*(DATA!$N$3:$T$3499="C5"))</f>
        <v>0</v>
      </c>
      <c r="P262" s="67">
        <f>SUMPRODUCT((DATA!$C$3:$C$3499=P$2)*(DATA!$M$3:$S$3499=$B262)*(DATA!$N$3:$T$3499="C6"))</f>
        <v>0</v>
      </c>
      <c r="Q262" s="67">
        <f>SUMPRODUCT((DATA!$C$3:$C$3499=Q$2)*(DATA!$M$3:$S$3499=$B262)*(DATA!$N$3:$T$3499="C6"))</f>
        <v>0</v>
      </c>
      <c r="R262" s="67">
        <f t="shared" si="29"/>
        <v>0</v>
      </c>
      <c r="S262" s="67">
        <f t="shared" si="30"/>
        <v>0</v>
      </c>
      <c r="T262" s="99">
        <f t="shared" si="31"/>
        <v>0</v>
      </c>
      <c r="U262" s="68" t="str">
        <f t="shared" si="32"/>
        <v/>
      </c>
      <c r="V262" s="67">
        <f>SUMPRODUCT((DATA!$C$3:$C$3499=V$2)*(DATA!$M$3:$S$3499=$B262)*(DATA!$N$3:$T$3499="D7"))</f>
        <v>0</v>
      </c>
      <c r="W262" s="67">
        <f>SUMPRODUCT((DATA!$C$3:$C$3499=W$2)*(DATA!$M$3:$S$3499=$B262)*(DATA!$N$3:$T$3499="D7"))</f>
        <v>0</v>
      </c>
      <c r="X262" s="67">
        <f>SUMPRODUCT((DATA!$C$3:$C$3499=X$2)*(DATA!$M$3:$S$3499=$B262)*(DATA!$N$3:$T$3499="E8"))</f>
        <v>0</v>
      </c>
      <c r="Y262" s="67">
        <f>SUMPRODUCT((DATA!$C$3:$C$3499=Y$2)*(DATA!$M$3:$S$3499=$B262)*(DATA!$N$3:$T$3499="E8"))</f>
        <v>0</v>
      </c>
      <c r="Z262" s="67">
        <f>SUMPRODUCT((DATA!$C$3:$C$3499=Z$2)*(DATA!$M$3:$S$3499=$B262)*(DATA!$N$3:$T$3499="F9"))</f>
        <v>0</v>
      </c>
      <c r="AA262" s="67">
        <f>SUMPRODUCT((DATA!$C$3:$C$3499=AA$2)*(DATA!$M$3:$S$3499=$B262)*(DATA!$N$3:$T$3499="F9"))</f>
        <v>0</v>
      </c>
      <c r="AB262" s="67">
        <f t="shared" si="33"/>
        <v>0</v>
      </c>
      <c r="AC262" s="104" t="str">
        <f t="shared" si="34"/>
        <v/>
      </c>
    </row>
    <row r="263" spans="3:29" x14ac:dyDescent="0.35">
      <c r="C263" s="67">
        <f>COUNTIFS(DATA!$M$3:M$3499,B263,DATA!$C$3:C$3499,"M")+COUNTIFS(DATA!$O$3:O$3499,B263,DATA!$C$3:C$3499,"M")+COUNTIFS(DATA!$Q$3:Q$3499,B263,DATA!$C$3:C$3499,"M")+COUNTIFS(DATA!$S$3:S$3499,B263,DATA!$C$3:C$3499,"M")</f>
        <v>0</v>
      </c>
      <c r="D263" s="67">
        <f>COUNTIFS(DATA!$M$3:M$3499,B263,DATA!$C$3:C$3499,"F")+COUNTIFS(DATA!$O$3:O$3499,B263,DATA!$C$3:C$3499,"F")+COUNTIFS(DATA!$Q$3:Q$3499,B263,DATA!$C$3:C$3499,"F")+COUNTIFS(DATA!$S$3:S$3499,B263,DATA!$C$3:C$3499,"F")</f>
        <v>0</v>
      </c>
      <c r="E263" s="99">
        <f t="shared" si="28"/>
        <v>0</v>
      </c>
      <c r="F263" s="67">
        <f>SUMPRODUCT((DATA!$C$3:$C$3499=F$2)*(DATA!$M$3:$S$3499=$B263)*(DATA!$N$3:$T$3499="A1"))</f>
        <v>0</v>
      </c>
      <c r="G263" s="67">
        <f>SUMPRODUCT((DATA!$C$3:$C$3499=G$2)*(DATA!$M$3:$S$3499=$B263)*(DATA!$N$3:$T$3499="A1"))</f>
        <v>0</v>
      </c>
      <c r="H263" s="67">
        <f>SUMPRODUCT((DATA!$C$3:$C$3499=H$2)*(DATA!$M$3:$S$3499=$B263)*(DATA!$N$3:$T$3499="B2"))</f>
        <v>0</v>
      </c>
      <c r="I263" s="67">
        <f>SUMPRODUCT((DATA!$C$3:$C$3499=I$2)*(DATA!$M$3:$S$3499=$B263)*(DATA!$N$3:$T$3499="B2"))</f>
        <v>0</v>
      </c>
      <c r="J263" s="67">
        <f>SUMPRODUCT((DATA!$C$3:$C$3499=J$2)*(DATA!$M$3:$S$3499=$B263)*(DATA!$N$3:$T$3499="B3"))</f>
        <v>0</v>
      </c>
      <c r="K263" s="67">
        <f>SUMPRODUCT((DATA!$C$3:$C$3499=K$2)*(DATA!$M$3:$S$3499=$B263)*(DATA!$N$3:$T$3499="B3"))</f>
        <v>0</v>
      </c>
      <c r="L263" s="67">
        <f>SUMPRODUCT((DATA!$C$3:$C$3499=L$2)*(DATA!$M$3:$S$3499=$B263)*(DATA!$N$3:$T$3499="C4"))</f>
        <v>0</v>
      </c>
      <c r="M263" s="67">
        <f>SUMPRODUCT((DATA!$C$3:$C$3499=M$2)*(DATA!$M$3:$S$3499=$B263)*(DATA!$N$3:$T$3499="C4"))</f>
        <v>0</v>
      </c>
      <c r="N263" s="67">
        <f>SUMPRODUCT((DATA!$C$3:$C$3499=N$2)*(DATA!$M$3:$S$3499=$B263)*(DATA!$N$3:$T$3499="C5"))</f>
        <v>0</v>
      </c>
      <c r="O263" s="67">
        <f>SUMPRODUCT((DATA!$C$3:$C$3499=O$2)*(DATA!$M$3:$S$3499=$B263)*(DATA!$N$3:$T$3499="C5"))</f>
        <v>0</v>
      </c>
      <c r="P263" s="67">
        <f>SUMPRODUCT((DATA!$C$3:$C$3499=P$2)*(DATA!$M$3:$S$3499=$B263)*(DATA!$N$3:$T$3499="C6"))</f>
        <v>0</v>
      </c>
      <c r="Q263" s="67">
        <f>SUMPRODUCT((DATA!$C$3:$C$3499=Q$2)*(DATA!$M$3:$S$3499=$B263)*(DATA!$N$3:$T$3499="C6"))</f>
        <v>0</v>
      </c>
      <c r="R263" s="67">
        <f t="shared" si="29"/>
        <v>0</v>
      </c>
      <c r="S263" s="67">
        <f t="shared" si="30"/>
        <v>0</v>
      </c>
      <c r="T263" s="99">
        <f t="shared" si="31"/>
        <v>0</v>
      </c>
      <c r="U263" s="68" t="str">
        <f t="shared" si="32"/>
        <v/>
      </c>
      <c r="V263" s="67">
        <f>SUMPRODUCT((DATA!$C$3:$C$3499=V$2)*(DATA!$M$3:$S$3499=$B263)*(DATA!$N$3:$T$3499="D7"))</f>
        <v>0</v>
      </c>
      <c r="W263" s="67">
        <f>SUMPRODUCT((DATA!$C$3:$C$3499=W$2)*(DATA!$M$3:$S$3499=$B263)*(DATA!$N$3:$T$3499="D7"))</f>
        <v>0</v>
      </c>
      <c r="X263" s="67">
        <f>SUMPRODUCT((DATA!$C$3:$C$3499=X$2)*(DATA!$M$3:$S$3499=$B263)*(DATA!$N$3:$T$3499="E8"))</f>
        <v>0</v>
      </c>
      <c r="Y263" s="67">
        <f>SUMPRODUCT((DATA!$C$3:$C$3499=Y$2)*(DATA!$M$3:$S$3499=$B263)*(DATA!$N$3:$T$3499="E8"))</f>
        <v>0</v>
      </c>
      <c r="Z263" s="67">
        <f>SUMPRODUCT((DATA!$C$3:$C$3499=Z$2)*(DATA!$M$3:$S$3499=$B263)*(DATA!$N$3:$T$3499="F9"))</f>
        <v>0</v>
      </c>
      <c r="AA263" s="67">
        <f>SUMPRODUCT((DATA!$C$3:$C$3499=AA$2)*(DATA!$M$3:$S$3499=$B263)*(DATA!$N$3:$T$3499="F9"))</f>
        <v>0</v>
      </c>
      <c r="AB263" s="67">
        <f t="shared" si="33"/>
        <v>0</v>
      </c>
      <c r="AC263" s="104" t="str">
        <f t="shared" si="34"/>
        <v/>
      </c>
    </row>
    <row r="264" spans="3:29" x14ac:dyDescent="0.35">
      <c r="C264" s="67">
        <f>COUNTIFS(DATA!$M$3:M$3499,B264,DATA!$C$3:C$3499,"M")+COUNTIFS(DATA!$O$3:O$3499,B264,DATA!$C$3:C$3499,"M")+COUNTIFS(DATA!$Q$3:Q$3499,B264,DATA!$C$3:C$3499,"M")+COUNTIFS(DATA!$S$3:S$3499,B264,DATA!$C$3:C$3499,"M")</f>
        <v>0</v>
      </c>
      <c r="D264" s="67">
        <f>COUNTIFS(DATA!$M$3:M$3499,B264,DATA!$C$3:C$3499,"F")+COUNTIFS(DATA!$O$3:O$3499,B264,DATA!$C$3:C$3499,"F")+COUNTIFS(DATA!$Q$3:Q$3499,B264,DATA!$C$3:C$3499,"F")+COUNTIFS(DATA!$S$3:S$3499,B264,DATA!$C$3:C$3499,"F")</f>
        <v>0</v>
      </c>
      <c r="E264" s="99">
        <f t="shared" si="28"/>
        <v>0</v>
      </c>
      <c r="F264" s="67">
        <f>SUMPRODUCT((DATA!$C$3:$C$3499=F$2)*(DATA!$M$3:$S$3499=$B264)*(DATA!$N$3:$T$3499="A1"))</f>
        <v>0</v>
      </c>
      <c r="G264" s="67">
        <f>SUMPRODUCT((DATA!$C$3:$C$3499=G$2)*(DATA!$M$3:$S$3499=$B264)*(DATA!$N$3:$T$3499="A1"))</f>
        <v>0</v>
      </c>
      <c r="H264" s="67">
        <f>SUMPRODUCT((DATA!$C$3:$C$3499=H$2)*(DATA!$M$3:$S$3499=$B264)*(DATA!$N$3:$T$3499="B2"))</f>
        <v>0</v>
      </c>
      <c r="I264" s="67">
        <f>SUMPRODUCT((DATA!$C$3:$C$3499=I$2)*(DATA!$M$3:$S$3499=$B264)*(DATA!$N$3:$T$3499="B2"))</f>
        <v>0</v>
      </c>
      <c r="J264" s="67">
        <f>SUMPRODUCT((DATA!$C$3:$C$3499=J$2)*(DATA!$M$3:$S$3499=$B264)*(DATA!$N$3:$T$3499="B3"))</f>
        <v>0</v>
      </c>
      <c r="K264" s="67">
        <f>SUMPRODUCT((DATA!$C$3:$C$3499=K$2)*(DATA!$M$3:$S$3499=$B264)*(DATA!$N$3:$T$3499="B3"))</f>
        <v>0</v>
      </c>
      <c r="L264" s="67">
        <f>SUMPRODUCT((DATA!$C$3:$C$3499=L$2)*(DATA!$M$3:$S$3499=$B264)*(DATA!$N$3:$T$3499="C4"))</f>
        <v>0</v>
      </c>
      <c r="M264" s="67">
        <f>SUMPRODUCT((DATA!$C$3:$C$3499=M$2)*(DATA!$M$3:$S$3499=$B264)*(DATA!$N$3:$T$3499="C4"))</f>
        <v>0</v>
      </c>
      <c r="N264" s="67">
        <f>SUMPRODUCT((DATA!$C$3:$C$3499=N$2)*(DATA!$M$3:$S$3499=$B264)*(DATA!$N$3:$T$3499="C5"))</f>
        <v>0</v>
      </c>
      <c r="O264" s="67">
        <f>SUMPRODUCT((DATA!$C$3:$C$3499=O$2)*(DATA!$M$3:$S$3499=$B264)*(DATA!$N$3:$T$3499="C5"))</f>
        <v>0</v>
      </c>
      <c r="P264" s="67">
        <f>SUMPRODUCT((DATA!$C$3:$C$3499=P$2)*(DATA!$M$3:$S$3499=$B264)*(DATA!$N$3:$T$3499="C6"))</f>
        <v>0</v>
      </c>
      <c r="Q264" s="67">
        <f>SUMPRODUCT((DATA!$C$3:$C$3499=Q$2)*(DATA!$M$3:$S$3499=$B264)*(DATA!$N$3:$T$3499="C6"))</f>
        <v>0</v>
      </c>
      <c r="R264" s="67">
        <f t="shared" si="29"/>
        <v>0</v>
      </c>
      <c r="S264" s="67">
        <f t="shared" si="30"/>
        <v>0</v>
      </c>
      <c r="T264" s="99">
        <f t="shared" si="31"/>
        <v>0</v>
      </c>
      <c r="U264" s="68" t="str">
        <f t="shared" si="32"/>
        <v/>
      </c>
      <c r="V264" s="67">
        <f>SUMPRODUCT((DATA!$C$3:$C$3499=V$2)*(DATA!$M$3:$S$3499=$B264)*(DATA!$N$3:$T$3499="D7"))</f>
        <v>0</v>
      </c>
      <c r="W264" s="67">
        <f>SUMPRODUCT((DATA!$C$3:$C$3499=W$2)*(DATA!$M$3:$S$3499=$B264)*(DATA!$N$3:$T$3499="D7"))</f>
        <v>0</v>
      </c>
      <c r="X264" s="67">
        <f>SUMPRODUCT((DATA!$C$3:$C$3499=X$2)*(DATA!$M$3:$S$3499=$B264)*(DATA!$N$3:$T$3499="E8"))</f>
        <v>0</v>
      </c>
      <c r="Y264" s="67">
        <f>SUMPRODUCT((DATA!$C$3:$C$3499=Y$2)*(DATA!$M$3:$S$3499=$B264)*(DATA!$N$3:$T$3499="E8"))</f>
        <v>0</v>
      </c>
      <c r="Z264" s="67">
        <f>SUMPRODUCT((DATA!$C$3:$C$3499=Z$2)*(DATA!$M$3:$S$3499=$B264)*(DATA!$N$3:$T$3499="F9"))</f>
        <v>0</v>
      </c>
      <c r="AA264" s="67">
        <f>SUMPRODUCT((DATA!$C$3:$C$3499=AA$2)*(DATA!$M$3:$S$3499=$B264)*(DATA!$N$3:$T$3499="F9"))</f>
        <v>0</v>
      </c>
      <c r="AB264" s="67">
        <f t="shared" si="33"/>
        <v>0</v>
      </c>
      <c r="AC264" s="104" t="str">
        <f t="shared" si="34"/>
        <v/>
      </c>
    </row>
    <row r="265" spans="3:29" x14ac:dyDescent="0.35">
      <c r="C265" s="67">
        <f>COUNTIFS(DATA!$M$3:M$3499,B265,DATA!$C$3:C$3499,"M")+COUNTIFS(DATA!$O$3:O$3499,B265,DATA!$C$3:C$3499,"M")+COUNTIFS(DATA!$Q$3:Q$3499,B265,DATA!$C$3:C$3499,"M")+COUNTIFS(DATA!$S$3:S$3499,B265,DATA!$C$3:C$3499,"M")</f>
        <v>0</v>
      </c>
      <c r="D265" s="67">
        <f>COUNTIFS(DATA!$M$3:M$3499,B265,DATA!$C$3:C$3499,"F")+COUNTIFS(DATA!$O$3:O$3499,B265,DATA!$C$3:C$3499,"F")+COUNTIFS(DATA!$Q$3:Q$3499,B265,DATA!$C$3:C$3499,"F")+COUNTIFS(DATA!$S$3:S$3499,B265,DATA!$C$3:C$3499,"F")</f>
        <v>0</v>
      </c>
      <c r="E265" s="99">
        <f t="shared" si="28"/>
        <v>0</v>
      </c>
      <c r="F265" s="67">
        <f>SUMPRODUCT((DATA!$C$3:$C$3499=F$2)*(DATA!$M$3:$S$3499=$B265)*(DATA!$N$3:$T$3499="A1"))</f>
        <v>0</v>
      </c>
      <c r="G265" s="67">
        <f>SUMPRODUCT((DATA!$C$3:$C$3499=G$2)*(DATA!$M$3:$S$3499=$B265)*(DATA!$N$3:$T$3499="A1"))</f>
        <v>0</v>
      </c>
      <c r="H265" s="67">
        <f>SUMPRODUCT((DATA!$C$3:$C$3499=H$2)*(DATA!$M$3:$S$3499=$B265)*(DATA!$N$3:$T$3499="B2"))</f>
        <v>0</v>
      </c>
      <c r="I265" s="67">
        <f>SUMPRODUCT((DATA!$C$3:$C$3499=I$2)*(DATA!$M$3:$S$3499=$B265)*(DATA!$N$3:$T$3499="B2"))</f>
        <v>0</v>
      </c>
      <c r="J265" s="67">
        <f>SUMPRODUCT((DATA!$C$3:$C$3499=J$2)*(DATA!$M$3:$S$3499=$B265)*(DATA!$N$3:$T$3499="B3"))</f>
        <v>0</v>
      </c>
      <c r="K265" s="67">
        <f>SUMPRODUCT((DATA!$C$3:$C$3499=K$2)*(DATA!$M$3:$S$3499=$B265)*(DATA!$N$3:$T$3499="B3"))</f>
        <v>0</v>
      </c>
      <c r="L265" s="67">
        <f>SUMPRODUCT((DATA!$C$3:$C$3499=L$2)*(DATA!$M$3:$S$3499=$B265)*(DATA!$N$3:$T$3499="C4"))</f>
        <v>0</v>
      </c>
      <c r="M265" s="67">
        <f>SUMPRODUCT((DATA!$C$3:$C$3499=M$2)*(DATA!$M$3:$S$3499=$B265)*(DATA!$N$3:$T$3499="C4"))</f>
        <v>0</v>
      </c>
      <c r="N265" s="67">
        <f>SUMPRODUCT((DATA!$C$3:$C$3499=N$2)*(DATA!$M$3:$S$3499=$B265)*(DATA!$N$3:$T$3499="C5"))</f>
        <v>0</v>
      </c>
      <c r="O265" s="67">
        <f>SUMPRODUCT((DATA!$C$3:$C$3499=O$2)*(DATA!$M$3:$S$3499=$B265)*(DATA!$N$3:$T$3499="C5"))</f>
        <v>0</v>
      </c>
      <c r="P265" s="67">
        <f>SUMPRODUCT((DATA!$C$3:$C$3499=P$2)*(DATA!$M$3:$S$3499=$B265)*(DATA!$N$3:$T$3499="C6"))</f>
        <v>0</v>
      </c>
      <c r="Q265" s="67">
        <f>SUMPRODUCT((DATA!$C$3:$C$3499=Q$2)*(DATA!$M$3:$S$3499=$B265)*(DATA!$N$3:$T$3499="C6"))</f>
        <v>0</v>
      </c>
      <c r="R265" s="67">
        <f t="shared" si="29"/>
        <v>0</v>
      </c>
      <c r="S265" s="67">
        <f t="shared" si="30"/>
        <v>0</v>
      </c>
      <c r="T265" s="99">
        <f t="shared" si="31"/>
        <v>0</v>
      </c>
      <c r="U265" s="68" t="str">
        <f t="shared" si="32"/>
        <v/>
      </c>
      <c r="V265" s="67">
        <f>SUMPRODUCT((DATA!$C$3:$C$3499=V$2)*(DATA!$M$3:$S$3499=$B265)*(DATA!$N$3:$T$3499="D7"))</f>
        <v>0</v>
      </c>
      <c r="W265" s="67">
        <f>SUMPRODUCT((DATA!$C$3:$C$3499=W$2)*(DATA!$M$3:$S$3499=$B265)*(DATA!$N$3:$T$3499="D7"))</f>
        <v>0</v>
      </c>
      <c r="X265" s="67">
        <f>SUMPRODUCT((DATA!$C$3:$C$3499=X$2)*(DATA!$M$3:$S$3499=$B265)*(DATA!$N$3:$T$3499="E8"))</f>
        <v>0</v>
      </c>
      <c r="Y265" s="67">
        <f>SUMPRODUCT((DATA!$C$3:$C$3499=Y$2)*(DATA!$M$3:$S$3499=$B265)*(DATA!$N$3:$T$3499="E8"))</f>
        <v>0</v>
      </c>
      <c r="Z265" s="67">
        <f>SUMPRODUCT((DATA!$C$3:$C$3499=Z$2)*(DATA!$M$3:$S$3499=$B265)*(DATA!$N$3:$T$3499="F9"))</f>
        <v>0</v>
      </c>
      <c r="AA265" s="67">
        <f>SUMPRODUCT((DATA!$C$3:$C$3499=AA$2)*(DATA!$M$3:$S$3499=$B265)*(DATA!$N$3:$T$3499="F9"))</f>
        <v>0</v>
      </c>
      <c r="AB265" s="67">
        <f t="shared" si="33"/>
        <v>0</v>
      </c>
      <c r="AC265" s="104" t="str">
        <f t="shared" si="34"/>
        <v/>
      </c>
    </row>
    <row r="266" spans="3:29" x14ac:dyDescent="0.35">
      <c r="C266" s="67">
        <f>COUNTIFS(DATA!$M$3:M$3499,B266,DATA!$C$3:C$3499,"M")+COUNTIFS(DATA!$O$3:O$3499,B266,DATA!$C$3:C$3499,"M")+COUNTIFS(DATA!$Q$3:Q$3499,B266,DATA!$C$3:C$3499,"M")+COUNTIFS(DATA!$S$3:S$3499,B266,DATA!$C$3:C$3499,"M")</f>
        <v>0</v>
      </c>
      <c r="D266" s="67">
        <f>COUNTIFS(DATA!$M$3:M$3499,B266,DATA!$C$3:C$3499,"F")+COUNTIFS(DATA!$O$3:O$3499,B266,DATA!$C$3:C$3499,"F")+COUNTIFS(DATA!$Q$3:Q$3499,B266,DATA!$C$3:C$3499,"F")+COUNTIFS(DATA!$S$3:S$3499,B266,DATA!$C$3:C$3499,"F")</f>
        <v>0</v>
      </c>
      <c r="E266" s="99">
        <f t="shared" si="28"/>
        <v>0</v>
      </c>
      <c r="F266" s="67">
        <f>SUMPRODUCT((DATA!$C$3:$C$3499=F$2)*(DATA!$M$3:$S$3499=$B266)*(DATA!$N$3:$T$3499="A1"))</f>
        <v>0</v>
      </c>
      <c r="G266" s="67">
        <f>SUMPRODUCT((DATA!$C$3:$C$3499=G$2)*(DATA!$M$3:$S$3499=$B266)*(DATA!$N$3:$T$3499="A1"))</f>
        <v>0</v>
      </c>
      <c r="H266" s="67">
        <f>SUMPRODUCT((DATA!$C$3:$C$3499=H$2)*(DATA!$M$3:$S$3499=$B266)*(DATA!$N$3:$T$3499="B2"))</f>
        <v>0</v>
      </c>
      <c r="I266" s="67">
        <f>SUMPRODUCT((DATA!$C$3:$C$3499=I$2)*(DATA!$M$3:$S$3499=$B266)*(DATA!$N$3:$T$3499="B2"))</f>
        <v>0</v>
      </c>
      <c r="J266" s="67">
        <f>SUMPRODUCT((DATA!$C$3:$C$3499=J$2)*(DATA!$M$3:$S$3499=$B266)*(DATA!$N$3:$T$3499="B3"))</f>
        <v>0</v>
      </c>
      <c r="K266" s="67">
        <f>SUMPRODUCT((DATA!$C$3:$C$3499=K$2)*(DATA!$M$3:$S$3499=$B266)*(DATA!$N$3:$T$3499="B3"))</f>
        <v>0</v>
      </c>
      <c r="L266" s="67">
        <f>SUMPRODUCT((DATA!$C$3:$C$3499=L$2)*(DATA!$M$3:$S$3499=$B266)*(DATA!$N$3:$T$3499="C4"))</f>
        <v>0</v>
      </c>
      <c r="M266" s="67">
        <f>SUMPRODUCT((DATA!$C$3:$C$3499=M$2)*(DATA!$M$3:$S$3499=$B266)*(DATA!$N$3:$T$3499="C4"))</f>
        <v>0</v>
      </c>
      <c r="N266" s="67">
        <f>SUMPRODUCT((DATA!$C$3:$C$3499=N$2)*(DATA!$M$3:$S$3499=$B266)*(DATA!$N$3:$T$3499="C5"))</f>
        <v>0</v>
      </c>
      <c r="O266" s="67">
        <f>SUMPRODUCT((DATA!$C$3:$C$3499=O$2)*(DATA!$M$3:$S$3499=$B266)*(DATA!$N$3:$T$3499="C5"))</f>
        <v>0</v>
      </c>
      <c r="P266" s="67">
        <f>SUMPRODUCT((DATA!$C$3:$C$3499=P$2)*(DATA!$M$3:$S$3499=$B266)*(DATA!$N$3:$T$3499="C6"))</f>
        <v>0</v>
      </c>
      <c r="Q266" s="67">
        <f>SUMPRODUCT((DATA!$C$3:$C$3499=Q$2)*(DATA!$M$3:$S$3499=$B266)*(DATA!$N$3:$T$3499="C6"))</f>
        <v>0</v>
      </c>
      <c r="R266" s="67">
        <f t="shared" si="29"/>
        <v>0</v>
      </c>
      <c r="S266" s="67">
        <f t="shared" si="30"/>
        <v>0</v>
      </c>
      <c r="T266" s="99">
        <f t="shared" si="31"/>
        <v>0</v>
      </c>
      <c r="U266" s="68" t="str">
        <f t="shared" si="32"/>
        <v/>
      </c>
      <c r="V266" s="67">
        <f>SUMPRODUCT((DATA!$C$3:$C$3499=V$2)*(DATA!$M$3:$S$3499=$B266)*(DATA!$N$3:$T$3499="D7"))</f>
        <v>0</v>
      </c>
      <c r="W266" s="67">
        <f>SUMPRODUCT((DATA!$C$3:$C$3499=W$2)*(DATA!$M$3:$S$3499=$B266)*(DATA!$N$3:$T$3499="D7"))</f>
        <v>0</v>
      </c>
      <c r="X266" s="67">
        <f>SUMPRODUCT((DATA!$C$3:$C$3499=X$2)*(DATA!$M$3:$S$3499=$B266)*(DATA!$N$3:$T$3499="E8"))</f>
        <v>0</v>
      </c>
      <c r="Y266" s="67">
        <f>SUMPRODUCT((DATA!$C$3:$C$3499=Y$2)*(DATA!$M$3:$S$3499=$B266)*(DATA!$N$3:$T$3499="E8"))</f>
        <v>0</v>
      </c>
      <c r="Z266" s="67">
        <f>SUMPRODUCT((DATA!$C$3:$C$3499=Z$2)*(DATA!$M$3:$S$3499=$B266)*(DATA!$N$3:$T$3499="F9"))</f>
        <v>0</v>
      </c>
      <c r="AA266" s="67">
        <f>SUMPRODUCT((DATA!$C$3:$C$3499=AA$2)*(DATA!$M$3:$S$3499=$B266)*(DATA!$N$3:$T$3499="F9"))</f>
        <v>0</v>
      </c>
      <c r="AB266" s="67">
        <f t="shared" si="33"/>
        <v>0</v>
      </c>
      <c r="AC266" s="104" t="str">
        <f t="shared" si="34"/>
        <v/>
      </c>
    </row>
    <row r="267" spans="3:29" x14ac:dyDescent="0.35">
      <c r="C267" s="67">
        <f>COUNTIFS(DATA!$M$3:M$3499,B267,DATA!$C$3:C$3499,"M")+COUNTIFS(DATA!$O$3:O$3499,B267,DATA!$C$3:C$3499,"M")+COUNTIFS(DATA!$Q$3:Q$3499,B267,DATA!$C$3:C$3499,"M")+COUNTIFS(DATA!$S$3:S$3499,B267,DATA!$C$3:C$3499,"M")</f>
        <v>0</v>
      </c>
      <c r="D267" s="67">
        <f>COUNTIFS(DATA!$M$3:M$3499,B267,DATA!$C$3:C$3499,"F")+COUNTIFS(DATA!$O$3:O$3499,B267,DATA!$C$3:C$3499,"F")+COUNTIFS(DATA!$Q$3:Q$3499,B267,DATA!$C$3:C$3499,"F")+COUNTIFS(DATA!$S$3:S$3499,B267,DATA!$C$3:C$3499,"F")</f>
        <v>0</v>
      </c>
      <c r="E267" s="99">
        <f t="shared" si="28"/>
        <v>0</v>
      </c>
      <c r="F267" s="67">
        <f>SUMPRODUCT((DATA!$C$3:$C$3499=F$2)*(DATA!$M$3:$S$3499=$B267)*(DATA!$N$3:$T$3499="A1"))</f>
        <v>0</v>
      </c>
      <c r="G267" s="67">
        <f>SUMPRODUCT((DATA!$C$3:$C$3499=G$2)*(DATA!$M$3:$S$3499=$B267)*(DATA!$N$3:$T$3499="A1"))</f>
        <v>0</v>
      </c>
      <c r="H267" s="67">
        <f>SUMPRODUCT((DATA!$C$3:$C$3499=H$2)*(DATA!$M$3:$S$3499=$B267)*(DATA!$N$3:$T$3499="B2"))</f>
        <v>0</v>
      </c>
      <c r="I267" s="67">
        <f>SUMPRODUCT((DATA!$C$3:$C$3499=I$2)*(DATA!$M$3:$S$3499=$B267)*(DATA!$N$3:$T$3499="B2"))</f>
        <v>0</v>
      </c>
      <c r="J267" s="67">
        <f>SUMPRODUCT((DATA!$C$3:$C$3499=J$2)*(DATA!$M$3:$S$3499=$B267)*(DATA!$N$3:$T$3499="B3"))</f>
        <v>0</v>
      </c>
      <c r="K267" s="67">
        <f>SUMPRODUCT((DATA!$C$3:$C$3499=K$2)*(DATA!$M$3:$S$3499=$B267)*(DATA!$N$3:$T$3499="B3"))</f>
        <v>0</v>
      </c>
      <c r="L267" s="67">
        <f>SUMPRODUCT((DATA!$C$3:$C$3499=L$2)*(DATA!$M$3:$S$3499=$B267)*(DATA!$N$3:$T$3499="C4"))</f>
        <v>0</v>
      </c>
      <c r="M267" s="67">
        <f>SUMPRODUCT((DATA!$C$3:$C$3499=M$2)*(DATA!$M$3:$S$3499=$B267)*(DATA!$N$3:$T$3499="C4"))</f>
        <v>0</v>
      </c>
      <c r="N267" s="67">
        <f>SUMPRODUCT((DATA!$C$3:$C$3499=N$2)*(DATA!$M$3:$S$3499=$B267)*(DATA!$N$3:$T$3499="C5"))</f>
        <v>0</v>
      </c>
      <c r="O267" s="67">
        <f>SUMPRODUCT((DATA!$C$3:$C$3499=O$2)*(DATA!$M$3:$S$3499=$B267)*(DATA!$N$3:$T$3499="C5"))</f>
        <v>0</v>
      </c>
      <c r="P267" s="67">
        <f>SUMPRODUCT((DATA!$C$3:$C$3499=P$2)*(DATA!$M$3:$S$3499=$B267)*(DATA!$N$3:$T$3499="C6"))</f>
        <v>0</v>
      </c>
      <c r="Q267" s="67">
        <f>SUMPRODUCT((DATA!$C$3:$C$3499=Q$2)*(DATA!$M$3:$S$3499=$B267)*(DATA!$N$3:$T$3499="C6"))</f>
        <v>0</v>
      </c>
      <c r="R267" s="67">
        <f t="shared" si="29"/>
        <v>0</v>
      </c>
      <c r="S267" s="67">
        <f t="shared" si="30"/>
        <v>0</v>
      </c>
      <c r="T267" s="99">
        <f t="shared" si="31"/>
        <v>0</v>
      </c>
      <c r="U267" s="68" t="str">
        <f t="shared" si="32"/>
        <v/>
      </c>
      <c r="V267" s="67">
        <f>SUMPRODUCT((DATA!$C$3:$C$3499=V$2)*(DATA!$M$3:$S$3499=$B267)*(DATA!$N$3:$T$3499="D7"))</f>
        <v>0</v>
      </c>
      <c r="W267" s="67">
        <f>SUMPRODUCT((DATA!$C$3:$C$3499=W$2)*(DATA!$M$3:$S$3499=$B267)*(DATA!$N$3:$T$3499="D7"))</f>
        <v>0</v>
      </c>
      <c r="X267" s="67">
        <f>SUMPRODUCT((DATA!$C$3:$C$3499=X$2)*(DATA!$M$3:$S$3499=$B267)*(DATA!$N$3:$T$3499="E8"))</f>
        <v>0</v>
      </c>
      <c r="Y267" s="67">
        <f>SUMPRODUCT((DATA!$C$3:$C$3499=Y$2)*(DATA!$M$3:$S$3499=$B267)*(DATA!$N$3:$T$3499="E8"))</f>
        <v>0</v>
      </c>
      <c r="Z267" s="67">
        <f>SUMPRODUCT((DATA!$C$3:$C$3499=Z$2)*(DATA!$M$3:$S$3499=$B267)*(DATA!$N$3:$T$3499="F9"))</f>
        <v>0</v>
      </c>
      <c r="AA267" s="67">
        <f>SUMPRODUCT((DATA!$C$3:$C$3499=AA$2)*(DATA!$M$3:$S$3499=$B267)*(DATA!$N$3:$T$3499="F9"))</f>
        <v>0</v>
      </c>
      <c r="AB267" s="67">
        <f t="shared" si="33"/>
        <v>0</v>
      </c>
      <c r="AC267" s="104" t="str">
        <f t="shared" si="34"/>
        <v/>
      </c>
    </row>
    <row r="268" spans="3:29" x14ac:dyDescent="0.35">
      <c r="C268" s="67">
        <f>COUNTIFS(DATA!$M$3:M$3499,B268,DATA!$C$3:C$3499,"M")+COUNTIFS(DATA!$O$3:O$3499,B268,DATA!$C$3:C$3499,"M")+COUNTIFS(DATA!$Q$3:Q$3499,B268,DATA!$C$3:C$3499,"M")+COUNTIFS(DATA!$S$3:S$3499,B268,DATA!$C$3:C$3499,"M")</f>
        <v>0</v>
      </c>
      <c r="D268" s="67">
        <f>COUNTIFS(DATA!$M$3:M$3499,B268,DATA!$C$3:C$3499,"F")+COUNTIFS(DATA!$O$3:O$3499,B268,DATA!$C$3:C$3499,"F")+COUNTIFS(DATA!$Q$3:Q$3499,B268,DATA!$C$3:C$3499,"F")+COUNTIFS(DATA!$S$3:S$3499,B268,DATA!$C$3:C$3499,"F")</f>
        <v>0</v>
      </c>
      <c r="E268" s="99">
        <f t="shared" si="28"/>
        <v>0</v>
      </c>
      <c r="F268" s="67">
        <f>SUMPRODUCT((DATA!$C$3:$C$3499=F$2)*(DATA!$M$3:$S$3499=$B268)*(DATA!$N$3:$T$3499="A1"))</f>
        <v>0</v>
      </c>
      <c r="G268" s="67">
        <f>SUMPRODUCT((DATA!$C$3:$C$3499=G$2)*(DATA!$M$3:$S$3499=$B268)*(DATA!$N$3:$T$3499="A1"))</f>
        <v>0</v>
      </c>
      <c r="H268" s="67">
        <f>SUMPRODUCT((DATA!$C$3:$C$3499=H$2)*(DATA!$M$3:$S$3499=$B268)*(DATA!$N$3:$T$3499="B2"))</f>
        <v>0</v>
      </c>
      <c r="I268" s="67">
        <f>SUMPRODUCT((DATA!$C$3:$C$3499=I$2)*(DATA!$M$3:$S$3499=$B268)*(DATA!$N$3:$T$3499="B2"))</f>
        <v>0</v>
      </c>
      <c r="J268" s="67">
        <f>SUMPRODUCT((DATA!$C$3:$C$3499=J$2)*(DATA!$M$3:$S$3499=$B268)*(DATA!$N$3:$T$3499="B3"))</f>
        <v>0</v>
      </c>
      <c r="K268" s="67">
        <f>SUMPRODUCT((DATA!$C$3:$C$3499=K$2)*(DATA!$M$3:$S$3499=$B268)*(DATA!$N$3:$T$3499="B3"))</f>
        <v>0</v>
      </c>
      <c r="L268" s="67">
        <f>SUMPRODUCT((DATA!$C$3:$C$3499=L$2)*(DATA!$M$3:$S$3499=$B268)*(DATA!$N$3:$T$3499="C4"))</f>
        <v>0</v>
      </c>
      <c r="M268" s="67">
        <f>SUMPRODUCT((DATA!$C$3:$C$3499=M$2)*(DATA!$M$3:$S$3499=$B268)*(DATA!$N$3:$T$3499="C4"))</f>
        <v>0</v>
      </c>
      <c r="N268" s="67">
        <f>SUMPRODUCT((DATA!$C$3:$C$3499=N$2)*(DATA!$M$3:$S$3499=$B268)*(DATA!$N$3:$T$3499="C5"))</f>
        <v>0</v>
      </c>
      <c r="O268" s="67">
        <f>SUMPRODUCT((DATA!$C$3:$C$3499=O$2)*(DATA!$M$3:$S$3499=$B268)*(DATA!$N$3:$T$3499="C5"))</f>
        <v>0</v>
      </c>
      <c r="P268" s="67">
        <f>SUMPRODUCT((DATA!$C$3:$C$3499=P$2)*(DATA!$M$3:$S$3499=$B268)*(DATA!$N$3:$T$3499="C6"))</f>
        <v>0</v>
      </c>
      <c r="Q268" s="67">
        <f>SUMPRODUCT((DATA!$C$3:$C$3499=Q$2)*(DATA!$M$3:$S$3499=$B268)*(DATA!$N$3:$T$3499="C6"))</f>
        <v>0</v>
      </c>
      <c r="R268" s="67">
        <f t="shared" si="29"/>
        <v>0</v>
      </c>
      <c r="S268" s="67">
        <f t="shared" si="30"/>
        <v>0</v>
      </c>
      <c r="T268" s="99">
        <f t="shared" si="31"/>
        <v>0</v>
      </c>
      <c r="U268" s="68" t="str">
        <f t="shared" si="32"/>
        <v/>
      </c>
      <c r="V268" s="67">
        <f>SUMPRODUCT((DATA!$C$3:$C$3499=V$2)*(DATA!$M$3:$S$3499=$B268)*(DATA!$N$3:$T$3499="D7"))</f>
        <v>0</v>
      </c>
      <c r="W268" s="67">
        <f>SUMPRODUCT((DATA!$C$3:$C$3499=W$2)*(DATA!$M$3:$S$3499=$B268)*(DATA!$N$3:$T$3499="D7"))</f>
        <v>0</v>
      </c>
      <c r="X268" s="67">
        <f>SUMPRODUCT((DATA!$C$3:$C$3499=X$2)*(DATA!$M$3:$S$3499=$B268)*(DATA!$N$3:$T$3499="E8"))</f>
        <v>0</v>
      </c>
      <c r="Y268" s="67">
        <f>SUMPRODUCT((DATA!$C$3:$C$3499=Y$2)*(DATA!$M$3:$S$3499=$B268)*(DATA!$N$3:$T$3499="E8"))</f>
        <v>0</v>
      </c>
      <c r="Z268" s="67">
        <f>SUMPRODUCT((DATA!$C$3:$C$3499=Z$2)*(DATA!$M$3:$S$3499=$B268)*(DATA!$N$3:$T$3499="F9"))</f>
        <v>0</v>
      </c>
      <c r="AA268" s="67">
        <f>SUMPRODUCT((DATA!$C$3:$C$3499=AA$2)*(DATA!$M$3:$S$3499=$B268)*(DATA!$N$3:$T$3499="F9"))</f>
        <v>0</v>
      </c>
      <c r="AB268" s="67">
        <f t="shared" si="33"/>
        <v>0</v>
      </c>
      <c r="AC268" s="104" t="str">
        <f t="shared" si="34"/>
        <v/>
      </c>
    </row>
    <row r="269" spans="3:29" x14ac:dyDescent="0.35">
      <c r="C269" s="67">
        <f>COUNTIFS(DATA!$M$3:M$3499,B269,DATA!$C$3:C$3499,"M")+COUNTIFS(DATA!$O$3:O$3499,B269,DATA!$C$3:C$3499,"M")+COUNTIFS(DATA!$Q$3:Q$3499,B269,DATA!$C$3:C$3499,"M")+COUNTIFS(DATA!$S$3:S$3499,B269,DATA!$C$3:C$3499,"M")</f>
        <v>0</v>
      </c>
      <c r="D269" s="67">
        <f>COUNTIFS(DATA!$M$3:M$3499,B269,DATA!$C$3:C$3499,"F")+COUNTIFS(DATA!$O$3:O$3499,B269,DATA!$C$3:C$3499,"F")+COUNTIFS(DATA!$Q$3:Q$3499,B269,DATA!$C$3:C$3499,"F")+COUNTIFS(DATA!$S$3:S$3499,B269,DATA!$C$3:C$3499,"F")</f>
        <v>0</v>
      </c>
      <c r="E269" s="99">
        <f t="shared" si="28"/>
        <v>0</v>
      </c>
      <c r="F269" s="67">
        <f>SUMPRODUCT((DATA!$C$3:$C$3499=F$2)*(DATA!$M$3:$S$3499=$B269)*(DATA!$N$3:$T$3499="A1"))</f>
        <v>0</v>
      </c>
      <c r="G269" s="67">
        <f>SUMPRODUCT((DATA!$C$3:$C$3499=G$2)*(DATA!$M$3:$S$3499=$B269)*(DATA!$N$3:$T$3499="A1"))</f>
        <v>0</v>
      </c>
      <c r="H269" s="67">
        <f>SUMPRODUCT((DATA!$C$3:$C$3499=H$2)*(DATA!$M$3:$S$3499=$B269)*(DATA!$N$3:$T$3499="B2"))</f>
        <v>0</v>
      </c>
      <c r="I269" s="67">
        <f>SUMPRODUCT((DATA!$C$3:$C$3499=I$2)*(DATA!$M$3:$S$3499=$B269)*(DATA!$N$3:$T$3499="B2"))</f>
        <v>0</v>
      </c>
      <c r="J269" s="67">
        <f>SUMPRODUCT((DATA!$C$3:$C$3499=J$2)*(DATA!$M$3:$S$3499=$B269)*(DATA!$N$3:$T$3499="B3"))</f>
        <v>0</v>
      </c>
      <c r="K269" s="67">
        <f>SUMPRODUCT((DATA!$C$3:$C$3499=K$2)*(DATA!$M$3:$S$3499=$B269)*(DATA!$N$3:$T$3499="B3"))</f>
        <v>0</v>
      </c>
      <c r="L269" s="67">
        <f>SUMPRODUCT((DATA!$C$3:$C$3499=L$2)*(DATA!$M$3:$S$3499=$B269)*(DATA!$N$3:$T$3499="C4"))</f>
        <v>0</v>
      </c>
      <c r="M269" s="67">
        <f>SUMPRODUCT((DATA!$C$3:$C$3499=M$2)*(DATA!$M$3:$S$3499=$B269)*(DATA!$N$3:$T$3499="C4"))</f>
        <v>0</v>
      </c>
      <c r="N269" s="67">
        <f>SUMPRODUCT((DATA!$C$3:$C$3499=N$2)*(DATA!$M$3:$S$3499=$B269)*(DATA!$N$3:$T$3499="C5"))</f>
        <v>0</v>
      </c>
      <c r="O269" s="67">
        <f>SUMPRODUCT((DATA!$C$3:$C$3499=O$2)*(DATA!$M$3:$S$3499=$B269)*(DATA!$N$3:$T$3499="C5"))</f>
        <v>0</v>
      </c>
      <c r="P269" s="67">
        <f>SUMPRODUCT((DATA!$C$3:$C$3499=P$2)*(DATA!$M$3:$S$3499=$B269)*(DATA!$N$3:$T$3499="C6"))</f>
        <v>0</v>
      </c>
      <c r="Q269" s="67">
        <f>SUMPRODUCT((DATA!$C$3:$C$3499=Q$2)*(DATA!$M$3:$S$3499=$B269)*(DATA!$N$3:$T$3499="C6"))</f>
        <v>0</v>
      </c>
      <c r="R269" s="67">
        <f t="shared" si="29"/>
        <v>0</v>
      </c>
      <c r="S269" s="67">
        <f t="shared" si="30"/>
        <v>0</v>
      </c>
      <c r="T269" s="99">
        <f t="shared" si="31"/>
        <v>0</v>
      </c>
      <c r="U269" s="68" t="str">
        <f t="shared" si="32"/>
        <v/>
      </c>
      <c r="V269" s="67">
        <f>SUMPRODUCT((DATA!$C$3:$C$3499=V$2)*(DATA!$M$3:$S$3499=$B269)*(DATA!$N$3:$T$3499="D7"))</f>
        <v>0</v>
      </c>
      <c r="W269" s="67">
        <f>SUMPRODUCT((DATA!$C$3:$C$3499=W$2)*(DATA!$M$3:$S$3499=$B269)*(DATA!$N$3:$T$3499="D7"))</f>
        <v>0</v>
      </c>
      <c r="X269" s="67">
        <f>SUMPRODUCT((DATA!$C$3:$C$3499=X$2)*(DATA!$M$3:$S$3499=$B269)*(DATA!$N$3:$T$3499="E8"))</f>
        <v>0</v>
      </c>
      <c r="Y269" s="67">
        <f>SUMPRODUCT((DATA!$C$3:$C$3499=Y$2)*(DATA!$M$3:$S$3499=$B269)*(DATA!$N$3:$T$3499="E8"))</f>
        <v>0</v>
      </c>
      <c r="Z269" s="67">
        <f>SUMPRODUCT((DATA!$C$3:$C$3499=Z$2)*(DATA!$M$3:$S$3499=$B269)*(DATA!$N$3:$T$3499="F9"))</f>
        <v>0</v>
      </c>
      <c r="AA269" s="67">
        <f>SUMPRODUCT((DATA!$C$3:$C$3499=AA$2)*(DATA!$M$3:$S$3499=$B269)*(DATA!$N$3:$T$3499="F9"))</f>
        <v>0</v>
      </c>
      <c r="AB269" s="67">
        <f t="shared" si="33"/>
        <v>0</v>
      </c>
      <c r="AC269" s="104" t="str">
        <f t="shared" si="34"/>
        <v/>
      </c>
    </row>
    <row r="270" spans="3:29" x14ac:dyDescent="0.35">
      <c r="C270" s="67">
        <f>COUNTIFS(DATA!$M$3:M$3499,B270,DATA!$C$3:C$3499,"M")+COUNTIFS(DATA!$O$3:O$3499,B270,DATA!$C$3:C$3499,"M")+COUNTIFS(DATA!$Q$3:Q$3499,B270,DATA!$C$3:C$3499,"M")+COUNTIFS(DATA!$S$3:S$3499,B270,DATA!$C$3:C$3499,"M")</f>
        <v>0</v>
      </c>
      <c r="D270" s="67">
        <f>COUNTIFS(DATA!$M$3:M$3499,B270,DATA!$C$3:C$3499,"F")+COUNTIFS(DATA!$O$3:O$3499,B270,DATA!$C$3:C$3499,"F")+COUNTIFS(DATA!$Q$3:Q$3499,B270,DATA!$C$3:C$3499,"F")+COUNTIFS(DATA!$S$3:S$3499,B270,DATA!$C$3:C$3499,"F")</f>
        <v>0</v>
      </c>
      <c r="E270" s="99">
        <f t="shared" si="28"/>
        <v>0</v>
      </c>
      <c r="F270" s="67">
        <f>SUMPRODUCT((DATA!$C$3:$C$3499=F$2)*(DATA!$M$3:$S$3499=$B270)*(DATA!$N$3:$T$3499="A1"))</f>
        <v>0</v>
      </c>
      <c r="G270" s="67">
        <f>SUMPRODUCT((DATA!$C$3:$C$3499=G$2)*(DATA!$M$3:$S$3499=$B270)*(DATA!$N$3:$T$3499="A1"))</f>
        <v>0</v>
      </c>
      <c r="H270" s="67">
        <f>SUMPRODUCT((DATA!$C$3:$C$3499=H$2)*(DATA!$M$3:$S$3499=$B270)*(DATA!$N$3:$T$3499="B2"))</f>
        <v>0</v>
      </c>
      <c r="I270" s="67">
        <f>SUMPRODUCT((DATA!$C$3:$C$3499=I$2)*(DATA!$M$3:$S$3499=$B270)*(DATA!$N$3:$T$3499="B2"))</f>
        <v>0</v>
      </c>
      <c r="J270" s="67">
        <f>SUMPRODUCT((DATA!$C$3:$C$3499=J$2)*(DATA!$M$3:$S$3499=$B270)*(DATA!$N$3:$T$3499="B3"))</f>
        <v>0</v>
      </c>
      <c r="K270" s="67">
        <f>SUMPRODUCT((DATA!$C$3:$C$3499=K$2)*(DATA!$M$3:$S$3499=$B270)*(DATA!$N$3:$T$3499="B3"))</f>
        <v>0</v>
      </c>
      <c r="L270" s="67">
        <f>SUMPRODUCT((DATA!$C$3:$C$3499=L$2)*(DATA!$M$3:$S$3499=$B270)*(DATA!$N$3:$T$3499="C4"))</f>
        <v>0</v>
      </c>
      <c r="M270" s="67">
        <f>SUMPRODUCT((DATA!$C$3:$C$3499=M$2)*(DATA!$M$3:$S$3499=$B270)*(DATA!$N$3:$T$3499="C4"))</f>
        <v>0</v>
      </c>
      <c r="N270" s="67">
        <f>SUMPRODUCT((DATA!$C$3:$C$3499=N$2)*(DATA!$M$3:$S$3499=$B270)*(DATA!$N$3:$T$3499="C5"))</f>
        <v>0</v>
      </c>
      <c r="O270" s="67">
        <f>SUMPRODUCT((DATA!$C$3:$C$3499=O$2)*(DATA!$M$3:$S$3499=$B270)*(DATA!$N$3:$T$3499="C5"))</f>
        <v>0</v>
      </c>
      <c r="P270" s="67">
        <f>SUMPRODUCT((DATA!$C$3:$C$3499=P$2)*(DATA!$M$3:$S$3499=$B270)*(DATA!$N$3:$T$3499="C6"))</f>
        <v>0</v>
      </c>
      <c r="Q270" s="67">
        <f>SUMPRODUCT((DATA!$C$3:$C$3499=Q$2)*(DATA!$M$3:$S$3499=$B270)*(DATA!$N$3:$T$3499="C6"))</f>
        <v>0</v>
      </c>
      <c r="R270" s="67">
        <f t="shared" si="29"/>
        <v>0</v>
      </c>
      <c r="S270" s="67">
        <f t="shared" si="30"/>
        <v>0</v>
      </c>
      <c r="T270" s="99">
        <f t="shared" si="31"/>
        <v>0</v>
      </c>
      <c r="U270" s="68" t="str">
        <f t="shared" si="32"/>
        <v/>
      </c>
      <c r="V270" s="67">
        <f>SUMPRODUCT((DATA!$C$3:$C$3499=V$2)*(DATA!$M$3:$S$3499=$B270)*(DATA!$N$3:$T$3499="D7"))</f>
        <v>0</v>
      </c>
      <c r="W270" s="67">
        <f>SUMPRODUCT((DATA!$C$3:$C$3499=W$2)*(DATA!$M$3:$S$3499=$B270)*(DATA!$N$3:$T$3499="D7"))</f>
        <v>0</v>
      </c>
      <c r="X270" s="67">
        <f>SUMPRODUCT((DATA!$C$3:$C$3499=X$2)*(DATA!$M$3:$S$3499=$B270)*(DATA!$N$3:$T$3499="E8"))</f>
        <v>0</v>
      </c>
      <c r="Y270" s="67">
        <f>SUMPRODUCT((DATA!$C$3:$C$3499=Y$2)*(DATA!$M$3:$S$3499=$B270)*(DATA!$N$3:$T$3499="E8"))</f>
        <v>0</v>
      </c>
      <c r="Z270" s="67">
        <f>SUMPRODUCT((DATA!$C$3:$C$3499=Z$2)*(DATA!$M$3:$S$3499=$B270)*(DATA!$N$3:$T$3499="F9"))</f>
        <v>0</v>
      </c>
      <c r="AA270" s="67">
        <f>SUMPRODUCT((DATA!$C$3:$C$3499=AA$2)*(DATA!$M$3:$S$3499=$B270)*(DATA!$N$3:$T$3499="F9"))</f>
        <v>0</v>
      </c>
      <c r="AB270" s="67">
        <f t="shared" si="33"/>
        <v>0</v>
      </c>
      <c r="AC270" s="104" t="str">
        <f t="shared" si="34"/>
        <v/>
      </c>
    </row>
    <row r="271" spans="3:29" x14ac:dyDescent="0.35">
      <c r="C271" s="67">
        <f>COUNTIFS(DATA!$M$3:M$3499,B271,DATA!$C$3:C$3499,"M")+COUNTIFS(DATA!$O$3:O$3499,B271,DATA!$C$3:C$3499,"M")+COUNTIFS(DATA!$Q$3:Q$3499,B271,DATA!$C$3:C$3499,"M")+COUNTIFS(DATA!$S$3:S$3499,B271,DATA!$C$3:C$3499,"M")</f>
        <v>0</v>
      </c>
      <c r="D271" s="67">
        <f>COUNTIFS(DATA!$M$3:M$3499,B271,DATA!$C$3:C$3499,"F")+COUNTIFS(DATA!$O$3:O$3499,B271,DATA!$C$3:C$3499,"F")+COUNTIFS(DATA!$Q$3:Q$3499,B271,DATA!$C$3:C$3499,"F")+COUNTIFS(DATA!$S$3:S$3499,B271,DATA!$C$3:C$3499,"F")</f>
        <v>0</v>
      </c>
      <c r="E271" s="99">
        <f t="shared" si="28"/>
        <v>0</v>
      </c>
      <c r="F271" s="67">
        <f>SUMPRODUCT((DATA!$C$3:$C$3499=F$2)*(DATA!$M$3:$S$3499=$B271)*(DATA!$N$3:$T$3499="A1"))</f>
        <v>0</v>
      </c>
      <c r="G271" s="67">
        <f>SUMPRODUCT((DATA!$C$3:$C$3499=G$2)*(DATA!$M$3:$S$3499=$B271)*(DATA!$N$3:$T$3499="A1"))</f>
        <v>0</v>
      </c>
      <c r="H271" s="67">
        <f>SUMPRODUCT((DATA!$C$3:$C$3499=H$2)*(DATA!$M$3:$S$3499=$B271)*(DATA!$N$3:$T$3499="B2"))</f>
        <v>0</v>
      </c>
      <c r="I271" s="67">
        <f>SUMPRODUCT((DATA!$C$3:$C$3499=I$2)*(DATA!$M$3:$S$3499=$B271)*(DATA!$N$3:$T$3499="B2"))</f>
        <v>0</v>
      </c>
      <c r="J271" s="67">
        <f>SUMPRODUCT((DATA!$C$3:$C$3499=J$2)*(DATA!$M$3:$S$3499=$B271)*(DATA!$N$3:$T$3499="B3"))</f>
        <v>0</v>
      </c>
      <c r="K271" s="67">
        <f>SUMPRODUCT((DATA!$C$3:$C$3499=K$2)*(DATA!$M$3:$S$3499=$B271)*(DATA!$N$3:$T$3499="B3"))</f>
        <v>0</v>
      </c>
      <c r="L271" s="67">
        <f>SUMPRODUCT((DATA!$C$3:$C$3499=L$2)*(DATA!$M$3:$S$3499=$B271)*(DATA!$N$3:$T$3499="C4"))</f>
        <v>0</v>
      </c>
      <c r="M271" s="67">
        <f>SUMPRODUCT((DATA!$C$3:$C$3499=M$2)*(DATA!$M$3:$S$3499=$B271)*(DATA!$N$3:$T$3499="C4"))</f>
        <v>0</v>
      </c>
      <c r="N271" s="67">
        <f>SUMPRODUCT((DATA!$C$3:$C$3499=N$2)*(DATA!$M$3:$S$3499=$B271)*(DATA!$N$3:$T$3499="C5"))</f>
        <v>0</v>
      </c>
      <c r="O271" s="67">
        <f>SUMPRODUCT((DATA!$C$3:$C$3499=O$2)*(DATA!$M$3:$S$3499=$B271)*(DATA!$N$3:$T$3499="C5"))</f>
        <v>0</v>
      </c>
      <c r="P271" s="67">
        <f>SUMPRODUCT((DATA!$C$3:$C$3499=P$2)*(DATA!$M$3:$S$3499=$B271)*(DATA!$N$3:$T$3499="C6"))</f>
        <v>0</v>
      </c>
      <c r="Q271" s="67">
        <f>SUMPRODUCT((DATA!$C$3:$C$3499=Q$2)*(DATA!$M$3:$S$3499=$B271)*(DATA!$N$3:$T$3499="C6"))</f>
        <v>0</v>
      </c>
      <c r="R271" s="67">
        <f t="shared" si="29"/>
        <v>0</v>
      </c>
      <c r="S271" s="67">
        <f t="shared" si="30"/>
        <v>0</v>
      </c>
      <c r="T271" s="99">
        <f t="shared" si="31"/>
        <v>0</v>
      </c>
      <c r="U271" s="68" t="str">
        <f t="shared" si="32"/>
        <v/>
      </c>
      <c r="V271" s="67">
        <f>SUMPRODUCT((DATA!$C$3:$C$3499=V$2)*(DATA!$M$3:$S$3499=$B271)*(DATA!$N$3:$T$3499="D7"))</f>
        <v>0</v>
      </c>
      <c r="W271" s="67">
        <f>SUMPRODUCT((DATA!$C$3:$C$3499=W$2)*(DATA!$M$3:$S$3499=$B271)*(DATA!$N$3:$T$3499="D7"))</f>
        <v>0</v>
      </c>
      <c r="X271" s="67">
        <f>SUMPRODUCT((DATA!$C$3:$C$3499=X$2)*(DATA!$M$3:$S$3499=$B271)*(DATA!$N$3:$T$3499="E8"))</f>
        <v>0</v>
      </c>
      <c r="Y271" s="67">
        <f>SUMPRODUCT((DATA!$C$3:$C$3499=Y$2)*(DATA!$M$3:$S$3499=$B271)*(DATA!$N$3:$T$3499="E8"))</f>
        <v>0</v>
      </c>
      <c r="Z271" s="67">
        <f>SUMPRODUCT((DATA!$C$3:$C$3499=Z$2)*(DATA!$M$3:$S$3499=$B271)*(DATA!$N$3:$T$3499="F9"))</f>
        <v>0</v>
      </c>
      <c r="AA271" s="67">
        <f>SUMPRODUCT((DATA!$C$3:$C$3499=AA$2)*(DATA!$M$3:$S$3499=$B271)*(DATA!$N$3:$T$3499="F9"))</f>
        <v>0</v>
      </c>
      <c r="AB271" s="67">
        <f t="shared" si="33"/>
        <v>0</v>
      </c>
      <c r="AC271" s="104" t="str">
        <f t="shared" si="34"/>
        <v/>
      </c>
    </row>
    <row r="272" spans="3:29" x14ac:dyDescent="0.35">
      <c r="C272" s="67">
        <f>COUNTIFS(DATA!$M$3:M$3499,B272,DATA!$C$3:C$3499,"M")+COUNTIFS(DATA!$O$3:O$3499,B272,DATA!$C$3:C$3499,"M")+COUNTIFS(DATA!$Q$3:Q$3499,B272,DATA!$C$3:C$3499,"M")+COUNTIFS(DATA!$S$3:S$3499,B272,DATA!$C$3:C$3499,"M")</f>
        <v>0</v>
      </c>
      <c r="D272" s="67">
        <f>COUNTIFS(DATA!$M$3:M$3499,B272,DATA!$C$3:C$3499,"F")+COUNTIFS(DATA!$O$3:O$3499,B272,DATA!$C$3:C$3499,"F")+COUNTIFS(DATA!$Q$3:Q$3499,B272,DATA!$C$3:C$3499,"F")+COUNTIFS(DATA!$S$3:S$3499,B272,DATA!$C$3:C$3499,"F")</f>
        <v>0</v>
      </c>
      <c r="E272" s="99">
        <f t="shared" si="28"/>
        <v>0</v>
      </c>
      <c r="F272" s="67">
        <f>SUMPRODUCT((DATA!$C$3:$C$3499=F$2)*(DATA!$M$3:$S$3499=$B272)*(DATA!$N$3:$T$3499="A1"))</f>
        <v>0</v>
      </c>
      <c r="G272" s="67">
        <f>SUMPRODUCT((DATA!$C$3:$C$3499=G$2)*(DATA!$M$3:$S$3499=$B272)*(DATA!$N$3:$T$3499="A1"))</f>
        <v>0</v>
      </c>
      <c r="H272" s="67">
        <f>SUMPRODUCT((DATA!$C$3:$C$3499=H$2)*(DATA!$M$3:$S$3499=$B272)*(DATA!$N$3:$T$3499="B2"))</f>
        <v>0</v>
      </c>
      <c r="I272" s="67">
        <f>SUMPRODUCT((DATA!$C$3:$C$3499=I$2)*(DATA!$M$3:$S$3499=$B272)*(DATA!$N$3:$T$3499="B2"))</f>
        <v>0</v>
      </c>
      <c r="J272" s="67">
        <f>SUMPRODUCT((DATA!$C$3:$C$3499=J$2)*(DATA!$M$3:$S$3499=$B272)*(DATA!$N$3:$T$3499="B3"))</f>
        <v>0</v>
      </c>
      <c r="K272" s="67">
        <f>SUMPRODUCT((DATA!$C$3:$C$3499=K$2)*(DATA!$M$3:$S$3499=$B272)*(DATA!$N$3:$T$3499="B3"))</f>
        <v>0</v>
      </c>
      <c r="L272" s="67">
        <f>SUMPRODUCT((DATA!$C$3:$C$3499=L$2)*(DATA!$M$3:$S$3499=$B272)*(DATA!$N$3:$T$3499="C4"))</f>
        <v>0</v>
      </c>
      <c r="M272" s="67">
        <f>SUMPRODUCT((DATA!$C$3:$C$3499=M$2)*(DATA!$M$3:$S$3499=$B272)*(DATA!$N$3:$T$3499="C4"))</f>
        <v>0</v>
      </c>
      <c r="N272" s="67">
        <f>SUMPRODUCT((DATA!$C$3:$C$3499=N$2)*(DATA!$M$3:$S$3499=$B272)*(DATA!$N$3:$T$3499="C5"))</f>
        <v>0</v>
      </c>
      <c r="O272" s="67">
        <f>SUMPRODUCT((DATA!$C$3:$C$3499=O$2)*(DATA!$M$3:$S$3499=$B272)*(DATA!$N$3:$T$3499="C5"))</f>
        <v>0</v>
      </c>
      <c r="P272" s="67">
        <f>SUMPRODUCT((DATA!$C$3:$C$3499=P$2)*(DATA!$M$3:$S$3499=$B272)*(DATA!$N$3:$T$3499="C6"))</f>
        <v>0</v>
      </c>
      <c r="Q272" s="67">
        <f>SUMPRODUCT((DATA!$C$3:$C$3499=Q$2)*(DATA!$M$3:$S$3499=$B272)*(DATA!$N$3:$T$3499="C6"))</f>
        <v>0</v>
      </c>
      <c r="R272" s="67">
        <f t="shared" si="29"/>
        <v>0</v>
      </c>
      <c r="S272" s="67">
        <f t="shared" si="30"/>
        <v>0</v>
      </c>
      <c r="T272" s="99">
        <f t="shared" si="31"/>
        <v>0</v>
      </c>
      <c r="U272" s="68" t="str">
        <f t="shared" si="32"/>
        <v/>
      </c>
      <c r="V272" s="67">
        <f>SUMPRODUCT((DATA!$C$3:$C$3499=V$2)*(DATA!$M$3:$S$3499=$B272)*(DATA!$N$3:$T$3499="D7"))</f>
        <v>0</v>
      </c>
      <c r="W272" s="67">
        <f>SUMPRODUCT((DATA!$C$3:$C$3499=W$2)*(DATA!$M$3:$S$3499=$B272)*(DATA!$N$3:$T$3499="D7"))</f>
        <v>0</v>
      </c>
      <c r="X272" s="67">
        <f>SUMPRODUCT((DATA!$C$3:$C$3499=X$2)*(DATA!$M$3:$S$3499=$B272)*(DATA!$N$3:$T$3499="E8"))</f>
        <v>0</v>
      </c>
      <c r="Y272" s="67">
        <f>SUMPRODUCT((DATA!$C$3:$C$3499=Y$2)*(DATA!$M$3:$S$3499=$B272)*(DATA!$N$3:$T$3499="E8"))</f>
        <v>0</v>
      </c>
      <c r="Z272" s="67">
        <f>SUMPRODUCT((DATA!$C$3:$C$3499=Z$2)*(DATA!$M$3:$S$3499=$B272)*(DATA!$N$3:$T$3499="F9"))</f>
        <v>0</v>
      </c>
      <c r="AA272" s="67">
        <f>SUMPRODUCT((DATA!$C$3:$C$3499=AA$2)*(DATA!$M$3:$S$3499=$B272)*(DATA!$N$3:$T$3499="F9"))</f>
        <v>0</v>
      </c>
      <c r="AB272" s="67">
        <f t="shared" si="33"/>
        <v>0</v>
      </c>
      <c r="AC272" s="104" t="str">
        <f t="shared" si="34"/>
        <v/>
      </c>
    </row>
    <row r="273" spans="3:29" x14ac:dyDescent="0.35">
      <c r="C273" s="67">
        <f>COUNTIFS(DATA!$M$3:M$3499,B273,DATA!$C$3:C$3499,"M")+COUNTIFS(DATA!$O$3:O$3499,B273,DATA!$C$3:C$3499,"M")+COUNTIFS(DATA!$Q$3:Q$3499,B273,DATA!$C$3:C$3499,"M")+COUNTIFS(DATA!$S$3:S$3499,B273,DATA!$C$3:C$3499,"M")</f>
        <v>0</v>
      </c>
      <c r="D273" s="67">
        <f>COUNTIFS(DATA!$M$3:M$3499,B273,DATA!$C$3:C$3499,"F")+COUNTIFS(DATA!$O$3:O$3499,B273,DATA!$C$3:C$3499,"F")+COUNTIFS(DATA!$Q$3:Q$3499,B273,DATA!$C$3:C$3499,"F")+COUNTIFS(DATA!$S$3:S$3499,B273,DATA!$C$3:C$3499,"F")</f>
        <v>0</v>
      </c>
      <c r="E273" s="99">
        <f t="shared" si="28"/>
        <v>0</v>
      </c>
      <c r="F273" s="67">
        <f>SUMPRODUCT((DATA!$C$3:$C$3499=F$2)*(DATA!$M$3:$S$3499=$B273)*(DATA!$N$3:$T$3499="A1"))</f>
        <v>0</v>
      </c>
      <c r="G273" s="67">
        <f>SUMPRODUCT((DATA!$C$3:$C$3499=G$2)*(DATA!$M$3:$S$3499=$B273)*(DATA!$N$3:$T$3499="A1"))</f>
        <v>0</v>
      </c>
      <c r="H273" s="67">
        <f>SUMPRODUCT((DATA!$C$3:$C$3499=H$2)*(DATA!$M$3:$S$3499=$B273)*(DATA!$N$3:$T$3499="B2"))</f>
        <v>0</v>
      </c>
      <c r="I273" s="67">
        <f>SUMPRODUCT((DATA!$C$3:$C$3499=I$2)*(DATA!$M$3:$S$3499=$B273)*(DATA!$N$3:$T$3499="B2"))</f>
        <v>0</v>
      </c>
      <c r="J273" s="67">
        <f>SUMPRODUCT((DATA!$C$3:$C$3499=J$2)*(DATA!$M$3:$S$3499=$B273)*(DATA!$N$3:$T$3499="B3"))</f>
        <v>0</v>
      </c>
      <c r="K273" s="67">
        <f>SUMPRODUCT((DATA!$C$3:$C$3499=K$2)*(DATA!$M$3:$S$3499=$B273)*(DATA!$N$3:$T$3499="B3"))</f>
        <v>0</v>
      </c>
      <c r="L273" s="67">
        <f>SUMPRODUCT((DATA!$C$3:$C$3499=L$2)*(DATA!$M$3:$S$3499=$B273)*(DATA!$N$3:$T$3499="C4"))</f>
        <v>0</v>
      </c>
      <c r="M273" s="67">
        <f>SUMPRODUCT((DATA!$C$3:$C$3499=M$2)*(DATA!$M$3:$S$3499=$B273)*(DATA!$N$3:$T$3499="C4"))</f>
        <v>0</v>
      </c>
      <c r="N273" s="67">
        <f>SUMPRODUCT((DATA!$C$3:$C$3499=N$2)*(DATA!$M$3:$S$3499=$B273)*(DATA!$N$3:$T$3499="C5"))</f>
        <v>0</v>
      </c>
      <c r="O273" s="67">
        <f>SUMPRODUCT((DATA!$C$3:$C$3499=O$2)*(DATA!$M$3:$S$3499=$B273)*(DATA!$N$3:$T$3499="C5"))</f>
        <v>0</v>
      </c>
      <c r="P273" s="67">
        <f>SUMPRODUCT((DATA!$C$3:$C$3499=P$2)*(DATA!$M$3:$S$3499=$B273)*(DATA!$N$3:$T$3499="C6"))</f>
        <v>0</v>
      </c>
      <c r="Q273" s="67">
        <f>SUMPRODUCT((DATA!$C$3:$C$3499=Q$2)*(DATA!$M$3:$S$3499=$B273)*(DATA!$N$3:$T$3499="C6"))</f>
        <v>0</v>
      </c>
      <c r="R273" s="67">
        <f t="shared" si="29"/>
        <v>0</v>
      </c>
      <c r="S273" s="67">
        <f t="shared" si="30"/>
        <v>0</v>
      </c>
      <c r="T273" s="99">
        <f t="shared" si="31"/>
        <v>0</v>
      </c>
      <c r="U273" s="68" t="str">
        <f t="shared" si="32"/>
        <v/>
      </c>
      <c r="V273" s="67">
        <f>SUMPRODUCT((DATA!$C$3:$C$3499=V$2)*(DATA!$M$3:$S$3499=$B273)*(DATA!$N$3:$T$3499="D7"))</f>
        <v>0</v>
      </c>
      <c r="W273" s="67">
        <f>SUMPRODUCT((DATA!$C$3:$C$3499=W$2)*(DATA!$M$3:$S$3499=$B273)*(DATA!$N$3:$T$3499="D7"))</f>
        <v>0</v>
      </c>
      <c r="X273" s="67">
        <f>SUMPRODUCT((DATA!$C$3:$C$3499=X$2)*(DATA!$M$3:$S$3499=$B273)*(DATA!$N$3:$T$3499="E8"))</f>
        <v>0</v>
      </c>
      <c r="Y273" s="67">
        <f>SUMPRODUCT((DATA!$C$3:$C$3499=Y$2)*(DATA!$M$3:$S$3499=$B273)*(DATA!$N$3:$T$3499="E8"))</f>
        <v>0</v>
      </c>
      <c r="Z273" s="67">
        <f>SUMPRODUCT((DATA!$C$3:$C$3499=Z$2)*(DATA!$M$3:$S$3499=$B273)*(DATA!$N$3:$T$3499="F9"))</f>
        <v>0</v>
      </c>
      <c r="AA273" s="67">
        <f>SUMPRODUCT((DATA!$C$3:$C$3499=AA$2)*(DATA!$M$3:$S$3499=$B273)*(DATA!$N$3:$T$3499="F9"))</f>
        <v>0</v>
      </c>
      <c r="AB273" s="67">
        <f t="shared" si="33"/>
        <v>0</v>
      </c>
      <c r="AC273" s="104" t="str">
        <f t="shared" si="34"/>
        <v/>
      </c>
    </row>
    <row r="274" spans="3:29" x14ac:dyDescent="0.35">
      <c r="C274" s="67">
        <f>COUNTIFS(DATA!$M$3:M$3499,B274,DATA!$C$3:C$3499,"M")+COUNTIFS(DATA!$O$3:O$3499,B274,DATA!$C$3:C$3499,"M")+COUNTIFS(DATA!$Q$3:Q$3499,B274,DATA!$C$3:C$3499,"M")+COUNTIFS(DATA!$S$3:S$3499,B274,DATA!$C$3:C$3499,"M")</f>
        <v>0</v>
      </c>
      <c r="D274" s="67">
        <f>COUNTIFS(DATA!$M$3:M$3499,B274,DATA!$C$3:C$3499,"F")+COUNTIFS(DATA!$O$3:O$3499,B274,DATA!$C$3:C$3499,"F")+COUNTIFS(DATA!$Q$3:Q$3499,B274,DATA!$C$3:C$3499,"F")+COUNTIFS(DATA!$S$3:S$3499,B274,DATA!$C$3:C$3499,"F")</f>
        <v>0</v>
      </c>
      <c r="E274" s="99">
        <f t="shared" si="28"/>
        <v>0</v>
      </c>
      <c r="F274" s="67">
        <f>SUMPRODUCT((DATA!$C$3:$C$3499=F$2)*(DATA!$M$3:$S$3499=$B274)*(DATA!$N$3:$T$3499="A1"))</f>
        <v>0</v>
      </c>
      <c r="G274" s="67">
        <f>SUMPRODUCT((DATA!$C$3:$C$3499=G$2)*(DATA!$M$3:$S$3499=$B274)*(DATA!$N$3:$T$3499="A1"))</f>
        <v>0</v>
      </c>
      <c r="H274" s="67">
        <f>SUMPRODUCT((DATA!$C$3:$C$3499=H$2)*(DATA!$M$3:$S$3499=$B274)*(DATA!$N$3:$T$3499="B2"))</f>
        <v>0</v>
      </c>
      <c r="I274" s="67">
        <f>SUMPRODUCT((DATA!$C$3:$C$3499=I$2)*(DATA!$M$3:$S$3499=$B274)*(DATA!$N$3:$T$3499="B2"))</f>
        <v>0</v>
      </c>
      <c r="J274" s="67">
        <f>SUMPRODUCT((DATA!$C$3:$C$3499=J$2)*(DATA!$M$3:$S$3499=$B274)*(DATA!$N$3:$T$3499="B3"))</f>
        <v>0</v>
      </c>
      <c r="K274" s="67">
        <f>SUMPRODUCT((DATA!$C$3:$C$3499=K$2)*(DATA!$M$3:$S$3499=$B274)*(DATA!$N$3:$T$3499="B3"))</f>
        <v>0</v>
      </c>
      <c r="L274" s="67">
        <f>SUMPRODUCT((DATA!$C$3:$C$3499=L$2)*(DATA!$M$3:$S$3499=$B274)*(DATA!$N$3:$T$3499="C4"))</f>
        <v>0</v>
      </c>
      <c r="M274" s="67">
        <f>SUMPRODUCT((DATA!$C$3:$C$3499=M$2)*(DATA!$M$3:$S$3499=$B274)*(DATA!$N$3:$T$3499="C4"))</f>
        <v>0</v>
      </c>
      <c r="N274" s="67">
        <f>SUMPRODUCT((DATA!$C$3:$C$3499=N$2)*(DATA!$M$3:$S$3499=$B274)*(DATA!$N$3:$T$3499="C5"))</f>
        <v>0</v>
      </c>
      <c r="O274" s="67">
        <f>SUMPRODUCT((DATA!$C$3:$C$3499=O$2)*(DATA!$M$3:$S$3499=$B274)*(DATA!$N$3:$T$3499="C5"))</f>
        <v>0</v>
      </c>
      <c r="P274" s="67">
        <f>SUMPRODUCT((DATA!$C$3:$C$3499=P$2)*(DATA!$M$3:$S$3499=$B274)*(DATA!$N$3:$T$3499="C6"))</f>
        <v>0</v>
      </c>
      <c r="Q274" s="67">
        <f>SUMPRODUCT((DATA!$C$3:$C$3499=Q$2)*(DATA!$M$3:$S$3499=$B274)*(DATA!$N$3:$T$3499="C6"))</f>
        <v>0</v>
      </c>
      <c r="R274" s="67">
        <f t="shared" si="29"/>
        <v>0</v>
      </c>
      <c r="S274" s="67">
        <f t="shared" si="30"/>
        <v>0</v>
      </c>
      <c r="T274" s="99">
        <f t="shared" si="31"/>
        <v>0</v>
      </c>
      <c r="U274" s="68" t="str">
        <f t="shared" si="32"/>
        <v/>
      </c>
      <c r="V274" s="67">
        <f>SUMPRODUCT((DATA!$C$3:$C$3499=V$2)*(DATA!$M$3:$S$3499=$B274)*(DATA!$N$3:$T$3499="D7"))</f>
        <v>0</v>
      </c>
      <c r="W274" s="67">
        <f>SUMPRODUCT((DATA!$C$3:$C$3499=W$2)*(DATA!$M$3:$S$3499=$B274)*(DATA!$N$3:$T$3499="D7"))</f>
        <v>0</v>
      </c>
      <c r="X274" s="67">
        <f>SUMPRODUCT((DATA!$C$3:$C$3499=X$2)*(DATA!$M$3:$S$3499=$B274)*(DATA!$N$3:$T$3499="E8"))</f>
        <v>0</v>
      </c>
      <c r="Y274" s="67">
        <f>SUMPRODUCT((DATA!$C$3:$C$3499=Y$2)*(DATA!$M$3:$S$3499=$B274)*(DATA!$N$3:$T$3499="E8"))</f>
        <v>0</v>
      </c>
      <c r="Z274" s="67">
        <f>SUMPRODUCT((DATA!$C$3:$C$3499=Z$2)*(DATA!$M$3:$S$3499=$B274)*(DATA!$N$3:$T$3499="F9"))</f>
        <v>0</v>
      </c>
      <c r="AA274" s="67">
        <f>SUMPRODUCT((DATA!$C$3:$C$3499=AA$2)*(DATA!$M$3:$S$3499=$B274)*(DATA!$N$3:$T$3499="F9"))</f>
        <v>0</v>
      </c>
      <c r="AB274" s="67">
        <f t="shared" si="33"/>
        <v>0</v>
      </c>
      <c r="AC274" s="104" t="str">
        <f t="shared" si="34"/>
        <v/>
      </c>
    </row>
    <row r="275" spans="3:29" x14ac:dyDescent="0.35">
      <c r="C275" s="67">
        <f>COUNTIFS(DATA!$M$3:M$3499,B275,DATA!$C$3:C$3499,"M")+COUNTIFS(DATA!$O$3:O$3499,B275,DATA!$C$3:C$3499,"M")+COUNTIFS(DATA!$Q$3:Q$3499,B275,DATA!$C$3:C$3499,"M")+COUNTIFS(DATA!$S$3:S$3499,B275,DATA!$C$3:C$3499,"M")</f>
        <v>0</v>
      </c>
      <c r="D275" s="67">
        <f>COUNTIFS(DATA!$M$3:M$3499,B275,DATA!$C$3:C$3499,"F")+COUNTIFS(DATA!$O$3:O$3499,B275,DATA!$C$3:C$3499,"F")+COUNTIFS(DATA!$Q$3:Q$3499,B275,DATA!$C$3:C$3499,"F")+COUNTIFS(DATA!$S$3:S$3499,B275,DATA!$C$3:C$3499,"F")</f>
        <v>0</v>
      </c>
      <c r="E275" s="99">
        <f t="shared" si="28"/>
        <v>0</v>
      </c>
      <c r="F275" s="67">
        <f>SUMPRODUCT((DATA!$C$3:$C$3499=F$2)*(DATA!$M$3:$S$3499=$B275)*(DATA!$N$3:$T$3499="A1"))</f>
        <v>0</v>
      </c>
      <c r="G275" s="67">
        <f>SUMPRODUCT((DATA!$C$3:$C$3499=G$2)*(DATA!$M$3:$S$3499=$B275)*(DATA!$N$3:$T$3499="A1"))</f>
        <v>0</v>
      </c>
      <c r="H275" s="67">
        <f>SUMPRODUCT((DATA!$C$3:$C$3499=H$2)*(DATA!$M$3:$S$3499=$B275)*(DATA!$N$3:$T$3499="B2"))</f>
        <v>0</v>
      </c>
      <c r="I275" s="67">
        <f>SUMPRODUCT((DATA!$C$3:$C$3499=I$2)*(DATA!$M$3:$S$3499=$B275)*(DATA!$N$3:$T$3499="B2"))</f>
        <v>0</v>
      </c>
      <c r="J275" s="67">
        <f>SUMPRODUCT((DATA!$C$3:$C$3499=J$2)*(DATA!$M$3:$S$3499=$B275)*(DATA!$N$3:$T$3499="B3"))</f>
        <v>0</v>
      </c>
      <c r="K275" s="67">
        <f>SUMPRODUCT((DATA!$C$3:$C$3499=K$2)*(DATA!$M$3:$S$3499=$B275)*(DATA!$N$3:$T$3499="B3"))</f>
        <v>0</v>
      </c>
      <c r="L275" s="67">
        <f>SUMPRODUCT((DATA!$C$3:$C$3499=L$2)*(DATA!$M$3:$S$3499=$B275)*(DATA!$N$3:$T$3499="C4"))</f>
        <v>0</v>
      </c>
      <c r="M275" s="67">
        <f>SUMPRODUCT((DATA!$C$3:$C$3499=M$2)*(DATA!$M$3:$S$3499=$B275)*(DATA!$N$3:$T$3499="C4"))</f>
        <v>0</v>
      </c>
      <c r="N275" s="67">
        <f>SUMPRODUCT((DATA!$C$3:$C$3499=N$2)*(DATA!$M$3:$S$3499=$B275)*(DATA!$N$3:$T$3499="C5"))</f>
        <v>0</v>
      </c>
      <c r="O275" s="67">
        <f>SUMPRODUCT((DATA!$C$3:$C$3499=O$2)*(DATA!$M$3:$S$3499=$B275)*(DATA!$N$3:$T$3499="C5"))</f>
        <v>0</v>
      </c>
      <c r="P275" s="67">
        <f>SUMPRODUCT((DATA!$C$3:$C$3499=P$2)*(DATA!$M$3:$S$3499=$B275)*(DATA!$N$3:$T$3499="C6"))</f>
        <v>0</v>
      </c>
      <c r="Q275" s="67">
        <f>SUMPRODUCT((DATA!$C$3:$C$3499=Q$2)*(DATA!$M$3:$S$3499=$B275)*(DATA!$N$3:$T$3499="C6"))</f>
        <v>0</v>
      </c>
      <c r="R275" s="67">
        <f t="shared" si="29"/>
        <v>0</v>
      </c>
      <c r="S275" s="67">
        <f t="shared" si="30"/>
        <v>0</v>
      </c>
      <c r="T275" s="99">
        <f t="shared" si="31"/>
        <v>0</v>
      </c>
      <c r="U275" s="68" t="str">
        <f t="shared" si="32"/>
        <v/>
      </c>
      <c r="V275" s="67">
        <f>SUMPRODUCT((DATA!$C$3:$C$3499=V$2)*(DATA!$M$3:$S$3499=$B275)*(DATA!$N$3:$T$3499="D7"))</f>
        <v>0</v>
      </c>
      <c r="W275" s="67">
        <f>SUMPRODUCT((DATA!$C$3:$C$3499=W$2)*(DATA!$M$3:$S$3499=$B275)*(DATA!$N$3:$T$3499="D7"))</f>
        <v>0</v>
      </c>
      <c r="X275" s="67">
        <f>SUMPRODUCT((DATA!$C$3:$C$3499=X$2)*(DATA!$M$3:$S$3499=$B275)*(DATA!$N$3:$T$3499="E8"))</f>
        <v>0</v>
      </c>
      <c r="Y275" s="67">
        <f>SUMPRODUCT((DATA!$C$3:$C$3499=Y$2)*(DATA!$M$3:$S$3499=$B275)*(DATA!$N$3:$T$3499="E8"))</f>
        <v>0</v>
      </c>
      <c r="Z275" s="67">
        <f>SUMPRODUCT((DATA!$C$3:$C$3499=Z$2)*(DATA!$M$3:$S$3499=$B275)*(DATA!$N$3:$T$3499="F9"))</f>
        <v>0</v>
      </c>
      <c r="AA275" s="67">
        <f>SUMPRODUCT((DATA!$C$3:$C$3499=AA$2)*(DATA!$M$3:$S$3499=$B275)*(DATA!$N$3:$T$3499="F9"))</f>
        <v>0</v>
      </c>
      <c r="AB275" s="67">
        <f t="shared" si="33"/>
        <v>0</v>
      </c>
      <c r="AC275" s="104" t="str">
        <f t="shared" si="34"/>
        <v/>
      </c>
    </row>
    <row r="276" spans="3:29" x14ac:dyDescent="0.35">
      <c r="C276" s="67">
        <f>COUNTIFS(DATA!$M$3:M$3499,B276,DATA!$C$3:C$3499,"M")+COUNTIFS(DATA!$O$3:O$3499,B276,DATA!$C$3:C$3499,"M")+COUNTIFS(DATA!$Q$3:Q$3499,B276,DATA!$C$3:C$3499,"M")+COUNTIFS(DATA!$S$3:S$3499,B276,DATA!$C$3:C$3499,"M")</f>
        <v>0</v>
      </c>
      <c r="D276" s="67">
        <f>COUNTIFS(DATA!$M$3:M$3499,B276,DATA!$C$3:C$3499,"F")+COUNTIFS(DATA!$O$3:O$3499,B276,DATA!$C$3:C$3499,"F")+COUNTIFS(DATA!$Q$3:Q$3499,B276,DATA!$C$3:C$3499,"F")+COUNTIFS(DATA!$S$3:S$3499,B276,DATA!$C$3:C$3499,"F")</f>
        <v>0</v>
      </c>
      <c r="E276" s="99">
        <f t="shared" si="28"/>
        <v>0</v>
      </c>
      <c r="F276" s="67">
        <f>SUMPRODUCT((DATA!$C$3:$C$3499=F$2)*(DATA!$M$3:$S$3499=$B276)*(DATA!$N$3:$T$3499="A1"))</f>
        <v>0</v>
      </c>
      <c r="G276" s="67">
        <f>SUMPRODUCT((DATA!$C$3:$C$3499=G$2)*(DATA!$M$3:$S$3499=$B276)*(DATA!$N$3:$T$3499="A1"))</f>
        <v>0</v>
      </c>
      <c r="H276" s="67">
        <f>SUMPRODUCT((DATA!$C$3:$C$3499=H$2)*(DATA!$M$3:$S$3499=$B276)*(DATA!$N$3:$T$3499="B2"))</f>
        <v>0</v>
      </c>
      <c r="I276" s="67">
        <f>SUMPRODUCT((DATA!$C$3:$C$3499=I$2)*(DATA!$M$3:$S$3499=$B276)*(DATA!$N$3:$T$3499="B2"))</f>
        <v>0</v>
      </c>
      <c r="J276" s="67">
        <f>SUMPRODUCT((DATA!$C$3:$C$3499=J$2)*(DATA!$M$3:$S$3499=$B276)*(DATA!$N$3:$T$3499="B3"))</f>
        <v>0</v>
      </c>
      <c r="K276" s="67">
        <f>SUMPRODUCT((DATA!$C$3:$C$3499=K$2)*(DATA!$M$3:$S$3499=$B276)*(DATA!$N$3:$T$3499="B3"))</f>
        <v>0</v>
      </c>
      <c r="L276" s="67">
        <f>SUMPRODUCT((DATA!$C$3:$C$3499=L$2)*(DATA!$M$3:$S$3499=$B276)*(DATA!$N$3:$T$3499="C4"))</f>
        <v>0</v>
      </c>
      <c r="M276" s="67">
        <f>SUMPRODUCT((DATA!$C$3:$C$3499=M$2)*(DATA!$M$3:$S$3499=$B276)*(DATA!$N$3:$T$3499="C4"))</f>
        <v>0</v>
      </c>
      <c r="N276" s="67">
        <f>SUMPRODUCT((DATA!$C$3:$C$3499=N$2)*(DATA!$M$3:$S$3499=$B276)*(DATA!$N$3:$T$3499="C5"))</f>
        <v>0</v>
      </c>
      <c r="O276" s="67">
        <f>SUMPRODUCT((DATA!$C$3:$C$3499=O$2)*(DATA!$M$3:$S$3499=$B276)*(DATA!$N$3:$T$3499="C5"))</f>
        <v>0</v>
      </c>
      <c r="P276" s="67">
        <f>SUMPRODUCT((DATA!$C$3:$C$3499=P$2)*(DATA!$M$3:$S$3499=$B276)*(DATA!$N$3:$T$3499="C6"))</f>
        <v>0</v>
      </c>
      <c r="Q276" s="67">
        <f>SUMPRODUCT((DATA!$C$3:$C$3499=Q$2)*(DATA!$M$3:$S$3499=$B276)*(DATA!$N$3:$T$3499="C6"))</f>
        <v>0</v>
      </c>
      <c r="R276" s="67">
        <f t="shared" si="29"/>
        <v>0</v>
      </c>
      <c r="S276" s="67">
        <f t="shared" si="30"/>
        <v>0</v>
      </c>
      <c r="T276" s="99">
        <f t="shared" si="31"/>
        <v>0</v>
      </c>
      <c r="U276" s="68" t="str">
        <f t="shared" si="32"/>
        <v/>
      </c>
      <c r="V276" s="67">
        <f>SUMPRODUCT((DATA!$C$3:$C$3499=V$2)*(DATA!$M$3:$S$3499=$B276)*(DATA!$N$3:$T$3499="D7"))</f>
        <v>0</v>
      </c>
      <c r="W276" s="67">
        <f>SUMPRODUCT((DATA!$C$3:$C$3499=W$2)*(DATA!$M$3:$S$3499=$B276)*(DATA!$N$3:$T$3499="D7"))</f>
        <v>0</v>
      </c>
      <c r="X276" s="67">
        <f>SUMPRODUCT((DATA!$C$3:$C$3499=X$2)*(DATA!$M$3:$S$3499=$B276)*(DATA!$N$3:$T$3499="E8"))</f>
        <v>0</v>
      </c>
      <c r="Y276" s="67">
        <f>SUMPRODUCT((DATA!$C$3:$C$3499=Y$2)*(DATA!$M$3:$S$3499=$B276)*(DATA!$N$3:$T$3499="E8"))</f>
        <v>0</v>
      </c>
      <c r="Z276" s="67">
        <f>SUMPRODUCT((DATA!$C$3:$C$3499=Z$2)*(DATA!$M$3:$S$3499=$B276)*(DATA!$N$3:$T$3499="F9"))</f>
        <v>0</v>
      </c>
      <c r="AA276" s="67">
        <f>SUMPRODUCT((DATA!$C$3:$C$3499=AA$2)*(DATA!$M$3:$S$3499=$B276)*(DATA!$N$3:$T$3499="F9"))</f>
        <v>0</v>
      </c>
      <c r="AB276" s="67">
        <f t="shared" si="33"/>
        <v>0</v>
      </c>
      <c r="AC276" s="104" t="str">
        <f t="shared" si="34"/>
        <v/>
      </c>
    </row>
    <row r="277" spans="3:29" x14ac:dyDescent="0.35">
      <c r="C277" s="67">
        <f>COUNTIFS(DATA!$M$3:M$3499,B277,DATA!$C$3:C$3499,"M")+COUNTIFS(DATA!$O$3:O$3499,B277,DATA!$C$3:C$3499,"M")+COUNTIFS(DATA!$Q$3:Q$3499,B277,DATA!$C$3:C$3499,"M")+COUNTIFS(DATA!$S$3:S$3499,B277,DATA!$C$3:C$3499,"M")</f>
        <v>0</v>
      </c>
      <c r="D277" s="67">
        <f>COUNTIFS(DATA!$M$3:M$3499,B277,DATA!$C$3:C$3499,"F")+COUNTIFS(DATA!$O$3:O$3499,B277,DATA!$C$3:C$3499,"F")+COUNTIFS(DATA!$Q$3:Q$3499,B277,DATA!$C$3:C$3499,"F")+COUNTIFS(DATA!$S$3:S$3499,B277,DATA!$C$3:C$3499,"F")</f>
        <v>0</v>
      </c>
      <c r="E277" s="99">
        <f t="shared" si="28"/>
        <v>0</v>
      </c>
      <c r="F277" s="67">
        <f>SUMPRODUCT((DATA!$C$3:$C$3499=F$2)*(DATA!$M$3:$S$3499=$B277)*(DATA!$N$3:$T$3499="A1"))</f>
        <v>0</v>
      </c>
      <c r="G277" s="67">
        <f>SUMPRODUCT((DATA!$C$3:$C$3499=G$2)*(DATA!$M$3:$S$3499=$B277)*(DATA!$N$3:$T$3499="A1"))</f>
        <v>0</v>
      </c>
      <c r="H277" s="67">
        <f>SUMPRODUCT((DATA!$C$3:$C$3499=H$2)*(DATA!$M$3:$S$3499=$B277)*(DATA!$N$3:$T$3499="B2"))</f>
        <v>0</v>
      </c>
      <c r="I277" s="67">
        <f>SUMPRODUCT((DATA!$C$3:$C$3499=I$2)*(DATA!$M$3:$S$3499=$B277)*(DATA!$N$3:$T$3499="B2"))</f>
        <v>0</v>
      </c>
      <c r="J277" s="67">
        <f>SUMPRODUCT((DATA!$C$3:$C$3499=J$2)*(DATA!$M$3:$S$3499=$B277)*(DATA!$N$3:$T$3499="B3"))</f>
        <v>0</v>
      </c>
      <c r="K277" s="67">
        <f>SUMPRODUCT((DATA!$C$3:$C$3499=K$2)*(DATA!$M$3:$S$3499=$B277)*(DATA!$N$3:$T$3499="B3"))</f>
        <v>0</v>
      </c>
      <c r="L277" s="67">
        <f>SUMPRODUCT((DATA!$C$3:$C$3499=L$2)*(DATA!$M$3:$S$3499=$B277)*(DATA!$N$3:$T$3499="C4"))</f>
        <v>0</v>
      </c>
      <c r="M277" s="67">
        <f>SUMPRODUCT((DATA!$C$3:$C$3499=M$2)*(DATA!$M$3:$S$3499=$B277)*(DATA!$N$3:$T$3499="C4"))</f>
        <v>0</v>
      </c>
      <c r="N277" s="67">
        <f>SUMPRODUCT((DATA!$C$3:$C$3499=N$2)*(DATA!$M$3:$S$3499=$B277)*(DATA!$N$3:$T$3499="C5"))</f>
        <v>0</v>
      </c>
      <c r="O277" s="67">
        <f>SUMPRODUCT((DATA!$C$3:$C$3499=O$2)*(DATA!$M$3:$S$3499=$B277)*(DATA!$N$3:$T$3499="C5"))</f>
        <v>0</v>
      </c>
      <c r="P277" s="67">
        <f>SUMPRODUCT((DATA!$C$3:$C$3499=P$2)*(DATA!$M$3:$S$3499=$B277)*(DATA!$N$3:$T$3499="C6"))</f>
        <v>0</v>
      </c>
      <c r="Q277" s="67">
        <f>SUMPRODUCT((DATA!$C$3:$C$3499=Q$2)*(DATA!$M$3:$S$3499=$B277)*(DATA!$N$3:$T$3499="C6"))</f>
        <v>0</v>
      </c>
      <c r="R277" s="67">
        <f t="shared" si="29"/>
        <v>0</v>
      </c>
      <c r="S277" s="67">
        <f t="shared" si="30"/>
        <v>0</v>
      </c>
      <c r="T277" s="99">
        <f t="shared" si="31"/>
        <v>0</v>
      </c>
      <c r="U277" s="68" t="str">
        <f t="shared" si="32"/>
        <v/>
      </c>
      <c r="V277" s="67">
        <f>SUMPRODUCT((DATA!$C$3:$C$3499=V$2)*(DATA!$M$3:$S$3499=$B277)*(DATA!$N$3:$T$3499="D7"))</f>
        <v>0</v>
      </c>
      <c r="W277" s="67">
        <f>SUMPRODUCT((DATA!$C$3:$C$3499=W$2)*(DATA!$M$3:$S$3499=$B277)*(DATA!$N$3:$T$3499="D7"))</f>
        <v>0</v>
      </c>
      <c r="X277" s="67">
        <f>SUMPRODUCT((DATA!$C$3:$C$3499=X$2)*(DATA!$M$3:$S$3499=$B277)*(DATA!$N$3:$T$3499="E8"))</f>
        <v>0</v>
      </c>
      <c r="Y277" s="67">
        <f>SUMPRODUCT((DATA!$C$3:$C$3499=Y$2)*(DATA!$M$3:$S$3499=$B277)*(DATA!$N$3:$T$3499="E8"))</f>
        <v>0</v>
      </c>
      <c r="Z277" s="67">
        <f>SUMPRODUCT((DATA!$C$3:$C$3499=Z$2)*(DATA!$M$3:$S$3499=$B277)*(DATA!$N$3:$T$3499="F9"))</f>
        <v>0</v>
      </c>
      <c r="AA277" s="67">
        <f>SUMPRODUCT((DATA!$C$3:$C$3499=AA$2)*(DATA!$M$3:$S$3499=$B277)*(DATA!$N$3:$T$3499="F9"))</f>
        <v>0</v>
      </c>
      <c r="AB277" s="67">
        <f t="shared" si="33"/>
        <v>0</v>
      </c>
      <c r="AC277" s="104" t="str">
        <f t="shared" si="34"/>
        <v/>
      </c>
    </row>
    <row r="278" spans="3:29" x14ac:dyDescent="0.35">
      <c r="C278" s="67">
        <f>COUNTIFS(DATA!$M$3:M$3499,B278,DATA!$C$3:C$3499,"M")+COUNTIFS(DATA!$O$3:O$3499,B278,DATA!$C$3:C$3499,"M")+COUNTIFS(DATA!$Q$3:Q$3499,B278,DATA!$C$3:C$3499,"M")+COUNTIFS(DATA!$S$3:S$3499,B278,DATA!$C$3:C$3499,"M")</f>
        <v>0</v>
      </c>
      <c r="D278" s="67">
        <f>COUNTIFS(DATA!$M$3:M$3499,B278,DATA!$C$3:C$3499,"F")+COUNTIFS(DATA!$O$3:O$3499,B278,DATA!$C$3:C$3499,"F")+COUNTIFS(DATA!$Q$3:Q$3499,B278,DATA!$C$3:C$3499,"F")+COUNTIFS(DATA!$S$3:S$3499,B278,DATA!$C$3:C$3499,"F")</f>
        <v>0</v>
      </c>
      <c r="E278" s="99">
        <f t="shared" si="28"/>
        <v>0</v>
      </c>
      <c r="F278" s="67">
        <f>SUMPRODUCT((DATA!$C$3:$C$3499=F$2)*(DATA!$M$3:$S$3499=$B278)*(DATA!$N$3:$T$3499="A1"))</f>
        <v>0</v>
      </c>
      <c r="G278" s="67">
        <f>SUMPRODUCT((DATA!$C$3:$C$3499=G$2)*(DATA!$M$3:$S$3499=$B278)*(DATA!$N$3:$T$3499="A1"))</f>
        <v>0</v>
      </c>
      <c r="H278" s="67">
        <f>SUMPRODUCT((DATA!$C$3:$C$3499=H$2)*(DATA!$M$3:$S$3499=$B278)*(DATA!$N$3:$T$3499="B2"))</f>
        <v>0</v>
      </c>
      <c r="I278" s="67">
        <f>SUMPRODUCT((DATA!$C$3:$C$3499=I$2)*(DATA!$M$3:$S$3499=$B278)*(DATA!$N$3:$T$3499="B2"))</f>
        <v>0</v>
      </c>
      <c r="J278" s="67">
        <f>SUMPRODUCT((DATA!$C$3:$C$3499=J$2)*(DATA!$M$3:$S$3499=$B278)*(DATA!$N$3:$T$3499="B3"))</f>
        <v>0</v>
      </c>
      <c r="K278" s="67">
        <f>SUMPRODUCT((DATA!$C$3:$C$3499=K$2)*(DATA!$M$3:$S$3499=$B278)*(DATA!$N$3:$T$3499="B3"))</f>
        <v>0</v>
      </c>
      <c r="L278" s="67">
        <f>SUMPRODUCT((DATA!$C$3:$C$3499=L$2)*(DATA!$M$3:$S$3499=$B278)*(DATA!$N$3:$T$3499="C4"))</f>
        <v>0</v>
      </c>
      <c r="M278" s="67">
        <f>SUMPRODUCT((DATA!$C$3:$C$3499=M$2)*(DATA!$M$3:$S$3499=$B278)*(DATA!$N$3:$T$3499="C4"))</f>
        <v>0</v>
      </c>
      <c r="N278" s="67">
        <f>SUMPRODUCT((DATA!$C$3:$C$3499=N$2)*(DATA!$M$3:$S$3499=$B278)*(DATA!$N$3:$T$3499="C5"))</f>
        <v>0</v>
      </c>
      <c r="O278" s="67">
        <f>SUMPRODUCT((DATA!$C$3:$C$3499=O$2)*(DATA!$M$3:$S$3499=$B278)*(DATA!$N$3:$T$3499="C5"))</f>
        <v>0</v>
      </c>
      <c r="P278" s="67">
        <f>SUMPRODUCT((DATA!$C$3:$C$3499=P$2)*(DATA!$M$3:$S$3499=$B278)*(DATA!$N$3:$T$3499="C6"))</f>
        <v>0</v>
      </c>
      <c r="Q278" s="67">
        <f>SUMPRODUCT((DATA!$C$3:$C$3499=Q$2)*(DATA!$M$3:$S$3499=$B278)*(DATA!$N$3:$T$3499="C6"))</f>
        <v>0</v>
      </c>
      <c r="R278" s="67">
        <f t="shared" si="29"/>
        <v>0</v>
      </c>
      <c r="S278" s="67">
        <f t="shared" si="30"/>
        <v>0</v>
      </c>
      <c r="T278" s="99">
        <f t="shared" si="31"/>
        <v>0</v>
      </c>
      <c r="U278" s="68" t="str">
        <f t="shared" si="32"/>
        <v/>
      </c>
      <c r="V278" s="67">
        <f>SUMPRODUCT((DATA!$C$3:$C$3499=V$2)*(DATA!$M$3:$S$3499=$B278)*(DATA!$N$3:$T$3499="D7"))</f>
        <v>0</v>
      </c>
      <c r="W278" s="67">
        <f>SUMPRODUCT((DATA!$C$3:$C$3499=W$2)*(DATA!$M$3:$S$3499=$B278)*(DATA!$N$3:$T$3499="D7"))</f>
        <v>0</v>
      </c>
      <c r="X278" s="67">
        <f>SUMPRODUCT((DATA!$C$3:$C$3499=X$2)*(DATA!$M$3:$S$3499=$B278)*(DATA!$N$3:$T$3499="E8"))</f>
        <v>0</v>
      </c>
      <c r="Y278" s="67">
        <f>SUMPRODUCT((DATA!$C$3:$C$3499=Y$2)*(DATA!$M$3:$S$3499=$B278)*(DATA!$N$3:$T$3499="E8"))</f>
        <v>0</v>
      </c>
      <c r="Z278" s="67">
        <f>SUMPRODUCT((DATA!$C$3:$C$3499=Z$2)*(DATA!$M$3:$S$3499=$B278)*(DATA!$N$3:$T$3499="F9"))</f>
        <v>0</v>
      </c>
      <c r="AA278" s="67">
        <f>SUMPRODUCT((DATA!$C$3:$C$3499=AA$2)*(DATA!$M$3:$S$3499=$B278)*(DATA!$N$3:$T$3499="F9"))</f>
        <v>0</v>
      </c>
      <c r="AB278" s="67">
        <f t="shared" si="33"/>
        <v>0</v>
      </c>
      <c r="AC278" s="104" t="str">
        <f t="shared" si="34"/>
        <v/>
      </c>
    </row>
    <row r="279" spans="3:29" x14ac:dyDescent="0.35">
      <c r="C279" s="67">
        <f>COUNTIFS(DATA!$M$3:M$3499,B279,DATA!$C$3:C$3499,"M")+COUNTIFS(DATA!$O$3:O$3499,B279,DATA!$C$3:C$3499,"M")+COUNTIFS(DATA!$Q$3:Q$3499,B279,DATA!$C$3:C$3499,"M")+COUNTIFS(DATA!$S$3:S$3499,B279,DATA!$C$3:C$3499,"M")</f>
        <v>0</v>
      </c>
      <c r="D279" s="67">
        <f>COUNTIFS(DATA!$M$3:M$3499,B279,DATA!$C$3:C$3499,"F")+COUNTIFS(DATA!$O$3:O$3499,B279,DATA!$C$3:C$3499,"F")+COUNTIFS(DATA!$Q$3:Q$3499,B279,DATA!$C$3:C$3499,"F")+COUNTIFS(DATA!$S$3:S$3499,B279,DATA!$C$3:C$3499,"F")</f>
        <v>0</v>
      </c>
      <c r="E279" s="99">
        <f t="shared" si="28"/>
        <v>0</v>
      </c>
      <c r="F279" s="67">
        <f>SUMPRODUCT((DATA!$C$3:$C$3499=F$2)*(DATA!$M$3:$S$3499=$B279)*(DATA!$N$3:$T$3499="A1"))</f>
        <v>0</v>
      </c>
      <c r="G279" s="67">
        <f>SUMPRODUCT((DATA!$C$3:$C$3499=G$2)*(DATA!$M$3:$S$3499=$B279)*(DATA!$N$3:$T$3499="A1"))</f>
        <v>0</v>
      </c>
      <c r="H279" s="67">
        <f>SUMPRODUCT((DATA!$C$3:$C$3499=H$2)*(DATA!$M$3:$S$3499=$B279)*(DATA!$N$3:$T$3499="B2"))</f>
        <v>0</v>
      </c>
      <c r="I279" s="67">
        <f>SUMPRODUCT((DATA!$C$3:$C$3499=I$2)*(DATA!$M$3:$S$3499=$B279)*(DATA!$N$3:$T$3499="B2"))</f>
        <v>0</v>
      </c>
      <c r="J279" s="67">
        <f>SUMPRODUCT((DATA!$C$3:$C$3499=J$2)*(DATA!$M$3:$S$3499=$B279)*(DATA!$N$3:$T$3499="B3"))</f>
        <v>0</v>
      </c>
      <c r="K279" s="67">
        <f>SUMPRODUCT((DATA!$C$3:$C$3499=K$2)*(DATA!$M$3:$S$3499=$B279)*(DATA!$N$3:$T$3499="B3"))</f>
        <v>0</v>
      </c>
      <c r="L279" s="67">
        <f>SUMPRODUCT((DATA!$C$3:$C$3499=L$2)*(DATA!$M$3:$S$3499=$B279)*(DATA!$N$3:$T$3499="C4"))</f>
        <v>0</v>
      </c>
      <c r="M279" s="67">
        <f>SUMPRODUCT((DATA!$C$3:$C$3499=M$2)*(DATA!$M$3:$S$3499=$B279)*(DATA!$N$3:$T$3499="C4"))</f>
        <v>0</v>
      </c>
      <c r="N279" s="67">
        <f>SUMPRODUCT((DATA!$C$3:$C$3499=N$2)*(DATA!$M$3:$S$3499=$B279)*(DATA!$N$3:$T$3499="C5"))</f>
        <v>0</v>
      </c>
      <c r="O279" s="67">
        <f>SUMPRODUCT((DATA!$C$3:$C$3499=O$2)*(DATA!$M$3:$S$3499=$B279)*(DATA!$N$3:$T$3499="C5"))</f>
        <v>0</v>
      </c>
      <c r="P279" s="67">
        <f>SUMPRODUCT((DATA!$C$3:$C$3499=P$2)*(DATA!$M$3:$S$3499=$B279)*(DATA!$N$3:$T$3499="C6"))</f>
        <v>0</v>
      </c>
      <c r="Q279" s="67">
        <f>SUMPRODUCT((DATA!$C$3:$C$3499=Q$2)*(DATA!$M$3:$S$3499=$B279)*(DATA!$N$3:$T$3499="C6"))</f>
        <v>0</v>
      </c>
      <c r="R279" s="67">
        <f t="shared" si="29"/>
        <v>0</v>
      </c>
      <c r="S279" s="67">
        <f t="shared" si="30"/>
        <v>0</v>
      </c>
      <c r="T279" s="99">
        <f t="shared" si="31"/>
        <v>0</v>
      </c>
      <c r="U279" s="68" t="str">
        <f t="shared" si="32"/>
        <v/>
      </c>
      <c r="V279" s="67">
        <f>SUMPRODUCT((DATA!$C$3:$C$3499=V$2)*(DATA!$M$3:$S$3499=$B279)*(DATA!$N$3:$T$3499="D7"))</f>
        <v>0</v>
      </c>
      <c r="W279" s="67">
        <f>SUMPRODUCT((DATA!$C$3:$C$3499=W$2)*(DATA!$M$3:$S$3499=$B279)*(DATA!$N$3:$T$3499="D7"))</f>
        <v>0</v>
      </c>
      <c r="X279" s="67">
        <f>SUMPRODUCT((DATA!$C$3:$C$3499=X$2)*(DATA!$M$3:$S$3499=$B279)*(DATA!$N$3:$T$3499="E8"))</f>
        <v>0</v>
      </c>
      <c r="Y279" s="67">
        <f>SUMPRODUCT((DATA!$C$3:$C$3499=Y$2)*(DATA!$M$3:$S$3499=$B279)*(DATA!$N$3:$T$3499="E8"))</f>
        <v>0</v>
      </c>
      <c r="Z279" s="67">
        <f>SUMPRODUCT((DATA!$C$3:$C$3499=Z$2)*(DATA!$M$3:$S$3499=$B279)*(DATA!$N$3:$T$3499="F9"))</f>
        <v>0</v>
      </c>
      <c r="AA279" s="67">
        <f>SUMPRODUCT((DATA!$C$3:$C$3499=AA$2)*(DATA!$M$3:$S$3499=$B279)*(DATA!$N$3:$T$3499="F9"))</f>
        <v>0</v>
      </c>
      <c r="AB279" s="67">
        <f t="shared" si="33"/>
        <v>0</v>
      </c>
      <c r="AC279" s="104" t="str">
        <f t="shared" si="34"/>
        <v/>
      </c>
    </row>
    <row r="280" spans="3:29" x14ac:dyDescent="0.35">
      <c r="C280" s="67">
        <f>COUNTIFS(DATA!$M$3:M$3499,B280,DATA!$C$3:C$3499,"M")+COUNTIFS(DATA!$O$3:O$3499,B280,DATA!$C$3:C$3499,"M")+COUNTIFS(DATA!$Q$3:Q$3499,B280,DATA!$C$3:C$3499,"M")+COUNTIFS(DATA!$S$3:S$3499,B280,DATA!$C$3:C$3499,"M")</f>
        <v>0</v>
      </c>
      <c r="D280" s="67">
        <f>COUNTIFS(DATA!$M$3:M$3499,B280,DATA!$C$3:C$3499,"F")+COUNTIFS(DATA!$O$3:O$3499,B280,DATA!$C$3:C$3499,"F")+COUNTIFS(DATA!$Q$3:Q$3499,B280,DATA!$C$3:C$3499,"F")+COUNTIFS(DATA!$S$3:S$3499,B280,DATA!$C$3:C$3499,"F")</f>
        <v>0</v>
      </c>
      <c r="E280" s="99">
        <f t="shared" si="28"/>
        <v>0</v>
      </c>
      <c r="F280" s="67">
        <f>SUMPRODUCT((DATA!$C$3:$C$3499=F$2)*(DATA!$M$3:$S$3499=$B280)*(DATA!$N$3:$T$3499="A1"))</f>
        <v>0</v>
      </c>
      <c r="G280" s="67">
        <f>SUMPRODUCT((DATA!$C$3:$C$3499=G$2)*(DATA!$M$3:$S$3499=$B280)*(DATA!$N$3:$T$3499="A1"))</f>
        <v>0</v>
      </c>
      <c r="H280" s="67">
        <f>SUMPRODUCT((DATA!$C$3:$C$3499=H$2)*(DATA!$M$3:$S$3499=$B280)*(DATA!$N$3:$T$3499="B2"))</f>
        <v>0</v>
      </c>
      <c r="I280" s="67">
        <f>SUMPRODUCT((DATA!$C$3:$C$3499=I$2)*(DATA!$M$3:$S$3499=$B280)*(DATA!$N$3:$T$3499="B2"))</f>
        <v>0</v>
      </c>
      <c r="J280" s="67">
        <f>SUMPRODUCT((DATA!$C$3:$C$3499=J$2)*(DATA!$M$3:$S$3499=$B280)*(DATA!$N$3:$T$3499="B3"))</f>
        <v>0</v>
      </c>
      <c r="K280" s="67">
        <f>SUMPRODUCT((DATA!$C$3:$C$3499=K$2)*(DATA!$M$3:$S$3499=$B280)*(DATA!$N$3:$T$3499="B3"))</f>
        <v>0</v>
      </c>
      <c r="L280" s="67">
        <f>SUMPRODUCT((DATA!$C$3:$C$3499=L$2)*(DATA!$M$3:$S$3499=$B280)*(DATA!$N$3:$T$3499="C4"))</f>
        <v>0</v>
      </c>
      <c r="M280" s="67">
        <f>SUMPRODUCT((DATA!$C$3:$C$3499=M$2)*(DATA!$M$3:$S$3499=$B280)*(DATA!$N$3:$T$3499="C4"))</f>
        <v>0</v>
      </c>
      <c r="N280" s="67">
        <f>SUMPRODUCT((DATA!$C$3:$C$3499=N$2)*(DATA!$M$3:$S$3499=$B280)*(DATA!$N$3:$T$3499="C5"))</f>
        <v>0</v>
      </c>
      <c r="O280" s="67">
        <f>SUMPRODUCT((DATA!$C$3:$C$3499=O$2)*(DATA!$M$3:$S$3499=$B280)*(DATA!$N$3:$T$3499="C5"))</f>
        <v>0</v>
      </c>
      <c r="P280" s="67">
        <f>SUMPRODUCT((DATA!$C$3:$C$3499=P$2)*(DATA!$M$3:$S$3499=$B280)*(DATA!$N$3:$T$3499="C6"))</f>
        <v>0</v>
      </c>
      <c r="Q280" s="67">
        <f>SUMPRODUCT((DATA!$C$3:$C$3499=Q$2)*(DATA!$M$3:$S$3499=$B280)*(DATA!$N$3:$T$3499="C6"))</f>
        <v>0</v>
      </c>
      <c r="R280" s="67">
        <f t="shared" si="29"/>
        <v>0</v>
      </c>
      <c r="S280" s="67">
        <f t="shared" si="30"/>
        <v>0</v>
      </c>
      <c r="T280" s="99">
        <f t="shared" si="31"/>
        <v>0</v>
      </c>
      <c r="U280" s="68" t="str">
        <f t="shared" si="32"/>
        <v/>
      </c>
      <c r="V280" s="67">
        <f>SUMPRODUCT((DATA!$C$3:$C$3499=V$2)*(DATA!$M$3:$S$3499=$B280)*(DATA!$N$3:$T$3499="D7"))</f>
        <v>0</v>
      </c>
      <c r="W280" s="67">
        <f>SUMPRODUCT((DATA!$C$3:$C$3499=W$2)*(DATA!$M$3:$S$3499=$B280)*(DATA!$N$3:$T$3499="D7"))</f>
        <v>0</v>
      </c>
      <c r="X280" s="67">
        <f>SUMPRODUCT((DATA!$C$3:$C$3499=X$2)*(DATA!$M$3:$S$3499=$B280)*(DATA!$N$3:$T$3499="E8"))</f>
        <v>0</v>
      </c>
      <c r="Y280" s="67">
        <f>SUMPRODUCT((DATA!$C$3:$C$3499=Y$2)*(DATA!$M$3:$S$3499=$B280)*(DATA!$N$3:$T$3499="E8"))</f>
        <v>0</v>
      </c>
      <c r="Z280" s="67">
        <f>SUMPRODUCT((DATA!$C$3:$C$3499=Z$2)*(DATA!$M$3:$S$3499=$B280)*(DATA!$N$3:$T$3499="F9"))</f>
        <v>0</v>
      </c>
      <c r="AA280" s="67">
        <f>SUMPRODUCT((DATA!$C$3:$C$3499=AA$2)*(DATA!$M$3:$S$3499=$B280)*(DATA!$N$3:$T$3499="F9"))</f>
        <v>0</v>
      </c>
      <c r="AB280" s="67">
        <f t="shared" si="33"/>
        <v>0</v>
      </c>
      <c r="AC280" s="104" t="str">
        <f t="shared" si="34"/>
        <v/>
      </c>
    </row>
    <row r="281" spans="3:29" x14ac:dyDescent="0.35">
      <c r="C281" s="67">
        <f>COUNTIFS(DATA!$M$3:M$3499,B281,DATA!$C$3:C$3499,"M")+COUNTIFS(DATA!$O$3:O$3499,B281,DATA!$C$3:C$3499,"M")+COUNTIFS(DATA!$Q$3:Q$3499,B281,DATA!$C$3:C$3499,"M")+COUNTIFS(DATA!$S$3:S$3499,B281,DATA!$C$3:C$3499,"M")</f>
        <v>0</v>
      </c>
      <c r="D281" s="67">
        <f>COUNTIFS(DATA!$M$3:M$3499,B281,DATA!$C$3:C$3499,"F")+COUNTIFS(DATA!$O$3:O$3499,B281,DATA!$C$3:C$3499,"F")+COUNTIFS(DATA!$Q$3:Q$3499,B281,DATA!$C$3:C$3499,"F")+COUNTIFS(DATA!$S$3:S$3499,B281,DATA!$C$3:C$3499,"F")</f>
        <v>0</v>
      </c>
      <c r="E281" s="99">
        <f t="shared" si="28"/>
        <v>0</v>
      </c>
      <c r="F281" s="67">
        <f>SUMPRODUCT((DATA!$C$3:$C$3499=F$2)*(DATA!$M$3:$S$3499=$B281)*(DATA!$N$3:$T$3499="A1"))</f>
        <v>0</v>
      </c>
      <c r="G281" s="67">
        <f>SUMPRODUCT((DATA!$C$3:$C$3499=G$2)*(DATA!$M$3:$S$3499=$B281)*(DATA!$N$3:$T$3499="A1"))</f>
        <v>0</v>
      </c>
      <c r="H281" s="67">
        <f>SUMPRODUCT((DATA!$C$3:$C$3499=H$2)*(DATA!$M$3:$S$3499=$B281)*(DATA!$N$3:$T$3499="B2"))</f>
        <v>0</v>
      </c>
      <c r="I281" s="67">
        <f>SUMPRODUCT((DATA!$C$3:$C$3499=I$2)*(DATA!$M$3:$S$3499=$B281)*(DATA!$N$3:$T$3499="B2"))</f>
        <v>0</v>
      </c>
      <c r="J281" s="67">
        <f>SUMPRODUCT((DATA!$C$3:$C$3499=J$2)*(DATA!$M$3:$S$3499=$B281)*(DATA!$N$3:$T$3499="B3"))</f>
        <v>0</v>
      </c>
      <c r="K281" s="67">
        <f>SUMPRODUCT((DATA!$C$3:$C$3499=K$2)*(DATA!$M$3:$S$3499=$B281)*(DATA!$N$3:$T$3499="B3"))</f>
        <v>0</v>
      </c>
      <c r="L281" s="67">
        <f>SUMPRODUCT((DATA!$C$3:$C$3499=L$2)*(DATA!$M$3:$S$3499=$B281)*(DATA!$N$3:$T$3499="C4"))</f>
        <v>0</v>
      </c>
      <c r="M281" s="67">
        <f>SUMPRODUCT((DATA!$C$3:$C$3499=M$2)*(DATA!$M$3:$S$3499=$B281)*(DATA!$N$3:$T$3499="C4"))</f>
        <v>0</v>
      </c>
      <c r="N281" s="67">
        <f>SUMPRODUCT((DATA!$C$3:$C$3499=N$2)*(DATA!$M$3:$S$3499=$B281)*(DATA!$N$3:$T$3499="C5"))</f>
        <v>0</v>
      </c>
      <c r="O281" s="67">
        <f>SUMPRODUCT((DATA!$C$3:$C$3499=O$2)*(DATA!$M$3:$S$3499=$B281)*(DATA!$N$3:$T$3499="C5"))</f>
        <v>0</v>
      </c>
      <c r="P281" s="67">
        <f>SUMPRODUCT((DATA!$C$3:$C$3499=P$2)*(DATA!$M$3:$S$3499=$B281)*(DATA!$N$3:$T$3499="C6"))</f>
        <v>0</v>
      </c>
      <c r="Q281" s="67">
        <f>SUMPRODUCT((DATA!$C$3:$C$3499=Q$2)*(DATA!$M$3:$S$3499=$B281)*(DATA!$N$3:$T$3499="C6"))</f>
        <v>0</v>
      </c>
      <c r="R281" s="67">
        <f t="shared" si="29"/>
        <v>0</v>
      </c>
      <c r="S281" s="67">
        <f t="shared" si="30"/>
        <v>0</v>
      </c>
      <c r="T281" s="99">
        <f t="shared" si="31"/>
        <v>0</v>
      </c>
      <c r="U281" s="68" t="str">
        <f t="shared" si="32"/>
        <v/>
      </c>
      <c r="V281" s="67">
        <f>SUMPRODUCT((DATA!$C$3:$C$3499=V$2)*(DATA!$M$3:$S$3499=$B281)*(DATA!$N$3:$T$3499="D7"))</f>
        <v>0</v>
      </c>
      <c r="W281" s="67">
        <f>SUMPRODUCT((DATA!$C$3:$C$3499=W$2)*(DATA!$M$3:$S$3499=$B281)*(DATA!$N$3:$T$3499="D7"))</f>
        <v>0</v>
      </c>
      <c r="X281" s="67">
        <f>SUMPRODUCT((DATA!$C$3:$C$3499=X$2)*(DATA!$M$3:$S$3499=$B281)*(DATA!$N$3:$T$3499="E8"))</f>
        <v>0</v>
      </c>
      <c r="Y281" s="67">
        <f>SUMPRODUCT((DATA!$C$3:$C$3499=Y$2)*(DATA!$M$3:$S$3499=$B281)*(DATA!$N$3:$T$3499="E8"))</f>
        <v>0</v>
      </c>
      <c r="Z281" s="67">
        <f>SUMPRODUCT((DATA!$C$3:$C$3499=Z$2)*(DATA!$M$3:$S$3499=$B281)*(DATA!$N$3:$T$3499="F9"))</f>
        <v>0</v>
      </c>
      <c r="AA281" s="67">
        <f>SUMPRODUCT((DATA!$C$3:$C$3499=AA$2)*(DATA!$M$3:$S$3499=$B281)*(DATA!$N$3:$T$3499="F9"))</f>
        <v>0</v>
      </c>
      <c r="AB281" s="67">
        <f t="shared" si="33"/>
        <v>0</v>
      </c>
      <c r="AC281" s="104" t="str">
        <f t="shared" si="34"/>
        <v/>
      </c>
    </row>
    <row r="282" spans="3:29" x14ac:dyDescent="0.35">
      <c r="C282" s="67">
        <f>COUNTIFS(DATA!$M$3:M$3499,B282,DATA!$C$3:C$3499,"M")+COUNTIFS(DATA!$O$3:O$3499,B282,DATA!$C$3:C$3499,"M")+COUNTIFS(DATA!$Q$3:Q$3499,B282,DATA!$C$3:C$3499,"M")+COUNTIFS(DATA!$S$3:S$3499,B282,DATA!$C$3:C$3499,"M")</f>
        <v>0</v>
      </c>
      <c r="D282" s="67">
        <f>COUNTIFS(DATA!$M$3:M$3499,B282,DATA!$C$3:C$3499,"F")+COUNTIFS(DATA!$O$3:O$3499,B282,DATA!$C$3:C$3499,"F")+COUNTIFS(DATA!$Q$3:Q$3499,B282,DATA!$C$3:C$3499,"F")+COUNTIFS(DATA!$S$3:S$3499,B282,DATA!$C$3:C$3499,"F")</f>
        <v>0</v>
      </c>
      <c r="E282" s="99">
        <f t="shared" si="28"/>
        <v>0</v>
      </c>
      <c r="F282" s="67">
        <f>SUMPRODUCT((DATA!$C$3:$C$3499=F$2)*(DATA!$M$3:$S$3499=$B282)*(DATA!$N$3:$T$3499="A1"))</f>
        <v>0</v>
      </c>
      <c r="G282" s="67">
        <f>SUMPRODUCT((DATA!$C$3:$C$3499=G$2)*(DATA!$M$3:$S$3499=$B282)*(DATA!$N$3:$T$3499="A1"))</f>
        <v>0</v>
      </c>
      <c r="H282" s="67">
        <f>SUMPRODUCT((DATA!$C$3:$C$3499=H$2)*(DATA!$M$3:$S$3499=$B282)*(DATA!$N$3:$T$3499="B2"))</f>
        <v>0</v>
      </c>
      <c r="I282" s="67">
        <f>SUMPRODUCT((DATA!$C$3:$C$3499=I$2)*(DATA!$M$3:$S$3499=$B282)*(DATA!$N$3:$T$3499="B2"))</f>
        <v>0</v>
      </c>
      <c r="J282" s="67">
        <f>SUMPRODUCT((DATA!$C$3:$C$3499=J$2)*(DATA!$M$3:$S$3499=$B282)*(DATA!$N$3:$T$3499="B3"))</f>
        <v>0</v>
      </c>
      <c r="K282" s="67">
        <f>SUMPRODUCT((DATA!$C$3:$C$3499=K$2)*(DATA!$M$3:$S$3499=$B282)*(DATA!$N$3:$T$3499="B3"))</f>
        <v>0</v>
      </c>
      <c r="L282" s="67">
        <f>SUMPRODUCT((DATA!$C$3:$C$3499=L$2)*(DATA!$M$3:$S$3499=$B282)*(DATA!$N$3:$T$3499="C4"))</f>
        <v>0</v>
      </c>
      <c r="M282" s="67">
        <f>SUMPRODUCT((DATA!$C$3:$C$3499=M$2)*(DATA!$M$3:$S$3499=$B282)*(DATA!$N$3:$T$3499="C4"))</f>
        <v>0</v>
      </c>
      <c r="N282" s="67">
        <f>SUMPRODUCT((DATA!$C$3:$C$3499=N$2)*(DATA!$M$3:$S$3499=$B282)*(DATA!$N$3:$T$3499="C5"))</f>
        <v>0</v>
      </c>
      <c r="O282" s="67">
        <f>SUMPRODUCT((DATA!$C$3:$C$3499=O$2)*(DATA!$M$3:$S$3499=$B282)*(DATA!$N$3:$T$3499="C5"))</f>
        <v>0</v>
      </c>
      <c r="P282" s="67">
        <f>SUMPRODUCT((DATA!$C$3:$C$3499=P$2)*(DATA!$M$3:$S$3499=$B282)*(DATA!$N$3:$T$3499="C6"))</f>
        <v>0</v>
      </c>
      <c r="Q282" s="67">
        <f>SUMPRODUCT((DATA!$C$3:$C$3499=Q$2)*(DATA!$M$3:$S$3499=$B282)*(DATA!$N$3:$T$3499="C6"))</f>
        <v>0</v>
      </c>
      <c r="R282" s="67">
        <f t="shared" si="29"/>
        <v>0</v>
      </c>
      <c r="S282" s="67">
        <f t="shared" si="30"/>
        <v>0</v>
      </c>
      <c r="T282" s="99">
        <f t="shared" si="31"/>
        <v>0</v>
      </c>
      <c r="U282" s="68" t="str">
        <f t="shared" si="32"/>
        <v/>
      </c>
      <c r="V282" s="67">
        <f>SUMPRODUCT((DATA!$C$3:$C$3499=V$2)*(DATA!$M$3:$S$3499=$B282)*(DATA!$N$3:$T$3499="D7"))</f>
        <v>0</v>
      </c>
      <c r="W282" s="67">
        <f>SUMPRODUCT((DATA!$C$3:$C$3499=W$2)*(DATA!$M$3:$S$3499=$B282)*(DATA!$N$3:$T$3499="D7"))</f>
        <v>0</v>
      </c>
      <c r="X282" s="67">
        <f>SUMPRODUCT((DATA!$C$3:$C$3499=X$2)*(DATA!$M$3:$S$3499=$B282)*(DATA!$N$3:$T$3499="E8"))</f>
        <v>0</v>
      </c>
      <c r="Y282" s="67">
        <f>SUMPRODUCT((DATA!$C$3:$C$3499=Y$2)*(DATA!$M$3:$S$3499=$B282)*(DATA!$N$3:$T$3499="E8"))</f>
        <v>0</v>
      </c>
      <c r="Z282" s="67">
        <f>SUMPRODUCT((DATA!$C$3:$C$3499=Z$2)*(DATA!$M$3:$S$3499=$B282)*(DATA!$N$3:$T$3499="F9"))</f>
        <v>0</v>
      </c>
      <c r="AA282" s="67">
        <f>SUMPRODUCT((DATA!$C$3:$C$3499=AA$2)*(DATA!$M$3:$S$3499=$B282)*(DATA!$N$3:$T$3499="F9"))</f>
        <v>0</v>
      </c>
      <c r="AB282" s="67">
        <f t="shared" si="33"/>
        <v>0</v>
      </c>
      <c r="AC282" s="104" t="str">
        <f t="shared" si="34"/>
        <v/>
      </c>
    </row>
    <row r="283" spans="3:29" x14ac:dyDescent="0.35">
      <c r="C283" s="67">
        <f>COUNTIFS(DATA!$M$3:M$3499,B283,DATA!$C$3:C$3499,"M")+COUNTIFS(DATA!$O$3:O$3499,B283,DATA!$C$3:C$3499,"M")+COUNTIFS(DATA!$Q$3:Q$3499,B283,DATA!$C$3:C$3499,"M")+COUNTIFS(DATA!$S$3:S$3499,B283,DATA!$C$3:C$3499,"M")</f>
        <v>0</v>
      </c>
      <c r="D283" s="67">
        <f>COUNTIFS(DATA!$M$3:M$3499,B283,DATA!$C$3:C$3499,"F")+COUNTIFS(DATA!$O$3:O$3499,B283,DATA!$C$3:C$3499,"F")+COUNTIFS(DATA!$Q$3:Q$3499,B283,DATA!$C$3:C$3499,"F")+COUNTIFS(DATA!$S$3:S$3499,B283,DATA!$C$3:C$3499,"F")</f>
        <v>0</v>
      </c>
      <c r="E283" s="99">
        <f t="shared" si="28"/>
        <v>0</v>
      </c>
      <c r="F283" s="67">
        <f>SUMPRODUCT((DATA!$C$3:$C$3499=F$2)*(DATA!$M$3:$S$3499=$B283)*(DATA!$N$3:$T$3499="A1"))</f>
        <v>0</v>
      </c>
      <c r="G283" s="67">
        <f>SUMPRODUCT((DATA!$C$3:$C$3499=G$2)*(DATA!$M$3:$S$3499=$B283)*(DATA!$N$3:$T$3499="A1"))</f>
        <v>0</v>
      </c>
      <c r="H283" s="67">
        <f>SUMPRODUCT((DATA!$C$3:$C$3499=H$2)*(DATA!$M$3:$S$3499=$B283)*(DATA!$N$3:$T$3499="B2"))</f>
        <v>0</v>
      </c>
      <c r="I283" s="67">
        <f>SUMPRODUCT((DATA!$C$3:$C$3499=I$2)*(DATA!$M$3:$S$3499=$B283)*(DATA!$N$3:$T$3499="B2"))</f>
        <v>0</v>
      </c>
      <c r="J283" s="67">
        <f>SUMPRODUCT((DATA!$C$3:$C$3499=J$2)*(DATA!$M$3:$S$3499=$B283)*(DATA!$N$3:$T$3499="B3"))</f>
        <v>0</v>
      </c>
      <c r="K283" s="67">
        <f>SUMPRODUCT((DATA!$C$3:$C$3499=K$2)*(DATA!$M$3:$S$3499=$B283)*(DATA!$N$3:$T$3499="B3"))</f>
        <v>0</v>
      </c>
      <c r="L283" s="67">
        <f>SUMPRODUCT((DATA!$C$3:$C$3499=L$2)*(DATA!$M$3:$S$3499=$B283)*(DATA!$N$3:$T$3499="C4"))</f>
        <v>0</v>
      </c>
      <c r="M283" s="67">
        <f>SUMPRODUCT((DATA!$C$3:$C$3499=M$2)*(DATA!$M$3:$S$3499=$B283)*(DATA!$N$3:$T$3499="C4"))</f>
        <v>0</v>
      </c>
      <c r="N283" s="67">
        <f>SUMPRODUCT((DATA!$C$3:$C$3499=N$2)*(DATA!$M$3:$S$3499=$B283)*(DATA!$N$3:$T$3499="C5"))</f>
        <v>0</v>
      </c>
      <c r="O283" s="67">
        <f>SUMPRODUCT((DATA!$C$3:$C$3499=O$2)*(DATA!$M$3:$S$3499=$B283)*(DATA!$N$3:$T$3499="C5"))</f>
        <v>0</v>
      </c>
      <c r="P283" s="67">
        <f>SUMPRODUCT((DATA!$C$3:$C$3499=P$2)*(DATA!$M$3:$S$3499=$B283)*(DATA!$N$3:$T$3499="C6"))</f>
        <v>0</v>
      </c>
      <c r="Q283" s="67">
        <f>SUMPRODUCT((DATA!$C$3:$C$3499=Q$2)*(DATA!$M$3:$S$3499=$B283)*(DATA!$N$3:$T$3499="C6"))</f>
        <v>0</v>
      </c>
      <c r="R283" s="67">
        <f t="shared" si="29"/>
        <v>0</v>
      </c>
      <c r="S283" s="67">
        <f t="shared" si="30"/>
        <v>0</v>
      </c>
      <c r="T283" s="99">
        <f t="shared" si="31"/>
        <v>0</v>
      </c>
      <c r="U283" s="68" t="str">
        <f t="shared" si="32"/>
        <v/>
      </c>
      <c r="V283" s="67">
        <f>SUMPRODUCT((DATA!$C$3:$C$3499=V$2)*(DATA!$M$3:$S$3499=$B283)*(DATA!$N$3:$T$3499="D7"))</f>
        <v>0</v>
      </c>
      <c r="W283" s="67">
        <f>SUMPRODUCT((DATA!$C$3:$C$3499=W$2)*(DATA!$M$3:$S$3499=$B283)*(DATA!$N$3:$T$3499="D7"))</f>
        <v>0</v>
      </c>
      <c r="X283" s="67">
        <f>SUMPRODUCT((DATA!$C$3:$C$3499=X$2)*(DATA!$M$3:$S$3499=$B283)*(DATA!$N$3:$T$3499="E8"))</f>
        <v>0</v>
      </c>
      <c r="Y283" s="67">
        <f>SUMPRODUCT((DATA!$C$3:$C$3499=Y$2)*(DATA!$M$3:$S$3499=$B283)*(DATA!$N$3:$T$3499="E8"))</f>
        <v>0</v>
      </c>
      <c r="Z283" s="67">
        <f>SUMPRODUCT((DATA!$C$3:$C$3499=Z$2)*(DATA!$M$3:$S$3499=$B283)*(DATA!$N$3:$T$3499="F9"))</f>
        <v>0</v>
      </c>
      <c r="AA283" s="67">
        <f>SUMPRODUCT((DATA!$C$3:$C$3499=AA$2)*(DATA!$M$3:$S$3499=$B283)*(DATA!$N$3:$T$3499="F9"))</f>
        <v>0</v>
      </c>
      <c r="AB283" s="67">
        <f t="shared" si="33"/>
        <v>0</v>
      </c>
      <c r="AC283" s="104" t="str">
        <f t="shared" si="34"/>
        <v/>
      </c>
    </row>
    <row r="284" spans="3:29" x14ac:dyDescent="0.35">
      <c r="C284" s="67">
        <f>COUNTIFS(DATA!$M$3:M$3499,B284,DATA!$C$3:C$3499,"M")+COUNTIFS(DATA!$O$3:O$3499,B284,DATA!$C$3:C$3499,"M")+COUNTIFS(DATA!$Q$3:Q$3499,B284,DATA!$C$3:C$3499,"M")+COUNTIFS(DATA!$S$3:S$3499,B284,DATA!$C$3:C$3499,"M")</f>
        <v>0</v>
      </c>
      <c r="D284" s="67">
        <f>COUNTIFS(DATA!$M$3:M$3499,B284,DATA!$C$3:C$3499,"F")+COUNTIFS(DATA!$O$3:O$3499,B284,DATA!$C$3:C$3499,"F")+COUNTIFS(DATA!$Q$3:Q$3499,B284,DATA!$C$3:C$3499,"F")+COUNTIFS(DATA!$S$3:S$3499,B284,DATA!$C$3:C$3499,"F")</f>
        <v>0</v>
      </c>
      <c r="E284" s="99">
        <f t="shared" si="28"/>
        <v>0</v>
      </c>
      <c r="F284" s="67">
        <f>SUMPRODUCT((DATA!$C$3:$C$3499=F$2)*(DATA!$M$3:$S$3499=$B284)*(DATA!$N$3:$T$3499="A1"))</f>
        <v>0</v>
      </c>
      <c r="G284" s="67">
        <f>SUMPRODUCT((DATA!$C$3:$C$3499=G$2)*(DATA!$M$3:$S$3499=$B284)*(DATA!$N$3:$T$3499="A1"))</f>
        <v>0</v>
      </c>
      <c r="H284" s="67">
        <f>SUMPRODUCT((DATA!$C$3:$C$3499=H$2)*(DATA!$M$3:$S$3499=$B284)*(DATA!$N$3:$T$3499="B2"))</f>
        <v>0</v>
      </c>
      <c r="I284" s="67">
        <f>SUMPRODUCT((DATA!$C$3:$C$3499=I$2)*(DATA!$M$3:$S$3499=$B284)*(DATA!$N$3:$T$3499="B2"))</f>
        <v>0</v>
      </c>
      <c r="J284" s="67">
        <f>SUMPRODUCT((DATA!$C$3:$C$3499=J$2)*(DATA!$M$3:$S$3499=$B284)*(DATA!$N$3:$T$3499="B3"))</f>
        <v>0</v>
      </c>
      <c r="K284" s="67">
        <f>SUMPRODUCT((DATA!$C$3:$C$3499=K$2)*(DATA!$M$3:$S$3499=$B284)*(DATA!$N$3:$T$3499="B3"))</f>
        <v>0</v>
      </c>
      <c r="L284" s="67">
        <f>SUMPRODUCT((DATA!$C$3:$C$3499=L$2)*(DATA!$M$3:$S$3499=$B284)*(DATA!$N$3:$T$3499="C4"))</f>
        <v>0</v>
      </c>
      <c r="M284" s="67">
        <f>SUMPRODUCT((DATA!$C$3:$C$3499=M$2)*(DATA!$M$3:$S$3499=$B284)*(DATA!$N$3:$T$3499="C4"))</f>
        <v>0</v>
      </c>
      <c r="N284" s="67">
        <f>SUMPRODUCT((DATA!$C$3:$C$3499=N$2)*(DATA!$M$3:$S$3499=$B284)*(DATA!$N$3:$T$3499="C5"))</f>
        <v>0</v>
      </c>
      <c r="O284" s="67">
        <f>SUMPRODUCT((DATA!$C$3:$C$3499=O$2)*(DATA!$M$3:$S$3499=$B284)*(DATA!$N$3:$T$3499="C5"))</f>
        <v>0</v>
      </c>
      <c r="P284" s="67">
        <f>SUMPRODUCT((DATA!$C$3:$C$3499=P$2)*(DATA!$M$3:$S$3499=$B284)*(DATA!$N$3:$T$3499="C6"))</f>
        <v>0</v>
      </c>
      <c r="Q284" s="67">
        <f>SUMPRODUCT((DATA!$C$3:$C$3499=Q$2)*(DATA!$M$3:$S$3499=$B284)*(DATA!$N$3:$T$3499="C6"))</f>
        <v>0</v>
      </c>
      <c r="R284" s="67">
        <f t="shared" si="29"/>
        <v>0</v>
      </c>
      <c r="S284" s="67">
        <f t="shared" si="30"/>
        <v>0</v>
      </c>
      <c r="T284" s="99">
        <f t="shared" si="31"/>
        <v>0</v>
      </c>
      <c r="U284" s="68" t="str">
        <f t="shared" si="32"/>
        <v/>
      </c>
      <c r="V284" s="67">
        <f>SUMPRODUCT((DATA!$C$3:$C$3499=V$2)*(DATA!$M$3:$S$3499=$B284)*(DATA!$N$3:$T$3499="D7"))</f>
        <v>0</v>
      </c>
      <c r="W284" s="67">
        <f>SUMPRODUCT((DATA!$C$3:$C$3499=W$2)*(DATA!$M$3:$S$3499=$B284)*(DATA!$N$3:$T$3499="D7"))</f>
        <v>0</v>
      </c>
      <c r="X284" s="67">
        <f>SUMPRODUCT((DATA!$C$3:$C$3499=X$2)*(DATA!$M$3:$S$3499=$B284)*(DATA!$N$3:$T$3499="E8"))</f>
        <v>0</v>
      </c>
      <c r="Y284" s="67">
        <f>SUMPRODUCT((DATA!$C$3:$C$3499=Y$2)*(DATA!$M$3:$S$3499=$B284)*(DATA!$N$3:$T$3499="E8"))</f>
        <v>0</v>
      </c>
      <c r="Z284" s="67">
        <f>SUMPRODUCT((DATA!$C$3:$C$3499=Z$2)*(DATA!$M$3:$S$3499=$B284)*(DATA!$N$3:$T$3499="F9"))</f>
        <v>0</v>
      </c>
      <c r="AA284" s="67">
        <f>SUMPRODUCT((DATA!$C$3:$C$3499=AA$2)*(DATA!$M$3:$S$3499=$B284)*(DATA!$N$3:$T$3499="F9"))</f>
        <v>0</v>
      </c>
      <c r="AB284" s="67">
        <f t="shared" si="33"/>
        <v>0</v>
      </c>
      <c r="AC284" s="104" t="str">
        <f t="shared" si="34"/>
        <v/>
      </c>
    </row>
    <row r="285" spans="3:29" x14ac:dyDescent="0.35">
      <c r="C285" s="67">
        <f>COUNTIFS(DATA!$M$3:M$3499,B285,DATA!$C$3:C$3499,"M")+COUNTIFS(DATA!$O$3:O$3499,B285,DATA!$C$3:C$3499,"M")+COUNTIFS(DATA!$Q$3:Q$3499,B285,DATA!$C$3:C$3499,"M")+COUNTIFS(DATA!$S$3:S$3499,B285,DATA!$C$3:C$3499,"M")</f>
        <v>0</v>
      </c>
      <c r="D285" s="67">
        <f>COUNTIFS(DATA!$M$3:M$3499,B285,DATA!$C$3:C$3499,"F")+COUNTIFS(DATA!$O$3:O$3499,B285,DATA!$C$3:C$3499,"F")+COUNTIFS(DATA!$Q$3:Q$3499,B285,DATA!$C$3:C$3499,"F")+COUNTIFS(DATA!$S$3:S$3499,B285,DATA!$C$3:C$3499,"F")</f>
        <v>0</v>
      </c>
      <c r="E285" s="99">
        <f t="shared" si="28"/>
        <v>0</v>
      </c>
      <c r="F285" s="67">
        <f>SUMPRODUCT((DATA!$C$3:$C$3499=F$2)*(DATA!$M$3:$S$3499=$B285)*(DATA!$N$3:$T$3499="A1"))</f>
        <v>0</v>
      </c>
      <c r="G285" s="67">
        <f>SUMPRODUCT((DATA!$C$3:$C$3499=G$2)*(DATA!$M$3:$S$3499=$B285)*(DATA!$N$3:$T$3499="A1"))</f>
        <v>0</v>
      </c>
      <c r="H285" s="67">
        <f>SUMPRODUCT((DATA!$C$3:$C$3499=H$2)*(DATA!$M$3:$S$3499=$B285)*(DATA!$N$3:$T$3499="B2"))</f>
        <v>0</v>
      </c>
      <c r="I285" s="67">
        <f>SUMPRODUCT((DATA!$C$3:$C$3499=I$2)*(DATA!$M$3:$S$3499=$B285)*(DATA!$N$3:$T$3499="B2"))</f>
        <v>0</v>
      </c>
      <c r="J285" s="67">
        <f>SUMPRODUCT((DATA!$C$3:$C$3499=J$2)*(DATA!$M$3:$S$3499=$B285)*(DATA!$N$3:$T$3499="B3"))</f>
        <v>0</v>
      </c>
      <c r="K285" s="67">
        <f>SUMPRODUCT((DATA!$C$3:$C$3499=K$2)*(DATA!$M$3:$S$3499=$B285)*(DATA!$N$3:$T$3499="B3"))</f>
        <v>0</v>
      </c>
      <c r="L285" s="67">
        <f>SUMPRODUCT((DATA!$C$3:$C$3499=L$2)*(DATA!$M$3:$S$3499=$B285)*(DATA!$N$3:$T$3499="C4"))</f>
        <v>0</v>
      </c>
      <c r="M285" s="67">
        <f>SUMPRODUCT((DATA!$C$3:$C$3499=M$2)*(DATA!$M$3:$S$3499=$B285)*(DATA!$N$3:$T$3499="C4"))</f>
        <v>0</v>
      </c>
      <c r="N285" s="67">
        <f>SUMPRODUCT((DATA!$C$3:$C$3499=N$2)*(DATA!$M$3:$S$3499=$B285)*(DATA!$N$3:$T$3499="C5"))</f>
        <v>0</v>
      </c>
      <c r="O285" s="67">
        <f>SUMPRODUCT((DATA!$C$3:$C$3499=O$2)*(DATA!$M$3:$S$3499=$B285)*(DATA!$N$3:$T$3499="C5"))</f>
        <v>0</v>
      </c>
      <c r="P285" s="67">
        <f>SUMPRODUCT((DATA!$C$3:$C$3499=P$2)*(DATA!$M$3:$S$3499=$B285)*(DATA!$N$3:$T$3499="C6"))</f>
        <v>0</v>
      </c>
      <c r="Q285" s="67">
        <f>SUMPRODUCT((DATA!$C$3:$C$3499=Q$2)*(DATA!$M$3:$S$3499=$B285)*(DATA!$N$3:$T$3499="C6"))</f>
        <v>0</v>
      </c>
      <c r="R285" s="67">
        <f t="shared" si="29"/>
        <v>0</v>
      </c>
      <c r="S285" s="67">
        <f t="shared" si="30"/>
        <v>0</v>
      </c>
      <c r="T285" s="99">
        <f t="shared" si="31"/>
        <v>0</v>
      </c>
      <c r="U285" s="68" t="str">
        <f t="shared" si="32"/>
        <v/>
      </c>
      <c r="V285" s="67">
        <f>SUMPRODUCT((DATA!$C$3:$C$3499=V$2)*(DATA!$M$3:$S$3499=$B285)*(DATA!$N$3:$T$3499="D7"))</f>
        <v>0</v>
      </c>
      <c r="W285" s="67">
        <f>SUMPRODUCT((DATA!$C$3:$C$3499=W$2)*(DATA!$M$3:$S$3499=$B285)*(DATA!$N$3:$T$3499="D7"))</f>
        <v>0</v>
      </c>
      <c r="X285" s="67">
        <f>SUMPRODUCT((DATA!$C$3:$C$3499=X$2)*(DATA!$M$3:$S$3499=$B285)*(DATA!$N$3:$T$3499="E8"))</f>
        <v>0</v>
      </c>
      <c r="Y285" s="67">
        <f>SUMPRODUCT((DATA!$C$3:$C$3499=Y$2)*(DATA!$M$3:$S$3499=$B285)*(DATA!$N$3:$T$3499="E8"))</f>
        <v>0</v>
      </c>
      <c r="Z285" s="67">
        <f>SUMPRODUCT((DATA!$C$3:$C$3499=Z$2)*(DATA!$M$3:$S$3499=$B285)*(DATA!$N$3:$T$3499="F9"))</f>
        <v>0</v>
      </c>
      <c r="AA285" s="67">
        <f>SUMPRODUCT((DATA!$C$3:$C$3499=AA$2)*(DATA!$M$3:$S$3499=$B285)*(DATA!$N$3:$T$3499="F9"))</f>
        <v>0</v>
      </c>
      <c r="AB285" s="67">
        <f t="shared" si="33"/>
        <v>0</v>
      </c>
      <c r="AC285" s="104" t="str">
        <f t="shared" si="34"/>
        <v/>
      </c>
    </row>
    <row r="286" spans="3:29" x14ac:dyDescent="0.35">
      <c r="C286" s="67">
        <f>COUNTIFS(DATA!$M$3:M$3499,B286,DATA!$C$3:C$3499,"M")+COUNTIFS(DATA!$O$3:O$3499,B286,DATA!$C$3:C$3499,"M")+COUNTIFS(DATA!$Q$3:Q$3499,B286,DATA!$C$3:C$3499,"M")+COUNTIFS(DATA!$S$3:S$3499,B286,DATA!$C$3:C$3499,"M")</f>
        <v>0</v>
      </c>
      <c r="D286" s="67">
        <f>COUNTIFS(DATA!$M$3:M$3499,B286,DATA!$C$3:C$3499,"F")+COUNTIFS(DATA!$O$3:O$3499,B286,DATA!$C$3:C$3499,"F")+COUNTIFS(DATA!$Q$3:Q$3499,B286,DATA!$C$3:C$3499,"F")+COUNTIFS(DATA!$S$3:S$3499,B286,DATA!$C$3:C$3499,"F")</f>
        <v>0</v>
      </c>
      <c r="E286" s="99">
        <f t="shared" si="28"/>
        <v>0</v>
      </c>
      <c r="F286" s="67">
        <f>SUMPRODUCT((DATA!$C$3:$C$3499=F$2)*(DATA!$M$3:$S$3499=$B286)*(DATA!$N$3:$T$3499="A1"))</f>
        <v>0</v>
      </c>
      <c r="G286" s="67">
        <f>SUMPRODUCT((DATA!$C$3:$C$3499=G$2)*(DATA!$M$3:$S$3499=$B286)*(DATA!$N$3:$T$3499="A1"))</f>
        <v>0</v>
      </c>
      <c r="H286" s="67">
        <f>SUMPRODUCT((DATA!$C$3:$C$3499=H$2)*(DATA!$M$3:$S$3499=$B286)*(DATA!$N$3:$T$3499="B2"))</f>
        <v>0</v>
      </c>
      <c r="I286" s="67">
        <f>SUMPRODUCT((DATA!$C$3:$C$3499=I$2)*(DATA!$M$3:$S$3499=$B286)*(DATA!$N$3:$T$3499="B2"))</f>
        <v>0</v>
      </c>
      <c r="J286" s="67">
        <f>SUMPRODUCT((DATA!$C$3:$C$3499=J$2)*(DATA!$M$3:$S$3499=$B286)*(DATA!$N$3:$T$3499="B3"))</f>
        <v>0</v>
      </c>
      <c r="K286" s="67">
        <f>SUMPRODUCT((DATA!$C$3:$C$3499=K$2)*(DATA!$M$3:$S$3499=$B286)*(DATA!$N$3:$T$3499="B3"))</f>
        <v>0</v>
      </c>
      <c r="L286" s="67">
        <f>SUMPRODUCT((DATA!$C$3:$C$3499=L$2)*(DATA!$M$3:$S$3499=$B286)*(DATA!$N$3:$T$3499="C4"))</f>
        <v>0</v>
      </c>
      <c r="M286" s="67">
        <f>SUMPRODUCT((DATA!$C$3:$C$3499=M$2)*(DATA!$M$3:$S$3499=$B286)*(DATA!$N$3:$T$3499="C4"))</f>
        <v>0</v>
      </c>
      <c r="N286" s="67">
        <f>SUMPRODUCT((DATA!$C$3:$C$3499=N$2)*(DATA!$M$3:$S$3499=$B286)*(DATA!$N$3:$T$3499="C5"))</f>
        <v>0</v>
      </c>
      <c r="O286" s="67">
        <f>SUMPRODUCT((DATA!$C$3:$C$3499=O$2)*(DATA!$M$3:$S$3499=$B286)*(DATA!$N$3:$T$3499="C5"))</f>
        <v>0</v>
      </c>
      <c r="P286" s="67">
        <f>SUMPRODUCT((DATA!$C$3:$C$3499=P$2)*(DATA!$M$3:$S$3499=$B286)*(DATA!$N$3:$T$3499="C6"))</f>
        <v>0</v>
      </c>
      <c r="Q286" s="67">
        <f>SUMPRODUCT((DATA!$C$3:$C$3499=Q$2)*(DATA!$M$3:$S$3499=$B286)*(DATA!$N$3:$T$3499="C6"))</f>
        <v>0</v>
      </c>
      <c r="R286" s="67">
        <f t="shared" si="29"/>
        <v>0</v>
      </c>
      <c r="S286" s="67">
        <f t="shared" si="30"/>
        <v>0</v>
      </c>
      <c r="T286" s="99">
        <f t="shared" si="31"/>
        <v>0</v>
      </c>
      <c r="U286" s="68" t="str">
        <f t="shared" si="32"/>
        <v/>
      </c>
      <c r="V286" s="67">
        <f>SUMPRODUCT((DATA!$C$3:$C$3499=V$2)*(DATA!$M$3:$S$3499=$B286)*(DATA!$N$3:$T$3499="D7"))</f>
        <v>0</v>
      </c>
      <c r="W286" s="67">
        <f>SUMPRODUCT((DATA!$C$3:$C$3499=W$2)*(DATA!$M$3:$S$3499=$B286)*(DATA!$N$3:$T$3499="D7"))</f>
        <v>0</v>
      </c>
      <c r="X286" s="67">
        <f>SUMPRODUCT((DATA!$C$3:$C$3499=X$2)*(DATA!$M$3:$S$3499=$B286)*(DATA!$N$3:$T$3499="E8"))</f>
        <v>0</v>
      </c>
      <c r="Y286" s="67">
        <f>SUMPRODUCT((DATA!$C$3:$C$3499=Y$2)*(DATA!$M$3:$S$3499=$B286)*(DATA!$N$3:$T$3499="E8"))</f>
        <v>0</v>
      </c>
      <c r="Z286" s="67">
        <f>SUMPRODUCT((DATA!$C$3:$C$3499=Z$2)*(DATA!$M$3:$S$3499=$B286)*(DATA!$N$3:$T$3499="F9"))</f>
        <v>0</v>
      </c>
      <c r="AA286" s="67">
        <f>SUMPRODUCT((DATA!$C$3:$C$3499=AA$2)*(DATA!$M$3:$S$3499=$B286)*(DATA!$N$3:$T$3499="F9"))</f>
        <v>0</v>
      </c>
      <c r="AB286" s="67">
        <f t="shared" si="33"/>
        <v>0</v>
      </c>
      <c r="AC286" s="104" t="str">
        <f t="shared" si="34"/>
        <v/>
      </c>
    </row>
    <row r="287" spans="3:29" x14ac:dyDescent="0.35">
      <c r="C287" s="67">
        <f>COUNTIFS(DATA!$M$3:M$3499,B287,DATA!$C$3:C$3499,"M")+COUNTIFS(DATA!$O$3:O$3499,B287,DATA!$C$3:C$3499,"M")+COUNTIFS(DATA!$Q$3:Q$3499,B287,DATA!$C$3:C$3499,"M")+COUNTIFS(DATA!$S$3:S$3499,B287,DATA!$C$3:C$3499,"M")</f>
        <v>0</v>
      </c>
      <c r="D287" s="67">
        <f>COUNTIFS(DATA!$M$3:M$3499,B287,DATA!$C$3:C$3499,"F")+COUNTIFS(DATA!$O$3:O$3499,B287,DATA!$C$3:C$3499,"F")+COUNTIFS(DATA!$Q$3:Q$3499,B287,DATA!$C$3:C$3499,"F")+COUNTIFS(DATA!$S$3:S$3499,B287,DATA!$C$3:C$3499,"F")</f>
        <v>0</v>
      </c>
      <c r="E287" s="99">
        <f t="shared" si="28"/>
        <v>0</v>
      </c>
      <c r="F287" s="67">
        <f>SUMPRODUCT((DATA!$C$3:$C$3499=F$2)*(DATA!$M$3:$S$3499=$B287)*(DATA!$N$3:$T$3499="A1"))</f>
        <v>0</v>
      </c>
      <c r="G287" s="67">
        <f>SUMPRODUCT((DATA!$C$3:$C$3499=G$2)*(DATA!$M$3:$S$3499=$B287)*(DATA!$N$3:$T$3499="A1"))</f>
        <v>0</v>
      </c>
      <c r="H287" s="67">
        <f>SUMPRODUCT((DATA!$C$3:$C$3499=H$2)*(DATA!$M$3:$S$3499=$B287)*(DATA!$N$3:$T$3499="B2"))</f>
        <v>0</v>
      </c>
      <c r="I287" s="67">
        <f>SUMPRODUCT((DATA!$C$3:$C$3499=I$2)*(DATA!$M$3:$S$3499=$B287)*(DATA!$N$3:$T$3499="B2"))</f>
        <v>0</v>
      </c>
      <c r="J287" s="67">
        <f>SUMPRODUCT((DATA!$C$3:$C$3499=J$2)*(DATA!$M$3:$S$3499=$B287)*(DATA!$N$3:$T$3499="B3"))</f>
        <v>0</v>
      </c>
      <c r="K287" s="67">
        <f>SUMPRODUCT((DATA!$C$3:$C$3499=K$2)*(DATA!$M$3:$S$3499=$B287)*(DATA!$N$3:$T$3499="B3"))</f>
        <v>0</v>
      </c>
      <c r="L287" s="67">
        <f>SUMPRODUCT((DATA!$C$3:$C$3499=L$2)*(DATA!$M$3:$S$3499=$B287)*(DATA!$N$3:$T$3499="C4"))</f>
        <v>0</v>
      </c>
      <c r="M287" s="67">
        <f>SUMPRODUCT((DATA!$C$3:$C$3499=M$2)*(DATA!$M$3:$S$3499=$B287)*(DATA!$N$3:$T$3499="C4"))</f>
        <v>0</v>
      </c>
      <c r="N287" s="67">
        <f>SUMPRODUCT((DATA!$C$3:$C$3499=N$2)*(DATA!$M$3:$S$3499=$B287)*(DATA!$N$3:$T$3499="C5"))</f>
        <v>0</v>
      </c>
      <c r="O287" s="67">
        <f>SUMPRODUCT((DATA!$C$3:$C$3499=O$2)*(DATA!$M$3:$S$3499=$B287)*(DATA!$N$3:$T$3499="C5"))</f>
        <v>0</v>
      </c>
      <c r="P287" s="67">
        <f>SUMPRODUCT((DATA!$C$3:$C$3499=P$2)*(DATA!$M$3:$S$3499=$B287)*(DATA!$N$3:$T$3499="C6"))</f>
        <v>0</v>
      </c>
      <c r="Q287" s="67">
        <f>SUMPRODUCT((DATA!$C$3:$C$3499=Q$2)*(DATA!$M$3:$S$3499=$B287)*(DATA!$N$3:$T$3499="C6"))</f>
        <v>0</v>
      </c>
      <c r="R287" s="67">
        <f t="shared" si="29"/>
        <v>0</v>
      </c>
      <c r="S287" s="67">
        <f t="shared" si="30"/>
        <v>0</v>
      </c>
      <c r="T287" s="99">
        <f t="shared" si="31"/>
        <v>0</v>
      </c>
      <c r="U287" s="68" t="str">
        <f t="shared" si="32"/>
        <v/>
      </c>
      <c r="V287" s="67">
        <f>SUMPRODUCT((DATA!$C$3:$C$3499=V$2)*(DATA!$M$3:$S$3499=$B287)*(DATA!$N$3:$T$3499="D7"))</f>
        <v>0</v>
      </c>
      <c r="W287" s="67">
        <f>SUMPRODUCT((DATA!$C$3:$C$3499=W$2)*(DATA!$M$3:$S$3499=$B287)*(DATA!$N$3:$T$3499="D7"))</f>
        <v>0</v>
      </c>
      <c r="X287" s="67">
        <f>SUMPRODUCT((DATA!$C$3:$C$3499=X$2)*(DATA!$M$3:$S$3499=$B287)*(DATA!$N$3:$T$3499="E8"))</f>
        <v>0</v>
      </c>
      <c r="Y287" s="67">
        <f>SUMPRODUCT((DATA!$C$3:$C$3499=Y$2)*(DATA!$M$3:$S$3499=$B287)*(DATA!$N$3:$T$3499="E8"))</f>
        <v>0</v>
      </c>
      <c r="Z287" s="67">
        <f>SUMPRODUCT((DATA!$C$3:$C$3499=Z$2)*(DATA!$M$3:$S$3499=$B287)*(DATA!$N$3:$T$3499="F9"))</f>
        <v>0</v>
      </c>
      <c r="AA287" s="67">
        <f>SUMPRODUCT((DATA!$C$3:$C$3499=AA$2)*(DATA!$M$3:$S$3499=$B287)*(DATA!$N$3:$T$3499="F9"))</f>
        <v>0</v>
      </c>
      <c r="AB287" s="67">
        <f t="shared" si="33"/>
        <v>0</v>
      </c>
      <c r="AC287" s="104" t="str">
        <f t="shared" si="34"/>
        <v/>
      </c>
    </row>
    <row r="288" spans="3:29" x14ac:dyDescent="0.35">
      <c r="C288" s="67">
        <f>COUNTIFS(DATA!$M$3:M$3499,B288,DATA!$C$3:C$3499,"M")+COUNTIFS(DATA!$O$3:O$3499,B288,DATA!$C$3:C$3499,"M")+COUNTIFS(DATA!$Q$3:Q$3499,B288,DATA!$C$3:C$3499,"M")+COUNTIFS(DATA!$S$3:S$3499,B288,DATA!$C$3:C$3499,"M")</f>
        <v>0</v>
      </c>
      <c r="D288" s="67">
        <f>COUNTIFS(DATA!$M$3:M$3499,B288,DATA!$C$3:C$3499,"F")+COUNTIFS(DATA!$O$3:O$3499,B288,DATA!$C$3:C$3499,"F")+COUNTIFS(DATA!$Q$3:Q$3499,B288,DATA!$C$3:C$3499,"F")+COUNTIFS(DATA!$S$3:S$3499,B288,DATA!$C$3:C$3499,"F")</f>
        <v>0</v>
      </c>
      <c r="E288" s="99">
        <f t="shared" si="28"/>
        <v>0</v>
      </c>
      <c r="F288" s="67">
        <f>SUMPRODUCT((DATA!$C$3:$C$3499=F$2)*(DATA!$M$3:$S$3499=$B288)*(DATA!$N$3:$T$3499="A1"))</f>
        <v>0</v>
      </c>
      <c r="G288" s="67">
        <f>SUMPRODUCT((DATA!$C$3:$C$3499=G$2)*(DATA!$M$3:$S$3499=$B288)*(DATA!$N$3:$T$3499="A1"))</f>
        <v>0</v>
      </c>
      <c r="H288" s="67">
        <f>SUMPRODUCT((DATA!$C$3:$C$3499=H$2)*(DATA!$M$3:$S$3499=$B288)*(DATA!$N$3:$T$3499="B2"))</f>
        <v>0</v>
      </c>
      <c r="I288" s="67">
        <f>SUMPRODUCT((DATA!$C$3:$C$3499=I$2)*(DATA!$M$3:$S$3499=$B288)*(DATA!$N$3:$T$3499="B2"))</f>
        <v>0</v>
      </c>
      <c r="J288" s="67">
        <f>SUMPRODUCT((DATA!$C$3:$C$3499=J$2)*(DATA!$M$3:$S$3499=$B288)*(DATA!$N$3:$T$3499="B3"))</f>
        <v>0</v>
      </c>
      <c r="K288" s="67">
        <f>SUMPRODUCT((DATA!$C$3:$C$3499=K$2)*(DATA!$M$3:$S$3499=$B288)*(DATA!$N$3:$T$3499="B3"))</f>
        <v>0</v>
      </c>
      <c r="L288" s="67">
        <f>SUMPRODUCT((DATA!$C$3:$C$3499=L$2)*(DATA!$M$3:$S$3499=$B288)*(DATA!$N$3:$T$3499="C4"))</f>
        <v>0</v>
      </c>
      <c r="M288" s="67">
        <f>SUMPRODUCT((DATA!$C$3:$C$3499=M$2)*(DATA!$M$3:$S$3499=$B288)*(DATA!$N$3:$T$3499="C4"))</f>
        <v>0</v>
      </c>
      <c r="N288" s="67">
        <f>SUMPRODUCT((DATA!$C$3:$C$3499=N$2)*(DATA!$M$3:$S$3499=$B288)*(DATA!$N$3:$T$3499="C5"))</f>
        <v>0</v>
      </c>
      <c r="O288" s="67">
        <f>SUMPRODUCT((DATA!$C$3:$C$3499=O$2)*(DATA!$M$3:$S$3499=$B288)*(DATA!$N$3:$T$3499="C5"))</f>
        <v>0</v>
      </c>
      <c r="P288" s="67">
        <f>SUMPRODUCT((DATA!$C$3:$C$3499=P$2)*(DATA!$M$3:$S$3499=$B288)*(DATA!$N$3:$T$3499="C6"))</f>
        <v>0</v>
      </c>
      <c r="Q288" s="67">
        <f>SUMPRODUCT((DATA!$C$3:$C$3499=Q$2)*(DATA!$M$3:$S$3499=$B288)*(DATA!$N$3:$T$3499="C6"))</f>
        <v>0</v>
      </c>
      <c r="R288" s="67">
        <f t="shared" si="29"/>
        <v>0</v>
      </c>
      <c r="S288" s="67">
        <f t="shared" si="30"/>
        <v>0</v>
      </c>
      <c r="T288" s="99">
        <f t="shared" si="31"/>
        <v>0</v>
      </c>
      <c r="U288" s="68" t="str">
        <f t="shared" si="32"/>
        <v/>
      </c>
      <c r="V288" s="67">
        <f>SUMPRODUCT((DATA!$C$3:$C$3499=V$2)*(DATA!$M$3:$S$3499=$B288)*(DATA!$N$3:$T$3499="D7"))</f>
        <v>0</v>
      </c>
      <c r="W288" s="67">
        <f>SUMPRODUCT((DATA!$C$3:$C$3499=W$2)*(DATA!$M$3:$S$3499=$B288)*(DATA!$N$3:$T$3499="D7"))</f>
        <v>0</v>
      </c>
      <c r="X288" s="67">
        <f>SUMPRODUCT((DATA!$C$3:$C$3499=X$2)*(DATA!$M$3:$S$3499=$B288)*(DATA!$N$3:$T$3499="E8"))</f>
        <v>0</v>
      </c>
      <c r="Y288" s="67">
        <f>SUMPRODUCT((DATA!$C$3:$C$3499=Y$2)*(DATA!$M$3:$S$3499=$B288)*(DATA!$N$3:$T$3499="E8"))</f>
        <v>0</v>
      </c>
      <c r="Z288" s="67">
        <f>SUMPRODUCT((DATA!$C$3:$C$3499=Z$2)*(DATA!$M$3:$S$3499=$B288)*(DATA!$N$3:$T$3499="F9"))</f>
        <v>0</v>
      </c>
      <c r="AA288" s="67">
        <f>SUMPRODUCT((DATA!$C$3:$C$3499=AA$2)*(DATA!$M$3:$S$3499=$B288)*(DATA!$N$3:$T$3499="F9"))</f>
        <v>0</v>
      </c>
      <c r="AB288" s="67">
        <f t="shared" si="33"/>
        <v>0</v>
      </c>
      <c r="AC288" s="104" t="str">
        <f t="shared" si="34"/>
        <v/>
      </c>
    </row>
    <row r="289" spans="3:29" x14ac:dyDescent="0.35">
      <c r="C289" s="67">
        <f>COUNTIFS(DATA!$M$3:M$3499,B289,DATA!$C$3:C$3499,"M")+COUNTIFS(DATA!$O$3:O$3499,B289,DATA!$C$3:C$3499,"M")+COUNTIFS(DATA!$Q$3:Q$3499,B289,DATA!$C$3:C$3499,"M")+COUNTIFS(DATA!$S$3:S$3499,B289,DATA!$C$3:C$3499,"M")</f>
        <v>0</v>
      </c>
      <c r="D289" s="67">
        <f>COUNTIFS(DATA!$M$3:M$3499,B289,DATA!$C$3:C$3499,"F")+COUNTIFS(DATA!$O$3:O$3499,B289,DATA!$C$3:C$3499,"F")+COUNTIFS(DATA!$Q$3:Q$3499,B289,DATA!$C$3:C$3499,"F")+COUNTIFS(DATA!$S$3:S$3499,B289,DATA!$C$3:C$3499,"F")</f>
        <v>0</v>
      </c>
      <c r="E289" s="99">
        <f t="shared" si="28"/>
        <v>0</v>
      </c>
      <c r="F289" s="67">
        <f>SUMPRODUCT((DATA!$C$3:$C$3499=F$2)*(DATA!$M$3:$S$3499=$B289)*(DATA!$N$3:$T$3499="A1"))</f>
        <v>0</v>
      </c>
      <c r="G289" s="67">
        <f>SUMPRODUCT((DATA!$C$3:$C$3499=G$2)*(DATA!$M$3:$S$3499=$B289)*(DATA!$N$3:$T$3499="A1"))</f>
        <v>0</v>
      </c>
      <c r="H289" s="67">
        <f>SUMPRODUCT((DATA!$C$3:$C$3499=H$2)*(DATA!$M$3:$S$3499=$B289)*(DATA!$N$3:$T$3499="B2"))</f>
        <v>0</v>
      </c>
      <c r="I289" s="67">
        <f>SUMPRODUCT((DATA!$C$3:$C$3499=I$2)*(DATA!$M$3:$S$3499=$B289)*(DATA!$N$3:$T$3499="B2"))</f>
        <v>0</v>
      </c>
      <c r="J289" s="67">
        <f>SUMPRODUCT((DATA!$C$3:$C$3499=J$2)*(DATA!$M$3:$S$3499=$B289)*(DATA!$N$3:$T$3499="B3"))</f>
        <v>0</v>
      </c>
      <c r="K289" s="67">
        <f>SUMPRODUCT((DATA!$C$3:$C$3499=K$2)*(DATA!$M$3:$S$3499=$B289)*(DATA!$N$3:$T$3499="B3"))</f>
        <v>0</v>
      </c>
      <c r="L289" s="67">
        <f>SUMPRODUCT((DATA!$C$3:$C$3499=L$2)*(DATA!$M$3:$S$3499=$B289)*(DATA!$N$3:$T$3499="C4"))</f>
        <v>0</v>
      </c>
      <c r="M289" s="67">
        <f>SUMPRODUCT((DATA!$C$3:$C$3499=M$2)*(DATA!$M$3:$S$3499=$B289)*(DATA!$N$3:$T$3499="C4"))</f>
        <v>0</v>
      </c>
      <c r="N289" s="67">
        <f>SUMPRODUCT((DATA!$C$3:$C$3499=N$2)*(DATA!$M$3:$S$3499=$B289)*(DATA!$N$3:$T$3499="C5"))</f>
        <v>0</v>
      </c>
      <c r="O289" s="67">
        <f>SUMPRODUCT((DATA!$C$3:$C$3499=O$2)*(DATA!$M$3:$S$3499=$B289)*(DATA!$N$3:$T$3499="C5"))</f>
        <v>0</v>
      </c>
      <c r="P289" s="67">
        <f>SUMPRODUCT((DATA!$C$3:$C$3499=P$2)*(DATA!$M$3:$S$3499=$B289)*(DATA!$N$3:$T$3499="C6"))</f>
        <v>0</v>
      </c>
      <c r="Q289" s="67">
        <f>SUMPRODUCT((DATA!$C$3:$C$3499=Q$2)*(DATA!$M$3:$S$3499=$B289)*(DATA!$N$3:$T$3499="C6"))</f>
        <v>0</v>
      </c>
      <c r="R289" s="67">
        <f t="shared" si="29"/>
        <v>0</v>
      </c>
      <c r="S289" s="67">
        <f t="shared" si="30"/>
        <v>0</v>
      </c>
      <c r="T289" s="99">
        <f t="shared" si="31"/>
        <v>0</v>
      </c>
      <c r="U289" s="68" t="str">
        <f t="shared" si="32"/>
        <v/>
      </c>
      <c r="V289" s="67">
        <f>SUMPRODUCT((DATA!$C$3:$C$3499=V$2)*(DATA!$M$3:$S$3499=$B289)*(DATA!$N$3:$T$3499="D7"))</f>
        <v>0</v>
      </c>
      <c r="W289" s="67">
        <f>SUMPRODUCT((DATA!$C$3:$C$3499=W$2)*(DATA!$M$3:$S$3499=$B289)*(DATA!$N$3:$T$3499="D7"))</f>
        <v>0</v>
      </c>
      <c r="X289" s="67">
        <f>SUMPRODUCT((DATA!$C$3:$C$3499=X$2)*(DATA!$M$3:$S$3499=$B289)*(DATA!$N$3:$T$3499="E8"))</f>
        <v>0</v>
      </c>
      <c r="Y289" s="67">
        <f>SUMPRODUCT((DATA!$C$3:$C$3499=Y$2)*(DATA!$M$3:$S$3499=$B289)*(DATA!$N$3:$T$3499="E8"))</f>
        <v>0</v>
      </c>
      <c r="Z289" s="67">
        <f>SUMPRODUCT((DATA!$C$3:$C$3499=Z$2)*(DATA!$M$3:$S$3499=$B289)*(DATA!$N$3:$T$3499="F9"))</f>
        <v>0</v>
      </c>
      <c r="AA289" s="67">
        <f>SUMPRODUCT((DATA!$C$3:$C$3499=AA$2)*(DATA!$M$3:$S$3499=$B289)*(DATA!$N$3:$T$3499="F9"))</f>
        <v>0</v>
      </c>
      <c r="AB289" s="67">
        <f t="shared" si="33"/>
        <v>0</v>
      </c>
      <c r="AC289" s="104" t="str">
        <f t="shared" si="34"/>
        <v/>
      </c>
    </row>
    <row r="290" spans="3:29" x14ac:dyDescent="0.35">
      <c r="C290" s="67">
        <f>COUNTIFS(DATA!$M$3:M$3499,B290,DATA!$C$3:C$3499,"M")+COUNTIFS(DATA!$O$3:O$3499,B290,DATA!$C$3:C$3499,"M")+COUNTIFS(DATA!$Q$3:Q$3499,B290,DATA!$C$3:C$3499,"M")+COUNTIFS(DATA!$S$3:S$3499,B290,DATA!$C$3:C$3499,"M")</f>
        <v>0</v>
      </c>
      <c r="D290" s="67">
        <f>COUNTIFS(DATA!$M$3:M$3499,B290,DATA!$C$3:C$3499,"F")+COUNTIFS(DATA!$O$3:O$3499,B290,DATA!$C$3:C$3499,"F")+COUNTIFS(DATA!$Q$3:Q$3499,B290,DATA!$C$3:C$3499,"F")+COUNTIFS(DATA!$S$3:S$3499,B290,DATA!$C$3:C$3499,"F")</f>
        <v>0</v>
      </c>
      <c r="E290" s="99">
        <f t="shared" si="28"/>
        <v>0</v>
      </c>
      <c r="F290" s="67">
        <f>SUMPRODUCT((DATA!$C$3:$C$3499=F$2)*(DATA!$M$3:$S$3499=$B290)*(DATA!$N$3:$T$3499="A1"))</f>
        <v>0</v>
      </c>
      <c r="G290" s="67">
        <f>SUMPRODUCT((DATA!$C$3:$C$3499=G$2)*(DATA!$M$3:$S$3499=$B290)*(DATA!$N$3:$T$3499="A1"))</f>
        <v>0</v>
      </c>
      <c r="H290" s="67">
        <f>SUMPRODUCT((DATA!$C$3:$C$3499=H$2)*(DATA!$M$3:$S$3499=$B290)*(DATA!$N$3:$T$3499="B2"))</f>
        <v>0</v>
      </c>
      <c r="I290" s="67">
        <f>SUMPRODUCT((DATA!$C$3:$C$3499=I$2)*(DATA!$M$3:$S$3499=$B290)*(DATA!$N$3:$T$3499="B2"))</f>
        <v>0</v>
      </c>
      <c r="J290" s="67">
        <f>SUMPRODUCT((DATA!$C$3:$C$3499=J$2)*(DATA!$M$3:$S$3499=$B290)*(DATA!$N$3:$T$3499="B3"))</f>
        <v>0</v>
      </c>
      <c r="K290" s="67">
        <f>SUMPRODUCT((DATA!$C$3:$C$3499=K$2)*(DATA!$M$3:$S$3499=$B290)*(DATA!$N$3:$T$3499="B3"))</f>
        <v>0</v>
      </c>
      <c r="L290" s="67">
        <f>SUMPRODUCT((DATA!$C$3:$C$3499=L$2)*(DATA!$M$3:$S$3499=$B290)*(DATA!$N$3:$T$3499="C4"))</f>
        <v>0</v>
      </c>
      <c r="M290" s="67">
        <f>SUMPRODUCT((DATA!$C$3:$C$3499=M$2)*(DATA!$M$3:$S$3499=$B290)*(DATA!$N$3:$T$3499="C4"))</f>
        <v>0</v>
      </c>
      <c r="N290" s="67">
        <f>SUMPRODUCT((DATA!$C$3:$C$3499=N$2)*(DATA!$M$3:$S$3499=$B290)*(DATA!$N$3:$T$3499="C5"))</f>
        <v>0</v>
      </c>
      <c r="O290" s="67">
        <f>SUMPRODUCT((DATA!$C$3:$C$3499=O$2)*(DATA!$M$3:$S$3499=$B290)*(DATA!$N$3:$T$3499="C5"))</f>
        <v>0</v>
      </c>
      <c r="P290" s="67">
        <f>SUMPRODUCT((DATA!$C$3:$C$3499=P$2)*(DATA!$M$3:$S$3499=$B290)*(DATA!$N$3:$T$3499="C6"))</f>
        <v>0</v>
      </c>
      <c r="Q290" s="67">
        <f>SUMPRODUCT((DATA!$C$3:$C$3499=Q$2)*(DATA!$M$3:$S$3499=$B290)*(DATA!$N$3:$T$3499="C6"))</f>
        <v>0</v>
      </c>
      <c r="R290" s="67">
        <f t="shared" si="29"/>
        <v>0</v>
      </c>
      <c r="S290" s="67">
        <f t="shared" si="30"/>
        <v>0</v>
      </c>
      <c r="T290" s="99">
        <f t="shared" si="31"/>
        <v>0</v>
      </c>
      <c r="U290" s="68" t="str">
        <f t="shared" si="32"/>
        <v/>
      </c>
      <c r="V290" s="67">
        <f>SUMPRODUCT((DATA!$C$3:$C$3499=V$2)*(DATA!$M$3:$S$3499=$B290)*(DATA!$N$3:$T$3499="D7"))</f>
        <v>0</v>
      </c>
      <c r="W290" s="67">
        <f>SUMPRODUCT((DATA!$C$3:$C$3499=W$2)*(DATA!$M$3:$S$3499=$B290)*(DATA!$N$3:$T$3499="D7"))</f>
        <v>0</v>
      </c>
      <c r="X290" s="67">
        <f>SUMPRODUCT((DATA!$C$3:$C$3499=X$2)*(DATA!$M$3:$S$3499=$B290)*(DATA!$N$3:$T$3499="E8"))</f>
        <v>0</v>
      </c>
      <c r="Y290" s="67">
        <f>SUMPRODUCT((DATA!$C$3:$C$3499=Y$2)*(DATA!$M$3:$S$3499=$B290)*(DATA!$N$3:$T$3499="E8"))</f>
        <v>0</v>
      </c>
      <c r="Z290" s="67">
        <f>SUMPRODUCT((DATA!$C$3:$C$3499=Z$2)*(DATA!$M$3:$S$3499=$B290)*(DATA!$N$3:$T$3499="F9"))</f>
        <v>0</v>
      </c>
      <c r="AA290" s="67">
        <f>SUMPRODUCT((DATA!$C$3:$C$3499=AA$2)*(DATA!$M$3:$S$3499=$B290)*(DATA!$N$3:$T$3499="F9"))</f>
        <v>0</v>
      </c>
      <c r="AB290" s="67">
        <f t="shared" si="33"/>
        <v>0</v>
      </c>
      <c r="AC290" s="104" t="str">
        <f t="shared" si="34"/>
        <v/>
      </c>
    </row>
    <row r="291" spans="3:29" x14ac:dyDescent="0.35">
      <c r="C291" s="67">
        <f>COUNTIFS(DATA!$M$3:M$3499,B291,DATA!$C$3:C$3499,"M")+COUNTIFS(DATA!$O$3:O$3499,B291,DATA!$C$3:C$3499,"M")+COUNTIFS(DATA!$Q$3:Q$3499,B291,DATA!$C$3:C$3499,"M")+COUNTIFS(DATA!$S$3:S$3499,B291,DATA!$C$3:C$3499,"M")</f>
        <v>0</v>
      </c>
      <c r="D291" s="67">
        <f>COUNTIFS(DATA!$M$3:M$3499,B291,DATA!$C$3:C$3499,"F")+COUNTIFS(DATA!$O$3:O$3499,B291,DATA!$C$3:C$3499,"F")+COUNTIFS(DATA!$Q$3:Q$3499,B291,DATA!$C$3:C$3499,"F")+COUNTIFS(DATA!$S$3:S$3499,B291,DATA!$C$3:C$3499,"F")</f>
        <v>0</v>
      </c>
      <c r="E291" s="99">
        <f t="shared" si="28"/>
        <v>0</v>
      </c>
      <c r="F291" s="67">
        <f>SUMPRODUCT((DATA!$C$3:$C$3499=F$2)*(DATA!$M$3:$S$3499=$B291)*(DATA!$N$3:$T$3499="A1"))</f>
        <v>0</v>
      </c>
      <c r="G291" s="67">
        <f>SUMPRODUCT((DATA!$C$3:$C$3499=G$2)*(DATA!$M$3:$S$3499=$B291)*(DATA!$N$3:$T$3499="A1"))</f>
        <v>0</v>
      </c>
      <c r="H291" s="67">
        <f>SUMPRODUCT((DATA!$C$3:$C$3499=H$2)*(DATA!$M$3:$S$3499=$B291)*(DATA!$N$3:$T$3499="B2"))</f>
        <v>0</v>
      </c>
      <c r="I291" s="67">
        <f>SUMPRODUCT((DATA!$C$3:$C$3499=I$2)*(DATA!$M$3:$S$3499=$B291)*(DATA!$N$3:$T$3499="B2"))</f>
        <v>0</v>
      </c>
      <c r="J291" s="67">
        <f>SUMPRODUCT((DATA!$C$3:$C$3499=J$2)*(DATA!$M$3:$S$3499=$B291)*(DATA!$N$3:$T$3499="B3"))</f>
        <v>0</v>
      </c>
      <c r="K291" s="67">
        <f>SUMPRODUCT((DATA!$C$3:$C$3499=K$2)*(DATA!$M$3:$S$3499=$B291)*(DATA!$N$3:$T$3499="B3"))</f>
        <v>0</v>
      </c>
      <c r="L291" s="67">
        <f>SUMPRODUCT((DATA!$C$3:$C$3499=L$2)*(DATA!$M$3:$S$3499=$B291)*(DATA!$N$3:$T$3499="C4"))</f>
        <v>0</v>
      </c>
      <c r="M291" s="67">
        <f>SUMPRODUCT((DATA!$C$3:$C$3499=M$2)*(DATA!$M$3:$S$3499=$B291)*(DATA!$N$3:$T$3499="C4"))</f>
        <v>0</v>
      </c>
      <c r="N291" s="67">
        <f>SUMPRODUCT((DATA!$C$3:$C$3499=N$2)*(DATA!$M$3:$S$3499=$B291)*(DATA!$N$3:$T$3499="C5"))</f>
        <v>0</v>
      </c>
      <c r="O291" s="67">
        <f>SUMPRODUCT((DATA!$C$3:$C$3499=O$2)*(DATA!$M$3:$S$3499=$B291)*(DATA!$N$3:$T$3499="C5"))</f>
        <v>0</v>
      </c>
      <c r="P291" s="67">
        <f>SUMPRODUCT((DATA!$C$3:$C$3499=P$2)*(DATA!$M$3:$S$3499=$B291)*(DATA!$N$3:$T$3499="C6"))</f>
        <v>0</v>
      </c>
      <c r="Q291" s="67">
        <f>SUMPRODUCT((DATA!$C$3:$C$3499=Q$2)*(DATA!$M$3:$S$3499=$B291)*(DATA!$N$3:$T$3499="C6"))</f>
        <v>0</v>
      </c>
      <c r="R291" s="67">
        <f t="shared" si="29"/>
        <v>0</v>
      </c>
      <c r="S291" s="67">
        <f t="shared" si="30"/>
        <v>0</v>
      </c>
      <c r="T291" s="99">
        <f t="shared" si="31"/>
        <v>0</v>
      </c>
      <c r="U291" s="68" t="str">
        <f t="shared" si="32"/>
        <v/>
      </c>
      <c r="V291" s="67">
        <f>SUMPRODUCT((DATA!$C$3:$C$3499=V$2)*(DATA!$M$3:$S$3499=$B291)*(DATA!$N$3:$T$3499="D7"))</f>
        <v>0</v>
      </c>
      <c r="W291" s="67">
        <f>SUMPRODUCT((DATA!$C$3:$C$3499=W$2)*(DATA!$M$3:$S$3499=$B291)*(DATA!$N$3:$T$3499="D7"))</f>
        <v>0</v>
      </c>
      <c r="X291" s="67">
        <f>SUMPRODUCT((DATA!$C$3:$C$3499=X$2)*(DATA!$M$3:$S$3499=$B291)*(DATA!$N$3:$T$3499="E8"))</f>
        <v>0</v>
      </c>
      <c r="Y291" s="67">
        <f>SUMPRODUCT((DATA!$C$3:$C$3499=Y$2)*(DATA!$M$3:$S$3499=$B291)*(DATA!$N$3:$T$3499="E8"))</f>
        <v>0</v>
      </c>
      <c r="Z291" s="67">
        <f>SUMPRODUCT((DATA!$C$3:$C$3499=Z$2)*(DATA!$M$3:$S$3499=$B291)*(DATA!$N$3:$T$3499="F9"))</f>
        <v>0</v>
      </c>
      <c r="AA291" s="67">
        <f>SUMPRODUCT((DATA!$C$3:$C$3499=AA$2)*(DATA!$M$3:$S$3499=$B291)*(DATA!$N$3:$T$3499="F9"))</f>
        <v>0</v>
      </c>
      <c r="AB291" s="67">
        <f t="shared" si="33"/>
        <v>0</v>
      </c>
      <c r="AC291" s="104" t="str">
        <f t="shared" si="34"/>
        <v/>
      </c>
    </row>
    <row r="292" spans="3:29" x14ac:dyDescent="0.35">
      <c r="C292" s="67">
        <f>COUNTIFS(DATA!$M$3:M$3499,B292,DATA!$C$3:C$3499,"M")+COUNTIFS(DATA!$O$3:O$3499,B292,DATA!$C$3:C$3499,"M")+COUNTIFS(DATA!$Q$3:Q$3499,B292,DATA!$C$3:C$3499,"M")+COUNTIFS(DATA!$S$3:S$3499,B292,DATA!$C$3:C$3499,"M")</f>
        <v>0</v>
      </c>
      <c r="D292" s="67">
        <f>COUNTIFS(DATA!$M$3:M$3499,B292,DATA!$C$3:C$3499,"F")+COUNTIFS(DATA!$O$3:O$3499,B292,DATA!$C$3:C$3499,"F")+COUNTIFS(DATA!$Q$3:Q$3499,B292,DATA!$C$3:C$3499,"F")+COUNTIFS(DATA!$S$3:S$3499,B292,DATA!$C$3:C$3499,"F")</f>
        <v>0</v>
      </c>
      <c r="E292" s="99">
        <f t="shared" si="28"/>
        <v>0</v>
      </c>
      <c r="F292" s="67">
        <f>SUMPRODUCT((DATA!$C$3:$C$3499=F$2)*(DATA!$M$3:$S$3499=$B292)*(DATA!$N$3:$T$3499="A1"))</f>
        <v>0</v>
      </c>
      <c r="G292" s="67">
        <f>SUMPRODUCT((DATA!$C$3:$C$3499=G$2)*(DATA!$M$3:$S$3499=$B292)*(DATA!$N$3:$T$3499="A1"))</f>
        <v>0</v>
      </c>
      <c r="H292" s="67">
        <f>SUMPRODUCT((DATA!$C$3:$C$3499=H$2)*(DATA!$M$3:$S$3499=$B292)*(DATA!$N$3:$T$3499="B2"))</f>
        <v>0</v>
      </c>
      <c r="I292" s="67">
        <f>SUMPRODUCT((DATA!$C$3:$C$3499=I$2)*(DATA!$M$3:$S$3499=$B292)*(DATA!$N$3:$T$3499="B2"))</f>
        <v>0</v>
      </c>
      <c r="J292" s="67">
        <f>SUMPRODUCT((DATA!$C$3:$C$3499=J$2)*(DATA!$M$3:$S$3499=$B292)*(DATA!$N$3:$T$3499="B3"))</f>
        <v>0</v>
      </c>
      <c r="K292" s="67">
        <f>SUMPRODUCT((DATA!$C$3:$C$3499=K$2)*(DATA!$M$3:$S$3499=$B292)*(DATA!$N$3:$T$3499="B3"))</f>
        <v>0</v>
      </c>
      <c r="L292" s="67">
        <f>SUMPRODUCT((DATA!$C$3:$C$3499=L$2)*(DATA!$M$3:$S$3499=$B292)*(DATA!$N$3:$T$3499="C4"))</f>
        <v>0</v>
      </c>
      <c r="M292" s="67">
        <f>SUMPRODUCT((DATA!$C$3:$C$3499=M$2)*(DATA!$M$3:$S$3499=$B292)*(DATA!$N$3:$T$3499="C4"))</f>
        <v>0</v>
      </c>
      <c r="N292" s="67">
        <f>SUMPRODUCT((DATA!$C$3:$C$3499=N$2)*(DATA!$M$3:$S$3499=$B292)*(DATA!$N$3:$T$3499="C5"))</f>
        <v>0</v>
      </c>
      <c r="O292" s="67">
        <f>SUMPRODUCT((DATA!$C$3:$C$3499=O$2)*(DATA!$M$3:$S$3499=$B292)*(DATA!$N$3:$T$3499="C5"))</f>
        <v>0</v>
      </c>
      <c r="P292" s="67">
        <f>SUMPRODUCT((DATA!$C$3:$C$3499=P$2)*(DATA!$M$3:$S$3499=$B292)*(DATA!$N$3:$T$3499="C6"))</f>
        <v>0</v>
      </c>
      <c r="Q292" s="67">
        <f>SUMPRODUCT((DATA!$C$3:$C$3499=Q$2)*(DATA!$M$3:$S$3499=$B292)*(DATA!$N$3:$T$3499="C6"))</f>
        <v>0</v>
      </c>
      <c r="R292" s="67">
        <f t="shared" si="29"/>
        <v>0</v>
      </c>
      <c r="S292" s="67">
        <f t="shared" si="30"/>
        <v>0</v>
      </c>
      <c r="T292" s="99">
        <f t="shared" si="31"/>
        <v>0</v>
      </c>
      <c r="U292" s="68" t="str">
        <f t="shared" si="32"/>
        <v/>
      </c>
      <c r="V292" s="67">
        <f>SUMPRODUCT((DATA!$C$3:$C$3499=V$2)*(DATA!$M$3:$S$3499=$B292)*(DATA!$N$3:$T$3499="D7"))</f>
        <v>0</v>
      </c>
      <c r="W292" s="67">
        <f>SUMPRODUCT((DATA!$C$3:$C$3499=W$2)*(DATA!$M$3:$S$3499=$B292)*(DATA!$N$3:$T$3499="D7"))</f>
        <v>0</v>
      </c>
      <c r="X292" s="67">
        <f>SUMPRODUCT((DATA!$C$3:$C$3499=X$2)*(DATA!$M$3:$S$3499=$B292)*(DATA!$N$3:$T$3499="E8"))</f>
        <v>0</v>
      </c>
      <c r="Y292" s="67">
        <f>SUMPRODUCT((DATA!$C$3:$C$3499=Y$2)*(DATA!$M$3:$S$3499=$B292)*(DATA!$N$3:$T$3499="E8"))</f>
        <v>0</v>
      </c>
      <c r="Z292" s="67">
        <f>SUMPRODUCT((DATA!$C$3:$C$3499=Z$2)*(DATA!$M$3:$S$3499=$B292)*(DATA!$N$3:$T$3499="F9"))</f>
        <v>0</v>
      </c>
      <c r="AA292" s="67">
        <f>SUMPRODUCT((DATA!$C$3:$C$3499=AA$2)*(DATA!$M$3:$S$3499=$B292)*(DATA!$N$3:$T$3499="F9"))</f>
        <v>0</v>
      </c>
      <c r="AB292" s="67">
        <f t="shared" si="33"/>
        <v>0</v>
      </c>
      <c r="AC292" s="104" t="str">
        <f t="shared" si="34"/>
        <v/>
      </c>
    </row>
    <row r="293" spans="3:29" x14ac:dyDescent="0.35">
      <c r="C293" s="67">
        <f>COUNTIFS(DATA!$M$3:M$3499,B293,DATA!$C$3:C$3499,"M")+COUNTIFS(DATA!$O$3:O$3499,B293,DATA!$C$3:C$3499,"M")+COUNTIFS(DATA!$Q$3:Q$3499,B293,DATA!$C$3:C$3499,"M")+COUNTIFS(DATA!$S$3:S$3499,B293,DATA!$C$3:C$3499,"M")</f>
        <v>0</v>
      </c>
      <c r="D293" s="67">
        <f>COUNTIFS(DATA!$M$3:M$3499,B293,DATA!$C$3:C$3499,"F")+COUNTIFS(DATA!$O$3:O$3499,B293,DATA!$C$3:C$3499,"F")+COUNTIFS(DATA!$Q$3:Q$3499,B293,DATA!$C$3:C$3499,"F")+COUNTIFS(DATA!$S$3:S$3499,B293,DATA!$C$3:C$3499,"F")</f>
        <v>0</v>
      </c>
      <c r="E293" s="99">
        <f t="shared" si="28"/>
        <v>0</v>
      </c>
      <c r="F293" s="67">
        <f>SUMPRODUCT((DATA!$C$3:$C$3499=F$2)*(DATA!$M$3:$S$3499=$B293)*(DATA!$N$3:$T$3499="A1"))</f>
        <v>0</v>
      </c>
      <c r="G293" s="67">
        <f>SUMPRODUCT((DATA!$C$3:$C$3499=G$2)*(DATA!$M$3:$S$3499=$B293)*(DATA!$N$3:$T$3499="A1"))</f>
        <v>0</v>
      </c>
      <c r="H293" s="67">
        <f>SUMPRODUCT((DATA!$C$3:$C$3499=H$2)*(DATA!$M$3:$S$3499=$B293)*(DATA!$N$3:$T$3499="B2"))</f>
        <v>0</v>
      </c>
      <c r="I293" s="67">
        <f>SUMPRODUCT((DATA!$C$3:$C$3499=I$2)*(DATA!$M$3:$S$3499=$B293)*(DATA!$N$3:$T$3499="B2"))</f>
        <v>0</v>
      </c>
      <c r="J293" s="67">
        <f>SUMPRODUCT((DATA!$C$3:$C$3499=J$2)*(DATA!$M$3:$S$3499=$B293)*(DATA!$N$3:$T$3499="B3"))</f>
        <v>0</v>
      </c>
      <c r="K293" s="67">
        <f>SUMPRODUCT((DATA!$C$3:$C$3499=K$2)*(DATA!$M$3:$S$3499=$B293)*(DATA!$N$3:$T$3499="B3"))</f>
        <v>0</v>
      </c>
      <c r="L293" s="67">
        <f>SUMPRODUCT((DATA!$C$3:$C$3499=L$2)*(DATA!$M$3:$S$3499=$B293)*(DATA!$N$3:$T$3499="C4"))</f>
        <v>0</v>
      </c>
      <c r="M293" s="67">
        <f>SUMPRODUCT((DATA!$C$3:$C$3499=M$2)*(DATA!$M$3:$S$3499=$B293)*(DATA!$N$3:$T$3499="C4"))</f>
        <v>0</v>
      </c>
      <c r="N293" s="67">
        <f>SUMPRODUCT((DATA!$C$3:$C$3499=N$2)*(DATA!$M$3:$S$3499=$B293)*(DATA!$N$3:$T$3499="C5"))</f>
        <v>0</v>
      </c>
      <c r="O293" s="67">
        <f>SUMPRODUCT((DATA!$C$3:$C$3499=O$2)*(DATA!$M$3:$S$3499=$B293)*(DATA!$N$3:$T$3499="C5"))</f>
        <v>0</v>
      </c>
      <c r="P293" s="67">
        <f>SUMPRODUCT((DATA!$C$3:$C$3499=P$2)*(DATA!$M$3:$S$3499=$B293)*(DATA!$N$3:$T$3499="C6"))</f>
        <v>0</v>
      </c>
      <c r="Q293" s="67">
        <f>SUMPRODUCT((DATA!$C$3:$C$3499=Q$2)*(DATA!$M$3:$S$3499=$B293)*(DATA!$N$3:$T$3499="C6"))</f>
        <v>0</v>
      </c>
      <c r="R293" s="67">
        <f t="shared" si="29"/>
        <v>0</v>
      </c>
      <c r="S293" s="67">
        <f t="shared" si="30"/>
        <v>0</v>
      </c>
      <c r="T293" s="99">
        <f t="shared" si="31"/>
        <v>0</v>
      </c>
      <c r="U293" s="68" t="str">
        <f t="shared" si="32"/>
        <v/>
      </c>
      <c r="V293" s="67">
        <f>SUMPRODUCT((DATA!$C$3:$C$3499=V$2)*(DATA!$M$3:$S$3499=$B293)*(DATA!$N$3:$T$3499="D7"))</f>
        <v>0</v>
      </c>
      <c r="W293" s="67">
        <f>SUMPRODUCT((DATA!$C$3:$C$3499=W$2)*(DATA!$M$3:$S$3499=$B293)*(DATA!$N$3:$T$3499="D7"))</f>
        <v>0</v>
      </c>
      <c r="X293" s="67">
        <f>SUMPRODUCT((DATA!$C$3:$C$3499=X$2)*(DATA!$M$3:$S$3499=$B293)*(DATA!$N$3:$T$3499="E8"))</f>
        <v>0</v>
      </c>
      <c r="Y293" s="67">
        <f>SUMPRODUCT((DATA!$C$3:$C$3499=Y$2)*(DATA!$M$3:$S$3499=$B293)*(DATA!$N$3:$T$3499="E8"))</f>
        <v>0</v>
      </c>
      <c r="Z293" s="67">
        <f>SUMPRODUCT((DATA!$C$3:$C$3499=Z$2)*(DATA!$M$3:$S$3499=$B293)*(DATA!$N$3:$T$3499="F9"))</f>
        <v>0</v>
      </c>
      <c r="AA293" s="67">
        <f>SUMPRODUCT((DATA!$C$3:$C$3499=AA$2)*(DATA!$M$3:$S$3499=$B293)*(DATA!$N$3:$T$3499="F9"))</f>
        <v>0</v>
      </c>
      <c r="AB293" s="67">
        <f t="shared" si="33"/>
        <v>0</v>
      </c>
      <c r="AC293" s="104" t="str">
        <f t="shared" si="34"/>
        <v/>
      </c>
    </row>
    <row r="294" spans="3:29" x14ac:dyDescent="0.35">
      <c r="C294" s="67">
        <f>COUNTIFS(DATA!$M$3:M$3499,B294,DATA!$C$3:C$3499,"M")+COUNTIFS(DATA!$O$3:O$3499,B294,DATA!$C$3:C$3499,"M")+COUNTIFS(DATA!$Q$3:Q$3499,B294,DATA!$C$3:C$3499,"M")+COUNTIFS(DATA!$S$3:S$3499,B294,DATA!$C$3:C$3499,"M")</f>
        <v>0</v>
      </c>
      <c r="D294" s="67">
        <f>COUNTIFS(DATA!$M$3:M$3499,B294,DATA!$C$3:C$3499,"F")+COUNTIFS(DATA!$O$3:O$3499,B294,DATA!$C$3:C$3499,"F")+COUNTIFS(DATA!$Q$3:Q$3499,B294,DATA!$C$3:C$3499,"F")+COUNTIFS(DATA!$S$3:S$3499,B294,DATA!$C$3:C$3499,"F")</f>
        <v>0</v>
      </c>
      <c r="E294" s="99">
        <f t="shared" si="28"/>
        <v>0</v>
      </c>
      <c r="F294" s="67">
        <f>SUMPRODUCT((DATA!$C$3:$C$3499=F$2)*(DATA!$M$3:$S$3499=$B294)*(DATA!$N$3:$T$3499="A1"))</f>
        <v>0</v>
      </c>
      <c r="G294" s="67">
        <f>SUMPRODUCT((DATA!$C$3:$C$3499=G$2)*(DATA!$M$3:$S$3499=$B294)*(DATA!$N$3:$T$3499="A1"))</f>
        <v>0</v>
      </c>
      <c r="H294" s="67">
        <f>SUMPRODUCT((DATA!$C$3:$C$3499=H$2)*(DATA!$M$3:$S$3499=$B294)*(DATA!$N$3:$T$3499="B2"))</f>
        <v>0</v>
      </c>
      <c r="I294" s="67">
        <f>SUMPRODUCT((DATA!$C$3:$C$3499=I$2)*(DATA!$M$3:$S$3499=$B294)*(DATA!$N$3:$T$3499="B2"))</f>
        <v>0</v>
      </c>
      <c r="J294" s="67">
        <f>SUMPRODUCT((DATA!$C$3:$C$3499=J$2)*(DATA!$M$3:$S$3499=$B294)*(DATA!$N$3:$T$3499="B3"))</f>
        <v>0</v>
      </c>
      <c r="K294" s="67">
        <f>SUMPRODUCT((DATA!$C$3:$C$3499=K$2)*(DATA!$M$3:$S$3499=$B294)*(DATA!$N$3:$T$3499="B3"))</f>
        <v>0</v>
      </c>
      <c r="L294" s="67">
        <f>SUMPRODUCT((DATA!$C$3:$C$3499=L$2)*(DATA!$M$3:$S$3499=$B294)*(DATA!$N$3:$T$3499="C4"))</f>
        <v>0</v>
      </c>
      <c r="M294" s="67">
        <f>SUMPRODUCT((DATA!$C$3:$C$3499=M$2)*(DATA!$M$3:$S$3499=$B294)*(DATA!$N$3:$T$3499="C4"))</f>
        <v>0</v>
      </c>
      <c r="N294" s="67">
        <f>SUMPRODUCT((DATA!$C$3:$C$3499=N$2)*(DATA!$M$3:$S$3499=$B294)*(DATA!$N$3:$T$3499="C5"))</f>
        <v>0</v>
      </c>
      <c r="O294" s="67">
        <f>SUMPRODUCT((DATA!$C$3:$C$3499=O$2)*(DATA!$M$3:$S$3499=$B294)*(DATA!$N$3:$T$3499="C5"))</f>
        <v>0</v>
      </c>
      <c r="P294" s="67">
        <f>SUMPRODUCT((DATA!$C$3:$C$3499=P$2)*(DATA!$M$3:$S$3499=$B294)*(DATA!$N$3:$T$3499="C6"))</f>
        <v>0</v>
      </c>
      <c r="Q294" s="67">
        <f>SUMPRODUCT((DATA!$C$3:$C$3499=Q$2)*(DATA!$M$3:$S$3499=$B294)*(DATA!$N$3:$T$3499="C6"))</f>
        <v>0</v>
      </c>
      <c r="R294" s="67">
        <f t="shared" si="29"/>
        <v>0</v>
      </c>
      <c r="S294" s="67">
        <f t="shared" si="30"/>
        <v>0</v>
      </c>
      <c r="T294" s="99">
        <f t="shared" si="31"/>
        <v>0</v>
      </c>
      <c r="U294" s="68" t="str">
        <f t="shared" si="32"/>
        <v/>
      </c>
      <c r="V294" s="67">
        <f>SUMPRODUCT((DATA!$C$3:$C$3499=V$2)*(DATA!$M$3:$S$3499=$B294)*(DATA!$N$3:$T$3499="D7"))</f>
        <v>0</v>
      </c>
      <c r="W294" s="67">
        <f>SUMPRODUCT((DATA!$C$3:$C$3499=W$2)*(DATA!$M$3:$S$3499=$B294)*(DATA!$N$3:$T$3499="D7"))</f>
        <v>0</v>
      </c>
      <c r="X294" s="67">
        <f>SUMPRODUCT((DATA!$C$3:$C$3499=X$2)*(DATA!$M$3:$S$3499=$B294)*(DATA!$N$3:$T$3499="E8"))</f>
        <v>0</v>
      </c>
      <c r="Y294" s="67">
        <f>SUMPRODUCT((DATA!$C$3:$C$3499=Y$2)*(DATA!$M$3:$S$3499=$B294)*(DATA!$N$3:$T$3499="E8"))</f>
        <v>0</v>
      </c>
      <c r="Z294" s="67">
        <f>SUMPRODUCT((DATA!$C$3:$C$3499=Z$2)*(DATA!$M$3:$S$3499=$B294)*(DATA!$N$3:$T$3499="F9"))</f>
        <v>0</v>
      </c>
      <c r="AA294" s="67">
        <f>SUMPRODUCT((DATA!$C$3:$C$3499=AA$2)*(DATA!$M$3:$S$3499=$B294)*(DATA!$N$3:$T$3499="F9"))</f>
        <v>0</v>
      </c>
      <c r="AB294" s="67">
        <f t="shared" si="33"/>
        <v>0</v>
      </c>
      <c r="AC294" s="104" t="str">
        <f t="shared" si="34"/>
        <v/>
      </c>
    </row>
    <row r="295" spans="3:29" x14ac:dyDescent="0.35">
      <c r="C295" s="67">
        <f>COUNTIFS(DATA!$M$3:M$3499,B295,DATA!$C$3:C$3499,"M")+COUNTIFS(DATA!$O$3:O$3499,B295,DATA!$C$3:C$3499,"M")+COUNTIFS(DATA!$Q$3:Q$3499,B295,DATA!$C$3:C$3499,"M")+COUNTIFS(DATA!$S$3:S$3499,B295,DATA!$C$3:C$3499,"M")</f>
        <v>0</v>
      </c>
      <c r="D295" s="67">
        <f>COUNTIFS(DATA!$M$3:M$3499,B295,DATA!$C$3:C$3499,"F")+COUNTIFS(DATA!$O$3:O$3499,B295,DATA!$C$3:C$3499,"F")+COUNTIFS(DATA!$Q$3:Q$3499,B295,DATA!$C$3:C$3499,"F")+COUNTIFS(DATA!$S$3:S$3499,B295,DATA!$C$3:C$3499,"F")</f>
        <v>0</v>
      </c>
      <c r="E295" s="99">
        <f t="shared" si="28"/>
        <v>0</v>
      </c>
      <c r="F295" s="67">
        <f>SUMPRODUCT((DATA!$C$3:$C$3499=F$2)*(DATA!$M$3:$S$3499=$B295)*(DATA!$N$3:$T$3499="A1"))</f>
        <v>0</v>
      </c>
      <c r="G295" s="67">
        <f>SUMPRODUCT((DATA!$C$3:$C$3499=G$2)*(DATA!$M$3:$S$3499=$B295)*(DATA!$N$3:$T$3499="A1"))</f>
        <v>0</v>
      </c>
      <c r="H295" s="67">
        <f>SUMPRODUCT((DATA!$C$3:$C$3499=H$2)*(DATA!$M$3:$S$3499=$B295)*(DATA!$N$3:$T$3499="B2"))</f>
        <v>0</v>
      </c>
      <c r="I295" s="67">
        <f>SUMPRODUCT((DATA!$C$3:$C$3499=I$2)*(DATA!$M$3:$S$3499=$B295)*(DATA!$N$3:$T$3499="B2"))</f>
        <v>0</v>
      </c>
      <c r="J295" s="67">
        <f>SUMPRODUCT((DATA!$C$3:$C$3499=J$2)*(DATA!$M$3:$S$3499=$B295)*(DATA!$N$3:$T$3499="B3"))</f>
        <v>0</v>
      </c>
      <c r="K295" s="67">
        <f>SUMPRODUCT((DATA!$C$3:$C$3499=K$2)*(DATA!$M$3:$S$3499=$B295)*(DATA!$N$3:$T$3499="B3"))</f>
        <v>0</v>
      </c>
      <c r="L295" s="67">
        <f>SUMPRODUCT((DATA!$C$3:$C$3499=L$2)*(DATA!$M$3:$S$3499=$B295)*(DATA!$N$3:$T$3499="C4"))</f>
        <v>0</v>
      </c>
      <c r="M295" s="67">
        <f>SUMPRODUCT((DATA!$C$3:$C$3499=M$2)*(DATA!$M$3:$S$3499=$B295)*(DATA!$N$3:$T$3499="C4"))</f>
        <v>0</v>
      </c>
      <c r="N295" s="67">
        <f>SUMPRODUCT((DATA!$C$3:$C$3499=N$2)*(DATA!$M$3:$S$3499=$B295)*(DATA!$N$3:$T$3499="C5"))</f>
        <v>0</v>
      </c>
      <c r="O295" s="67">
        <f>SUMPRODUCT((DATA!$C$3:$C$3499=O$2)*(DATA!$M$3:$S$3499=$B295)*(DATA!$N$3:$T$3499="C5"))</f>
        <v>0</v>
      </c>
      <c r="P295" s="67">
        <f>SUMPRODUCT((DATA!$C$3:$C$3499=P$2)*(DATA!$M$3:$S$3499=$B295)*(DATA!$N$3:$T$3499="C6"))</f>
        <v>0</v>
      </c>
      <c r="Q295" s="67">
        <f>SUMPRODUCT((DATA!$C$3:$C$3499=Q$2)*(DATA!$M$3:$S$3499=$B295)*(DATA!$N$3:$T$3499="C6"))</f>
        <v>0</v>
      </c>
      <c r="R295" s="67">
        <f t="shared" si="29"/>
        <v>0</v>
      </c>
      <c r="S295" s="67">
        <f t="shared" si="30"/>
        <v>0</v>
      </c>
      <c r="T295" s="99">
        <f t="shared" si="31"/>
        <v>0</v>
      </c>
      <c r="U295" s="68" t="str">
        <f t="shared" si="32"/>
        <v/>
      </c>
      <c r="V295" s="67">
        <f>SUMPRODUCT((DATA!$C$3:$C$3499=V$2)*(DATA!$M$3:$S$3499=$B295)*(DATA!$N$3:$T$3499="D7"))</f>
        <v>0</v>
      </c>
      <c r="W295" s="67">
        <f>SUMPRODUCT((DATA!$C$3:$C$3499=W$2)*(DATA!$M$3:$S$3499=$B295)*(DATA!$N$3:$T$3499="D7"))</f>
        <v>0</v>
      </c>
      <c r="X295" s="67">
        <f>SUMPRODUCT((DATA!$C$3:$C$3499=X$2)*(DATA!$M$3:$S$3499=$B295)*(DATA!$N$3:$T$3499="E8"))</f>
        <v>0</v>
      </c>
      <c r="Y295" s="67">
        <f>SUMPRODUCT((DATA!$C$3:$C$3499=Y$2)*(DATA!$M$3:$S$3499=$B295)*(DATA!$N$3:$T$3499="E8"))</f>
        <v>0</v>
      </c>
      <c r="Z295" s="67">
        <f>SUMPRODUCT((DATA!$C$3:$C$3499=Z$2)*(DATA!$M$3:$S$3499=$B295)*(DATA!$N$3:$T$3499="F9"))</f>
        <v>0</v>
      </c>
      <c r="AA295" s="67">
        <f>SUMPRODUCT((DATA!$C$3:$C$3499=AA$2)*(DATA!$M$3:$S$3499=$B295)*(DATA!$N$3:$T$3499="F9"))</f>
        <v>0</v>
      </c>
      <c r="AB295" s="67">
        <f t="shared" si="33"/>
        <v>0</v>
      </c>
      <c r="AC295" s="104" t="str">
        <f t="shared" si="34"/>
        <v/>
      </c>
    </row>
    <row r="296" spans="3:29" x14ac:dyDescent="0.35">
      <c r="C296" s="67">
        <f>COUNTIFS(DATA!$M$3:M$3499,B296,DATA!$C$3:C$3499,"M")+COUNTIFS(DATA!$O$3:O$3499,B296,DATA!$C$3:C$3499,"M")+COUNTIFS(DATA!$Q$3:Q$3499,B296,DATA!$C$3:C$3499,"M")+COUNTIFS(DATA!$S$3:S$3499,B296,DATA!$C$3:C$3499,"M")</f>
        <v>0</v>
      </c>
      <c r="D296" s="67">
        <f>COUNTIFS(DATA!$M$3:M$3499,B296,DATA!$C$3:C$3499,"F")+COUNTIFS(DATA!$O$3:O$3499,B296,DATA!$C$3:C$3499,"F")+COUNTIFS(DATA!$Q$3:Q$3499,B296,DATA!$C$3:C$3499,"F")+COUNTIFS(DATA!$S$3:S$3499,B296,DATA!$C$3:C$3499,"F")</f>
        <v>0</v>
      </c>
      <c r="E296" s="99">
        <f t="shared" si="28"/>
        <v>0</v>
      </c>
      <c r="F296" s="67">
        <f>SUMPRODUCT((DATA!$C$3:$C$3499=F$2)*(DATA!$M$3:$S$3499=$B296)*(DATA!$N$3:$T$3499="A1"))</f>
        <v>0</v>
      </c>
      <c r="G296" s="67">
        <f>SUMPRODUCT((DATA!$C$3:$C$3499=G$2)*(DATA!$M$3:$S$3499=$B296)*(DATA!$N$3:$T$3499="A1"))</f>
        <v>0</v>
      </c>
      <c r="H296" s="67">
        <f>SUMPRODUCT((DATA!$C$3:$C$3499=H$2)*(DATA!$M$3:$S$3499=$B296)*(DATA!$N$3:$T$3499="B2"))</f>
        <v>0</v>
      </c>
      <c r="I296" s="67">
        <f>SUMPRODUCT((DATA!$C$3:$C$3499=I$2)*(DATA!$M$3:$S$3499=$B296)*(DATA!$N$3:$T$3499="B2"))</f>
        <v>0</v>
      </c>
      <c r="J296" s="67">
        <f>SUMPRODUCT((DATA!$C$3:$C$3499=J$2)*(DATA!$M$3:$S$3499=$B296)*(DATA!$N$3:$T$3499="B3"))</f>
        <v>0</v>
      </c>
      <c r="K296" s="67">
        <f>SUMPRODUCT((DATA!$C$3:$C$3499=K$2)*(DATA!$M$3:$S$3499=$B296)*(DATA!$N$3:$T$3499="B3"))</f>
        <v>0</v>
      </c>
      <c r="L296" s="67">
        <f>SUMPRODUCT((DATA!$C$3:$C$3499=L$2)*(DATA!$M$3:$S$3499=$B296)*(DATA!$N$3:$T$3499="C4"))</f>
        <v>0</v>
      </c>
      <c r="M296" s="67">
        <f>SUMPRODUCT((DATA!$C$3:$C$3499=M$2)*(DATA!$M$3:$S$3499=$B296)*(DATA!$N$3:$T$3499="C4"))</f>
        <v>0</v>
      </c>
      <c r="N296" s="67">
        <f>SUMPRODUCT((DATA!$C$3:$C$3499=N$2)*(DATA!$M$3:$S$3499=$B296)*(DATA!$N$3:$T$3499="C5"))</f>
        <v>0</v>
      </c>
      <c r="O296" s="67">
        <f>SUMPRODUCT((DATA!$C$3:$C$3499=O$2)*(DATA!$M$3:$S$3499=$B296)*(DATA!$N$3:$T$3499="C5"))</f>
        <v>0</v>
      </c>
      <c r="P296" s="67">
        <f>SUMPRODUCT((DATA!$C$3:$C$3499=P$2)*(DATA!$M$3:$S$3499=$B296)*(DATA!$N$3:$T$3499="C6"))</f>
        <v>0</v>
      </c>
      <c r="Q296" s="67">
        <f>SUMPRODUCT((DATA!$C$3:$C$3499=Q$2)*(DATA!$M$3:$S$3499=$B296)*(DATA!$N$3:$T$3499="C6"))</f>
        <v>0</v>
      </c>
      <c r="R296" s="67">
        <f t="shared" si="29"/>
        <v>0</v>
      </c>
      <c r="S296" s="67">
        <f t="shared" si="30"/>
        <v>0</v>
      </c>
      <c r="T296" s="99">
        <f t="shared" si="31"/>
        <v>0</v>
      </c>
      <c r="U296" s="68" t="str">
        <f t="shared" si="32"/>
        <v/>
      </c>
      <c r="V296" s="67">
        <f>SUMPRODUCT((DATA!$C$3:$C$3499=V$2)*(DATA!$M$3:$S$3499=$B296)*(DATA!$N$3:$T$3499="D7"))</f>
        <v>0</v>
      </c>
      <c r="W296" s="67">
        <f>SUMPRODUCT((DATA!$C$3:$C$3499=W$2)*(DATA!$M$3:$S$3499=$B296)*(DATA!$N$3:$T$3499="D7"))</f>
        <v>0</v>
      </c>
      <c r="X296" s="67">
        <f>SUMPRODUCT((DATA!$C$3:$C$3499=X$2)*(DATA!$M$3:$S$3499=$B296)*(DATA!$N$3:$T$3499="E8"))</f>
        <v>0</v>
      </c>
      <c r="Y296" s="67">
        <f>SUMPRODUCT((DATA!$C$3:$C$3499=Y$2)*(DATA!$M$3:$S$3499=$B296)*(DATA!$N$3:$T$3499="E8"))</f>
        <v>0</v>
      </c>
      <c r="Z296" s="67">
        <f>SUMPRODUCT((DATA!$C$3:$C$3499=Z$2)*(DATA!$M$3:$S$3499=$B296)*(DATA!$N$3:$T$3499="F9"))</f>
        <v>0</v>
      </c>
      <c r="AA296" s="67">
        <f>SUMPRODUCT((DATA!$C$3:$C$3499=AA$2)*(DATA!$M$3:$S$3499=$B296)*(DATA!$N$3:$T$3499="F9"))</f>
        <v>0</v>
      </c>
      <c r="AB296" s="67">
        <f t="shared" si="33"/>
        <v>0</v>
      </c>
      <c r="AC296" s="104" t="str">
        <f t="shared" si="34"/>
        <v/>
      </c>
    </row>
    <row r="297" spans="3:29" x14ac:dyDescent="0.35">
      <c r="C297" s="67">
        <f>COUNTIFS(DATA!$M$3:M$3499,B297,DATA!$C$3:C$3499,"M")+COUNTIFS(DATA!$O$3:O$3499,B297,DATA!$C$3:C$3499,"M")+COUNTIFS(DATA!$Q$3:Q$3499,B297,DATA!$C$3:C$3499,"M")+COUNTIFS(DATA!$S$3:S$3499,B297,DATA!$C$3:C$3499,"M")</f>
        <v>0</v>
      </c>
      <c r="D297" s="67">
        <f>COUNTIFS(DATA!$M$3:M$3499,B297,DATA!$C$3:C$3499,"F")+COUNTIFS(DATA!$O$3:O$3499,B297,DATA!$C$3:C$3499,"F")+COUNTIFS(DATA!$Q$3:Q$3499,B297,DATA!$C$3:C$3499,"F")+COUNTIFS(DATA!$S$3:S$3499,B297,DATA!$C$3:C$3499,"F")</f>
        <v>0</v>
      </c>
      <c r="E297" s="99">
        <f t="shared" si="28"/>
        <v>0</v>
      </c>
      <c r="F297" s="67">
        <f>SUMPRODUCT((DATA!$C$3:$C$3499=F$2)*(DATA!$M$3:$S$3499=$B297)*(DATA!$N$3:$T$3499="A1"))</f>
        <v>0</v>
      </c>
      <c r="G297" s="67">
        <f>SUMPRODUCT((DATA!$C$3:$C$3499=G$2)*(DATA!$M$3:$S$3499=$B297)*(DATA!$N$3:$T$3499="A1"))</f>
        <v>0</v>
      </c>
      <c r="H297" s="67">
        <f>SUMPRODUCT((DATA!$C$3:$C$3499=H$2)*(DATA!$M$3:$S$3499=$B297)*(DATA!$N$3:$T$3499="B2"))</f>
        <v>0</v>
      </c>
      <c r="I297" s="67">
        <f>SUMPRODUCT((DATA!$C$3:$C$3499=I$2)*(DATA!$M$3:$S$3499=$B297)*(DATA!$N$3:$T$3499="B2"))</f>
        <v>0</v>
      </c>
      <c r="J297" s="67">
        <f>SUMPRODUCT((DATA!$C$3:$C$3499=J$2)*(DATA!$M$3:$S$3499=$B297)*(DATA!$N$3:$T$3499="B3"))</f>
        <v>0</v>
      </c>
      <c r="K297" s="67">
        <f>SUMPRODUCT((DATA!$C$3:$C$3499=K$2)*(DATA!$M$3:$S$3499=$B297)*(DATA!$N$3:$T$3499="B3"))</f>
        <v>0</v>
      </c>
      <c r="L297" s="67">
        <f>SUMPRODUCT((DATA!$C$3:$C$3499=L$2)*(DATA!$M$3:$S$3499=$B297)*(DATA!$N$3:$T$3499="C4"))</f>
        <v>0</v>
      </c>
      <c r="M297" s="67">
        <f>SUMPRODUCT((DATA!$C$3:$C$3499=M$2)*(DATA!$M$3:$S$3499=$B297)*(DATA!$N$3:$T$3499="C4"))</f>
        <v>0</v>
      </c>
      <c r="N297" s="67">
        <f>SUMPRODUCT((DATA!$C$3:$C$3499=N$2)*(DATA!$M$3:$S$3499=$B297)*(DATA!$N$3:$T$3499="C5"))</f>
        <v>0</v>
      </c>
      <c r="O297" s="67">
        <f>SUMPRODUCT((DATA!$C$3:$C$3499=O$2)*(DATA!$M$3:$S$3499=$B297)*(DATA!$N$3:$T$3499="C5"))</f>
        <v>0</v>
      </c>
      <c r="P297" s="67">
        <f>SUMPRODUCT((DATA!$C$3:$C$3499=P$2)*(DATA!$M$3:$S$3499=$B297)*(DATA!$N$3:$T$3499="C6"))</f>
        <v>0</v>
      </c>
      <c r="Q297" s="67">
        <f>SUMPRODUCT((DATA!$C$3:$C$3499=Q$2)*(DATA!$M$3:$S$3499=$B297)*(DATA!$N$3:$T$3499="C6"))</f>
        <v>0</v>
      </c>
      <c r="R297" s="67">
        <f t="shared" si="29"/>
        <v>0</v>
      </c>
      <c r="S297" s="67">
        <f t="shared" si="30"/>
        <v>0</v>
      </c>
      <c r="T297" s="99">
        <f t="shared" si="31"/>
        <v>0</v>
      </c>
      <c r="U297" s="68" t="str">
        <f t="shared" si="32"/>
        <v/>
      </c>
      <c r="V297" s="67">
        <f>SUMPRODUCT((DATA!$C$3:$C$3499=V$2)*(DATA!$M$3:$S$3499=$B297)*(DATA!$N$3:$T$3499="D7"))</f>
        <v>0</v>
      </c>
      <c r="W297" s="67">
        <f>SUMPRODUCT((DATA!$C$3:$C$3499=W$2)*(DATA!$M$3:$S$3499=$B297)*(DATA!$N$3:$T$3499="D7"))</f>
        <v>0</v>
      </c>
      <c r="X297" s="67">
        <f>SUMPRODUCT((DATA!$C$3:$C$3499=X$2)*(DATA!$M$3:$S$3499=$B297)*(DATA!$N$3:$T$3499="E8"))</f>
        <v>0</v>
      </c>
      <c r="Y297" s="67">
        <f>SUMPRODUCT((DATA!$C$3:$C$3499=Y$2)*(DATA!$M$3:$S$3499=$B297)*(DATA!$N$3:$T$3499="E8"))</f>
        <v>0</v>
      </c>
      <c r="Z297" s="67">
        <f>SUMPRODUCT((DATA!$C$3:$C$3499=Z$2)*(DATA!$M$3:$S$3499=$B297)*(DATA!$N$3:$T$3499="F9"))</f>
        <v>0</v>
      </c>
      <c r="AA297" s="67">
        <f>SUMPRODUCT((DATA!$C$3:$C$3499=AA$2)*(DATA!$M$3:$S$3499=$B297)*(DATA!$N$3:$T$3499="F9"))</f>
        <v>0</v>
      </c>
      <c r="AB297" s="67">
        <f t="shared" si="33"/>
        <v>0</v>
      </c>
      <c r="AC297" s="104" t="str">
        <f t="shared" si="34"/>
        <v/>
      </c>
    </row>
    <row r="298" spans="3:29" x14ac:dyDescent="0.35">
      <c r="C298" s="67">
        <f>COUNTIFS(DATA!$M$3:M$3499,B298,DATA!$C$3:C$3499,"M")+COUNTIFS(DATA!$O$3:O$3499,B298,DATA!$C$3:C$3499,"M")+COUNTIFS(DATA!$Q$3:Q$3499,B298,DATA!$C$3:C$3499,"M")+COUNTIFS(DATA!$S$3:S$3499,B298,DATA!$C$3:C$3499,"M")</f>
        <v>0</v>
      </c>
      <c r="D298" s="67">
        <f>COUNTIFS(DATA!$M$3:M$3499,B298,DATA!$C$3:C$3499,"F")+COUNTIFS(DATA!$O$3:O$3499,B298,DATA!$C$3:C$3499,"F")+COUNTIFS(DATA!$Q$3:Q$3499,B298,DATA!$C$3:C$3499,"F")+COUNTIFS(DATA!$S$3:S$3499,B298,DATA!$C$3:C$3499,"F")</f>
        <v>0</v>
      </c>
      <c r="E298" s="99">
        <f t="shared" si="28"/>
        <v>0</v>
      </c>
      <c r="F298" s="67">
        <f>SUMPRODUCT((DATA!$C$3:$C$3499=F$2)*(DATA!$M$3:$S$3499=$B298)*(DATA!$N$3:$T$3499="A1"))</f>
        <v>0</v>
      </c>
      <c r="G298" s="67">
        <f>SUMPRODUCT((DATA!$C$3:$C$3499=G$2)*(DATA!$M$3:$S$3499=$B298)*(DATA!$N$3:$T$3499="A1"))</f>
        <v>0</v>
      </c>
      <c r="H298" s="67">
        <f>SUMPRODUCT((DATA!$C$3:$C$3499=H$2)*(DATA!$M$3:$S$3499=$B298)*(DATA!$N$3:$T$3499="B2"))</f>
        <v>0</v>
      </c>
      <c r="I298" s="67">
        <f>SUMPRODUCT((DATA!$C$3:$C$3499=I$2)*(DATA!$M$3:$S$3499=$B298)*(DATA!$N$3:$T$3499="B2"))</f>
        <v>0</v>
      </c>
      <c r="J298" s="67">
        <f>SUMPRODUCT((DATA!$C$3:$C$3499=J$2)*(DATA!$M$3:$S$3499=$B298)*(DATA!$N$3:$T$3499="B3"))</f>
        <v>0</v>
      </c>
      <c r="K298" s="67">
        <f>SUMPRODUCT((DATA!$C$3:$C$3499=K$2)*(DATA!$M$3:$S$3499=$B298)*(DATA!$N$3:$T$3499="B3"))</f>
        <v>0</v>
      </c>
      <c r="L298" s="67">
        <f>SUMPRODUCT((DATA!$C$3:$C$3499=L$2)*(DATA!$M$3:$S$3499=$B298)*(DATA!$N$3:$T$3499="C4"))</f>
        <v>0</v>
      </c>
      <c r="M298" s="67">
        <f>SUMPRODUCT((DATA!$C$3:$C$3499=M$2)*(DATA!$M$3:$S$3499=$B298)*(DATA!$N$3:$T$3499="C4"))</f>
        <v>0</v>
      </c>
      <c r="N298" s="67">
        <f>SUMPRODUCT((DATA!$C$3:$C$3499=N$2)*(DATA!$M$3:$S$3499=$B298)*(DATA!$N$3:$T$3499="C5"))</f>
        <v>0</v>
      </c>
      <c r="O298" s="67">
        <f>SUMPRODUCT((DATA!$C$3:$C$3499=O$2)*(DATA!$M$3:$S$3499=$B298)*(DATA!$N$3:$T$3499="C5"))</f>
        <v>0</v>
      </c>
      <c r="P298" s="67">
        <f>SUMPRODUCT((DATA!$C$3:$C$3499=P$2)*(DATA!$M$3:$S$3499=$B298)*(DATA!$N$3:$T$3499="C6"))</f>
        <v>0</v>
      </c>
      <c r="Q298" s="67">
        <f>SUMPRODUCT((DATA!$C$3:$C$3499=Q$2)*(DATA!$M$3:$S$3499=$B298)*(DATA!$N$3:$T$3499="C6"))</f>
        <v>0</v>
      </c>
      <c r="R298" s="67">
        <f t="shared" si="29"/>
        <v>0</v>
      </c>
      <c r="S298" s="67">
        <f t="shared" si="30"/>
        <v>0</v>
      </c>
      <c r="T298" s="99">
        <f t="shared" si="31"/>
        <v>0</v>
      </c>
      <c r="U298" s="68" t="str">
        <f t="shared" si="32"/>
        <v/>
      </c>
      <c r="V298" s="67">
        <f>SUMPRODUCT((DATA!$C$3:$C$3499=V$2)*(DATA!$M$3:$S$3499=$B298)*(DATA!$N$3:$T$3499="D7"))</f>
        <v>0</v>
      </c>
      <c r="W298" s="67">
        <f>SUMPRODUCT((DATA!$C$3:$C$3499=W$2)*(DATA!$M$3:$S$3499=$B298)*(DATA!$N$3:$T$3499="D7"))</f>
        <v>0</v>
      </c>
      <c r="X298" s="67">
        <f>SUMPRODUCT((DATA!$C$3:$C$3499=X$2)*(DATA!$M$3:$S$3499=$B298)*(DATA!$N$3:$T$3499="E8"))</f>
        <v>0</v>
      </c>
      <c r="Y298" s="67">
        <f>SUMPRODUCT((DATA!$C$3:$C$3499=Y$2)*(DATA!$M$3:$S$3499=$B298)*(DATA!$N$3:$T$3499="E8"))</f>
        <v>0</v>
      </c>
      <c r="Z298" s="67">
        <f>SUMPRODUCT((DATA!$C$3:$C$3499=Z$2)*(DATA!$M$3:$S$3499=$B298)*(DATA!$N$3:$T$3499="F9"))</f>
        <v>0</v>
      </c>
      <c r="AA298" s="67">
        <f>SUMPRODUCT((DATA!$C$3:$C$3499=AA$2)*(DATA!$M$3:$S$3499=$B298)*(DATA!$N$3:$T$3499="F9"))</f>
        <v>0</v>
      </c>
      <c r="AB298" s="67">
        <f t="shared" si="33"/>
        <v>0</v>
      </c>
      <c r="AC298" s="104" t="str">
        <f t="shared" si="34"/>
        <v/>
      </c>
    </row>
    <row r="299" spans="3:29" x14ac:dyDescent="0.35">
      <c r="C299" s="67">
        <f>COUNTIFS(DATA!$M$3:M$3499,B299,DATA!$C$3:C$3499,"M")+COUNTIFS(DATA!$O$3:O$3499,B299,DATA!$C$3:C$3499,"M")+COUNTIFS(DATA!$Q$3:Q$3499,B299,DATA!$C$3:C$3499,"M")+COUNTIFS(DATA!$S$3:S$3499,B299,DATA!$C$3:C$3499,"M")</f>
        <v>0</v>
      </c>
      <c r="D299" s="67">
        <f>COUNTIFS(DATA!$M$3:M$3499,B299,DATA!$C$3:C$3499,"F")+COUNTIFS(DATA!$O$3:O$3499,B299,DATA!$C$3:C$3499,"F")+COUNTIFS(DATA!$Q$3:Q$3499,B299,DATA!$C$3:C$3499,"F")+COUNTIFS(DATA!$S$3:S$3499,B299,DATA!$C$3:C$3499,"F")</f>
        <v>0</v>
      </c>
      <c r="E299" s="99">
        <f t="shared" si="28"/>
        <v>0</v>
      </c>
      <c r="F299" s="67">
        <f>SUMPRODUCT((DATA!$C$3:$C$3499=F$2)*(DATA!$M$3:$S$3499=$B299)*(DATA!$N$3:$T$3499="A1"))</f>
        <v>0</v>
      </c>
      <c r="G299" s="67">
        <f>SUMPRODUCT((DATA!$C$3:$C$3499=G$2)*(DATA!$M$3:$S$3499=$B299)*(DATA!$N$3:$T$3499="A1"))</f>
        <v>0</v>
      </c>
      <c r="H299" s="67">
        <f>SUMPRODUCT((DATA!$C$3:$C$3499=H$2)*(DATA!$M$3:$S$3499=$B299)*(DATA!$N$3:$T$3499="B2"))</f>
        <v>0</v>
      </c>
      <c r="I299" s="67">
        <f>SUMPRODUCT((DATA!$C$3:$C$3499=I$2)*(DATA!$M$3:$S$3499=$B299)*(DATA!$N$3:$T$3499="B2"))</f>
        <v>0</v>
      </c>
      <c r="J299" s="67">
        <f>SUMPRODUCT((DATA!$C$3:$C$3499=J$2)*(DATA!$M$3:$S$3499=$B299)*(DATA!$N$3:$T$3499="B3"))</f>
        <v>0</v>
      </c>
      <c r="K299" s="67">
        <f>SUMPRODUCT((DATA!$C$3:$C$3499=K$2)*(DATA!$M$3:$S$3499=$B299)*(DATA!$N$3:$T$3499="B3"))</f>
        <v>0</v>
      </c>
      <c r="L299" s="67">
        <f>SUMPRODUCT((DATA!$C$3:$C$3499=L$2)*(DATA!$M$3:$S$3499=$B299)*(DATA!$N$3:$T$3499="C4"))</f>
        <v>0</v>
      </c>
      <c r="M299" s="67">
        <f>SUMPRODUCT((DATA!$C$3:$C$3499=M$2)*(DATA!$M$3:$S$3499=$B299)*(DATA!$N$3:$T$3499="C4"))</f>
        <v>0</v>
      </c>
      <c r="N299" s="67">
        <f>SUMPRODUCT((DATA!$C$3:$C$3499=N$2)*(DATA!$M$3:$S$3499=$B299)*(DATA!$N$3:$T$3499="C5"))</f>
        <v>0</v>
      </c>
      <c r="O299" s="67">
        <f>SUMPRODUCT((DATA!$C$3:$C$3499=O$2)*(DATA!$M$3:$S$3499=$B299)*(DATA!$N$3:$T$3499="C5"))</f>
        <v>0</v>
      </c>
      <c r="P299" s="67">
        <f>SUMPRODUCT((DATA!$C$3:$C$3499=P$2)*(DATA!$M$3:$S$3499=$B299)*(DATA!$N$3:$T$3499="C6"))</f>
        <v>0</v>
      </c>
      <c r="Q299" s="67">
        <f>SUMPRODUCT((DATA!$C$3:$C$3499=Q$2)*(DATA!$M$3:$S$3499=$B299)*(DATA!$N$3:$T$3499="C6"))</f>
        <v>0</v>
      </c>
      <c r="R299" s="67">
        <f t="shared" si="29"/>
        <v>0</v>
      </c>
      <c r="S299" s="67">
        <f t="shared" si="30"/>
        <v>0</v>
      </c>
      <c r="T299" s="99">
        <f t="shared" si="31"/>
        <v>0</v>
      </c>
      <c r="U299" s="68" t="str">
        <f t="shared" si="32"/>
        <v/>
      </c>
      <c r="V299" s="67">
        <f>SUMPRODUCT((DATA!$C$3:$C$3499=V$2)*(DATA!$M$3:$S$3499=$B299)*(DATA!$N$3:$T$3499="D7"))</f>
        <v>0</v>
      </c>
      <c r="W299" s="67">
        <f>SUMPRODUCT((DATA!$C$3:$C$3499=W$2)*(DATA!$M$3:$S$3499=$B299)*(DATA!$N$3:$T$3499="D7"))</f>
        <v>0</v>
      </c>
      <c r="X299" s="67">
        <f>SUMPRODUCT((DATA!$C$3:$C$3499=X$2)*(DATA!$M$3:$S$3499=$B299)*(DATA!$N$3:$T$3499="E8"))</f>
        <v>0</v>
      </c>
      <c r="Y299" s="67">
        <f>SUMPRODUCT((DATA!$C$3:$C$3499=Y$2)*(DATA!$M$3:$S$3499=$B299)*(DATA!$N$3:$T$3499="E8"))</f>
        <v>0</v>
      </c>
      <c r="Z299" s="67">
        <f>SUMPRODUCT((DATA!$C$3:$C$3499=Z$2)*(DATA!$M$3:$S$3499=$B299)*(DATA!$N$3:$T$3499="F9"))</f>
        <v>0</v>
      </c>
      <c r="AA299" s="67">
        <f>SUMPRODUCT((DATA!$C$3:$C$3499=AA$2)*(DATA!$M$3:$S$3499=$B299)*(DATA!$N$3:$T$3499="F9"))</f>
        <v>0</v>
      </c>
      <c r="AB299" s="67">
        <f t="shared" si="33"/>
        <v>0</v>
      </c>
      <c r="AC299" s="104" t="str">
        <f t="shared" si="34"/>
        <v/>
      </c>
    </row>
    <row r="300" spans="3:29" x14ac:dyDescent="0.35">
      <c r="C300" s="67">
        <f>COUNTIFS(DATA!$M$3:M$3499,B300,DATA!$C$3:C$3499,"M")+COUNTIFS(DATA!$O$3:O$3499,B300,DATA!$C$3:C$3499,"M")+COUNTIFS(DATA!$Q$3:Q$3499,B300,DATA!$C$3:C$3499,"M")+COUNTIFS(DATA!$S$3:S$3499,B300,DATA!$C$3:C$3499,"M")</f>
        <v>0</v>
      </c>
      <c r="D300" s="67">
        <f>COUNTIFS(DATA!$M$3:M$3499,B300,DATA!$C$3:C$3499,"F")+COUNTIFS(DATA!$O$3:O$3499,B300,DATA!$C$3:C$3499,"F")+COUNTIFS(DATA!$Q$3:Q$3499,B300,DATA!$C$3:C$3499,"F")+COUNTIFS(DATA!$S$3:S$3499,B300,DATA!$C$3:C$3499,"F")</f>
        <v>0</v>
      </c>
      <c r="E300" s="99">
        <f t="shared" si="28"/>
        <v>0</v>
      </c>
      <c r="F300" s="67">
        <f>SUMPRODUCT((DATA!$C$3:$C$3499=F$2)*(DATA!$M$3:$S$3499=$B300)*(DATA!$N$3:$T$3499="A1"))</f>
        <v>0</v>
      </c>
      <c r="G300" s="67">
        <f>SUMPRODUCT((DATA!$C$3:$C$3499=G$2)*(DATA!$M$3:$S$3499=$B300)*(DATA!$N$3:$T$3499="A1"))</f>
        <v>0</v>
      </c>
      <c r="H300" s="67">
        <f>SUMPRODUCT((DATA!$C$3:$C$3499=H$2)*(DATA!$M$3:$S$3499=$B300)*(DATA!$N$3:$T$3499="B2"))</f>
        <v>0</v>
      </c>
      <c r="I300" s="67">
        <f>SUMPRODUCT((DATA!$C$3:$C$3499=I$2)*(DATA!$M$3:$S$3499=$B300)*(DATA!$N$3:$T$3499="B2"))</f>
        <v>0</v>
      </c>
      <c r="J300" s="67">
        <f>SUMPRODUCT((DATA!$C$3:$C$3499=J$2)*(DATA!$M$3:$S$3499=$B300)*(DATA!$N$3:$T$3499="B3"))</f>
        <v>0</v>
      </c>
      <c r="K300" s="67">
        <f>SUMPRODUCT((DATA!$C$3:$C$3499=K$2)*(DATA!$M$3:$S$3499=$B300)*(DATA!$N$3:$T$3499="B3"))</f>
        <v>0</v>
      </c>
      <c r="L300" s="67">
        <f>SUMPRODUCT((DATA!$C$3:$C$3499=L$2)*(DATA!$M$3:$S$3499=$B300)*(DATA!$N$3:$T$3499="C4"))</f>
        <v>0</v>
      </c>
      <c r="M300" s="67">
        <f>SUMPRODUCT((DATA!$C$3:$C$3499=M$2)*(DATA!$M$3:$S$3499=$B300)*(DATA!$N$3:$T$3499="C4"))</f>
        <v>0</v>
      </c>
      <c r="N300" s="67">
        <f>SUMPRODUCT((DATA!$C$3:$C$3499=N$2)*(DATA!$M$3:$S$3499=$B300)*(DATA!$N$3:$T$3499="C5"))</f>
        <v>0</v>
      </c>
      <c r="O300" s="67">
        <f>SUMPRODUCT((DATA!$C$3:$C$3499=O$2)*(DATA!$M$3:$S$3499=$B300)*(DATA!$N$3:$T$3499="C5"))</f>
        <v>0</v>
      </c>
      <c r="P300" s="67">
        <f>SUMPRODUCT((DATA!$C$3:$C$3499=P$2)*(DATA!$M$3:$S$3499=$B300)*(DATA!$N$3:$T$3499="C6"))</f>
        <v>0</v>
      </c>
      <c r="Q300" s="67">
        <f>SUMPRODUCT((DATA!$C$3:$C$3499=Q$2)*(DATA!$M$3:$S$3499=$B300)*(DATA!$N$3:$T$3499="C6"))</f>
        <v>0</v>
      </c>
      <c r="R300" s="67">
        <f t="shared" si="29"/>
        <v>0</v>
      </c>
      <c r="S300" s="67">
        <f t="shared" si="30"/>
        <v>0</v>
      </c>
      <c r="T300" s="99">
        <f t="shared" si="31"/>
        <v>0</v>
      </c>
      <c r="U300" s="68" t="str">
        <f t="shared" si="32"/>
        <v/>
      </c>
      <c r="V300" s="67">
        <f>SUMPRODUCT((DATA!$C$3:$C$3499=V$2)*(DATA!$M$3:$S$3499=$B300)*(DATA!$N$3:$T$3499="D7"))</f>
        <v>0</v>
      </c>
      <c r="W300" s="67">
        <f>SUMPRODUCT((DATA!$C$3:$C$3499=W$2)*(DATA!$M$3:$S$3499=$B300)*(DATA!$N$3:$T$3499="D7"))</f>
        <v>0</v>
      </c>
      <c r="X300" s="67">
        <f>SUMPRODUCT((DATA!$C$3:$C$3499=X$2)*(DATA!$M$3:$S$3499=$B300)*(DATA!$N$3:$T$3499="E8"))</f>
        <v>0</v>
      </c>
      <c r="Y300" s="67">
        <f>SUMPRODUCT((DATA!$C$3:$C$3499=Y$2)*(DATA!$M$3:$S$3499=$B300)*(DATA!$N$3:$T$3499="E8"))</f>
        <v>0</v>
      </c>
      <c r="Z300" s="67">
        <f>SUMPRODUCT((DATA!$C$3:$C$3499=Z$2)*(DATA!$M$3:$S$3499=$B300)*(DATA!$N$3:$T$3499="F9"))</f>
        <v>0</v>
      </c>
      <c r="AA300" s="67">
        <f>SUMPRODUCT((DATA!$C$3:$C$3499=AA$2)*(DATA!$M$3:$S$3499=$B300)*(DATA!$N$3:$T$3499="F9"))</f>
        <v>0</v>
      </c>
      <c r="AB300" s="67">
        <f t="shared" si="33"/>
        <v>0</v>
      </c>
      <c r="AC300" s="104" t="str">
        <f t="shared" si="34"/>
        <v/>
      </c>
    </row>
    <row r="301" spans="3:29" x14ac:dyDescent="0.35">
      <c r="C301" s="67">
        <f>COUNTIFS(DATA!$M$3:M$3499,B301,DATA!$C$3:C$3499,"M")+COUNTIFS(DATA!$O$3:O$3499,B301,DATA!$C$3:C$3499,"M")+COUNTIFS(DATA!$Q$3:Q$3499,B301,DATA!$C$3:C$3499,"M")+COUNTIFS(DATA!$S$3:S$3499,B301,DATA!$C$3:C$3499,"M")</f>
        <v>0</v>
      </c>
      <c r="D301" s="67">
        <f>COUNTIFS(DATA!$M$3:M$3499,B301,DATA!$C$3:C$3499,"F")+COUNTIFS(DATA!$O$3:O$3499,B301,DATA!$C$3:C$3499,"F")+COUNTIFS(DATA!$Q$3:Q$3499,B301,DATA!$C$3:C$3499,"F")+COUNTIFS(DATA!$S$3:S$3499,B301,DATA!$C$3:C$3499,"F")</f>
        <v>0</v>
      </c>
      <c r="E301" s="99">
        <f t="shared" si="28"/>
        <v>0</v>
      </c>
      <c r="F301" s="67">
        <f>SUMPRODUCT((DATA!$C$3:$C$3499=F$2)*(DATA!$M$3:$S$3499=$B301)*(DATA!$N$3:$T$3499="A1"))</f>
        <v>0</v>
      </c>
      <c r="G301" s="67">
        <f>SUMPRODUCT((DATA!$C$3:$C$3499=G$2)*(DATA!$M$3:$S$3499=$B301)*(DATA!$N$3:$T$3499="A1"))</f>
        <v>0</v>
      </c>
      <c r="H301" s="67">
        <f>SUMPRODUCT((DATA!$C$3:$C$3499=H$2)*(DATA!$M$3:$S$3499=$B301)*(DATA!$N$3:$T$3499="B2"))</f>
        <v>0</v>
      </c>
      <c r="I301" s="67">
        <f>SUMPRODUCT((DATA!$C$3:$C$3499=I$2)*(DATA!$M$3:$S$3499=$B301)*(DATA!$N$3:$T$3499="B2"))</f>
        <v>0</v>
      </c>
      <c r="J301" s="67">
        <f>SUMPRODUCT((DATA!$C$3:$C$3499=J$2)*(DATA!$M$3:$S$3499=$B301)*(DATA!$N$3:$T$3499="B3"))</f>
        <v>0</v>
      </c>
      <c r="K301" s="67">
        <f>SUMPRODUCT((DATA!$C$3:$C$3499=K$2)*(DATA!$M$3:$S$3499=$B301)*(DATA!$N$3:$T$3499="B3"))</f>
        <v>0</v>
      </c>
      <c r="L301" s="67">
        <f>SUMPRODUCT((DATA!$C$3:$C$3499=L$2)*(DATA!$M$3:$S$3499=$B301)*(DATA!$N$3:$T$3499="C4"))</f>
        <v>0</v>
      </c>
      <c r="M301" s="67">
        <f>SUMPRODUCT((DATA!$C$3:$C$3499=M$2)*(DATA!$M$3:$S$3499=$B301)*(DATA!$N$3:$T$3499="C4"))</f>
        <v>0</v>
      </c>
      <c r="N301" s="67">
        <f>SUMPRODUCT((DATA!$C$3:$C$3499=N$2)*(DATA!$M$3:$S$3499=$B301)*(DATA!$N$3:$T$3499="C5"))</f>
        <v>0</v>
      </c>
      <c r="O301" s="67">
        <f>SUMPRODUCT((DATA!$C$3:$C$3499=O$2)*(DATA!$M$3:$S$3499=$B301)*(DATA!$N$3:$T$3499="C5"))</f>
        <v>0</v>
      </c>
      <c r="P301" s="67">
        <f>SUMPRODUCT((DATA!$C$3:$C$3499=P$2)*(DATA!$M$3:$S$3499=$B301)*(DATA!$N$3:$T$3499="C6"))</f>
        <v>0</v>
      </c>
      <c r="Q301" s="67">
        <f>SUMPRODUCT((DATA!$C$3:$C$3499=Q$2)*(DATA!$M$3:$S$3499=$B301)*(DATA!$N$3:$T$3499="C6"))</f>
        <v>0</v>
      </c>
      <c r="R301" s="67">
        <f t="shared" si="29"/>
        <v>0</v>
      </c>
      <c r="S301" s="67">
        <f t="shared" si="30"/>
        <v>0</v>
      </c>
      <c r="T301" s="99">
        <f t="shared" si="31"/>
        <v>0</v>
      </c>
      <c r="U301" s="68" t="str">
        <f t="shared" si="32"/>
        <v/>
      </c>
      <c r="V301" s="67">
        <f>SUMPRODUCT((DATA!$C$3:$C$3499=V$2)*(DATA!$M$3:$S$3499=$B301)*(DATA!$N$3:$T$3499="D7"))</f>
        <v>0</v>
      </c>
      <c r="W301" s="67">
        <f>SUMPRODUCT((DATA!$C$3:$C$3499=W$2)*(DATA!$M$3:$S$3499=$B301)*(DATA!$N$3:$T$3499="D7"))</f>
        <v>0</v>
      </c>
      <c r="X301" s="67">
        <f>SUMPRODUCT((DATA!$C$3:$C$3499=X$2)*(DATA!$M$3:$S$3499=$B301)*(DATA!$N$3:$T$3499="E8"))</f>
        <v>0</v>
      </c>
      <c r="Y301" s="67">
        <f>SUMPRODUCT((DATA!$C$3:$C$3499=Y$2)*(DATA!$M$3:$S$3499=$B301)*(DATA!$N$3:$T$3499="E8"))</f>
        <v>0</v>
      </c>
      <c r="Z301" s="67">
        <f>SUMPRODUCT((DATA!$C$3:$C$3499=Z$2)*(DATA!$M$3:$S$3499=$B301)*(DATA!$N$3:$T$3499="F9"))</f>
        <v>0</v>
      </c>
      <c r="AA301" s="67">
        <f>SUMPRODUCT((DATA!$C$3:$C$3499=AA$2)*(DATA!$M$3:$S$3499=$B301)*(DATA!$N$3:$T$3499="F9"))</f>
        <v>0</v>
      </c>
      <c r="AB301" s="67">
        <f t="shared" si="33"/>
        <v>0</v>
      </c>
      <c r="AC301" s="104" t="str">
        <f t="shared" si="34"/>
        <v/>
      </c>
    </row>
    <row r="302" spans="3:29" x14ac:dyDescent="0.35">
      <c r="C302" s="67">
        <f>COUNTIFS(DATA!$M$3:M$3499,B302,DATA!$C$3:C$3499,"M")+COUNTIFS(DATA!$O$3:O$3499,B302,DATA!$C$3:C$3499,"M")+COUNTIFS(DATA!$Q$3:Q$3499,B302,DATA!$C$3:C$3499,"M")+COUNTIFS(DATA!$S$3:S$3499,B302,DATA!$C$3:C$3499,"M")</f>
        <v>0</v>
      </c>
      <c r="D302" s="67">
        <f>COUNTIFS(DATA!$M$3:M$3499,B302,DATA!$C$3:C$3499,"F")+COUNTIFS(DATA!$O$3:O$3499,B302,DATA!$C$3:C$3499,"F")+COUNTIFS(DATA!$Q$3:Q$3499,B302,DATA!$C$3:C$3499,"F")+COUNTIFS(DATA!$S$3:S$3499,B302,DATA!$C$3:C$3499,"F")</f>
        <v>0</v>
      </c>
      <c r="E302" s="99">
        <f t="shared" si="28"/>
        <v>0</v>
      </c>
      <c r="F302" s="67">
        <f>SUMPRODUCT((DATA!$C$3:$C$3499=F$2)*(DATA!$M$3:$S$3499=$B302)*(DATA!$N$3:$T$3499="A1"))</f>
        <v>0</v>
      </c>
      <c r="G302" s="67">
        <f>SUMPRODUCT((DATA!$C$3:$C$3499=G$2)*(DATA!$M$3:$S$3499=$B302)*(DATA!$N$3:$T$3499="A1"))</f>
        <v>0</v>
      </c>
      <c r="H302" s="67">
        <f>SUMPRODUCT((DATA!$C$3:$C$3499=H$2)*(DATA!$M$3:$S$3499=$B302)*(DATA!$N$3:$T$3499="B2"))</f>
        <v>0</v>
      </c>
      <c r="I302" s="67">
        <f>SUMPRODUCT((DATA!$C$3:$C$3499=I$2)*(DATA!$M$3:$S$3499=$B302)*(DATA!$N$3:$T$3499="B2"))</f>
        <v>0</v>
      </c>
      <c r="J302" s="67">
        <f>SUMPRODUCT((DATA!$C$3:$C$3499=J$2)*(DATA!$M$3:$S$3499=$B302)*(DATA!$N$3:$T$3499="B3"))</f>
        <v>0</v>
      </c>
      <c r="K302" s="67">
        <f>SUMPRODUCT((DATA!$C$3:$C$3499=K$2)*(DATA!$M$3:$S$3499=$B302)*(DATA!$N$3:$T$3499="B3"))</f>
        <v>0</v>
      </c>
      <c r="L302" s="67">
        <f>SUMPRODUCT((DATA!$C$3:$C$3499=L$2)*(DATA!$M$3:$S$3499=$B302)*(DATA!$N$3:$T$3499="C4"))</f>
        <v>0</v>
      </c>
      <c r="M302" s="67">
        <f>SUMPRODUCT((DATA!$C$3:$C$3499=M$2)*(DATA!$M$3:$S$3499=$B302)*(DATA!$N$3:$T$3499="C4"))</f>
        <v>0</v>
      </c>
      <c r="N302" s="67">
        <f>SUMPRODUCT((DATA!$C$3:$C$3499=N$2)*(DATA!$M$3:$S$3499=$B302)*(DATA!$N$3:$T$3499="C5"))</f>
        <v>0</v>
      </c>
      <c r="O302" s="67">
        <f>SUMPRODUCT((DATA!$C$3:$C$3499=O$2)*(DATA!$M$3:$S$3499=$B302)*(DATA!$N$3:$T$3499="C5"))</f>
        <v>0</v>
      </c>
      <c r="P302" s="67">
        <f>SUMPRODUCT((DATA!$C$3:$C$3499=P$2)*(DATA!$M$3:$S$3499=$B302)*(DATA!$N$3:$T$3499="C6"))</f>
        <v>0</v>
      </c>
      <c r="Q302" s="67">
        <f>SUMPRODUCT((DATA!$C$3:$C$3499=Q$2)*(DATA!$M$3:$S$3499=$B302)*(DATA!$N$3:$T$3499="C6"))</f>
        <v>0</v>
      </c>
      <c r="R302" s="67">
        <f t="shared" si="29"/>
        <v>0</v>
      </c>
      <c r="S302" s="67">
        <f t="shared" si="30"/>
        <v>0</v>
      </c>
      <c r="T302" s="99">
        <f t="shared" si="31"/>
        <v>0</v>
      </c>
      <c r="U302" s="68" t="str">
        <f t="shared" si="32"/>
        <v/>
      </c>
      <c r="V302" s="67">
        <f>SUMPRODUCT((DATA!$C$3:$C$3499=V$2)*(DATA!$M$3:$S$3499=$B302)*(DATA!$N$3:$T$3499="D7"))</f>
        <v>0</v>
      </c>
      <c r="W302" s="67">
        <f>SUMPRODUCT((DATA!$C$3:$C$3499=W$2)*(DATA!$M$3:$S$3499=$B302)*(DATA!$N$3:$T$3499="D7"))</f>
        <v>0</v>
      </c>
      <c r="X302" s="67">
        <f>SUMPRODUCT((DATA!$C$3:$C$3499=X$2)*(DATA!$M$3:$S$3499=$B302)*(DATA!$N$3:$T$3499="E8"))</f>
        <v>0</v>
      </c>
      <c r="Y302" s="67">
        <f>SUMPRODUCT((DATA!$C$3:$C$3499=Y$2)*(DATA!$M$3:$S$3499=$B302)*(DATA!$N$3:$T$3499="E8"))</f>
        <v>0</v>
      </c>
      <c r="Z302" s="67">
        <f>SUMPRODUCT((DATA!$C$3:$C$3499=Z$2)*(DATA!$M$3:$S$3499=$B302)*(DATA!$N$3:$T$3499="F9"))</f>
        <v>0</v>
      </c>
      <c r="AA302" s="67">
        <f>SUMPRODUCT((DATA!$C$3:$C$3499=AA$2)*(DATA!$M$3:$S$3499=$B302)*(DATA!$N$3:$T$3499="F9"))</f>
        <v>0</v>
      </c>
      <c r="AB302" s="67">
        <f t="shared" si="33"/>
        <v>0</v>
      </c>
      <c r="AC302" s="104" t="str">
        <f t="shared" si="34"/>
        <v/>
      </c>
    </row>
    <row r="303" spans="3:29" x14ac:dyDescent="0.35">
      <c r="C303" s="67">
        <f>COUNTIFS(DATA!$M$3:M$3499,B303,DATA!$C$3:C$3499,"M")+COUNTIFS(DATA!$O$3:O$3499,B303,DATA!$C$3:C$3499,"M")+COUNTIFS(DATA!$Q$3:Q$3499,B303,DATA!$C$3:C$3499,"M")+COUNTIFS(DATA!$S$3:S$3499,B303,DATA!$C$3:C$3499,"M")</f>
        <v>0</v>
      </c>
      <c r="D303" s="67">
        <f>COUNTIFS(DATA!$M$3:M$3499,B303,DATA!$C$3:C$3499,"F")+COUNTIFS(DATA!$O$3:O$3499,B303,DATA!$C$3:C$3499,"F")+COUNTIFS(DATA!$Q$3:Q$3499,B303,DATA!$C$3:C$3499,"F")+COUNTIFS(DATA!$S$3:S$3499,B303,DATA!$C$3:C$3499,"F")</f>
        <v>0</v>
      </c>
      <c r="E303" s="99">
        <f t="shared" si="28"/>
        <v>0</v>
      </c>
      <c r="F303" s="67">
        <f>SUMPRODUCT((DATA!$C$3:$C$3499=F$2)*(DATA!$M$3:$S$3499=$B303)*(DATA!$N$3:$T$3499="A1"))</f>
        <v>0</v>
      </c>
      <c r="G303" s="67">
        <f>SUMPRODUCT((DATA!$C$3:$C$3499=G$2)*(DATA!$M$3:$S$3499=$B303)*(DATA!$N$3:$T$3499="A1"))</f>
        <v>0</v>
      </c>
      <c r="H303" s="67">
        <f>SUMPRODUCT((DATA!$C$3:$C$3499=H$2)*(DATA!$M$3:$S$3499=$B303)*(DATA!$N$3:$T$3499="B2"))</f>
        <v>0</v>
      </c>
      <c r="I303" s="67">
        <f>SUMPRODUCT((DATA!$C$3:$C$3499=I$2)*(DATA!$M$3:$S$3499=$B303)*(DATA!$N$3:$T$3499="B2"))</f>
        <v>0</v>
      </c>
      <c r="J303" s="67">
        <f>SUMPRODUCT((DATA!$C$3:$C$3499=J$2)*(DATA!$M$3:$S$3499=$B303)*(DATA!$N$3:$T$3499="B3"))</f>
        <v>0</v>
      </c>
      <c r="K303" s="67">
        <f>SUMPRODUCT((DATA!$C$3:$C$3499=K$2)*(DATA!$M$3:$S$3499=$B303)*(DATA!$N$3:$T$3499="B3"))</f>
        <v>0</v>
      </c>
      <c r="L303" s="67">
        <f>SUMPRODUCT((DATA!$C$3:$C$3499=L$2)*(DATA!$M$3:$S$3499=$B303)*(DATA!$N$3:$T$3499="C4"))</f>
        <v>0</v>
      </c>
      <c r="M303" s="67">
        <f>SUMPRODUCT((DATA!$C$3:$C$3499=M$2)*(DATA!$M$3:$S$3499=$B303)*(DATA!$N$3:$T$3499="C4"))</f>
        <v>0</v>
      </c>
      <c r="N303" s="67">
        <f>SUMPRODUCT((DATA!$C$3:$C$3499=N$2)*(DATA!$M$3:$S$3499=$B303)*(DATA!$N$3:$T$3499="C5"))</f>
        <v>0</v>
      </c>
      <c r="O303" s="67">
        <f>SUMPRODUCT((DATA!$C$3:$C$3499=O$2)*(DATA!$M$3:$S$3499=$B303)*(DATA!$N$3:$T$3499="C5"))</f>
        <v>0</v>
      </c>
      <c r="P303" s="67">
        <f>SUMPRODUCT((DATA!$C$3:$C$3499=P$2)*(DATA!$M$3:$S$3499=$B303)*(DATA!$N$3:$T$3499="C6"))</f>
        <v>0</v>
      </c>
      <c r="Q303" s="67">
        <f>SUMPRODUCT((DATA!$C$3:$C$3499=Q$2)*(DATA!$M$3:$S$3499=$B303)*(DATA!$N$3:$T$3499="C6"))</f>
        <v>0</v>
      </c>
      <c r="R303" s="67">
        <f t="shared" si="29"/>
        <v>0</v>
      </c>
      <c r="S303" s="67">
        <f t="shared" si="30"/>
        <v>0</v>
      </c>
      <c r="T303" s="99">
        <f t="shared" si="31"/>
        <v>0</v>
      </c>
      <c r="U303" s="68" t="str">
        <f t="shared" si="32"/>
        <v/>
      </c>
      <c r="V303" s="67">
        <f>SUMPRODUCT((DATA!$C$3:$C$3499=V$2)*(DATA!$M$3:$S$3499=$B303)*(DATA!$N$3:$T$3499="D7"))</f>
        <v>0</v>
      </c>
      <c r="W303" s="67">
        <f>SUMPRODUCT((DATA!$C$3:$C$3499=W$2)*(DATA!$M$3:$S$3499=$B303)*(DATA!$N$3:$T$3499="D7"))</f>
        <v>0</v>
      </c>
      <c r="X303" s="67">
        <f>SUMPRODUCT((DATA!$C$3:$C$3499=X$2)*(DATA!$M$3:$S$3499=$B303)*(DATA!$N$3:$T$3499="E8"))</f>
        <v>0</v>
      </c>
      <c r="Y303" s="67">
        <f>SUMPRODUCT((DATA!$C$3:$C$3499=Y$2)*(DATA!$M$3:$S$3499=$B303)*(DATA!$N$3:$T$3499="E8"))</f>
        <v>0</v>
      </c>
      <c r="Z303" s="67">
        <f>SUMPRODUCT((DATA!$C$3:$C$3499=Z$2)*(DATA!$M$3:$S$3499=$B303)*(DATA!$N$3:$T$3499="F9"))</f>
        <v>0</v>
      </c>
      <c r="AA303" s="67">
        <f>SUMPRODUCT((DATA!$C$3:$C$3499=AA$2)*(DATA!$M$3:$S$3499=$B303)*(DATA!$N$3:$T$3499="F9"))</f>
        <v>0</v>
      </c>
      <c r="AB303" s="67">
        <f t="shared" si="33"/>
        <v>0</v>
      </c>
      <c r="AC303" s="104" t="str">
        <f t="shared" si="34"/>
        <v/>
      </c>
    </row>
    <row r="304" spans="3:29" x14ac:dyDescent="0.35">
      <c r="C304" s="67">
        <f>COUNTIFS(DATA!$M$3:M$3499,B304,DATA!$C$3:C$3499,"M")+COUNTIFS(DATA!$O$3:O$3499,B304,DATA!$C$3:C$3499,"M")+COUNTIFS(DATA!$Q$3:Q$3499,B304,DATA!$C$3:C$3499,"M")+COUNTIFS(DATA!$S$3:S$3499,B304,DATA!$C$3:C$3499,"M")</f>
        <v>0</v>
      </c>
      <c r="D304" s="67">
        <f>COUNTIFS(DATA!$M$3:M$3499,B304,DATA!$C$3:C$3499,"F")+COUNTIFS(DATA!$O$3:O$3499,B304,DATA!$C$3:C$3499,"F")+COUNTIFS(DATA!$Q$3:Q$3499,B304,DATA!$C$3:C$3499,"F")+COUNTIFS(DATA!$S$3:S$3499,B304,DATA!$C$3:C$3499,"F")</f>
        <v>0</v>
      </c>
      <c r="E304" s="99">
        <f t="shared" si="28"/>
        <v>0</v>
      </c>
      <c r="F304" s="67">
        <f>SUMPRODUCT((DATA!$C$3:$C$3499=F$2)*(DATA!$M$3:$S$3499=$B304)*(DATA!$N$3:$T$3499="A1"))</f>
        <v>0</v>
      </c>
      <c r="G304" s="67">
        <f>SUMPRODUCT((DATA!$C$3:$C$3499=G$2)*(DATA!$M$3:$S$3499=$B304)*(DATA!$N$3:$T$3499="A1"))</f>
        <v>0</v>
      </c>
      <c r="H304" s="67">
        <f>SUMPRODUCT((DATA!$C$3:$C$3499=H$2)*(DATA!$M$3:$S$3499=$B304)*(DATA!$N$3:$T$3499="B2"))</f>
        <v>0</v>
      </c>
      <c r="I304" s="67">
        <f>SUMPRODUCT((DATA!$C$3:$C$3499=I$2)*(DATA!$M$3:$S$3499=$B304)*(DATA!$N$3:$T$3499="B2"))</f>
        <v>0</v>
      </c>
      <c r="J304" s="67">
        <f>SUMPRODUCT((DATA!$C$3:$C$3499=J$2)*(DATA!$M$3:$S$3499=$B304)*(DATA!$N$3:$T$3499="B3"))</f>
        <v>0</v>
      </c>
      <c r="K304" s="67">
        <f>SUMPRODUCT((DATA!$C$3:$C$3499=K$2)*(DATA!$M$3:$S$3499=$B304)*(DATA!$N$3:$T$3499="B3"))</f>
        <v>0</v>
      </c>
      <c r="L304" s="67">
        <f>SUMPRODUCT((DATA!$C$3:$C$3499=L$2)*(DATA!$M$3:$S$3499=$B304)*(DATA!$N$3:$T$3499="C4"))</f>
        <v>0</v>
      </c>
      <c r="M304" s="67">
        <f>SUMPRODUCT((DATA!$C$3:$C$3499=M$2)*(DATA!$M$3:$S$3499=$B304)*(DATA!$N$3:$T$3499="C4"))</f>
        <v>0</v>
      </c>
      <c r="N304" s="67">
        <f>SUMPRODUCT((DATA!$C$3:$C$3499=N$2)*(DATA!$M$3:$S$3499=$B304)*(DATA!$N$3:$T$3499="C5"))</f>
        <v>0</v>
      </c>
      <c r="O304" s="67">
        <f>SUMPRODUCT((DATA!$C$3:$C$3499=O$2)*(DATA!$M$3:$S$3499=$B304)*(DATA!$N$3:$T$3499="C5"))</f>
        <v>0</v>
      </c>
      <c r="P304" s="67">
        <f>SUMPRODUCT((DATA!$C$3:$C$3499=P$2)*(DATA!$M$3:$S$3499=$B304)*(DATA!$N$3:$T$3499="C6"))</f>
        <v>0</v>
      </c>
      <c r="Q304" s="67">
        <f>SUMPRODUCT((DATA!$C$3:$C$3499=Q$2)*(DATA!$M$3:$S$3499=$B304)*(DATA!$N$3:$T$3499="C6"))</f>
        <v>0</v>
      </c>
      <c r="R304" s="67">
        <f t="shared" si="29"/>
        <v>0</v>
      </c>
      <c r="S304" s="67">
        <f t="shared" si="30"/>
        <v>0</v>
      </c>
      <c r="T304" s="99">
        <f t="shared" si="31"/>
        <v>0</v>
      </c>
      <c r="U304" s="68" t="str">
        <f t="shared" si="32"/>
        <v/>
      </c>
      <c r="V304" s="67">
        <f>SUMPRODUCT((DATA!$C$3:$C$3499=V$2)*(DATA!$M$3:$S$3499=$B304)*(DATA!$N$3:$T$3499="D7"))</f>
        <v>0</v>
      </c>
      <c r="W304" s="67">
        <f>SUMPRODUCT((DATA!$C$3:$C$3499=W$2)*(DATA!$M$3:$S$3499=$B304)*(DATA!$N$3:$T$3499="D7"))</f>
        <v>0</v>
      </c>
      <c r="X304" s="67">
        <f>SUMPRODUCT((DATA!$C$3:$C$3499=X$2)*(DATA!$M$3:$S$3499=$B304)*(DATA!$N$3:$T$3499="E8"))</f>
        <v>0</v>
      </c>
      <c r="Y304" s="67">
        <f>SUMPRODUCT((DATA!$C$3:$C$3499=Y$2)*(DATA!$M$3:$S$3499=$B304)*(DATA!$N$3:$T$3499="E8"))</f>
        <v>0</v>
      </c>
      <c r="Z304" s="67">
        <f>SUMPRODUCT((DATA!$C$3:$C$3499=Z$2)*(DATA!$M$3:$S$3499=$B304)*(DATA!$N$3:$T$3499="F9"))</f>
        <v>0</v>
      </c>
      <c r="AA304" s="67">
        <f>SUMPRODUCT((DATA!$C$3:$C$3499=AA$2)*(DATA!$M$3:$S$3499=$B304)*(DATA!$N$3:$T$3499="F9"))</f>
        <v>0</v>
      </c>
      <c r="AB304" s="67">
        <f t="shared" si="33"/>
        <v>0</v>
      </c>
      <c r="AC304" s="104" t="str">
        <f t="shared" si="34"/>
        <v/>
      </c>
    </row>
    <row r="305" spans="3:29" x14ac:dyDescent="0.35">
      <c r="C305" s="67">
        <f>COUNTIFS(DATA!$M$3:M$3499,B305,DATA!$C$3:C$3499,"M")+COUNTIFS(DATA!$O$3:O$3499,B305,DATA!$C$3:C$3499,"M")+COUNTIFS(DATA!$Q$3:Q$3499,B305,DATA!$C$3:C$3499,"M")+COUNTIFS(DATA!$S$3:S$3499,B305,DATA!$C$3:C$3499,"M")</f>
        <v>0</v>
      </c>
      <c r="D305" s="67">
        <f>COUNTIFS(DATA!$M$3:M$3499,B305,DATA!$C$3:C$3499,"F")+COUNTIFS(DATA!$O$3:O$3499,B305,DATA!$C$3:C$3499,"F")+COUNTIFS(DATA!$Q$3:Q$3499,B305,DATA!$C$3:C$3499,"F")+COUNTIFS(DATA!$S$3:S$3499,B305,DATA!$C$3:C$3499,"F")</f>
        <v>0</v>
      </c>
      <c r="E305" s="99">
        <f t="shared" si="28"/>
        <v>0</v>
      </c>
      <c r="F305" s="67">
        <f>SUMPRODUCT((DATA!$C$3:$C$3499=F$2)*(DATA!$M$3:$S$3499=$B305)*(DATA!$N$3:$T$3499="A1"))</f>
        <v>0</v>
      </c>
      <c r="G305" s="67">
        <f>SUMPRODUCT((DATA!$C$3:$C$3499=G$2)*(DATA!$M$3:$S$3499=$B305)*(DATA!$N$3:$T$3499="A1"))</f>
        <v>0</v>
      </c>
      <c r="H305" s="67">
        <f>SUMPRODUCT((DATA!$C$3:$C$3499=H$2)*(DATA!$M$3:$S$3499=$B305)*(DATA!$N$3:$T$3499="B2"))</f>
        <v>0</v>
      </c>
      <c r="I305" s="67">
        <f>SUMPRODUCT((DATA!$C$3:$C$3499=I$2)*(DATA!$M$3:$S$3499=$B305)*(DATA!$N$3:$T$3499="B2"))</f>
        <v>0</v>
      </c>
      <c r="J305" s="67">
        <f>SUMPRODUCT((DATA!$C$3:$C$3499=J$2)*(DATA!$M$3:$S$3499=$B305)*(DATA!$N$3:$T$3499="B3"))</f>
        <v>0</v>
      </c>
      <c r="K305" s="67">
        <f>SUMPRODUCT((DATA!$C$3:$C$3499=K$2)*(DATA!$M$3:$S$3499=$B305)*(DATA!$N$3:$T$3499="B3"))</f>
        <v>0</v>
      </c>
      <c r="L305" s="67">
        <f>SUMPRODUCT((DATA!$C$3:$C$3499=L$2)*(DATA!$M$3:$S$3499=$B305)*(DATA!$N$3:$T$3499="C4"))</f>
        <v>0</v>
      </c>
      <c r="M305" s="67">
        <f>SUMPRODUCT((DATA!$C$3:$C$3499=M$2)*(DATA!$M$3:$S$3499=$B305)*(DATA!$N$3:$T$3499="C4"))</f>
        <v>0</v>
      </c>
      <c r="N305" s="67">
        <f>SUMPRODUCT((DATA!$C$3:$C$3499=N$2)*(DATA!$M$3:$S$3499=$B305)*(DATA!$N$3:$T$3499="C5"))</f>
        <v>0</v>
      </c>
      <c r="O305" s="67">
        <f>SUMPRODUCT((DATA!$C$3:$C$3499=O$2)*(DATA!$M$3:$S$3499=$B305)*(DATA!$N$3:$T$3499="C5"))</f>
        <v>0</v>
      </c>
      <c r="P305" s="67">
        <f>SUMPRODUCT((DATA!$C$3:$C$3499=P$2)*(DATA!$M$3:$S$3499=$B305)*(DATA!$N$3:$T$3499="C6"))</f>
        <v>0</v>
      </c>
      <c r="Q305" s="67">
        <f>SUMPRODUCT((DATA!$C$3:$C$3499=Q$2)*(DATA!$M$3:$S$3499=$B305)*(DATA!$N$3:$T$3499="C6"))</f>
        <v>0</v>
      </c>
      <c r="R305" s="67">
        <f t="shared" si="29"/>
        <v>0</v>
      </c>
      <c r="S305" s="67">
        <f t="shared" si="30"/>
        <v>0</v>
      </c>
      <c r="T305" s="99">
        <f t="shared" si="31"/>
        <v>0</v>
      </c>
      <c r="U305" s="68" t="str">
        <f t="shared" si="32"/>
        <v/>
      </c>
      <c r="V305" s="67">
        <f>SUMPRODUCT((DATA!$C$3:$C$3499=V$2)*(DATA!$M$3:$S$3499=$B305)*(DATA!$N$3:$T$3499="D7"))</f>
        <v>0</v>
      </c>
      <c r="W305" s="67">
        <f>SUMPRODUCT((DATA!$C$3:$C$3499=W$2)*(DATA!$M$3:$S$3499=$B305)*(DATA!$N$3:$T$3499="D7"))</f>
        <v>0</v>
      </c>
      <c r="X305" s="67">
        <f>SUMPRODUCT((DATA!$C$3:$C$3499=X$2)*(DATA!$M$3:$S$3499=$B305)*(DATA!$N$3:$T$3499="E8"))</f>
        <v>0</v>
      </c>
      <c r="Y305" s="67">
        <f>SUMPRODUCT((DATA!$C$3:$C$3499=Y$2)*(DATA!$M$3:$S$3499=$B305)*(DATA!$N$3:$T$3499="E8"))</f>
        <v>0</v>
      </c>
      <c r="Z305" s="67">
        <f>SUMPRODUCT((DATA!$C$3:$C$3499=Z$2)*(DATA!$M$3:$S$3499=$B305)*(DATA!$N$3:$T$3499="F9"))</f>
        <v>0</v>
      </c>
      <c r="AA305" s="67">
        <f>SUMPRODUCT((DATA!$C$3:$C$3499=AA$2)*(DATA!$M$3:$S$3499=$B305)*(DATA!$N$3:$T$3499="F9"))</f>
        <v>0</v>
      </c>
      <c r="AB305" s="67">
        <f t="shared" si="33"/>
        <v>0</v>
      </c>
      <c r="AC305" s="104" t="str">
        <f t="shared" si="34"/>
        <v/>
      </c>
    </row>
    <row r="306" spans="3:29" x14ac:dyDescent="0.35">
      <c r="C306" s="67">
        <f>COUNTIFS(DATA!$M$3:M$3499,B306,DATA!$C$3:C$3499,"M")+COUNTIFS(DATA!$O$3:O$3499,B306,DATA!$C$3:C$3499,"M")+COUNTIFS(DATA!$Q$3:Q$3499,B306,DATA!$C$3:C$3499,"M")+COUNTIFS(DATA!$S$3:S$3499,B306,DATA!$C$3:C$3499,"M")</f>
        <v>0</v>
      </c>
      <c r="D306" s="67">
        <f>COUNTIFS(DATA!$M$3:M$3499,B306,DATA!$C$3:C$3499,"F")+COUNTIFS(DATA!$O$3:O$3499,B306,DATA!$C$3:C$3499,"F")+COUNTIFS(DATA!$Q$3:Q$3499,B306,DATA!$C$3:C$3499,"F")+COUNTIFS(DATA!$S$3:S$3499,B306,DATA!$C$3:C$3499,"F")</f>
        <v>0</v>
      </c>
      <c r="E306" s="99">
        <f t="shared" si="28"/>
        <v>0</v>
      </c>
      <c r="F306" s="67">
        <f>SUMPRODUCT((DATA!$C$3:$C$3499=F$2)*(DATA!$M$3:$S$3499=$B306)*(DATA!$N$3:$T$3499="A1"))</f>
        <v>0</v>
      </c>
      <c r="G306" s="67">
        <f>SUMPRODUCT((DATA!$C$3:$C$3499=G$2)*(DATA!$M$3:$S$3499=$B306)*(DATA!$N$3:$T$3499="A1"))</f>
        <v>0</v>
      </c>
      <c r="H306" s="67">
        <f>SUMPRODUCT((DATA!$C$3:$C$3499=H$2)*(DATA!$M$3:$S$3499=$B306)*(DATA!$N$3:$T$3499="B2"))</f>
        <v>0</v>
      </c>
      <c r="I306" s="67">
        <f>SUMPRODUCT((DATA!$C$3:$C$3499=I$2)*(DATA!$M$3:$S$3499=$B306)*(DATA!$N$3:$T$3499="B2"))</f>
        <v>0</v>
      </c>
      <c r="J306" s="67">
        <f>SUMPRODUCT((DATA!$C$3:$C$3499=J$2)*(DATA!$M$3:$S$3499=$B306)*(DATA!$N$3:$T$3499="B3"))</f>
        <v>0</v>
      </c>
      <c r="K306" s="67">
        <f>SUMPRODUCT((DATA!$C$3:$C$3499=K$2)*(DATA!$M$3:$S$3499=$B306)*(DATA!$N$3:$T$3499="B3"))</f>
        <v>0</v>
      </c>
      <c r="L306" s="67">
        <f>SUMPRODUCT((DATA!$C$3:$C$3499=L$2)*(DATA!$M$3:$S$3499=$B306)*(DATA!$N$3:$T$3499="C4"))</f>
        <v>0</v>
      </c>
      <c r="M306" s="67">
        <f>SUMPRODUCT((DATA!$C$3:$C$3499=M$2)*(DATA!$M$3:$S$3499=$B306)*(DATA!$N$3:$T$3499="C4"))</f>
        <v>0</v>
      </c>
      <c r="N306" s="67">
        <f>SUMPRODUCT((DATA!$C$3:$C$3499=N$2)*(DATA!$M$3:$S$3499=$B306)*(DATA!$N$3:$T$3499="C5"))</f>
        <v>0</v>
      </c>
      <c r="O306" s="67">
        <f>SUMPRODUCT((DATA!$C$3:$C$3499=O$2)*(DATA!$M$3:$S$3499=$B306)*(DATA!$N$3:$T$3499="C5"))</f>
        <v>0</v>
      </c>
      <c r="P306" s="67">
        <f>SUMPRODUCT((DATA!$C$3:$C$3499=P$2)*(DATA!$M$3:$S$3499=$B306)*(DATA!$N$3:$T$3499="C6"))</f>
        <v>0</v>
      </c>
      <c r="Q306" s="67">
        <f>SUMPRODUCT((DATA!$C$3:$C$3499=Q$2)*(DATA!$M$3:$S$3499=$B306)*(DATA!$N$3:$T$3499="C6"))</f>
        <v>0</v>
      </c>
      <c r="R306" s="67">
        <f t="shared" si="29"/>
        <v>0</v>
      </c>
      <c r="S306" s="67">
        <f t="shared" si="30"/>
        <v>0</v>
      </c>
      <c r="T306" s="99">
        <f t="shared" si="31"/>
        <v>0</v>
      </c>
      <c r="U306" s="68" t="str">
        <f t="shared" si="32"/>
        <v/>
      </c>
      <c r="V306" s="67">
        <f>SUMPRODUCT((DATA!$C$3:$C$3499=V$2)*(DATA!$M$3:$S$3499=$B306)*(DATA!$N$3:$T$3499="D7"))</f>
        <v>0</v>
      </c>
      <c r="W306" s="67">
        <f>SUMPRODUCT((DATA!$C$3:$C$3499=W$2)*(DATA!$M$3:$S$3499=$B306)*(DATA!$N$3:$T$3499="D7"))</f>
        <v>0</v>
      </c>
      <c r="X306" s="67">
        <f>SUMPRODUCT((DATA!$C$3:$C$3499=X$2)*(DATA!$M$3:$S$3499=$B306)*(DATA!$N$3:$T$3499="E8"))</f>
        <v>0</v>
      </c>
      <c r="Y306" s="67">
        <f>SUMPRODUCT((DATA!$C$3:$C$3499=Y$2)*(DATA!$M$3:$S$3499=$B306)*(DATA!$N$3:$T$3499="E8"))</f>
        <v>0</v>
      </c>
      <c r="Z306" s="67">
        <f>SUMPRODUCT((DATA!$C$3:$C$3499=Z$2)*(DATA!$M$3:$S$3499=$B306)*(DATA!$N$3:$T$3499="F9"))</f>
        <v>0</v>
      </c>
      <c r="AA306" s="67">
        <f>SUMPRODUCT((DATA!$C$3:$C$3499=AA$2)*(DATA!$M$3:$S$3499=$B306)*(DATA!$N$3:$T$3499="F9"))</f>
        <v>0</v>
      </c>
      <c r="AB306" s="67">
        <f t="shared" si="33"/>
        <v>0</v>
      </c>
      <c r="AC306" s="104" t="str">
        <f t="shared" si="34"/>
        <v/>
      </c>
    </row>
    <row r="307" spans="3:29" x14ac:dyDescent="0.35">
      <c r="C307" s="67">
        <f>COUNTIFS(DATA!$M$3:M$3499,B307,DATA!$C$3:C$3499,"M")+COUNTIFS(DATA!$O$3:O$3499,B307,DATA!$C$3:C$3499,"M")+COUNTIFS(DATA!$Q$3:Q$3499,B307,DATA!$C$3:C$3499,"M")+COUNTIFS(DATA!$S$3:S$3499,B307,DATA!$C$3:C$3499,"M")</f>
        <v>0</v>
      </c>
      <c r="D307" s="67">
        <f>COUNTIFS(DATA!$M$3:M$3499,B307,DATA!$C$3:C$3499,"F")+COUNTIFS(DATA!$O$3:O$3499,B307,DATA!$C$3:C$3499,"F")+COUNTIFS(DATA!$Q$3:Q$3499,B307,DATA!$C$3:C$3499,"F")+COUNTIFS(DATA!$S$3:S$3499,B307,DATA!$C$3:C$3499,"F")</f>
        <v>0</v>
      </c>
      <c r="E307" s="99">
        <f t="shared" si="28"/>
        <v>0</v>
      </c>
      <c r="F307" s="67">
        <f>SUMPRODUCT((DATA!$C$3:$C$3499=F$2)*(DATA!$M$3:$S$3499=$B307)*(DATA!$N$3:$T$3499="A1"))</f>
        <v>0</v>
      </c>
      <c r="G307" s="67">
        <f>SUMPRODUCT((DATA!$C$3:$C$3499=G$2)*(DATA!$M$3:$S$3499=$B307)*(DATA!$N$3:$T$3499="A1"))</f>
        <v>0</v>
      </c>
      <c r="H307" s="67">
        <f>SUMPRODUCT((DATA!$C$3:$C$3499=H$2)*(DATA!$M$3:$S$3499=$B307)*(DATA!$N$3:$T$3499="B2"))</f>
        <v>0</v>
      </c>
      <c r="I307" s="67">
        <f>SUMPRODUCT((DATA!$C$3:$C$3499=I$2)*(DATA!$M$3:$S$3499=$B307)*(DATA!$N$3:$T$3499="B2"))</f>
        <v>0</v>
      </c>
      <c r="J307" s="67">
        <f>SUMPRODUCT((DATA!$C$3:$C$3499=J$2)*(DATA!$M$3:$S$3499=$B307)*(DATA!$N$3:$T$3499="B3"))</f>
        <v>0</v>
      </c>
      <c r="K307" s="67">
        <f>SUMPRODUCT((DATA!$C$3:$C$3499=K$2)*(DATA!$M$3:$S$3499=$B307)*(DATA!$N$3:$T$3499="B3"))</f>
        <v>0</v>
      </c>
      <c r="L307" s="67">
        <f>SUMPRODUCT((DATA!$C$3:$C$3499=L$2)*(DATA!$M$3:$S$3499=$B307)*(DATA!$N$3:$T$3499="C4"))</f>
        <v>0</v>
      </c>
      <c r="M307" s="67">
        <f>SUMPRODUCT((DATA!$C$3:$C$3499=M$2)*(DATA!$M$3:$S$3499=$B307)*(DATA!$N$3:$T$3499="C4"))</f>
        <v>0</v>
      </c>
      <c r="N307" s="67">
        <f>SUMPRODUCT((DATA!$C$3:$C$3499=N$2)*(DATA!$M$3:$S$3499=$B307)*(DATA!$N$3:$T$3499="C5"))</f>
        <v>0</v>
      </c>
      <c r="O307" s="67">
        <f>SUMPRODUCT((DATA!$C$3:$C$3499=O$2)*(DATA!$M$3:$S$3499=$B307)*(DATA!$N$3:$T$3499="C5"))</f>
        <v>0</v>
      </c>
      <c r="P307" s="67">
        <f>SUMPRODUCT((DATA!$C$3:$C$3499=P$2)*(DATA!$M$3:$S$3499=$B307)*(DATA!$N$3:$T$3499="C6"))</f>
        <v>0</v>
      </c>
      <c r="Q307" s="67">
        <f>SUMPRODUCT((DATA!$C$3:$C$3499=Q$2)*(DATA!$M$3:$S$3499=$B307)*(DATA!$N$3:$T$3499="C6"))</f>
        <v>0</v>
      </c>
      <c r="R307" s="67">
        <f t="shared" si="29"/>
        <v>0</v>
      </c>
      <c r="S307" s="67">
        <f t="shared" si="30"/>
        <v>0</v>
      </c>
      <c r="T307" s="99">
        <f t="shared" si="31"/>
        <v>0</v>
      </c>
      <c r="U307" s="68" t="str">
        <f t="shared" si="32"/>
        <v/>
      </c>
      <c r="V307" s="67">
        <f>SUMPRODUCT((DATA!$C$3:$C$3499=V$2)*(DATA!$M$3:$S$3499=$B307)*(DATA!$N$3:$T$3499="D7"))</f>
        <v>0</v>
      </c>
      <c r="W307" s="67">
        <f>SUMPRODUCT((DATA!$C$3:$C$3499=W$2)*(DATA!$M$3:$S$3499=$B307)*(DATA!$N$3:$T$3499="D7"))</f>
        <v>0</v>
      </c>
      <c r="X307" s="67">
        <f>SUMPRODUCT((DATA!$C$3:$C$3499=X$2)*(DATA!$M$3:$S$3499=$B307)*(DATA!$N$3:$T$3499="E8"))</f>
        <v>0</v>
      </c>
      <c r="Y307" s="67">
        <f>SUMPRODUCT((DATA!$C$3:$C$3499=Y$2)*(DATA!$M$3:$S$3499=$B307)*(DATA!$N$3:$T$3499="E8"))</f>
        <v>0</v>
      </c>
      <c r="Z307" s="67">
        <f>SUMPRODUCT((DATA!$C$3:$C$3499=Z$2)*(DATA!$M$3:$S$3499=$B307)*(DATA!$N$3:$T$3499="F9"))</f>
        <v>0</v>
      </c>
      <c r="AA307" s="67">
        <f>SUMPRODUCT((DATA!$C$3:$C$3499=AA$2)*(DATA!$M$3:$S$3499=$B307)*(DATA!$N$3:$T$3499="F9"))</f>
        <v>0</v>
      </c>
      <c r="AB307" s="67">
        <f t="shared" si="33"/>
        <v>0</v>
      </c>
      <c r="AC307" s="104" t="str">
        <f t="shared" si="34"/>
        <v/>
      </c>
    </row>
    <row r="308" spans="3:29" x14ac:dyDescent="0.35">
      <c r="C308" s="67">
        <f>COUNTIFS(DATA!$M$3:M$3499,B308,DATA!$C$3:C$3499,"M")+COUNTIFS(DATA!$O$3:O$3499,B308,DATA!$C$3:C$3499,"M")+COUNTIFS(DATA!$Q$3:Q$3499,B308,DATA!$C$3:C$3499,"M")+COUNTIFS(DATA!$S$3:S$3499,B308,DATA!$C$3:C$3499,"M")</f>
        <v>0</v>
      </c>
      <c r="D308" s="67">
        <f>COUNTIFS(DATA!$M$3:M$3499,B308,DATA!$C$3:C$3499,"F")+COUNTIFS(DATA!$O$3:O$3499,B308,DATA!$C$3:C$3499,"F")+COUNTIFS(DATA!$Q$3:Q$3499,B308,DATA!$C$3:C$3499,"F")+COUNTIFS(DATA!$S$3:S$3499,B308,DATA!$C$3:C$3499,"F")</f>
        <v>0</v>
      </c>
      <c r="E308" s="99">
        <f t="shared" si="28"/>
        <v>0</v>
      </c>
      <c r="F308" s="67">
        <f>SUMPRODUCT((DATA!$C$3:$C$3499=F$2)*(DATA!$M$3:$S$3499=$B308)*(DATA!$N$3:$T$3499="A1"))</f>
        <v>0</v>
      </c>
      <c r="G308" s="67">
        <f>SUMPRODUCT((DATA!$C$3:$C$3499=G$2)*(DATA!$M$3:$S$3499=$B308)*(DATA!$N$3:$T$3499="A1"))</f>
        <v>0</v>
      </c>
      <c r="H308" s="67">
        <f>SUMPRODUCT((DATA!$C$3:$C$3499=H$2)*(DATA!$M$3:$S$3499=$B308)*(DATA!$N$3:$T$3499="B2"))</f>
        <v>0</v>
      </c>
      <c r="I308" s="67">
        <f>SUMPRODUCT((DATA!$C$3:$C$3499=I$2)*(DATA!$M$3:$S$3499=$B308)*(DATA!$N$3:$T$3499="B2"))</f>
        <v>0</v>
      </c>
      <c r="J308" s="67">
        <f>SUMPRODUCT((DATA!$C$3:$C$3499=J$2)*(DATA!$M$3:$S$3499=$B308)*(DATA!$N$3:$T$3499="B3"))</f>
        <v>0</v>
      </c>
      <c r="K308" s="67">
        <f>SUMPRODUCT((DATA!$C$3:$C$3499=K$2)*(DATA!$M$3:$S$3499=$B308)*(DATA!$N$3:$T$3499="B3"))</f>
        <v>0</v>
      </c>
      <c r="L308" s="67">
        <f>SUMPRODUCT((DATA!$C$3:$C$3499=L$2)*(DATA!$M$3:$S$3499=$B308)*(DATA!$N$3:$T$3499="C4"))</f>
        <v>0</v>
      </c>
      <c r="M308" s="67">
        <f>SUMPRODUCT((DATA!$C$3:$C$3499=M$2)*(DATA!$M$3:$S$3499=$B308)*(DATA!$N$3:$T$3499="C4"))</f>
        <v>0</v>
      </c>
      <c r="N308" s="67">
        <f>SUMPRODUCT((DATA!$C$3:$C$3499=N$2)*(DATA!$M$3:$S$3499=$B308)*(DATA!$N$3:$T$3499="C5"))</f>
        <v>0</v>
      </c>
      <c r="O308" s="67">
        <f>SUMPRODUCT((DATA!$C$3:$C$3499=O$2)*(DATA!$M$3:$S$3499=$B308)*(DATA!$N$3:$T$3499="C5"))</f>
        <v>0</v>
      </c>
      <c r="P308" s="67">
        <f>SUMPRODUCT((DATA!$C$3:$C$3499=P$2)*(DATA!$M$3:$S$3499=$B308)*(DATA!$N$3:$T$3499="C6"))</f>
        <v>0</v>
      </c>
      <c r="Q308" s="67">
        <f>SUMPRODUCT((DATA!$C$3:$C$3499=Q$2)*(DATA!$M$3:$S$3499=$B308)*(DATA!$N$3:$T$3499="C6"))</f>
        <v>0</v>
      </c>
      <c r="R308" s="67">
        <f t="shared" si="29"/>
        <v>0</v>
      </c>
      <c r="S308" s="67">
        <f t="shared" si="30"/>
        <v>0</v>
      </c>
      <c r="T308" s="99">
        <f t="shared" si="31"/>
        <v>0</v>
      </c>
      <c r="U308" s="68" t="str">
        <f t="shared" si="32"/>
        <v/>
      </c>
      <c r="V308" s="67">
        <f>SUMPRODUCT((DATA!$C$3:$C$3499=V$2)*(DATA!$M$3:$S$3499=$B308)*(DATA!$N$3:$T$3499="D7"))</f>
        <v>0</v>
      </c>
      <c r="W308" s="67">
        <f>SUMPRODUCT((DATA!$C$3:$C$3499=W$2)*(DATA!$M$3:$S$3499=$B308)*(DATA!$N$3:$T$3499="D7"))</f>
        <v>0</v>
      </c>
      <c r="X308" s="67">
        <f>SUMPRODUCT((DATA!$C$3:$C$3499=X$2)*(DATA!$M$3:$S$3499=$B308)*(DATA!$N$3:$T$3499="E8"))</f>
        <v>0</v>
      </c>
      <c r="Y308" s="67">
        <f>SUMPRODUCT((DATA!$C$3:$C$3499=Y$2)*(DATA!$M$3:$S$3499=$B308)*(DATA!$N$3:$T$3499="E8"))</f>
        <v>0</v>
      </c>
      <c r="Z308" s="67">
        <f>SUMPRODUCT((DATA!$C$3:$C$3499=Z$2)*(DATA!$M$3:$S$3499=$B308)*(DATA!$N$3:$T$3499="F9"))</f>
        <v>0</v>
      </c>
      <c r="AA308" s="67">
        <f>SUMPRODUCT((DATA!$C$3:$C$3499=AA$2)*(DATA!$M$3:$S$3499=$B308)*(DATA!$N$3:$T$3499="F9"))</f>
        <v>0</v>
      </c>
      <c r="AB308" s="67">
        <f t="shared" si="33"/>
        <v>0</v>
      </c>
      <c r="AC308" s="104" t="str">
        <f t="shared" si="34"/>
        <v/>
      </c>
    </row>
    <row r="309" spans="3:29" x14ac:dyDescent="0.35">
      <c r="C309" s="67">
        <f>COUNTIFS(DATA!$M$3:M$3499,B309,DATA!$C$3:C$3499,"M")+COUNTIFS(DATA!$O$3:O$3499,B309,DATA!$C$3:C$3499,"M")+COUNTIFS(DATA!$Q$3:Q$3499,B309,DATA!$C$3:C$3499,"M")+COUNTIFS(DATA!$S$3:S$3499,B309,DATA!$C$3:C$3499,"M")</f>
        <v>0</v>
      </c>
      <c r="D309" s="67">
        <f>COUNTIFS(DATA!$M$3:M$3499,B309,DATA!$C$3:C$3499,"F")+COUNTIFS(DATA!$O$3:O$3499,B309,DATA!$C$3:C$3499,"F")+COUNTIFS(DATA!$Q$3:Q$3499,B309,DATA!$C$3:C$3499,"F")+COUNTIFS(DATA!$S$3:S$3499,B309,DATA!$C$3:C$3499,"F")</f>
        <v>0</v>
      </c>
      <c r="E309" s="99">
        <f t="shared" si="28"/>
        <v>0</v>
      </c>
      <c r="F309" s="67">
        <f>SUMPRODUCT((DATA!$C$3:$C$3499=F$2)*(DATA!$M$3:$S$3499=$B309)*(DATA!$N$3:$T$3499="A1"))</f>
        <v>0</v>
      </c>
      <c r="G309" s="67">
        <f>SUMPRODUCT((DATA!$C$3:$C$3499=G$2)*(DATA!$M$3:$S$3499=$B309)*(DATA!$N$3:$T$3499="A1"))</f>
        <v>0</v>
      </c>
      <c r="H309" s="67">
        <f>SUMPRODUCT((DATA!$C$3:$C$3499=H$2)*(DATA!$M$3:$S$3499=$B309)*(DATA!$N$3:$T$3499="B2"))</f>
        <v>0</v>
      </c>
      <c r="I309" s="67">
        <f>SUMPRODUCT((DATA!$C$3:$C$3499=I$2)*(DATA!$M$3:$S$3499=$B309)*(DATA!$N$3:$T$3499="B2"))</f>
        <v>0</v>
      </c>
      <c r="J309" s="67">
        <f>SUMPRODUCT((DATA!$C$3:$C$3499=J$2)*(DATA!$M$3:$S$3499=$B309)*(DATA!$N$3:$T$3499="B3"))</f>
        <v>0</v>
      </c>
      <c r="K309" s="67">
        <f>SUMPRODUCT((DATA!$C$3:$C$3499=K$2)*(DATA!$M$3:$S$3499=$B309)*(DATA!$N$3:$T$3499="B3"))</f>
        <v>0</v>
      </c>
      <c r="L309" s="67">
        <f>SUMPRODUCT((DATA!$C$3:$C$3499=L$2)*(DATA!$M$3:$S$3499=$B309)*(DATA!$N$3:$T$3499="C4"))</f>
        <v>0</v>
      </c>
      <c r="M309" s="67">
        <f>SUMPRODUCT((DATA!$C$3:$C$3499=M$2)*(DATA!$M$3:$S$3499=$B309)*(DATA!$N$3:$T$3499="C4"))</f>
        <v>0</v>
      </c>
      <c r="N309" s="67">
        <f>SUMPRODUCT((DATA!$C$3:$C$3499=N$2)*(DATA!$M$3:$S$3499=$B309)*(DATA!$N$3:$T$3499="C5"))</f>
        <v>0</v>
      </c>
      <c r="O309" s="67">
        <f>SUMPRODUCT((DATA!$C$3:$C$3499=O$2)*(DATA!$M$3:$S$3499=$B309)*(DATA!$N$3:$T$3499="C5"))</f>
        <v>0</v>
      </c>
      <c r="P309" s="67">
        <f>SUMPRODUCT((DATA!$C$3:$C$3499=P$2)*(DATA!$M$3:$S$3499=$B309)*(DATA!$N$3:$T$3499="C6"))</f>
        <v>0</v>
      </c>
      <c r="Q309" s="67">
        <f>SUMPRODUCT((DATA!$C$3:$C$3499=Q$2)*(DATA!$M$3:$S$3499=$B309)*(DATA!$N$3:$T$3499="C6"))</f>
        <v>0</v>
      </c>
      <c r="R309" s="67">
        <f t="shared" si="29"/>
        <v>0</v>
      </c>
      <c r="S309" s="67">
        <f t="shared" si="30"/>
        <v>0</v>
      </c>
      <c r="T309" s="99">
        <f t="shared" si="31"/>
        <v>0</v>
      </c>
      <c r="U309" s="68" t="str">
        <f t="shared" si="32"/>
        <v/>
      </c>
      <c r="V309" s="67">
        <f>SUMPRODUCT((DATA!$C$3:$C$3499=V$2)*(DATA!$M$3:$S$3499=$B309)*(DATA!$N$3:$T$3499="D7"))</f>
        <v>0</v>
      </c>
      <c r="W309" s="67">
        <f>SUMPRODUCT((DATA!$C$3:$C$3499=W$2)*(DATA!$M$3:$S$3499=$B309)*(DATA!$N$3:$T$3499="D7"))</f>
        <v>0</v>
      </c>
      <c r="X309" s="67">
        <f>SUMPRODUCT((DATA!$C$3:$C$3499=X$2)*(DATA!$M$3:$S$3499=$B309)*(DATA!$N$3:$T$3499="E8"))</f>
        <v>0</v>
      </c>
      <c r="Y309" s="67">
        <f>SUMPRODUCT((DATA!$C$3:$C$3499=Y$2)*(DATA!$M$3:$S$3499=$B309)*(DATA!$N$3:$T$3499="E8"))</f>
        <v>0</v>
      </c>
      <c r="Z309" s="67">
        <f>SUMPRODUCT((DATA!$C$3:$C$3499=Z$2)*(DATA!$M$3:$S$3499=$B309)*(DATA!$N$3:$T$3499="F9"))</f>
        <v>0</v>
      </c>
      <c r="AA309" s="67">
        <f>SUMPRODUCT((DATA!$C$3:$C$3499=AA$2)*(DATA!$M$3:$S$3499=$B309)*(DATA!$N$3:$T$3499="F9"))</f>
        <v>0</v>
      </c>
      <c r="AB309" s="67">
        <f t="shared" si="33"/>
        <v>0</v>
      </c>
      <c r="AC309" s="104" t="str">
        <f t="shared" si="34"/>
        <v/>
      </c>
    </row>
    <row r="310" spans="3:29" x14ac:dyDescent="0.35">
      <c r="C310" s="67">
        <f>COUNTIFS(DATA!$M$3:M$3499,B310,DATA!$C$3:C$3499,"M")+COUNTIFS(DATA!$O$3:O$3499,B310,DATA!$C$3:C$3499,"M")+COUNTIFS(DATA!$Q$3:Q$3499,B310,DATA!$C$3:C$3499,"M")+COUNTIFS(DATA!$S$3:S$3499,B310,DATA!$C$3:C$3499,"M")</f>
        <v>0</v>
      </c>
      <c r="D310" s="67">
        <f>COUNTIFS(DATA!$M$3:M$3499,B310,DATA!$C$3:C$3499,"F")+COUNTIFS(DATA!$O$3:O$3499,B310,DATA!$C$3:C$3499,"F")+COUNTIFS(DATA!$Q$3:Q$3499,B310,DATA!$C$3:C$3499,"F")+COUNTIFS(DATA!$S$3:S$3499,B310,DATA!$C$3:C$3499,"F")</f>
        <v>0</v>
      </c>
      <c r="E310" s="99">
        <f t="shared" si="28"/>
        <v>0</v>
      </c>
      <c r="F310" s="67">
        <f>SUMPRODUCT((DATA!$C$3:$C$3499=F$2)*(DATA!$M$3:$S$3499=$B310)*(DATA!$N$3:$T$3499="A1"))</f>
        <v>0</v>
      </c>
      <c r="G310" s="67">
        <f>SUMPRODUCT((DATA!$C$3:$C$3499=G$2)*(DATA!$M$3:$S$3499=$B310)*(DATA!$N$3:$T$3499="A1"))</f>
        <v>0</v>
      </c>
      <c r="H310" s="67">
        <f>SUMPRODUCT((DATA!$C$3:$C$3499=H$2)*(DATA!$M$3:$S$3499=$B310)*(DATA!$N$3:$T$3499="B2"))</f>
        <v>0</v>
      </c>
      <c r="I310" s="67">
        <f>SUMPRODUCT((DATA!$C$3:$C$3499=I$2)*(DATA!$M$3:$S$3499=$B310)*(DATA!$N$3:$T$3499="B2"))</f>
        <v>0</v>
      </c>
      <c r="J310" s="67">
        <f>SUMPRODUCT((DATA!$C$3:$C$3499=J$2)*(DATA!$M$3:$S$3499=$B310)*(DATA!$N$3:$T$3499="B3"))</f>
        <v>0</v>
      </c>
      <c r="K310" s="67">
        <f>SUMPRODUCT((DATA!$C$3:$C$3499=K$2)*(DATA!$M$3:$S$3499=$B310)*(DATA!$N$3:$T$3499="B3"))</f>
        <v>0</v>
      </c>
      <c r="L310" s="67">
        <f>SUMPRODUCT((DATA!$C$3:$C$3499=L$2)*(DATA!$M$3:$S$3499=$B310)*(DATA!$N$3:$T$3499="C4"))</f>
        <v>0</v>
      </c>
      <c r="M310" s="67">
        <f>SUMPRODUCT((DATA!$C$3:$C$3499=M$2)*(DATA!$M$3:$S$3499=$B310)*(DATA!$N$3:$T$3499="C4"))</f>
        <v>0</v>
      </c>
      <c r="N310" s="67">
        <f>SUMPRODUCT((DATA!$C$3:$C$3499=N$2)*(DATA!$M$3:$S$3499=$B310)*(DATA!$N$3:$T$3499="C5"))</f>
        <v>0</v>
      </c>
      <c r="O310" s="67">
        <f>SUMPRODUCT((DATA!$C$3:$C$3499=O$2)*(DATA!$M$3:$S$3499=$B310)*(DATA!$N$3:$T$3499="C5"))</f>
        <v>0</v>
      </c>
      <c r="P310" s="67">
        <f>SUMPRODUCT((DATA!$C$3:$C$3499=P$2)*(DATA!$M$3:$S$3499=$B310)*(DATA!$N$3:$T$3499="C6"))</f>
        <v>0</v>
      </c>
      <c r="Q310" s="67">
        <f>SUMPRODUCT((DATA!$C$3:$C$3499=Q$2)*(DATA!$M$3:$S$3499=$B310)*(DATA!$N$3:$T$3499="C6"))</f>
        <v>0</v>
      </c>
      <c r="R310" s="67">
        <f t="shared" si="29"/>
        <v>0</v>
      </c>
      <c r="S310" s="67">
        <f t="shared" si="30"/>
        <v>0</v>
      </c>
      <c r="T310" s="99">
        <f t="shared" si="31"/>
        <v>0</v>
      </c>
      <c r="U310" s="68" t="str">
        <f t="shared" si="32"/>
        <v/>
      </c>
      <c r="V310" s="67">
        <f>SUMPRODUCT((DATA!$C$3:$C$3499=V$2)*(DATA!$M$3:$S$3499=$B310)*(DATA!$N$3:$T$3499="D7"))</f>
        <v>0</v>
      </c>
      <c r="W310" s="67">
        <f>SUMPRODUCT((DATA!$C$3:$C$3499=W$2)*(DATA!$M$3:$S$3499=$B310)*(DATA!$N$3:$T$3499="D7"))</f>
        <v>0</v>
      </c>
      <c r="X310" s="67">
        <f>SUMPRODUCT((DATA!$C$3:$C$3499=X$2)*(DATA!$M$3:$S$3499=$B310)*(DATA!$N$3:$T$3499="E8"))</f>
        <v>0</v>
      </c>
      <c r="Y310" s="67">
        <f>SUMPRODUCT((DATA!$C$3:$C$3499=Y$2)*(DATA!$M$3:$S$3499=$B310)*(DATA!$N$3:$T$3499="E8"))</f>
        <v>0</v>
      </c>
      <c r="Z310" s="67">
        <f>SUMPRODUCT((DATA!$C$3:$C$3499=Z$2)*(DATA!$M$3:$S$3499=$B310)*(DATA!$N$3:$T$3499="F9"))</f>
        <v>0</v>
      </c>
      <c r="AA310" s="67">
        <f>SUMPRODUCT((DATA!$C$3:$C$3499=AA$2)*(DATA!$M$3:$S$3499=$B310)*(DATA!$N$3:$T$3499="F9"))</f>
        <v>0</v>
      </c>
      <c r="AB310" s="67">
        <f t="shared" si="33"/>
        <v>0</v>
      </c>
      <c r="AC310" s="104" t="str">
        <f t="shared" si="34"/>
        <v/>
      </c>
    </row>
    <row r="311" spans="3:29" x14ac:dyDescent="0.35">
      <c r="C311" s="67">
        <f>COUNTIFS(DATA!$M$3:M$3499,B311,DATA!$C$3:C$3499,"M")+COUNTIFS(DATA!$O$3:O$3499,B311,DATA!$C$3:C$3499,"M")+COUNTIFS(DATA!$Q$3:Q$3499,B311,DATA!$C$3:C$3499,"M")+COUNTIFS(DATA!$S$3:S$3499,B311,DATA!$C$3:C$3499,"M")</f>
        <v>0</v>
      </c>
      <c r="D311" s="67">
        <f>COUNTIFS(DATA!$M$3:M$3499,B311,DATA!$C$3:C$3499,"F")+COUNTIFS(DATA!$O$3:O$3499,B311,DATA!$C$3:C$3499,"F")+COUNTIFS(DATA!$Q$3:Q$3499,B311,DATA!$C$3:C$3499,"F")+COUNTIFS(DATA!$S$3:S$3499,B311,DATA!$C$3:C$3499,"F")</f>
        <v>0</v>
      </c>
      <c r="E311" s="99">
        <f t="shared" si="28"/>
        <v>0</v>
      </c>
      <c r="F311" s="67">
        <f>SUMPRODUCT((DATA!$C$3:$C$3499=F$2)*(DATA!$M$3:$S$3499=$B311)*(DATA!$N$3:$T$3499="A1"))</f>
        <v>0</v>
      </c>
      <c r="G311" s="67">
        <f>SUMPRODUCT((DATA!$C$3:$C$3499=G$2)*(DATA!$M$3:$S$3499=$B311)*(DATA!$N$3:$T$3499="A1"))</f>
        <v>0</v>
      </c>
      <c r="H311" s="67">
        <f>SUMPRODUCT((DATA!$C$3:$C$3499=H$2)*(DATA!$M$3:$S$3499=$B311)*(DATA!$N$3:$T$3499="B2"))</f>
        <v>0</v>
      </c>
      <c r="I311" s="67">
        <f>SUMPRODUCT((DATA!$C$3:$C$3499=I$2)*(DATA!$M$3:$S$3499=$B311)*(DATA!$N$3:$T$3499="B2"))</f>
        <v>0</v>
      </c>
      <c r="J311" s="67">
        <f>SUMPRODUCT((DATA!$C$3:$C$3499=J$2)*(DATA!$M$3:$S$3499=$B311)*(DATA!$N$3:$T$3499="B3"))</f>
        <v>0</v>
      </c>
      <c r="K311" s="67">
        <f>SUMPRODUCT((DATA!$C$3:$C$3499=K$2)*(DATA!$M$3:$S$3499=$B311)*(DATA!$N$3:$T$3499="B3"))</f>
        <v>0</v>
      </c>
      <c r="L311" s="67">
        <f>SUMPRODUCT((DATA!$C$3:$C$3499=L$2)*(DATA!$M$3:$S$3499=$B311)*(DATA!$N$3:$T$3499="C4"))</f>
        <v>0</v>
      </c>
      <c r="M311" s="67">
        <f>SUMPRODUCT((DATA!$C$3:$C$3499=M$2)*(DATA!$M$3:$S$3499=$B311)*(DATA!$N$3:$T$3499="C4"))</f>
        <v>0</v>
      </c>
      <c r="N311" s="67">
        <f>SUMPRODUCT((DATA!$C$3:$C$3499=N$2)*(DATA!$M$3:$S$3499=$B311)*(DATA!$N$3:$T$3499="C5"))</f>
        <v>0</v>
      </c>
      <c r="O311" s="67">
        <f>SUMPRODUCT((DATA!$C$3:$C$3499=O$2)*(DATA!$M$3:$S$3499=$B311)*(DATA!$N$3:$T$3499="C5"))</f>
        <v>0</v>
      </c>
      <c r="P311" s="67">
        <f>SUMPRODUCT((DATA!$C$3:$C$3499=P$2)*(DATA!$M$3:$S$3499=$B311)*(DATA!$N$3:$T$3499="C6"))</f>
        <v>0</v>
      </c>
      <c r="Q311" s="67">
        <f>SUMPRODUCT((DATA!$C$3:$C$3499=Q$2)*(DATA!$M$3:$S$3499=$B311)*(DATA!$N$3:$T$3499="C6"))</f>
        <v>0</v>
      </c>
      <c r="R311" s="67">
        <f t="shared" si="29"/>
        <v>0</v>
      </c>
      <c r="S311" s="67">
        <f t="shared" si="30"/>
        <v>0</v>
      </c>
      <c r="T311" s="99">
        <f t="shared" si="31"/>
        <v>0</v>
      </c>
      <c r="U311" s="68" t="str">
        <f t="shared" si="32"/>
        <v/>
      </c>
      <c r="V311" s="67">
        <f>SUMPRODUCT((DATA!$C$3:$C$3499=V$2)*(DATA!$M$3:$S$3499=$B311)*(DATA!$N$3:$T$3499="D7"))</f>
        <v>0</v>
      </c>
      <c r="W311" s="67">
        <f>SUMPRODUCT((DATA!$C$3:$C$3499=W$2)*(DATA!$M$3:$S$3499=$B311)*(DATA!$N$3:$T$3499="D7"))</f>
        <v>0</v>
      </c>
      <c r="X311" s="67">
        <f>SUMPRODUCT((DATA!$C$3:$C$3499=X$2)*(DATA!$M$3:$S$3499=$B311)*(DATA!$N$3:$T$3499="E8"))</f>
        <v>0</v>
      </c>
      <c r="Y311" s="67">
        <f>SUMPRODUCT((DATA!$C$3:$C$3499=Y$2)*(DATA!$M$3:$S$3499=$B311)*(DATA!$N$3:$T$3499="E8"))</f>
        <v>0</v>
      </c>
      <c r="Z311" s="67">
        <f>SUMPRODUCT((DATA!$C$3:$C$3499=Z$2)*(DATA!$M$3:$S$3499=$B311)*(DATA!$N$3:$T$3499="F9"))</f>
        <v>0</v>
      </c>
      <c r="AA311" s="67">
        <f>SUMPRODUCT((DATA!$C$3:$C$3499=AA$2)*(DATA!$M$3:$S$3499=$B311)*(DATA!$N$3:$T$3499="F9"))</f>
        <v>0</v>
      </c>
      <c r="AB311" s="67">
        <f t="shared" si="33"/>
        <v>0</v>
      </c>
      <c r="AC311" s="104" t="str">
        <f t="shared" si="34"/>
        <v/>
      </c>
    </row>
    <row r="312" spans="3:29" x14ac:dyDescent="0.35">
      <c r="C312" s="67">
        <f>COUNTIFS(DATA!$M$3:M$3499,B312,DATA!$C$3:C$3499,"M")+COUNTIFS(DATA!$O$3:O$3499,B312,DATA!$C$3:C$3499,"M")+COUNTIFS(DATA!$Q$3:Q$3499,B312,DATA!$C$3:C$3499,"M")+COUNTIFS(DATA!$S$3:S$3499,B312,DATA!$C$3:C$3499,"M")</f>
        <v>0</v>
      </c>
      <c r="D312" s="67">
        <f>COUNTIFS(DATA!$M$3:M$3499,B312,DATA!$C$3:C$3499,"F")+COUNTIFS(DATA!$O$3:O$3499,B312,DATA!$C$3:C$3499,"F")+COUNTIFS(DATA!$Q$3:Q$3499,B312,DATA!$C$3:C$3499,"F")+COUNTIFS(DATA!$S$3:S$3499,B312,DATA!$C$3:C$3499,"F")</f>
        <v>0</v>
      </c>
      <c r="E312" s="99">
        <f t="shared" si="28"/>
        <v>0</v>
      </c>
      <c r="F312" s="67">
        <f>SUMPRODUCT((DATA!$C$3:$C$3499=F$2)*(DATA!$M$3:$S$3499=$B312)*(DATA!$N$3:$T$3499="A1"))</f>
        <v>0</v>
      </c>
      <c r="G312" s="67">
        <f>SUMPRODUCT((DATA!$C$3:$C$3499=G$2)*(DATA!$M$3:$S$3499=$B312)*(DATA!$N$3:$T$3499="A1"))</f>
        <v>0</v>
      </c>
      <c r="H312" s="67">
        <f>SUMPRODUCT((DATA!$C$3:$C$3499=H$2)*(DATA!$M$3:$S$3499=$B312)*(DATA!$N$3:$T$3499="B2"))</f>
        <v>0</v>
      </c>
      <c r="I312" s="67">
        <f>SUMPRODUCT((DATA!$C$3:$C$3499=I$2)*(DATA!$M$3:$S$3499=$B312)*(DATA!$N$3:$T$3499="B2"))</f>
        <v>0</v>
      </c>
      <c r="J312" s="67">
        <f>SUMPRODUCT((DATA!$C$3:$C$3499=J$2)*(DATA!$M$3:$S$3499=$B312)*(DATA!$N$3:$T$3499="B3"))</f>
        <v>0</v>
      </c>
      <c r="K312" s="67">
        <f>SUMPRODUCT((DATA!$C$3:$C$3499=K$2)*(DATA!$M$3:$S$3499=$B312)*(DATA!$N$3:$T$3499="B3"))</f>
        <v>0</v>
      </c>
      <c r="L312" s="67">
        <f>SUMPRODUCT((DATA!$C$3:$C$3499=L$2)*(DATA!$M$3:$S$3499=$B312)*(DATA!$N$3:$T$3499="C4"))</f>
        <v>0</v>
      </c>
      <c r="M312" s="67">
        <f>SUMPRODUCT((DATA!$C$3:$C$3499=M$2)*(DATA!$M$3:$S$3499=$B312)*(DATA!$N$3:$T$3499="C4"))</f>
        <v>0</v>
      </c>
      <c r="N312" s="67">
        <f>SUMPRODUCT((DATA!$C$3:$C$3499=N$2)*(DATA!$M$3:$S$3499=$B312)*(DATA!$N$3:$T$3499="C5"))</f>
        <v>0</v>
      </c>
      <c r="O312" s="67">
        <f>SUMPRODUCT((DATA!$C$3:$C$3499=O$2)*(DATA!$M$3:$S$3499=$B312)*(DATA!$N$3:$T$3499="C5"))</f>
        <v>0</v>
      </c>
      <c r="P312" s="67">
        <f>SUMPRODUCT((DATA!$C$3:$C$3499=P$2)*(DATA!$M$3:$S$3499=$B312)*(DATA!$N$3:$T$3499="C6"))</f>
        <v>0</v>
      </c>
      <c r="Q312" s="67">
        <f>SUMPRODUCT((DATA!$C$3:$C$3499=Q$2)*(DATA!$M$3:$S$3499=$B312)*(DATA!$N$3:$T$3499="C6"))</f>
        <v>0</v>
      </c>
      <c r="R312" s="67">
        <f t="shared" si="29"/>
        <v>0</v>
      </c>
      <c r="S312" s="67">
        <f t="shared" si="30"/>
        <v>0</v>
      </c>
      <c r="T312" s="99">
        <f t="shared" si="31"/>
        <v>0</v>
      </c>
      <c r="U312" s="68" t="str">
        <f t="shared" si="32"/>
        <v/>
      </c>
      <c r="V312" s="67">
        <f>SUMPRODUCT((DATA!$C$3:$C$3499=V$2)*(DATA!$M$3:$S$3499=$B312)*(DATA!$N$3:$T$3499="D7"))</f>
        <v>0</v>
      </c>
      <c r="W312" s="67">
        <f>SUMPRODUCT((DATA!$C$3:$C$3499=W$2)*(DATA!$M$3:$S$3499=$B312)*(DATA!$N$3:$T$3499="D7"))</f>
        <v>0</v>
      </c>
      <c r="X312" s="67">
        <f>SUMPRODUCT((DATA!$C$3:$C$3499=X$2)*(DATA!$M$3:$S$3499=$B312)*(DATA!$N$3:$T$3499="E8"))</f>
        <v>0</v>
      </c>
      <c r="Y312" s="67">
        <f>SUMPRODUCT((DATA!$C$3:$C$3499=Y$2)*(DATA!$M$3:$S$3499=$B312)*(DATA!$N$3:$T$3499="E8"))</f>
        <v>0</v>
      </c>
      <c r="Z312" s="67">
        <f>SUMPRODUCT((DATA!$C$3:$C$3499=Z$2)*(DATA!$M$3:$S$3499=$B312)*(DATA!$N$3:$T$3499="F9"))</f>
        <v>0</v>
      </c>
      <c r="AA312" s="67">
        <f>SUMPRODUCT((DATA!$C$3:$C$3499=AA$2)*(DATA!$M$3:$S$3499=$B312)*(DATA!$N$3:$T$3499="F9"))</f>
        <v>0</v>
      </c>
      <c r="AB312" s="67">
        <f t="shared" si="33"/>
        <v>0</v>
      </c>
      <c r="AC312" s="104" t="str">
        <f t="shared" si="34"/>
        <v/>
      </c>
    </row>
    <row r="313" spans="3:29" x14ac:dyDescent="0.35">
      <c r="C313" s="67">
        <f>COUNTIFS(DATA!$M$3:M$3499,B313,DATA!$C$3:C$3499,"M")+COUNTIFS(DATA!$O$3:O$3499,B313,DATA!$C$3:C$3499,"M")+COUNTIFS(DATA!$Q$3:Q$3499,B313,DATA!$C$3:C$3499,"M")+COUNTIFS(DATA!$S$3:S$3499,B313,DATA!$C$3:C$3499,"M")</f>
        <v>0</v>
      </c>
      <c r="D313" s="67">
        <f>COUNTIFS(DATA!$M$3:M$3499,B313,DATA!$C$3:C$3499,"F")+COUNTIFS(DATA!$O$3:O$3499,B313,DATA!$C$3:C$3499,"F")+COUNTIFS(DATA!$Q$3:Q$3499,B313,DATA!$C$3:C$3499,"F")+COUNTIFS(DATA!$S$3:S$3499,B313,DATA!$C$3:C$3499,"F")</f>
        <v>0</v>
      </c>
      <c r="E313" s="99">
        <f t="shared" si="28"/>
        <v>0</v>
      </c>
      <c r="F313" s="67">
        <f>SUMPRODUCT((DATA!$C$3:$C$3499=F$2)*(DATA!$M$3:$S$3499=$B313)*(DATA!$N$3:$T$3499="A1"))</f>
        <v>0</v>
      </c>
      <c r="G313" s="67">
        <f>SUMPRODUCT((DATA!$C$3:$C$3499=G$2)*(DATA!$M$3:$S$3499=$B313)*(DATA!$N$3:$T$3499="A1"))</f>
        <v>0</v>
      </c>
      <c r="H313" s="67">
        <f>SUMPRODUCT((DATA!$C$3:$C$3499=H$2)*(DATA!$M$3:$S$3499=$B313)*(DATA!$N$3:$T$3499="B2"))</f>
        <v>0</v>
      </c>
      <c r="I313" s="67">
        <f>SUMPRODUCT((DATA!$C$3:$C$3499=I$2)*(DATA!$M$3:$S$3499=$B313)*(DATA!$N$3:$T$3499="B2"))</f>
        <v>0</v>
      </c>
      <c r="J313" s="67">
        <f>SUMPRODUCT((DATA!$C$3:$C$3499=J$2)*(DATA!$M$3:$S$3499=$B313)*(DATA!$N$3:$T$3499="B3"))</f>
        <v>0</v>
      </c>
      <c r="K313" s="67">
        <f>SUMPRODUCT((DATA!$C$3:$C$3499=K$2)*(DATA!$M$3:$S$3499=$B313)*(DATA!$N$3:$T$3499="B3"))</f>
        <v>0</v>
      </c>
      <c r="L313" s="67">
        <f>SUMPRODUCT((DATA!$C$3:$C$3499=L$2)*(DATA!$M$3:$S$3499=$B313)*(DATA!$N$3:$T$3499="C4"))</f>
        <v>0</v>
      </c>
      <c r="M313" s="67">
        <f>SUMPRODUCT((DATA!$C$3:$C$3499=M$2)*(DATA!$M$3:$S$3499=$B313)*(DATA!$N$3:$T$3499="C4"))</f>
        <v>0</v>
      </c>
      <c r="N313" s="67">
        <f>SUMPRODUCT((DATA!$C$3:$C$3499=N$2)*(DATA!$M$3:$S$3499=$B313)*(DATA!$N$3:$T$3499="C5"))</f>
        <v>0</v>
      </c>
      <c r="O313" s="67">
        <f>SUMPRODUCT((DATA!$C$3:$C$3499=O$2)*(DATA!$M$3:$S$3499=$B313)*(DATA!$N$3:$T$3499="C5"))</f>
        <v>0</v>
      </c>
      <c r="P313" s="67">
        <f>SUMPRODUCT((DATA!$C$3:$C$3499=P$2)*(DATA!$M$3:$S$3499=$B313)*(DATA!$N$3:$T$3499="C6"))</f>
        <v>0</v>
      </c>
      <c r="Q313" s="67">
        <f>SUMPRODUCT((DATA!$C$3:$C$3499=Q$2)*(DATA!$M$3:$S$3499=$B313)*(DATA!$N$3:$T$3499="C6"))</f>
        <v>0</v>
      </c>
      <c r="R313" s="67">
        <f t="shared" si="29"/>
        <v>0</v>
      </c>
      <c r="S313" s="67">
        <f t="shared" si="30"/>
        <v>0</v>
      </c>
      <c r="T313" s="99">
        <f t="shared" si="31"/>
        <v>0</v>
      </c>
      <c r="U313" s="68" t="str">
        <f t="shared" si="32"/>
        <v/>
      </c>
      <c r="V313" s="67">
        <f>SUMPRODUCT((DATA!$C$3:$C$3499=V$2)*(DATA!$M$3:$S$3499=$B313)*(DATA!$N$3:$T$3499="D7"))</f>
        <v>0</v>
      </c>
      <c r="W313" s="67">
        <f>SUMPRODUCT((DATA!$C$3:$C$3499=W$2)*(DATA!$M$3:$S$3499=$B313)*(DATA!$N$3:$T$3499="D7"))</f>
        <v>0</v>
      </c>
      <c r="X313" s="67">
        <f>SUMPRODUCT((DATA!$C$3:$C$3499=X$2)*(DATA!$M$3:$S$3499=$B313)*(DATA!$N$3:$T$3499="E8"))</f>
        <v>0</v>
      </c>
      <c r="Y313" s="67">
        <f>SUMPRODUCT((DATA!$C$3:$C$3499=Y$2)*(DATA!$M$3:$S$3499=$B313)*(DATA!$N$3:$T$3499="E8"))</f>
        <v>0</v>
      </c>
      <c r="Z313" s="67">
        <f>SUMPRODUCT((DATA!$C$3:$C$3499=Z$2)*(DATA!$M$3:$S$3499=$B313)*(DATA!$N$3:$T$3499="F9"))</f>
        <v>0</v>
      </c>
      <c r="AA313" s="67">
        <f>SUMPRODUCT((DATA!$C$3:$C$3499=AA$2)*(DATA!$M$3:$S$3499=$B313)*(DATA!$N$3:$T$3499="F9"))</f>
        <v>0</v>
      </c>
      <c r="AB313" s="67">
        <f t="shared" si="33"/>
        <v>0</v>
      </c>
      <c r="AC313" s="104" t="str">
        <f t="shared" si="34"/>
        <v/>
      </c>
    </row>
    <row r="314" spans="3:29" x14ac:dyDescent="0.35">
      <c r="C314" s="67">
        <f>COUNTIFS(DATA!$M$3:M$3499,B314,DATA!$C$3:C$3499,"M")+COUNTIFS(DATA!$O$3:O$3499,B314,DATA!$C$3:C$3499,"M")+COUNTIFS(DATA!$Q$3:Q$3499,B314,DATA!$C$3:C$3499,"M")+COUNTIFS(DATA!$S$3:S$3499,B314,DATA!$C$3:C$3499,"M")</f>
        <v>0</v>
      </c>
      <c r="D314" s="67">
        <f>COUNTIFS(DATA!$M$3:M$3499,B314,DATA!$C$3:C$3499,"F")+COUNTIFS(DATA!$O$3:O$3499,B314,DATA!$C$3:C$3499,"F")+COUNTIFS(DATA!$Q$3:Q$3499,B314,DATA!$C$3:C$3499,"F")+COUNTIFS(DATA!$S$3:S$3499,B314,DATA!$C$3:C$3499,"F")</f>
        <v>0</v>
      </c>
      <c r="E314" s="99">
        <f t="shared" si="28"/>
        <v>0</v>
      </c>
      <c r="F314" s="67">
        <f>SUMPRODUCT((DATA!$C$3:$C$3499=F$2)*(DATA!$M$3:$S$3499=$B314)*(DATA!$N$3:$T$3499="A1"))</f>
        <v>0</v>
      </c>
      <c r="G314" s="67">
        <f>SUMPRODUCT((DATA!$C$3:$C$3499=G$2)*(DATA!$M$3:$S$3499=$B314)*(DATA!$N$3:$T$3499="A1"))</f>
        <v>0</v>
      </c>
      <c r="H314" s="67">
        <f>SUMPRODUCT((DATA!$C$3:$C$3499=H$2)*(DATA!$M$3:$S$3499=$B314)*(DATA!$N$3:$T$3499="B2"))</f>
        <v>0</v>
      </c>
      <c r="I314" s="67">
        <f>SUMPRODUCT((DATA!$C$3:$C$3499=I$2)*(DATA!$M$3:$S$3499=$B314)*(DATA!$N$3:$T$3499="B2"))</f>
        <v>0</v>
      </c>
      <c r="J314" s="67">
        <f>SUMPRODUCT((DATA!$C$3:$C$3499=J$2)*(DATA!$M$3:$S$3499=$B314)*(DATA!$N$3:$T$3499="B3"))</f>
        <v>0</v>
      </c>
      <c r="K314" s="67">
        <f>SUMPRODUCT((DATA!$C$3:$C$3499=K$2)*(DATA!$M$3:$S$3499=$B314)*(DATA!$N$3:$T$3499="B3"))</f>
        <v>0</v>
      </c>
      <c r="L314" s="67">
        <f>SUMPRODUCT((DATA!$C$3:$C$3499=L$2)*(DATA!$M$3:$S$3499=$B314)*(DATA!$N$3:$T$3499="C4"))</f>
        <v>0</v>
      </c>
      <c r="M314" s="67">
        <f>SUMPRODUCT((DATA!$C$3:$C$3499=M$2)*(DATA!$M$3:$S$3499=$B314)*(DATA!$N$3:$T$3499="C4"))</f>
        <v>0</v>
      </c>
      <c r="N314" s="67">
        <f>SUMPRODUCT((DATA!$C$3:$C$3499=N$2)*(DATA!$M$3:$S$3499=$B314)*(DATA!$N$3:$T$3499="C5"))</f>
        <v>0</v>
      </c>
      <c r="O314" s="67">
        <f>SUMPRODUCT((DATA!$C$3:$C$3499=O$2)*(DATA!$M$3:$S$3499=$B314)*(DATA!$N$3:$T$3499="C5"))</f>
        <v>0</v>
      </c>
      <c r="P314" s="67">
        <f>SUMPRODUCT((DATA!$C$3:$C$3499=P$2)*(DATA!$M$3:$S$3499=$B314)*(DATA!$N$3:$T$3499="C6"))</f>
        <v>0</v>
      </c>
      <c r="Q314" s="67">
        <f>SUMPRODUCT((DATA!$C$3:$C$3499=Q$2)*(DATA!$M$3:$S$3499=$B314)*(DATA!$N$3:$T$3499="C6"))</f>
        <v>0</v>
      </c>
      <c r="R314" s="67">
        <f t="shared" si="29"/>
        <v>0</v>
      </c>
      <c r="S314" s="67">
        <f t="shared" si="30"/>
        <v>0</v>
      </c>
      <c r="T314" s="99">
        <f t="shared" si="31"/>
        <v>0</v>
      </c>
      <c r="U314" s="68" t="str">
        <f t="shared" si="32"/>
        <v/>
      </c>
      <c r="V314" s="67">
        <f>SUMPRODUCT((DATA!$C$3:$C$3499=V$2)*(DATA!$M$3:$S$3499=$B314)*(DATA!$N$3:$T$3499="D7"))</f>
        <v>0</v>
      </c>
      <c r="W314" s="67">
        <f>SUMPRODUCT((DATA!$C$3:$C$3499=W$2)*(DATA!$M$3:$S$3499=$B314)*(DATA!$N$3:$T$3499="D7"))</f>
        <v>0</v>
      </c>
      <c r="X314" s="67">
        <f>SUMPRODUCT((DATA!$C$3:$C$3499=X$2)*(DATA!$M$3:$S$3499=$B314)*(DATA!$N$3:$T$3499="E8"))</f>
        <v>0</v>
      </c>
      <c r="Y314" s="67">
        <f>SUMPRODUCT((DATA!$C$3:$C$3499=Y$2)*(DATA!$M$3:$S$3499=$B314)*(DATA!$N$3:$T$3499="E8"))</f>
        <v>0</v>
      </c>
      <c r="Z314" s="67">
        <f>SUMPRODUCT((DATA!$C$3:$C$3499=Z$2)*(DATA!$M$3:$S$3499=$B314)*(DATA!$N$3:$T$3499="F9"))</f>
        <v>0</v>
      </c>
      <c r="AA314" s="67">
        <f>SUMPRODUCT((DATA!$C$3:$C$3499=AA$2)*(DATA!$M$3:$S$3499=$B314)*(DATA!$N$3:$T$3499="F9"))</f>
        <v>0</v>
      </c>
      <c r="AB314" s="67">
        <f t="shared" si="33"/>
        <v>0</v>
      </c>
      <c r="AC314" s="104" t="str">
        <f t="shared" si="34"/>
        <v/>
      </c>
    </row>
    <row r="315" spans="3:29" x14ac:dyDescent="0.35">
      <c r="C315" s="67">
        <f>COUNTIFS(DATA!$M$3:M$3499,B315,DATA!$C$3:C$3499,"M")+COUNTIFS(DATA!$O$3:O$3499,B315,DATA!$C$3:C$3499,"M")+COUNTIFS(DATA!$Q$3:Q$3499,B315,DATA!$C$3:C$3499,"M")+COUNTIFS(DATA!$S$3:S$3499,B315,DATA!$C$3:C$3499,"M")</f>
        <v>0</v>
      </c>
      <c r="D315" s="67">
        <f>COUNTIFS(DATA!$M$3:M$3499,B315,DATA!$C$3:C$3499,"F")+COUNTIFS(DATA!$O$3:O$3499,B315,DATA!$C$3:C$3499,"F")+COUNTIFS(DATA!$Q$3:Q$3499,B315,DATA!$C$3:C$3499,"F")+COUNTIFS(DATA!$S$3:S$3499,B315,DATA!$C$3:C$3499,"F")</f>
        <v>0</v>
      </c>
      <c r="E315" s="99">
        <f t="shared" si="28"/>
        <v>0</v>
      </c>
      <c r="F315" s="67">
        <f>SUMPRODUCT((DATA!$C$3:$C$3499=F$2)*(DATA!$M$3:$S$3499=$B315)*(DATA!$N$3:$T$3499="A1"))</f>
        <v>0</v>
      </c>
      <c r="G315" s="67">
        <f>SUMPRODUCT((DATA!$C$3:$C$3499=G$2)*(DATA!$M$3:$S$3499=$B315)*(DATA!$N$3:$T$3499="A1"))</f>
        <v>0</v>
      </c>
      <c r="H315" s="67">
        <f>SUMPRODUCT((DATA!$C$3:$C$3499=H$2)*(DATA!$M$3:$S$3499=$B315)*(DATA!$N$3:$T$3499="B2"))</f>
        <v>0</v>
      </c>
      <c r="I315" s="67">
        <f>SUMPRODUCT((DATA!$C$3:$C$3499=I$2)*(DATA!$M$3:$S$3499=$B315)*(DATA!$N$3:$T$3499="B2"))</f>
        <v>0</v>
      </c>
      <c r="J315" s="67">
        <f>SUMPRODUCT((DATA!$C$3:$C$3499=J$2)*(DATA!$M$3:$S$3499=$B315)*(DATA!$N$3:$T$3499="B3"))</f>
        <v>0</v>
      </c>
      <c r="K315" s="67">
        <f>SUMPRODUCT((DATA!$C$3:$C$3499=K$2)*(DATA!$M$3:$S$3499=$B315)*(DATA!$N$3:$T$3499="B3"))</f>
        <v>0</v>
      </c>
      <c r="L315" s="67">
        <f>SUMPRODUCT((DATA!$C$3:$C$3499=L$2)*(DATA!$M$3:$S$3499=$B315)*(DATA!$N$3:$T$3499="C4"))</f>
        <v>0</v>
      </c>
      <c r="M315" s="67">
        <f>SUMPRODUCT((DATA!$C$3:$C$3499=M$2)*(DATA!$M$3:$S$3499=$B315)*(DATA!$N$3:$T$3499="C4"))</f>
        <v>0</v>
      </c>
      <c r="N315" s="67">
        <f>SUMPRODUCT((DATA!$C$3:$C$3499=N$2)*(DATA!$M$3:$S$3499=$B315)*(DATA!$N$3:$T$3499="C5"))</f>
        <v>0</v>
      </c>
      <c r="O315" s="67">
        <f>SUMPRODUCT((DATA!$C$3:$C$3499=O$2)*(DATA!$M$3:$S$3499=$B315)*(DATA!$N$3:$T$3499="C5"))</f>
        <v>0</v>
      </c>
      <c r="P315" s="67">
        <f>SUMPRODUCT((DATA!$C$3:$C$3499=P$2)*(DATA!$M$3:$S$3499=$B315)*(DATA!$N$3:$T$3499="C6"))</f>
        <v>0</v>
      </c>
      <c r="Q315" s="67">
        <f>SUMPRODUCT((DATA!$C$3:$C$3499=Q$2)*(DATA!$M$3:$S$3499=$B315)*(DATA!$N$3:$T$3499="C6"))</f>
        <v>0</v>
      </c>
      <c r="R315" s="67">
        <f t="shared" si="29"/>
        <v>0</v>
      </c>
      <c r="S315" s="67">
        <f t="shared" si="30"/>
        <v>0</v>
      </c>
      <c r="T315" s="99">
        <f t="shared" si="31"/>
        <v>0</v>
      </c>
      <c r="U315" s="68" t="str">
        <f t="shared" si="32"/>
        <v/>
      </c>
      <c r="V315" s="67">
        <f>SUMPRODUCT((DATA!$C$3:$C$3499=V$2)*(DATA!$M$3:$S$3499=$B315)*(DATA!$N$3:$T$3499="D7"))</f>
        <v>0</v>
      </c>
      <c r="W315" s="67">
        <f>SUMPRODUCT((DATA!$C$3:$C$3499=W$2)*(DATA!$M$3:$S$3499=$B315)*(DATA!$N$3:$T$3499="D7"))</f>
        <v>0</v>
      </c>
      <c r="X315" s="67">
        <f>SUMPRODUCT((DATA!$C$3:$C$3499=X$2)*(DATA!$M$3:$S$3499=$B315)*(DATA!$N$3:$T$3499="E8"))</f>
        <v>0</v>
      </c>
      <c r="Y315" s="67">
        <f>SUMPRODUCT((DATA!$C$3:$C$3499=Y$2)*(DATA!$M$3:$S$3499=$B315)*(DATA!$N$3:$T$3499="E8"))</f>
        <v>0</v>
      </c>
      <c r="Z315" s="67">
        <f>SUMPRODUCT((DATA!$C$3:$C$3499=Z$2)*(DATA!$M$3:$S$3499=$B315)*(DATA!$N$3:$T$3499="F9"))</f>
        <v>0</v>
      </c>
      <c r="AA315" s="67">
        <f>SUMPRODUCT((DATA!$C$3:$C$3499=AA$2)*(DATA!$M$3:$S$3499=$B315)*(DATA!$N$3:$T$3499="F9"))</f>
        <v>0</v>
      </c>
      <c r="AB315" s="67">
        <f t="shared" si="33"/>
        <v>0</v>
      </c>
      <c r="AC315" s="104" t="str">
        <f t="shared" si="34"/>
        <v/>
      </c>
    </row>
    <row r="316" spans="3:29" x14ac:dyDescent="0.35">
      <c r="C316" s="67">
        <f>COUNTIFS(DATA!$M$3:M$3499,B316,DATA!$C$3:C$3499,"M")+COUNTIFS(DATA!$O$3:O$3499,B316,DATA!$C$3:C$3499,"M")+COUNTIFS(DATA!$Q$3:Q$3499,B316,DATA!$C$3:C$3499,"M")+COUNTIFS(DATA!$S$3:S$3499,B316,DATA!$C$3:C$3499,"M")</f>
        <v>0</v>
      </c>
      <c r="D316" s="67">
        <f>COUNTIFS(DATA!$M$3:M$3499,B316,DATA!$C$3:C$3499,"F")+COUNTIFS(DATA!$O$3:O$3499,B316,DATA!$C$3:C$3499,"F")+COUNTIFS(DATA!$Q$3:Q$3499,B316,DATA!$C$3:C$3499,"F")+COUNTIFS(DATA!$S$3:S$3499,B316,DATA!$C$3:C$3499,"F")</f>
        <v>0</v>
      </c>
      <c r="E316" s="99">
        <f t="shared" si="28"/>
        <v>0</v>
      </c>
      <c r="F316" s="67">
        <f>SUMPRODUCT((DATA!$C$3:$C$3499=F$2)*(DATA!$M$3:$S$3499=$B316)*(DATA!$N$3:$T$3499="A1"))</f>
        <v>0</v>
      </c>
      <c r="G316" s="67">
        <f>SUMPRODUCT((DATA!$C$3:$C$3499=G$2)*(DATA!$M$3:$S$3499=$B316)*(DATA!$N$3:$T$3499="A1"))</f>
        <v>0</v>
      </c>
      <c r="H316" s="67">
        <f>SUMPRODUCT((DATA!$C$3:$C$3499=H$2)*(DATA!$M$3:$S$3499=$B316)*(DATA!$N$3:$T$3499="B2"))</f>
        <v>0</v>
      </c>
      <c r="I316" s="67">
        <f>SUMPRODUCT((DATA!$C$3:$C$3499=I$2)*(DATA!$M$3:$S$3499=$B316)*(DATA!$N$3:$T$3499="B2"))</f>
        <v>0</v>
      </c>
      <c r="J316" s="67">
        <f>SUMPRODUCT((DATA!$C$3:$C$3499=J$2)*(DATA!$M$3:$S$3499=$B316)*(DATA!$N$3:$T$3499="B3"))</f>
        <v>0</v>
      </c>
      <c r="K316" s="67">
        <f>SUMPRODUCT((DATA!$C$3:$C$3499=K$2)*(DATA!$M$3:$S$3499=$B316)*(DATA!$N$3:$T$3499="B3"))</f>
        <v>0</v>
      </c>
      <c r="L316" s="67">
        <f>SUMPRODUCT((DATA!$C$3:$C$3499=L$2)*(DATA!$M$3:$S$3499=$B316)*(DATA!$N$3:$T$3499="C4"))</f>
        <v>0</v>
      </c>
      <c r="M316" s="67">
        <f>SUMPRODUCT((DATA!$C$3:$C$3499=M$2)*(DATA!$M$3:$S$3499=$B316)*(DATA!$N$3:$T$3499="C4"))</f>
        <v>0</v>
      </c>
      <c r="N316" s="67">
        <f>SUMPRODUCT((DATA!$C$3:$C$3499=N$2)*(DATA!$M$3:$S$3499=$B316)*(DATA!$N$3:$T$3499="C5"))</f>
        <v>0</v>
      </c>
      <c r="O316" s="67">
        <f>SUMPRODUCT((DATA!$C$3:$C$3499=O$2)*(DATA!$M$3:$S$3499=$B316)*(DATA!$N$3:$T$3499="C5"))</f>
        <v>0</v>
      </c>
      <c r="P316" s="67">
        <f>SUMPRODUCT((DATA!$C$3:$C$3499=P$2)*(DATA!$M$3:$S$3499=$B316)*(DATA!$N$3:$T$3499="C6"))</f>
        <v>0</v>
      </c>
      <c r="Q316" s="67">
        <f>SUMPRODUCT((DATA!$C$3:$C$3499=Q$2)*(DATA!$M$3:$S$3499=$B316)*(DATA!$N$3:$T$3499="C6"))</f>
        <v>0</v>
      </c>
      <c r="R316" s="67">
        <f t="shared" si="29"/>
        <v>0</v>
      </c>
      <c r="S316" s="67">
        <f t="shared" si="30"/>
        <v>0</v>
      </c>
      <c r="T316" s="99">
        <f t="shared" si="31"/>
        <v>0</v>
      </c>
      <c r="U316" s="68" t="str">
        <f t="shared" si="32"/>
        <v/>
      </c>
      <c r="V316" s="67">
        <f>SUMPRODUCT((DATA!$C$3:$C$3499=V$2)*(DATA!$M$3:$S$3499=$B316)*(DATA!$N$3:$T$3499="D7"))</f>
        <v>0</v>
      </c>
      <c r="W316" s="67">
        <f>SUMPRODUCT((DATA!$C$3:$C$3499=W$2)*(DATA!$M$3:$S$3499=$B316)*(DATA!$N$3:$T$3499="D7"))</f>
        <v>0</v>
      </c>
      <c r="X316" s="67">
        <f>SUMPRODUCT((DATA!$C$3:$C$3499=X$2)*(DATA!$M$3:$S$3499=$B316)*(DATA!$N$3:$T$3499="E8"))</f>
        <v>0</v>
      </c>
      <c r="Y316" s="67">
        <f>SUMPRODUCT((DATA!$C$3:$C$3499=Y$2)*(DATA!$M$3:$S$3499=$B316)*(DATA!$N$3:$T$3499="E8"))</f>
        <v>0</v>
      </c>
      <c r="Z316" s="67">
        <f>SUMPRODUCT((DATA!$C$3:$C$3499=Z$2)*(DATA!$M$3:$S$3499=$B316)*(DATA!$N$3:$T$3499="F9"))</f>
        <v>0</v>
      </c>
      <c r="AA316" s="67">
        <f>SUMPRODUCT((DATA!$C$3:$C$3499=AA$2)*(DATA!$M$3:$S$3499=$B316)*(DATA!$N$3:$T$3499="F9"))</f>
        <v>0</v>
      </c>
      <c r="AB316" s="67">
        <f t="shared" si="33"/>
        <v>0</v>
      </c>
      <c r="AC316" s="104" t="str">
        <f t="shared" si="34"/>
        <v/>
      </c>
    </row>
    <row r="317" spans="3:29" x14ac:dyDescent="0.35">
      <c r="C317" s="67">
        <f>COUNTIFS(DATA!$M$3:M$3499,B317,DATA!$C$3:C$3499,"M")+COUNTIFS(DATA!$O$3:O$3499,B317,DATA!$C$3:C$3499,"M")+COUNTIFS(DATA!$Q$3:Q$3499,B317,DATA!$C$3:C$3499,"M")+COUNTIFS(DATA!$S$3:S$3499,B317,DATA!$C$3:C$3499,"M")</f>
        <v>0</v>
      </c>
      <c r="D317" s="67">
        <f>COUNTIFS(DATA!$M$3:M$3499,B317,DATA!$C$3:C$3499,"F")+COUNTIFS(DATA!$O$3:O$3499,B317,DATA!$C$3:C$3499,"F")+COUNTIFS(DATA!$Q$3:Q$3499,B317,DATA!$C$3:C$3499,"F")+COUNTIFS(DATA!$S$3:S$3499,B317,DATA!$C$3:C$3499,"F")</f>
        <v>0</v>
      </c>
      <c r="E317" s="99">
        <f t="shared" si="28"/>
        <v>0</v>
      </c>
      <c r="F317" s="67">
        <f>SUMPRODUCT((DATA!$C$3:$C$3499=F$2)*(DATA!$M$3:$S$3499=$B317)*(DATA!$N$3:$T$3499="A1"))</f>
        <v>0</v>
      </c>
      <c r="G317" s="67">
        <f>SUMPRODUCT((DATA!$C$3:$C$3499=G$2)*(DATA!$M$3:$S$3499=$B317)*(DATA!$N$3:$T$3499="A1"))</f>
        <v>0</v>
      </c>
      <c r="H317" s="67">
        <f>SUMPRODUCT((DATA!$C$3:$C$3499=H$2)*(DATA!$M$3:$S$3499=$B317)*(DATA!$N$3:$T$3499="B2"))</f>
        <v>0</v>
      </c>
      <c r="I317" s="67">
        <f>SUMPRODUCT((DATA!$C$3:$C$3499=I$2)*(DATA!$M$3:$S$3499=$B317)*(DATA!$N$3:$T$3499="B2"))</f>
        <v>0</v>
      </c>
      <c r="J317" s="67">
        <f>SUMPRODUCT((DATA!$C$3:$C$3499=J$2)*(DATA!$M$3:$S$3499=$B317)*(DATA!$N$3:$T$3499="B3"))</f>
        <v>0</v>
      </c>
      <c r="K317" s="67">
        <f>SUMPRODUCT((DATA!$C$3:$C$3499=K$2)*(DATA!$M$3:$S$3499=$B317)*(DATA!$N$3:$T$3499="B3"))</f>
        <v>0</v>
      </c>
      <c r="L317" s="67">
        <f>SUMPRODUCT((DATA!$C$3:$C$3499=L$2)*(DATA!$M$3:$S$3499=$B317)*(DATA!$N$3:$T$3499="C4"))</f>
        <v>0</v>
      </c>
      <c r="M317" s="67">
        <f>SUMPRODUCT((DATA!$C$3:$C$3499=M$2)*(DATA!$M$3:$S$3499=$B317)*(DATA!$N$3:$T$3499="C4"))</f>
        <v>0</v>
      </c>
      <c r="N317" s="67">
        <f>SUMPRODUCT((DATA!$C$3:$C$3499=N$2)*(DATA!$M$3:$S$3499=$B317)*(DATA!$N$3:$T$3499="C5"))</f>
        <v>0</v>
      </c>
      <c r="O317" s="67">
        <f>SUMPRODUCT((DATA!$C$3:$C$3499=O$2)*(DATA!$M$3:$S$3499=$B317)*(DATA!$N$3:$T$3499="C5"))</f>
        <v>0</v>
      </c>
      <c r="P317" s="67">
        <f>SUMPRODUCT((DATA!$C$3:$C$3499=P$2)*(DATA!$M$3:$S$3499=$B317)*(DATA!$N$3:$T$3499="C6"))</f>
        <v>0</v>
      </c>
      <c r="Q317" s="67">
        <f>SUMPRODUCT((DATA!$C$3:$C$3499=Q$2)*(DATA!$M$3:$S$3499=$B317)*(DATA!$N$3:$T$3499="C6"))</f>
        <v>0</v>
      </c>
      <c r="R317" s="67">
        <f t="shared" si="29"/>
        <v>0</v>
      </c>
      <c r="S317" s="67">
        <f t="shared" si="30"/>
        <v>0</v>
      </c>
      <c r="T317" s="99">
        <f t="shared" si="31"/>
        <v>0</v>
      </c>
      <c r="U317" s="68" t="str">
        <f t="shared" si="32"/>
        <v/>
      </c>
      <c r="V317" s="67">
        <f>SUMPRODUCT((DATA!$C$3:$C$3499=V$2)*(DATA!$M$3:$S$3499=$B317)*(DATA!$N$3:$T$3499="D7"))</f>
        <v>0</v>
      </c>
      <c r="W317" s="67">
        <f>SUMPRODUCT((DATA!$C$3:$C$3499=W$2)*(DATA!$M$3:$S$3499=$B317)*(DATA!$N$3:$T$3499="D7"))</f>
        <v>0</v>
      </c>
      <c r="X317" s="67">
        <f>SUMPRODUCT((DATA!$C$3:$C$3499=X$2)*(DATA!$M$3:$S$3499=$B317)*(DATA!$N$3:$T$3499="E8"))</f>
        <v>0</v>
      </c>
      <c r="Y317" s="67">
        <f>SUMPRODUCT((DATA!$C$3:$C$3499=Y$2)*(DATA!$M$3:$S$3499=$B317)*(DATA!$N$3:$T$3499="E8"))</f>
        <v>0</v>
      </c>
      <c r="Z317" s="67">
        <f>SUMPRODUCT((DATA!$C$3:$C$3499=Z$2)*(DATA!$M$3:$S$3499=$B317)*(DATA!$N$3:$T$3499="F9"))</f>
        <v>0</v>
      </c>
      <c r="AA317" s="67">
        <f>SUMPRODUCT((DATA!$C$3:$C$3499=AA$2)*(DATA!$M$3:$S$3499=$B317)*(DATA!$N$3:$T$3499="F9"))</f>
        <v>0</v>
      </c>
      <c r="AB317" s="67">
        <f t="shared" si="33"/>
        <v>0</v>
      </c>
      <c r="AC317" s="104" t="str">
        <f t="shared" si="34"/>
        <v/>
      </c>
    </row>
    <row r="318" spans="3:29" x14ac:dyDescent="0.35">
      <c r="C318" s="67">
        <f>COUNTIFS(DATA!$M$3:M$3499,B318,DATA!$C$3:C$3499,"M")+COUNTIFS(DATA!$O$3:O$3499,B318,DATA!$C$3:C$3499,"M")+COUNTIFS(DATA!$Q$3:Q$3499,B318,DATA!$C$3:C$3499,"M")+COUNTIFS(DATA!$S$3:S$3499,B318,DATA!$C$3:C$3499,"M")</f>
        <v>0</v>
      </c>
      <c r="D318" s="67">
        <f>COUNTIFS(DATA!$M$3:M$3499,B318,DATA!$C$3:C$3499,"F")+COUNTIFS(DATA!$O$3:O$3499,B318,DATA!$C$3:C$3499,"F")+COUNTIFS(DATA!$Q$3:Q$3499,B318,DATA!$C$3:C$3499,"F")+COUNTIFS(DATA!$S$3:S$3499,B318,DATA!$C$3:C$3499,"F")</f>
        <v>0</v>
      </c>
      <c r="E318" s="99">
        <f t="shared" si="28"/>
        <v>0</v>
      </c>
      <c r="F318" s="67">
        <f>SUMPRODUCT((DATA!$C$3:$C$3499=F$2)*(DATA!$M$3:$S$3499=$B318)*(DATA!$N$3:$T$3499="A1"))</f>
        <v>0</v>
      </c>
      <c r="G318" s="67">
        <f>SUMPRODUCT((DATA!$C$3:$C$3499=G$2)*(DATA!$M$3:$S$3499=$B318)*(DATA!$N$3:$T$3499="A1"))</f>
        <v>0</v>
      </c>
      <c r="H318" s="67">
        <f>SUMPRODUCT((DATA!$C$3:$C$3499=H$2)*(DATA!$M$3:$S$3499=$B318)*(DATA!$N$3:$T$3499="B2"))</f>
        <v>0</v>
      </c>
      <c r="I318" s="67">
        <f>SUMPRODUCT((DATA!$C$3:$C$3499=I$2)*(DATA!$M$3:$S$3499=$B318)*(DATA!$N$3:$T$3499="B2"))</f>
        <v>0</v>
      </c>
      <c r="J318" s="67">
        <f>SUMPRODUCT((DATA!$C$3:$C$3499=J$2)*(DATA!$M$3:$S$3499=$B318)*(DATA!$N$3:$T$3499="B3"))</f>
        <v>0</v>
      </c>
      <c r="K318" s="67">
        <f>SUMPRODUCT((DATA!$C$3:$C$3499=K$2)*(DATA!$M$3:$S$3499=$B318)*(DATA!$N$3:$T$3499="B3"))</f>
        <v>0</v>
      </c>
      <c r="L318" s="67">
        <f>SUMPRODUCT((DATA!$C$3:$C$3499=L$2)*(DATA!$M$3:$S$3499=$B318)*(DATA!$N$3:$T$3499="C4"))</f>
        <v>0</v>
      </c>
      <c r="M318" s="67">
        <f>SUMPRODUCT((DATA!$C$3:$C$3499=M$2)*(DATA!$M$3:$S$3499=$B318)*(DATA!$N$3:$T$3499="C4"))</f>
        <v>0</v>
      </c>
      <c r="N318" s="67">
        <f>SUMPRODUCT((DATA!$C$3:$C$3499=N$2)*(DATA!$M$3:$S$3499=$B318)*(DATA!$N$3:$T$3499="C5"))</f>
        <v>0</v>
      </c>
      <c r="O318" s="67">
        <f>SUMPRODUCT((DATA!$C$3:$C$3499=O$2)*(DATA!$M$3:$S$3499=$B318)*(DATA!$N$3:$T$3499="C5"))</f>
        <v>0</v>
      </c>
      <c r="P318" s="67">
        <f>SUMPRODUCT((DATA!$C$3:$C$3499=P$2)*(DATA!$M$3:$S$3499=$B318)*(DATA!$N$3:$T$3499="C6"))</f>
        <v>0</v>
      </c>
      <c r="Q318" s="67">
        <f>SUMPRODUCT((DATA!$C$3:$C$3499=Q$2)*(DATA!$M$3:$S$3499=$B318)*(DATA!$N$3:$T$3499="C6"))</f>
        <v>0</v>
      </c>
      <c r="R318" s="67">
        <f t="shared" si="29"/>
        <v>0</v>
      </c>
      <c r="S318" s="67">
        <f t="shared" si="30"/>
        <v>0</v>
      </c>
      <c r="T318" s="99">
        <f t="shared" si="31"/>
        <v>0</v>
      </c>
      <c r="U318" s="68" t="str">
        <f t="shared" si="32"/>
        <v/>
      </c>
      <c r="V318" s="67">
        <f>SUMPRODUCT((DATA!$C$3:$C$3499=V$2)*(DATA!$M$3:$S$3499=$B318)*(DATA!$N$3:$T$3499="D7"))</f>
        <v>0</v>
      </c>
      <c r="W318" s="67">
        <f>SUMPRODUCT((DATA!$C$3:$C$3499=W$2)*(DATA!$M$3:$S$3499=$B318)*(DATA!$N$3:$T$3499="D7"))</f>
        <v>0</v>
      </c>
      <c r="X318" s="67">
        <f>SUMPRODUCT((DATA!$C$3:$C$3499=X$2)*(DATA!$M$3:$S$3499=$B318)*(DATA!$N$3:$T$3499="E8"))</f>
        <v>0</v>
      </c>
      <c r="Y318" s="67">
        <f>SUMPRODUCT((DATA!$C$3:$C$3499=Y$2)*(DATA!$M$3:$S$3499=$B318)*(DATA!$N$3:$T$3499="E8"))</f>
        <v>0</v>
      </c>
      <c r="Z318" s="67">
        <f>SUMPRODUCT((DATA!$C$3:$C$3499=Z$2)*(DATA!$M$3:$S$3499=$B318)*(DATA!$N$3:$T$3499="F9"))</f>
        <v>0</v>
      </c>
      <c r="AA318" s="67">
        <f>SUMPRODUCT((DATA!$C$3:$C$3499=AA$2)*(DATA!$M$3:$S$3499=$B318)*(DATA!$N$3:$T$3499="F9"))</f>
        <v>0</v>
      </c>
      <c r="AB318" s="67">
        <f t="shared" si="33"/>
        <v>0</v>
      </c>
      <c r="AC318" s="104" t="str">
        <f t="shared" si="34"/>
        <v/>
      </c>
    </row>
    <row r="319" spans="3:29" x14ac:dyDescent="0.35">
      <c r="C319" s="67">
        <f>COUNTIFS(DATA!$M$3:M$3499,B319,DATA!$C$3:C$3499,"M")+COUNTIFS(DATA!$O$3:O$3499,B319,DATA!$C$3:C$3499,"M")+COUNTIFS(DATA!$Q$3:Q$3499,B319,DATA!$C$3:C$3499,"M")+COUNTIFS(DATA!$S$3:S$3499,B319,DATA!$C$3:C$3499,"M")</f>
        <v>0</v>
      </c>
      <c r="D319" s="67">
        <f>COUNTIFS(DATA!$M$3:M$3499,B319,DATA!$C$3:C$3499,"F")+COUNTIFS(DATA!$O$3:O$3499,B319,DATA!$C$3:C$3499,"F")+COUNTIFS(DATA!$Q$3:Q$3499,B319,DATA!$C$3:C$3499,"F")+COUNTIFS(DATA!$S$3:S$3499,B319,DATA!$C$3:C$3499,"F")</f>
        <v>0</v>
      </c>
      <c r="E319" s="99">
        <f t="shared" si="28"/>
        <v>0</v>
      </c>
      <c r="F319" s="67">
        <f>SUMPRODUCT((DATA!$C$3:$C$3499=F$2)*(DATA!$M$3:$S$3499=$B319)*(DATA!$N$3:$T$3499="A1"))</f>
        <v>0</v>
      </c>
      <c r="G319" s="67">
        <f>SUMPRODUCT((DATA!$C$3:$C$3499=G$2)*(DATA!$M$3:$S$3499=$B319)*(DATA!$N$3:$T$3499="A1"))</f>
        <v>0</v>
      </c>
      <c r="H319" s="67">
        <f>SUMPRODUCT((DATA!$C$3:$C$3499=H$2)*(DATA!$M$3:$S$3499=$B319)*(DATA!$N$3:$T$3499="B2"))</f>
        <v>0</v>
      </c>
      <c r="I319" s="67">
        <f>SUMPRODUCT((DATA!$C$3:$C$3499=I$2)*(DATA!$M$3:$S$3499=$B319)*(DATA!$N$3:$T$3499="B2"))</f>
        <v>0</v>
      </c>
      <c r="J319" s="67">
        <f>SUMPRODUCT((DATA!$C$3:$C$3499=J$2)*(DATA!$M$3:$S$3499=$B319)*(DATA!$N$3:$T$3499="B3"))</f>
        <v>0</v>
      </c>
      <c r="K319" s="67">
        <f>SUMPRODUCT((DATA!$C$3:$C$3499=K$2)*(DATA!$M$3:$S$3499=$B319)*(DATA!$N$3:$T$3499="B3"))</f>
        <v>0</v>
      </c>
      <c r="L319" s="67">
        <f>SUMPRODUCT((DATA!$C$3:$C$3499=L$2)*(DATA!$M$3:$S$3499=$B319)*(DATA!$N$3:$T$3499="C4"))</f>
        <v>0</v>
      </c>
      <c r="M319" s="67">
        <f>SUMPRODUCT((DATA!$C$3:$C$3499=M$2)*(DATA!$M$3:$S$3499=$B319)*(DATA!$N$3:$T$3499="C4"))</f>
        <v>0</v>
      </c>
      <c r="N319" s="67">
        <f>SUMPRODUCT((DATA!$C$3:$C$3499=N$2)*(DATA!$M$3:$S$3499=$B319)*(DATA!$N$3:$T$3499="C5"))</f>
        <v>0</v>
      </c>
      <c r="O319" s="67">
        <f>SUMPRODUCT((DATA!$C$3:$C$3499=O$2)*(DATA!$M$3:$S$3499=$B319)*(DATA!$N$3:$T$3499="C5"))</f>
        <v>0</v>
      </c>
      <c r="P319" s="67">
        <f>SUMPRODUCT((DATA!$C$3:$C$3499=P$2)*(DATA!$M$3:$S$3499=$B319)*(DATA!$N$3:$T$3499="C6"))</f>
        <v>0</v>
      </c>
      <c r="Q319" s="67">
        <f>SUMPRODUCT((DATA!$C$3:$C$3499=Q$2)*(DATA!$M$3:$S$3499=$B319)*(DATA!$N$3:$T$3499="C6"))</f>
        <v>0</v>
      </c>
      <c r="R319" s="67">
        <f t="shared" si="29"/>
        <v>0</v>
      </c>
      <c r="S319" s="67">
        <f t="shared" si="30"/>
        <v>0</v>
      </c>
      <c r="T319" s="99">
        <f t="shared" si="31"/>
        <v>0</v>
      </c>
      <c r="U319" s="68" t="str">
        <f t="shared" si="32"/>
        <v/>
      </c>
      <c r="V319" s="67">
        <f>SUMPRODUCT((DATA!$C$3:$C$3499=V$2)*(DATA!$M$3:$S$3499=$B319)*(DATA!$N$3:$T$3499="D7"))</f>
        <v>0</v>
      </c>
      <c r="W319" s="67">
        <f>SUMPRODUCT((DATA!$C$3:$C$3499=W$2)*(DATA!$M$3:$S$3499=$B319)*(DATA!$N$3:$T$3499="D7"))</f>
        <v>0</v>
      </c>
      <c r="X319" s="67">
        <f>SUMPRODUCT((DATA!$C$3:$C$3499=X$2)*(DATA!$M$3:$S$3499=$B319)*(DATA!$N$3:$T$3499="E8"))</f>
        <v>0</v>
      </c>
      <c r="Y319" s="67">
        <f>SUMPRODUCT((DATA!$C$3:$C$3499=Y$2)*(DATA!$M$3:$S$3499=$B319)*(DATA!$N$3:$T$3499="E8"))</f>
        <v>0</v>
      </c>
      <c r="Z319" s="67">
        <f>SUMPRODUCT((DATA!$C$3:$C$3499=Z$2)*(DATA!$M$3:$S$3499=$B319)*(DATA!$N$3:$T$3499="F9"))</f>
        <v>0</v>
      </c>
      <c r="AA319" s="67">
        <f>SUMPRODUCT((DATA!$C$3:$C$3499=AA$2)*(DATA!$M$3:$S$3499=$B319)*(DATA!$N$3:$T$3499="F9"))</f>
        <v>0</v>
      </c>
      <c r="AB319" s="67">
        <f t="shared" si="33"/>
        <v>0</v>
      </c>
      <c r="AC319" s="104" t="str">
        <f t="shared" si="34"/>
        <v/>
      </c>
    </row>
    <row r="320" spans="3:29" x14ac:dyDescent="0.35">
      <c r="C320" s="67">
        <f>COUNTIFS(DATA!$M$3:M$3499,B320,DATA!$C$3:C$3499,"M")+COUNTIFS(DATA!$O$3:O$3499,B320,DATA!$C$3:C$3499,"M")+COUNTIFS(DATA!$Q$3:Q$3499,B320,DATA!$C$3:C$3499,"M")+COUNTIFS(DATA!$S$3:S$3499,B320,DATA!$C$3:C$3499,"M")</f>
        <v>0</v>
      </c>
      <c r="D320" s="67">
        <f>COUNTIFS(DATA!$M$3:M$3499,B320,DATA!$C$3:C$3499,"F")+COUNTIFS(DATA!$O$3:O$3499,B320,DATA!$C$3:C$3499,"F")+COUNTIFS(DATA!$Q$3:Q$3499,B320,DATA!$C$3:C$3499,"F")+COUNTIFS(DATA!$S$3:S$3499,B320,DATA!$C$3:C$3499,"F")</f>
        <v>0</v>
      </c>
      <c r="E320" s="99">
        <f t="shared" si="28"/>
        <v>0</v>
      </c>
      <c r="F320" s="67">
        <f>SUMPRODUCT((DATA!$C$3:$C$3499=F$2)*(DATA!$M$3:$S$3499=$B320)*(DATA!$N$3:$T$3499="A1"))</f>
        <v>0</v>
      </c>
      <c r="G320" s="67">
        <f>SUMPRODUCT((DATA!$C$3:$C$3499=G$2)*(DATA!$M$3:$S$3499=$B320)*(DATA!$N$3:$T$3499="A1"))</f>
        <v>0</v>
      </c>
      <c r="H320" s="67">
        <f>SUMPRODUCT((DATA!$C$3:$C$3499=H$2)*(DATA!$M$3:$S$3499=$B320)*(DATA!$N$3:$T$3499="B2"))</f>
        <v>0</v>
      </c>
      <c r="I320" s="67">
        <f>SUMPRODUCT((DATA!$C$3:$C$3499=I$2)*(DATA!$M$3:$S$3499=$B320)*(DATA!$N$3:$T$3499="B2"))</f>
        <v>0</v>
      </c>
      <c r="J320" s="67">
        <f>SUMPRODUCT((DATA!$C$3:$C$3499=J$2)*(DATA!$M$3:$S$3499=$B320)*(DATA!$N$3:$T$3499="B3"))</f>
        <v>0</v>
      </c>
      <c r="K320" s="67">
        <f>SUMPRODUCT((DATA!$C$3:$C$3499=K$2)*(DATA!$M$3:$S$3499=$B320)*(DATA!$N$3:$T$3499="B3"))</f>
        <v>0</v>
      </c>
      <c r="L320" s="67">
        <f>SUMPRODUCT((DATA!$C$3:$C$3499=L$2)*(DATA!$M$3:$S$3499=$B320)*(DATA!$N$3:$T$3499="C4"))</f>
        <v>0</v>
      </c>
      <c r="M320" s="67">
        <f>SUMPRODUCT((DATA!$C$3:$C$3499=M$2)*(DATA!$M$3:$S$3499=$B320)*(DATA!$N$3:$T$3499="C4"))</f>
        <v>0</v>
      </c>
      <c r="N320" s="67">
        <f>SUMPRODUCT((DATA!$C$3:$C$3499=N$2)*(DATA!$M$3:$S$3499=$B320)*(DATA!$N$3:$T$3499="C5"))</f>
        <v>0</v>
      </c>
      <c r="O320" s="67">
        <f>SUMPRODUCT((DATA!$C$3:$C$3499=O$2)*(DATA!$M$3:$S$3499=$B320)*(DATA!$N$3:$T$3499="C5"))</f>
        <v>0</v>
      </c>
      <c r="P320" s="67">
        <f>SUMPRODUCT((DATA!$C$3:$C$3499=P$2)*(DATA!$M$3:$S$3499=$B320)*(DATA!$N$3:$T$3499="C6"))</f>
        <v>0</v>
      </c>
      <c r="Q320" s="67">
        <f>SUMPRODUCT((DATA!$C$3:$C$3499=Q$2)*(DATA!$M$3:$S$3499=$B320)*(DATA!$N$3:$T$3499="C6"))</f>
        <v>0</v>
      </c>
      <c r="R320" s="67">
        <f t="shared" si="29"/>
        <v>0</v>
      </c>
      <c r="S320" s="67">
        <f t="shared" si="30"/>
        <v>0</v>
      </c>
      <c r="T320" s="99">
        <f t="shared" si="31"/>
        <v>0</v>
      </c>
      <c r="U320" s="68" t="str">
        <f t="shared" si="32"/>
        <v/>
      </c>
      <c r="V320" s="67">
        <f>SUMPRODUCT((DATA!$C$3:$C$3499=V$2)*(DATA!$M$3:$S$3499=$B320)*(DATA!$N$3:$T$3499="D7"))</f>
        <v>0</v>
      </c>
      <c r="W320" s="67">
        <f>SUMPRODUCT((DATA!$C$3:$C$3499=W$2)*(DATA!$M$3:$S$3499=$B320)*(DATA!$N$3:$T$3499="D7"))</f>
        <v>0</v>
      </c>
      <c r="X320" s="67">
        <f>SUMPRODUCT((DATA!$C$3:$C$3499=X$2)*(DATA!$M$3:$S$3499=$B320)*(DATA!$N$3:$T$3499="E8"))</f>
        <v>0</v>
      </c>
      <c r="Y320" s="67">
        <f>SUMPRODUCT((DATA!$C$3:$C$3499=Y$2)*(DATA!$M$3:$S$3499=$B320)*(DATA!$N$3:$T$3499="E8"))</f>
        <v>0</v>
      </c>
      <c r="Z320" s="67">
        <f>SUMPRODUCT((DATA!$C$3:$C$3499=Z$2)*(DATA!$M$3:$S$3499=$B320)*(DATA!$N$3:$T$3499="F9"))</f>
        <v>0</v>
      </c>
      <c r="AA320" s="67">
        <f>SUMPRODUCT((DATA!$C$3:$C$3499=AA$2)*(DATA!$M$3:$S$3499=$B320)*(DATA!$N$3:$T$3499="F9"))</f>
        <v>0</v>
      </c>
      <c r="AB320" s="67">
        <f t="shared" si="33"/>
        <v>0</v>
      </c>
      <c r="AC320" s="104" t="str">
        <f t="shared" si="34"/>
        <v/>
      </c>
    </row>
    <row r="321" spans="3:29" x14ac:dyDescent="0.35">
      <c r="C321" s="67">
        <f>COUNTIFS(DATA!$M$3:M$3499,B321,DATA!$C$3:C$3499,"M")+COUNTIFS(DATA!$O$3:O$3499,B321,DATA!$C$3:C$3499,"M")+COUNTIFS(DATA!$Q$3:Q$3499,B321,DATA!$C$3:C$3499,"M")+COUNTIFS(DATA!$S$3:S$3499,B321,DATA!$C$3:C$3499,"M")</f>
        <v>0</v>
      </c>
      <c r="D321" s="67">
        <f>COUNTIFS(DATA!$M$3:M$3499,B321,DATA!$C$3:C$3499,"F")+COUNTIFS(DATA!$O$3:O$3499,B321,DATA!$C$3:C$3499,"F")+COUNTIFS(DATA!$Q$3:Q$3499,B321,DATA!$C$3:C$3499,"F")+COUNTIFS(DATA!$S$3:S$3499,B321,DATA!$C$3:C$3499,"F")</f>
        <v>0</v>
      </c>
      <c r="E321" s="99">
        <f t="shared" si="28"/>
        <v>0</v>
      </c>
      <c r="F321" s="67">
        <f>SUMPRODUCT((DATA!$C$3:$C$3499=F$2)*(DATA!$M$3:$S$3499=$B321)*(DATA!$N$3:$T$3499="A1"))</f>
        <v>0</v>
      </c>
      <c r="G321" s="67">
        <f>SUMPRODUCT((DATA!$C$3:$C$3499=G$2)*(DATA!$M$3:$S$3499=$B321)*(DATA!$N$3:$T$3499="A1"))</f>
        <v>0</v>
      </c>
      <c r="H321" s="67">
        <f>SUMPRODUCT((DATA!$C$3:$C$3499=H$2)*(DATA!$M$3:$S$3499=$B321)*(DATA!$N$3:$T$3499="B2"))</f>
        <v>0</v>
      </c>
      <c r="I321" s="67">
        <f>SUMPRODUCT((DATA!$C$3:$C$3499=I$2)*(DATA!$M$3:$S$3499=$B321)*(DATA!$N$3:$T$3499="B2"))</f>
        <v>0</v>
      </c>
      <c r="J321" s="67">
        <f>SUMPRODUCT((DATA!$C$3:$C$3499=J$2)*(DATA!$M$3:$S$3499=$B321)*(DATA!$N$3:$T$3499="B3"))</f>
        <v>0</v>
      </c>
      <c r="K321" s="67">
        <f>SUMPRODUCT((DATA!$C$3:$C$3499=K$2)*(DATA!$M$3:$S$3499=$B321)*(DATA!$N$3:$T$3499="B3"))</f>
        <v>0</v>
      </c>
      <c r="L321" s="67">
        <f>SUMPRODUCT((DATA!$C$3:$C$3499=L$2)*(DATA!$M$3:$S$3499=$B321)*(DATA!$N$3:$T$3499="C4"))</f>
        <v>0</v>
      </c>
      <c r="M321" s="67">
        <f>SUMPRODUCT((DATA!$C$3:$C$3499=M$2)*(DATA!$M$3:$S$3499=$B321)*(DATA!$N$3:$T$3499="C4"))</f>
        <v>0</v>
      </c>
      <c r="N321" s="67">
        <f>SUMPRODUCT((DATA!$C$3:$C$3499=N$2)*(DATA!$M$3:$S$3499=$B321)*(DATA!$N$3:$T$3499="C5"))</f>
        <v>0</v>
      </c>
      <c r="O321" s="67">
        <f>SUMPRODUCT((DATA!$C$3:$C$3499=O$2)*(DATA!$M$3:$S$3499=$B321)*(DATA!$N$3:$T$3499="C5"))</f>
        <v>0</v>
      </c>
      <c r="P321" s="67">
        <f>SUMPRODUCT((DATA!$C$3:$C$3499=P$2)*(DATA!$M$3:$S$3499=$B321)*(DATA!$N$3:$T$3499="C6"))</f>
        <v>0</v>
      </c>
      <c r="Q321" s="67">
        <f>SUMPRODUCT((DATA!$C$3:$C$3499=Q$2)*(DATA!$M$3:$S$3499=$B321)*(DATA!$N$3:$T$3499="C6"))</f>
        <v>0</v>
      </c>
      <c r="R321" s="67">
        <f t="shared" si="29"/>
        <v>0</v>
      </c>
      <c r="S321" s="67">
        <f t="shared" si="30"/>
        <v>0</v>
      </c>
      <c r="T321" s="99">
        <f t="shared" si="31"/>
        <v>0</v>
      </c>
      <c r="U321" s="68" t="str">
        <f t="shared" si="32"/>
        <v/>
      </c>
      <c r="V321" s="67">
        <f>SUMPRODUCT((DATA!$C$3:$C$3499=V$2)*(DATA!$M$3:$S$3499=$B321)*(DATA!$N$3:$T$3499="D7"))</f>
        <v>0</v>
      </c>
      <c r="W321" s="67">
        <f>SUMPRODUCT((DATA!$C$3:$C$3499=W$2)*(DATA!$M$3:$S$3499=$B321)*(DATA!$N$3:$T$3499="D7"))</f>
        <v>0</v>
      </c>
      <c r="X321" s="67">
        <f>SUMPRODUCT((DATA!$C$3:$C$3499=X$2)*(DATA!$M$3:$S$3499=$B321)*(DATA!$N$3:$T$3499="E8"))</f>
        <v>0</v>
      </c>
      <c r="Y321" s="67">
        <f>SUMPRODUCT((DATA!$C$3:$C$3499=Y$2)*(DATA!$M$3:$S$3499=$B321)*(DATA!$N$3:$T$3499="E8"))</f>
        <v>0</v>
      </c>
      <c r="Z321" s="67">
        <f>SUMPRODUCT((DATA!$C$3:$C$3499=Z$2)*(DATA!$M$3:$S$3499=$B321)*(DATA!$N$3:$T$3499="F9"))</f>
        <v>0</v>
      </c>
      <c r="AA321" s="67">
        <f>SUMPRODUCT((DATA!$C$3:$C$3499=AA$2)*(DATA!$M$3:$S$3499=$B321)*(DATA!$N$3:$T$3499="F9"))</f>
        <v>0</v>
      </c>
      <c r="AB321" s="67">
        <f t="shared" si="33"/>
        <v>0</v>
      </c>
      <c r="AC321" s="104" t="str">
        <f t="shared" si="34"/>
        <v/>
      </c>
    </row>
    <row r="322" spans="3:29" x14ac:dyDescent="0.35">
      <c r="C322" s="67">
        <f>COUNTIFS(DATA!$M$3:M$3499,B322,DATA!$C$3:C$3499,"M")+COUNTIFS(DATA!$O$3:O$3499,B322,DATA!$C$3:C$3499,"M")+COUNTIFS(DATA!$Q$3:Q$3499,B322,DATA!$C$3:C$3499,"M")+COUNTIFS(DATA!$S$3:S$3499,B322,DATA!$C$3:C$3499,"M")</f>
        <v>0</v>
      </c>
      <c r="D322" s="67">
        <f>COUNTIFS(DATA!$M$3:M$3499,B322,DATA!$C$3:C$3499,"F")+COUNTIFS(DATA!$O$3:O$3499,B322,DATA!$C$3:C$3499,"F")+COUNTIFS(DATA!$Q$3:Q$3499,B322,DATA!$C$3:C$3499,"F")+COUNTIFS(DATA!$S$3:S$3499,B322,DATA!$C$3:C$3499,"F")</f>
        <v>0</v>
      </c>
      <c r="E322" s="99">
        <f t="shared" si="28"/>
        <v>0</v>
      </c>
      <c r="F322" s="67">
        <f>SUMPRODUCT((DATA!$C$3:$C$3499=F$2)*(DATA!$M$3:$S$3499=$B322)*(DATA!$N$3:$T$3499="A1"))</f>
        <v>0</v>
      </c>
      <c r="G322" s="67">
        <f>SUMPRODUCT((DATA!$C$3:$C$3499=G$2)*(DATA!$M$3:$S$3499=$B322)*(DATA!$N$3:$T$3499="A1"))</f>
        <v>0</v>
      </c>
      <c r="H322" s="67">
        <f>SUMPRODUCT((DATA!$C$3:$C$3499=H$2)*(DATA!$M$3:$S$3499=$B322)*(DATA!$N$3:$T$3499="B2"))</f>
        <v>0</v>
      </c>
      <c r="I322" s="67">
        <f>SUMPRODUCT((DATA!$C$3:$C$3499=I$2)*(DATA!$M$3:$S$3499=$B322)*(DATA!$N$3:$T$3499="B2"))</f>
        <v>0</v>
      </c>
      <c r="J322" s="67">
        <f>SUMPRODUCT((DATA!$C$3:$C$3499=J$2)*(DATA!$M$3:$S$3499=$B322)*(DATA!$N$3:$T$3499="B3"))</f>
        <v>0</v>
      </c>
      <c r="K322" s="67">
        <f>SUMPRODUCT((DATA!$C$3:$C$3499=K$2)*(DATA!$M$3:$S$3499=$B322)*(DATA!$N$3:$T$3499="B3"))</f>
        <v>0</v>
      </c>
      <c r="L322" s="67">
        <f>SUMPRODUCT((DATA!$C$3:$C$3499=L$2)*(DATA!$M$3:$S$3499=$B322)*(DATA!$N$3:$T$3499="C4"))</f>
        <v>0</v>
      </c>
      <c r="M322" s="67">
        <f>SUMPRODUCT((DATA!$C$3:$C$3499=M$2)*(DATA!$M$3:$S$3499=$B322)*(DATA!$N$3:$T$3499="C4"))</f>
        <v>0</v>
      </c>
      <c r="N322" s="67">
        <f>SUMPRODUCT((DATA!$C$3:$C$3499=N$2)*(DATA!$M$3:$S$3499=$B322)*(DATA!$N$3:$T$3499="C5"))</f>
        <v>0</v>
      </c>
      <c r="O322" s="67">
        <f>SUMPRODUCT((DATA!$C$3:$C$3499=O$2)*(DATA!$M$3:$S$3499=$B322)*(DATA!$N$3:$T$3499="C5"))</f>
        <v>0</v>
      </c>
      <c r="P322" s="67">
        <f>SUMPRODUCT((DATA!$C$3:$C$3499=P$2)*(DATA!$M$3:$S$3499=$B322)*(DATA!$N$3:$T$3499="C6"))</f>
        <v>0</v>
      </c>
      <c r="Q322" s="67">
        <f>SUMPRODUCT((DATA!$C$3:$C$3499=Q$2)*(DATA!$M$3:$S$3499=$B322)*(DATA!$N$3:$T$3499="C6"))</f>
        <v>0</v>
      </c>
      <c r="R322" s="67">
        <f t="shared" si="29"/>
        <v>0</v>
      </c>
      <c r="S322" s="67">
        <f t="shared" si="30"/>
        <v>0</v>
      </c>
      <c r="T322" s="99">
        <f t="shared" si="31"/>
        <v>0</v>
      </c>
      <c r="U322" s="68" t="str">
        <f t="shared" si="32"/>
        <v/>
      </c>
      <c r="V322" s="67">
        <f>SUMPRODUCT((DATA!$C$3:$C$3499=V$2)*(DATA!$M$3:$S$3499=$B322)*(DATA!$N$3:$T$3499="D7"))</f>
        <v>0</v>
      </c>
      <c r="W322" s="67">
        <f>SUMPRODUCT((DATA!$C$3:$C$3499=W$2)*(DATA!$M$3:$S$3499=$B322)*(DATA!$N$3:$T$3499="D7"))</f>
        <v>0</v>
      </c>
      <c r="X322" s="67">
        <f>SUMPRODUCT((DATA!$C$3:$C$3499=X$2)*(DATA!$M$3:$S$3499=$B322)*(DATA!$N$3:$T$3499="E8"))</f>
        <v>0</v>
      </c>
      <c r="Y322" s="67">
        <f>SUMPRODUCT((DATA!$C$3:$C$3499=Y$2)*(DATA!$M$3:$S$3499=$B322)*(DATA!$N$3:$T$3499="E8"))</f>
        <v>0</v>
      </c>
      <c r="Z322" s="67">
        <f>SUMPRODUCT((DATA!$C$3:$C$3499=Z$2)*(DATA!$M$3:$S$3499=$B322)*(DATA!$N$3:$T$3499="F9"))</f>
        <v>0</v>
      </c>
      <c r="AA322" s="67">
        <f>SUMPRODUCT((DATA!$C$3:$C$3499=AA$2)*(DATA!$M$3:$S$3499=$B322)*(DATA!$N$3:$T$3499="F9"))</f>
        <v>0</v>
      </c>
      <c r="AB322" s="67">
        <f t="shared" si="33"/>
        <v>0</v>
      </c>
      <c r="AC322" s="104" t="str">
        <f t="shared" si="34"/>
        <v/>
      </c>
    </row>
    <row r="323" spans="3:29" x14ac:dyDescent="0.35">
      <c r="C323" s="67">
        <f>COUNTIFS(DATA!$M$3:M$3499,B323,DATA!$C$3:C$3499,"M")+COUNTIFS(DATA!$O$3:O$3499,B323,DATA!$C$3:C$3499,"M")+COUNTIFS(DATA!$Q$3:Q$3499,B323,DATA!$C$3:C$3499,"M")+COUNTIFS(DATA!$S$3:S$3499,B323,DATA!$C$3:C$3499,"M")</f>
        <v>0</v>
      </c>
      <c r="D323" s="67">
        <f>COUNTIFS(DATA!$M$3:M$3499,B323,DATA!$C$3:C$3499,"F")+COUNTIFS(DATA!$O$3:O$3499,B323,DATA!$C$3:C$3499,"F")+COUNTIFS(DATA!$Q$3:Q$3499,B323,DATA!$C$3:C$3499,"F")+COUNTIFS(DATA!$S$3:S$3499,B323,DATA!$C$3:C$3499,"F")</f>
        <v>0</v>
      </c>
      <c r="E323" s="99">
        <f t="shared" ref="E323:E386" si="35">C323+D323</f>
        <v>0</v>
      </c>
      <c r="F323" s="67">
        <f>SUMPRODUCT((DATA!$C$3:$C$3499=F$2)*(DATA!$M$3:$S$3499=$B323)*(DATA!$N$3:$T$3499="A1"))</f>
        <v>0</v>
      </c>
      <c r="G323" s="67">
        <f>SUMPRODUCT((DATA!$C$3:$C$3499=G$2)*(DATA!$M$3:$S$3499=$B323)*(DATA!$N$3:$T$3499="A1"))</f>
        <v>0</v>
      </c>
      <c r="H323" s="67">
        <f>SUMPRODUCT((DATA!$C$3:$C$3499=H$2)*(DATA!$M$3:$S$3499=$B323)*(DATA!$N$3:$T$3499="B2"))</f>
        <v>0</v>
      </c>
      <c r="I323" s="67">
        <f>SUMPRODUCT((DATA!$C$3:$C$3499=I$2)*(DATA!$M$3:$S$3499=$B323)*(DATA!$N$3:$T$3499="B2"))</f>
        <v>0</v>
      </c>
      <c r="J323" s="67">
        <f>SUMPRODUCT((DATA!$C$3:$C$3499=J$2)*(DATA!$M$3:$S$3499=$B323)*(DATA!$N$3:$T$3499="B3"))</f>
        <v>0</v>
      </c>
      <c r="K323" s="67">
        <f>SUMPRODUCT((DATA!$C$3:$C$3499=K$2)*(DATA!$M$3:$S$3499=$B323)*(DATA!$N$3:$T$3499="B3"))</f>
        <v>0</v>
      </c>
      <c r="L323" s="67">
        <f>SUMPRODUCT((DATA!$C$3:$C$3499=L$2)*(DATA!$M$3:$S$3499=$B323)*(DATA!$N$3:$T$3499="C4"))</f>
        <v>0</v>
      </c>
      <c r="M323" s="67">
        <f>SUMPRODUCT((DATA!$C$3:$C$3499=M$2)*(DATA!$M$3:$S$3499=$B323)*(DATA!$N$3:$T$3499="C4"))</f>
        <v>0</v>
      </c>
      <c r="N323" s="67">
        <f>SUMPRODUCT((DATA!$C$3:$C$3499=N$2)*(DATA!$M$3:$S$3499=$B323)*(DATA!$N$3:$T$3499="C5"))</f>
        <v>0</v>
      </c>
      <c r="O323" s="67">
        <f>SUMPRODUCT((DATA!$C$3:$C$3499=O$2)*(DATA!$M$3:$S$3499=$B323)*(DATA!$N$3:$T$3499="C5"))</f>
        <v>0</v>
      </c>
      <c r="P323" s="67">
        <f>SUMPRODUCT((DATA!$C$3:$C$3499=P$2)*(DATA!$M$3:$S$3499=$B323)*(DATA!$N$3:$T$3499="C6"))</f>
        <v>0</v>
      </c>
      <c r="Q323" s="67">
        <f>SUMPRODUCT((DATA!$C$3:$C$3499=Q$2)*(DATA!$M$3:$S$3499=$B323)*(DATA!$N$3:$T$3499="C6"))</f>
        <v>0</v>
      </c>
      <c r="R323" s="67">
        <f t="shared" ref="R323:R386" si="36">F323+H323+J323+L323+N323+P323</f>
        <v>0</v>
      </c>
      <c r="S323" s="67">
        <f t="shared" ref="S323:S386" si="37">G323+I323+K323+M323+O323+Q323</f>
        <v>0</v>
      </c>
      <c r="T323" s="99">
        <f t="shared" ref="T323:T386" si="38">R323+S323</f>
        <v>0</v>
      </c>
      <c r="U323" s="68" t="str">
        <f t="shared" ref="U323:U386" si="39">IF(E323&gt;0,(R323+S323)/E323,"")</f>
        <v/>
      </c>
      <c r="V323" s="67">
        <f>SUMPRODUCT((DATA!$C$3:$C$3499=V$2)*(DATA!$M$3:$S$3499=$B323)*(DATA!$N$3:$T$3499="D7"))</f>
        <v>0</v>
      </c>
      <c r="W323" s="67">
        <f>SUMPRODUCT((DATA!$C$3:$C$3499=W$2)*(DATA!$M$3:$S$3499=$B323)*(DATA!$N$3:$T$3499="D7"))</f>
        <v>0</v>
      </c>
      <c r="X323" s="67">
        <f>SUMPRODUCT((DATA!$C$3:$C$3499=X$2)*(DATA!$M$3:$S$3499=$B323)*(DATA!$N$3:$T$3499="E8"))</f>
        <v>0</v>
      </c>
      <c r="Y323" s="67">
        <f>SUMPRODUCT((DATA!$C$3:$C$3499=Y$2)*(DATA!$M$3:$S$3499=$B323)*(DATA!$N$3:$T$3499="E8"))</f>
        <v>0</v>
      </c>
      <c r="Z323" s="67">
        <f>SUMPRODUCT((DATA!$C$3:$C$3499=Z$2)*(DATA!$M$3:$S$3499=$B323)*(DATA!$N$3:$T$3499="F9"))</f>
        <v>0</v>
      </c>
      <c r="AA323" s="67">
        <f>SUMPRODUCT((DATA!$C$3:$C$3499=AA$2)*(DATA!$M$3:$S$3499=$B323)*(DATA!$N$3:$T$3499="F9"))</f>
        <v>0</v>
      </c>
      <c r="AB323" s="67">
        <f t="shared" ref="AB323:AB386" si="40">T323+V323+W323+X323+Y323</f>
        <v>0</v>
      </c>
      <c r="AC323" s="104" t="str">
        <f t="shared" ref="AC323:AC386" si="41">IF(E323&gt;0,(AB323)/E323,"")</f>
        <v/>
      </c>
    </row>
    <row r="324" spans="3:29" x14ac:dyDescent="0.35">
      <c r="C324" s="67">
        <f>COUNTIFS(DATA!$M$3:M$3499,B324,DATA!$C$3:C$3499,"M")+COUNTIFS(DATA!$O$3:O$3499,B324,DATA!$C$3:C$3499,"M")+COUNTIFS(DATA!$Q$3:Q$3499,B324,DATA!$C$3:C$3499,"M")+COUNTIFS(DATA!$S$3:S$3499,B324,DATA!$C$3:C$3499,"M")</f>
        <v>0</v>
      </c>
      <c r="D324" s="67">
        <f>COUNTIFS(DATA!$M$3:M$3499,B324,DATA!$C$3:C$3499,"F")+COUNTIFS(DATA!$O$3:O$3499,B324,DATA!$C$3:C$3499,"F")+COUNTIFS(DATA!$Q$3:Q$3499,B324,DATA!$C$3:C$3499,"F")+COUNTIFS(DATA!$S$3:S$3499,B324,DATA!$C$3:C$3499,"F")</f>
        <v>0</v>
      </c>
      <c r="E324" s="99">
        <f t="shared" si="35"/>
        <v>0</v>
      </c>
      <c r="F324" s="67">
        <f>SUMPRODUCT((DATA!$C$3:$C$3499=F$2)*(DATA!$M$3:$S$3499=$B324)*(DATA!$N$3:$T$3499="A1"))</f>
        <v>0</v>
      </c>
      <c r="G324" s="67">
        <f>SUMPRODUCT((DATA!$C$3:$C$3499=G$2)*(DATA!$M$3:$S$3499=$B324)*(DATA!$N$3:$T$3499="A1"))</f>
        <v>0</v>
      </c>
      <c r="H324" s="67">
        <f>SUMPRODUCT((DATA!$C$3:$C$3499=H$2)*(DATA!$M$3:$S$3499=$B324)*(DATA!$N$3:$T$3499="B2"))</f>
        <v>0</v>
      </c>
      <c r="I324" s="67">
        <f>SUMPRODUCT((DATA!$C$3:$C$3499=I$2)*(DATA!$M$3:$S$3499=$B324)*(DATA!$N$3:$T$3499="B2"))</f>
        <v>0</v>
      </c>
      <c r="J324" s="67">
        <f>SUMPRODUCT((DATA!$C$3:$C$3499=J$2)*(DATA!$M$3:$S$3499=$B324)*(DATA!$N$3:$T$3499="B3"))</f>
        <v>0</v>
      </c>
      <c r="K324" s="67">
        <f>SUMPRODUCT((DATA!$C$3:$C$3499=K$2)*(DATA!$M$3:$S$3499=$B324)*(DATA!$N$3:$T$3499="B3"))</f>
        <v>0</v>
      </c>
      <c r="L324" s="67">
        <f>SUMPRODUCT((DATA!$C$3:$C$3499=L$2)*(DATA!$M$3:$S$3499=$B324)*(DATA!$N$3:$T$3499="C4"))</f>
        <v>0</v>
      </c>
      <c r="M324" s="67">
        <f>SUMPRODUCT((DATA!$C$3:$C$3499=M$2)*(DATA!$M$3:$S$3499=$B324)*(DATA!$N$3:$T$3499="C4"))</f>
        <v>0</v>
      </c>
      <c r="N324" s="67">
        <f>SUMPRODUCT((DATA!$C$3:$C$3499=N$2)*(DATA!$M$3:$S$3499=$B324)*(DATA!$N$3:$T$3499="C5"))</f>
        <v>0</v>
      </c>
      <c r="O324" s="67">
        <f>SUMPRODUCT((DATA!$C$3:$C$3499=O$2)*(DATA!$M$3:$S$3499=$B324)*(DATA!$N$3:$T$3499="C5"))</f>
        <v>0</v>
      </c>
      <c r="P324" s="67">
        <f>SUMPRODUCT((DATA!$C$3:$C$3499=P$2)*(DATA!$M$3:$S$3499=$B324)*(DATA!$N$3:$T$3499="C6"))</f>
        <v>0</v>
      </c>
      <c r="Q324" s="67">
        <f>SUMPRODUCT((DATA!$C$3:$C$3499=Q$2)*(DATA!$M$3:$S$3499=$B324)*(DATA!$N$3:$T$3499="C6"))</f>
        <v>0</v>
      </c>
      <c r="R324" s="67">
        <f t="shared" si="36"/>
        <v>0</v>
      </c>
      <c r="S324" s="67">
        <f t="shared" si="37"/>
        <v>0</v>
      </c>
      <c r="T324" s="99">
        <f t="shared" si="38"/>
        <v>0</v>
      </c>
      <c r="U324" s="68" t="str">
        <f t="shared" si="39"/>
        <v/>
      </c>
      <c r="V324" s="67">
        <f>SUMPRODUCT((DATA!$C$3:$C$3499=V$2)*(DATA!$M$3:$S$3499=$B324)*(DATA!$N$3:$T$3499="D7"))</f>
        <v>0</v>
      </c>
      <c r="W324" s="67">
        <f>SUMPRODUCT((DATA!$C$3:$C$3499=W$2)*(DATA!$M$3:$S$3499=$B324)*(DATA!$N$3:$T$3499="D7"))</f>
        <v>0</v>
      </c>
      <c r="X324" s="67">
        <f>SUMPRODUCT((DATA!$C$3:$C$3499=X$2)*(DATA!$M$3:$S$3499=$B324)*(DATA!$N$3:$T$3499="E8"))</f>
        <v>0</v>
      </c>
      <c r="Y324" s="67">
        <f>SUMPRODUCT((DATA!$C$3:$C$3499=Y$2)*(DATA!$M$3:$S$3499=$B324)*(DATA!$N$3:$T$3499="E8"))</f>
        <v>0</v>
      </c>
      <c r="Z324" s="67">
        <f>SUMPRODUCT((DATA!$C$3:$C$3499=Z$2)*(DATA!$M$3:$S$3499=$B324)*(DATA!$N$3:$T$3499="F9"))</f>
        <v>0</v>
      </c>
      <c r="AA324" s="67">
        <f>SUMPRODUCT((DATA!$C$3:$C$3499=AA$2)*(DATA!$M$3:$S$3499=$B324)*(DATA!$N$3:$T$3499="F9"))</f>
        <v>0</v>
      </c>
      <c r="AB324" s="67">
        <f t="shared" si="40"/>
        <v>0</v>
      </c>
      <c r="AC324" s="104" t="str">
        <f t="shared" si="41"/>
        <v/>
      </c>
    </row>
    <row r="325" spans="3:29" x14ac:dyDescent="0.35">
      <c r="C325" s="67">
        <f>COUNTIFS(DATA!$M$3:M$3499,B325,DATA!$C$3:C$3499,"M")+COUNTIFS(DATA!$O$3:O$3499,B325,DATA!$C$3:C$3499,"M")+COUNTIFS(DATA!$Q$3:Q$3499,B325,DATA!$C$3:C$3499,"M")+COUNTIFS(DATA!$S$3:S$3499,B325,DATA!$C$3:C$3499,"M")</f>
        <v>0</v>
      </c>
      <c r="D325" s="67">
        <f>COUNTIFS(DATA!$M$3:M$3499,B325,DATA!$C$3:C$3499,"F")+COUNTIFS(DATA!$O$3:O$3499,B325,DATA!$C$3:C$3499,"F")+COUNTIFS(DATA!$Q$3:Q$3499,B325,DATA!$C$3:C$3499,"F")+COUNTIFS(DATA!$S$3:S$3499,B325,DATA!$C$3:C$3499,"F")</f>
        <v>0</v>
      </c>
      <c r="E325" s="99">
        <f t="shared" si="35"/>
        <v>0</v>
      </c>
      <c r="F325" s="67">
        <f>SUMPRODUCT((DATA!$C$3:$C$3499=F$2)*(DATA!$M$3:$S$3499=$B325)*(DATA!$N$3:$T$3499="A1"))</f>
        <v>0</v>
      </c>
      <c r="G325" s="67">
        <f>SUMPRODUCT((DATA!$C$3:$C$3499=G$2)*(DATA!$M$3:$S$3499=$B325)*(DATA!$N$3:$T$3499="A1"))</f>
        <v>0</v>
      </c>
      <c r="H325" s="67">
        <f>SUMPRODUCT((DATA!$C$3:$C$3499=H$2)*(DATA!$M$3:$S$3499=$B325)*(DATA!$N$3:$T$3499="B2"))</f>
        <v>0</v>
      </c>
      <c r="I325" s="67">
        <f>SUMPRODUCT((DATA!$C$3:$C$3499=I$2)*(DATA!$M$3:$S$3499=$B325)*(DATA!$N$3:$T$3499="B2"))</f>
        <v>0</v>
      </c>
      <c r="J325" s="67">
        <f>SUMPRODUCT((DATA!$C$3:$C$3499=J$2)*(DATA!$M$3:$S$3499=$B325)*(DATA!$N$3:$T$3499="B3"))</f>
        <v>0</v>
      </c>
      <c r="K325" s="67">
        <f>SUMPRODUCT((DATA!$C$3:$C$3499=K$2)*(DATA!$M$3:$S$3499=$B325)*(DATA!$N$3:$T$3499="B3"))</f>
        <v>0</v>
      </c>
      <c r="L325" s="67">
        <f>SUMPRODUCT((DATA!$C$3:$C$3499=L$2)*(DATA!$M$3:$S$3499=$B325)*(DATA!$N$3:$T$3499="C4"))</f>
        <v>0</v>
      </c>
      <c r="M325" s="67">
        <f>SUMPRODUCT((DATA!$C$3:$C$3499=M$2)*(DATA!$M$3:$S$3499=$B325)*(DATA!$N$3:$T$3499="C4"))</f>
        <v>0</v>
      </c>
      <c r="N325" s="67">
        <f>SUMPRODUCT((DATA!$C$3:$C$3499=N$2)*(DATA!$M$3:$S$3499=$B325)*(DATA!$N$3:$T$3499="C5"))</f>
        <v>0</v>
      </c>
      <c r="O325" s="67">
        <f>SUMPRODUCT((DATA!$C$3:$C$3499=O$2)*(DATA!$M$3:$S$3499=$B325)*(DATA!$N$3:$T$3499="C5"))</f>
        <v>0</v>
      </c>
      <c r="P325" s="67">
        <f>SUMPRODUCT((DATA!$C$3:$C$3499=P$2)*(DATA!$M$3:$S$3499=$B325)*(DATA!$N$3:$T$3499="C6"))</f>
        <v>0</v>
      </c>
      <c r="Q325" s="67">
        <f>SUMPRODUCT((DATA!$C$3:$C$3499=Q$2)*(DATA!$M$3:$S$3499=$B325)*(DATA!$N$3:$T$3499="C6"))</f>
        <v>0</v>
      </c>
      <c r="R325" s="67">
        <f t="shared" si="36"/>
        <v>0</v>
      </c>
      <c r="S325" s="67">
        <f t="shared" si="37"/>
        <v>0</v>
      </c>
      <c r="T325" s="99">
        <f t="shared" si="38"/>
        <v>0</v>
      </c>
      <c r="U325" s="68" t="str">
        <f t="shared" si="39"/>
        <v/>
      </c>
      <c r="V325" s="67">
        <f>SUMPRODUCT((DATA!$C$3:$C$3499=V$2)*(DATA!$M$3:$S$3499=$B325)*(DATA!$N$3:$T$3499="D7"))</f>
        <v>0</v>
      </c>
      <c r="W325" s="67">
        <f>SUMPRODUCT((DATA!$C$3:$C$3499=W$2)*(DATA!$M$3:$S$3499=$B325)*(DATA!$N$3:$T$3499="D7"))</f>
        <v>0</v>
      </c>
      <c r="X325" s="67">
        <f>SUMPRODUCT((DATA!$C$3:$C$3499=X$2)*(DATA!$M$3:$S$3499=$B325)*(DATA!$N$3:$T$3499="E8"))</f>
        <v>0</v>
      </c>
      <c r="Y325" s="67">
        <f>SUMPRODUCT((DATA!$C$3:$C$3499=Y$2)*(DATA!$M$3:$S$3499=$B325)*(DATA!$N$3:$T$3499="E8"))</f>
        <v>0</v>
      </c>
      <c r="Z325" s="67">
        <f>SUMPRODUCT((DATA!$C$3:$C$3499=Z$2)*(DATA!$M$3:$S$3499=$B325)*(DATA!$N$3:$T$3499="F9"))</f>
        <v>0</v>
      </c>
      <c r="AA325" s="67">
        <f>SUMPRODUCT((DATA!$C$3:$C$3499=AA$2)*(DATA!$M$3:$S$3499=$B325)*(DATA!$N$3:$T$3499="F9"))</f>
        <v>0</v>
      </c>
      <c r="AB325" s="67">
        <f t="shared" si="40"/>
        <v>0</v>
      </c>
      <c r="AC325" s="104" t="str">
        <f t="shared" si="41"/>
        <v/>
      </c>
    </row>
    <row r="326" spans="3:29" x14ac:dyDescent="0.35">
      <c r="C326" s="67">
        <f>COUNTIFS(DATA!$M$3:M$3499,B326,DATA!$C$3:C$3499,"M")+COUNTIFS(DATA!$O$3:O$3499,B326,DATA!$C$3:C$3499,"M")+COUNTIFS(DATA!$Q$3:Q$3499,B326,DATA!$C$3:C$3499,"M")+COUNTIFS(DATA!$S$3:S$3499,B326,DATA!$C$3:C$3499,"M")</f>
        <v>0</v>
      </c>
      <c r="D326" s="67">
        <f>COUNTIFS(DATA!$M$3:M$3499,B326,DATA!$C$3:C$3499,"F")+COUNTIFS(DATA!$O$3:O$3499,B326,DATA!$C$3:C$3499,"F")+COUNTIFS(DATA!$Q$3:Q$3499,B326,DATA!$C$3:C$3499,"F")+COUNTIFS(DATA!$S$3:S$3499,B326,DATA!$C$3:C$3499,"F")</f>
        <v>0</v>
      </c>
      <c r="E326" s="99">
        <f t="shared" si="35"/>
        <v>0</v>
      </c>
      <c r="F326" s="67">
        <f>SUMPRODUCT((DATA!$C$3:$C$3499=F$2)*(DATA!$M$3:$S$3499=$B326)*(DATA!$N$3:$T$3499="A1"))</f>
        <v>0</v>
      </c>
      <c r="G326" s="67">
        <f>SUMPRODUCT((DATA!$C$3:$C$3499=G$2)*(DATA!$M$3:$S$3499=$B326)*(DATA!$N$3:$T$3499="A1"))</f>
        <v>0</v>
      </c>
      <c r="H326" s="67">
        <f>SUMPRODUCT((DATA!$C$3:$C$3499=H$2)*(DATA!$M$3:$S$3499=$B326)*(DATA!$N$3:$T$3499="B2"))</f>
        <v>0</v>
      </c>
      <c r="I326" s="67">
        <f>SUMPRODUCT((DATA!$C$3:$C$3499=I$2)*(DATA!$M$3:$S$3499=$B326)*(DATA!$N$3:$T$3499="B2"))</f>
        <v>0</v>
      </c>
      <c r="J326" s="67">
        <f>SUMPRODUCT((DATA!$C$3:$C$3499=J$2)*(DATA!$M$3:$S$3499=$B326)*(DATA!$N$3:$T$3499="B3"))</f>
        <v>0</v>
      </c>
      <c r="K326" s="67">
        <f>SUMPRODUCT((DATA!$C$3:$C$3499=K$2)*(DATA!$M$3:$S$3499=$B326)*(DATA!$N$3:$T$3499="B3"))</f>
        <v>0</v>
      </c>
      <c r="L326" s="67">
        <f>SUMPRODUCT((DATA!$C$3:$C$3499=L$2)*(DATA!$M$3:$S$3499=$B326)*(DATA!$N$3:$T$3499="C4"))</f>
        <v>0</v>
      </c>
      <c r="M326" s="67">
        <f>SUMPRODUCT((DATA!$C$3:$C$3499=M$2)*(DATA!$M$3:$S$3499=$B326)*(DATA!$N$3:$T$3499="C4"))</f>
        <v>0</v>
      </c>
      <c r="N326" s="67">
        <f>SUMPRODUCT((DATA!$C$3:$C$3499=N$2)*(DATA!$M$3:$S$3499=$B326)*(DATA!$N$3:$T$3499="C5"))</f>
        <v>0</v>
      </c>
      <c r="O326" s="67">
        <f>SUMPRODUCT((DATA!$C$3:$C$3499=O$2)*(DATA!$M$3:$S$3499=$B326)*(DATA!$N$3:$T$3499="C5"))</f>
        <v>0</v>
      </c>
      <c r="P326" s="67">
        <f>SUMPRODUCT((DATA!$C$3:$C$3499=P$2)*(DATA!$M$3:$S$3499=$B326)*(DATA!$N$3:$T$3499="C6"))</f>
        <v>0</v>
      </c>
      <c r="Q326" s="67">
        <f>SUMPRODUCT((DATA!$C$3:$C$3499=Q$2)*(DATA!$M$3:$S$3499=$B326)*(DATA!$N$3:$T$3499="C6"))</f>
        <v>0</v>
      </c>
      <c r="R326" s="67">
        <f t="shared" si="36"/>
        <v>0</v>
      </c>
      <c r="S326" s="67">
        <f t="shared" si="37"/>
        <v>0</v>
      </c>
      <c r="T326" s="99">
        <f t="shared" si="38"/>
        <v>0</v>
      </c>
      <c r="U326" s="68" t="str">
        <f t="shared" si="39"/>
        <v/>
      </c>
      <c r="V326" s="67">
        <f>SUMPRODUCT((DATA!$C$3:$C$3499=V$2)*(DATA!$M$3:$S$3499=$B326)*(DATA!$N$3:$T$3499="D7"))</f>
        <v>0</v>
      </c>
      <c r="W326" s="67">
        <f>SUMPRODUCT((DATA!$C$3:$C$3499=W$2)*(DATA!$M$3:$S$3499=$B326)*(DATA!$N$3:$T$3499="D7"))</f>
        <v>0</v>
      </c>
      <c r="X326" s="67">
        <f>SUMPRODUCT((DATA!$C$3:$C$3499=X$2)*(DATA!$M$3:$S$3499=$B326)*(DATA!$N$3:$T$3499="E8"))</f>
        <v>0</v>
      </c>
      <c r="Y326" s="67">
        <f>SUMPRODUCT((DATA!$C$3:$C$3499=Y$2)*(DATA!$M$3:$S$3499=$B326)*(DATA!$N$3:$T$3499="E8"))</f>
        <v>0</v>
      </c>
      <c r="Z326" s="67">
        <f>SUMPRODUCT((DATA!$C$3:$C$3499=Z$2)*(DATA!$M$3:$S$3499=$B326)*(DATA!$N$3:$T$3499="F9"))</f>
        <v>0</v>
      </c>
      <c r="AA326" s="67">
        <f>SUMPRODUCT((DATA!$C$3:$C$3499=AA$2)*(DATA!$M$3:$S$3499=$B326)*(DATA!$N$3:$T$3499="F9"))</f>
        <v>0</v>
      </c>
      <c r="AB326" s="67">
        <f t="shared" si="40"/>
        <v>0</v>
      </c>
      <c r="AC326" s="104" t="str">
        <f t="shared" si="41"/>
        <v/>
      </c>
    </row>
    <row r="327" spans="3:29" x14ac:dyDescent="0.35">
      <c r="C327" s="67">
        <f>COUNTIFS(DATA!$M$3:M$3499,B327,DATA!$C$3:C$3499,"M")+COUNTIFS(DATA!$O$3:O$3499,B327,DATA!$C$3:C$3499,"M")+COUNTIFS(DATA!$Q$3:Q$3499,B327,DATA!$C$3:C$3499,"M")+COUNTIFS(DATA!$S$3:S$3499,B327,DATA!$C$3:C$3499,"M")</f>
        <v>0</v>
      </c>
      <c r="D327" s="67">
        <f>COUNTIFS(DATA!$M$3:M$3499,B327,DATA!$C$3:C$3499,"F")+COUNTIFS(DATA!$O$3:O$3499,B327,DATA!$C$3:C$3499,"F")+COUNTIFS(DATA!$Q$3:Q$3499,B327,DATA!$C$3:C$3499,"F")+COUNTIFS(DATA!$S$3:S$3499,B327,DATA!$C$3:C$3499,"F")</f>
        <v>0</v>
      </c>
      <c r="E327" s="99">
        <f t="shared" si="35"/>
        <v>0</v>
      </c>
      <c r="F327" s="67">
        <f>SUMPRODUCT((DATA!$C$3:$C$3499=F$2)*(DATA!$M$3:$S$3499=$B327)*(DATA!$N$3:$T$3499="A1"))</f>
        <v>0</v>
      </c>
      <c r="G327" s="67">
        <f>SUMPRODUCT((DATA!$C$3:$C$3499=G$2)*(DATA!$M$3:$S$3499=$B327)*(DATA!$N$3:$T$3499="A1"))</f>
        <v>0</v>
      </c>
      <c r="H327" s="67">
        <f>SUMPRODUCT((DATA!$C$3:$C$3499=H$2)*(DATA!$M$3:$S$3499=$B327)*(DATA!$N$3:$T$3499="B2"))</f>
        <v>0</v>
      </c>
      <c r="I327" s="67">
        <f>SUMPRODUCT((DATA!$C$3:$C$3499=I$2)*(DATA!$M$3:$S$3499=$B327)*(DATA!$N$3:$T$3499="B2"))</f>
        <v>0</v>
      </c>
      <c r="J327" s="67">
        <f>SUMPRODUCT((DATA!$C$3:$C$3499=J$2)*(DATA!$M$3:$S$3499=$B327)*(DATA!$N$3:$T$3499="B3"))</f>
        <v>0</v>
      </c>
      <c r="K327" s="67">
        <f>SUMPRODUCT((DATA!$C$3:$C$3499=K$2)*(DATA!$M$3:$S$3499=$B327)*(DATA!$N$3:$T$3499="B3"))</f>
        <v>0</v>
      </c>
      <c r="L327" s="67">
        <f>SUMPRODUCT((DATA!$C$3:$C$3499=L$2)*(DATA!$M$3:$S$3499=$B327)*(DATA!$N$3:$T$3499="C4"))</f>
        <v>0</v>
      </c>
      <c r="M327" s="67">
        <f>SUMPRODUCT((DATA!$C$3:$C$3499=M$2)*(DATA!$M$3:$S$3499=$B327)*(DATA!$N$3:$T$3499="C4"))</f>
        <v>0</v>
      </c>
      <c r="N327" s="67">
        <f>SUMPRODUCT((DATA!$C$3:$C$3499=N$2)*(DATA!$M$3:$S$3499=$B327)*(DATA!$N$3:$T$3499="C5"))</f>
        <v>0</v>
      </c>
      <c r="O327" s="67">
        <f>SUMPRODUCT((DATA!$C$3:$C$3499=O$2)*(DATA!$M$3:$S$3499=$B327)*(DATA!$N$3:$T$3499="C5"))</f>
        <v>0</v>
      </c>
      <c r="P327" s="67">
        <f>SUMPRODUCT((DATA!$C$3:$C$3499=P$2)*(DATA!$M$3:$S$3499=$B327)*(DATA!$N$3:$T$3499="C6"))</f>
        <v>0</v>
      </c>
      <c r="Q327" s="67">
        <f>SUMPRODUCT((DATA!$C$3:$C$3499=Q$2)*(DATA!$M$3:$S$3499=$B327)*(DATA!$N$3:$T$3499="C6"))</f>
        <v>0</v>
      </c>
      <c r="R327" s="67">
        <f t="shared" si="36"/>
        <v>0</v>
      </c>
      <c r="S327" s="67">
        <f t="shared" si="37"/>
        <v>0</v>
      </c>
      <c r="T327" s="99">
        <f t="shared" si="38"/>
        <v>0</v>
      </c>
      <c r="U327" s="68" t="str">
        <f t="shared" si="39"/>
        <v/>
      </c>
      <c r="V327" s="67">
        <f>SUMPRODUCT((DATA!$C$3:$C$3499=V$2)*(DATA!$M$3:$S$3499=$B327)*(DATA!$N$3:$T$3499="D7"))</f>
        <v>0</v>
      </c>
      <c r="W327" s="67">
        <f>SUMPRODUCT((DATA!$C$3:$C$3499=W$2)*(DATA!$M$3:$S$3499=$B327)*(DATA!$N$3:$T$3499="D7"))</f>
        <v>0</v>
      </c>
      <c r="X327" s="67">
        <f>SUMPRODUCT((DATA!$C$3:$C$3499=X$2)*(DATA!$M$3:$S$3499=$B327)*(DATA!$N$3:$T$3499="E8"))</f>
        <v>0</v>
      </c>
      <c r="Y327" s="67">
        <f>SUMPRODUCT((DATA!$C$3:$C$3499=Y$2)*(DATA!$M$3:$S$3499=$B327)*(DATA!$N$3:$T$3499="E8"))</f>
        <v>0</v>
      </c>
      <c r="Z327" s="67">
        <f>SUMPRODUCT((DATA!$C$3:$C$3499=Z$2)*(DATA!$M$3:$S$3499=$B327)*(DATA!$N$3:$T$3499="F9"))</f>
        <v>0</v>
      </c>
      <c r="AA327" s="67">
        <f>SUMPRODUCT((DATA!$C$3:$C$3499=AA$2)*(DATA!$M$3:$S$3499=$B327)*(DATA!$N$3:$T$3499="F9"))</f>
        <v>0</v>
      </c>
      <c r="AB327" s="67">
        <f t="shared" si="40"/>
        <v>0</v>
      </c>
      <c r="AC327" s="104" t="str">
        <f t="shared" si="41"/>
        <v/>
      </c>
    </row>
    <row r="328" spans="3:29" x14ac:dyDescent="0.35">
      <c r="C328" s="67">
        <f>COUNTIFS(DATA!$M$3:M$3499,B328,DATA!$C$3:C$3499,"M")+COUNTIFS(DATA!$O$3:O$3499,B328,DATA!$C$3:C$3499,"M")+COUNTIFS(DATA!$Q$3:Q$3499,B328,DATA!$C$3:C$3499,"M")+COUNTIFS(DATA!$S$3:S$3499,B328,DATA!$C$3:C$3499,"M")</f>
        <v>0</v>
      </c>
      <c r="D328" s="67">
        <f>COUNTIFS(DATA!$M$3:M$3499,B328,DATA!$C$3:C$3499,"F")+COUNTIFS(DATA!$O$3:O$3499,B328,DATA!$C$3:C$3499,"F")+COUNTIFS(DATA!$Q$3:Q$3499,B328,DATA!$C$3:C$3499,"F")+COUNTIFS(DATA!$S$3:S$3499,B328,DATA!$C$3:C$3499,"F")</f>
        <v>0</v>
      </c>
      <c r="E328" s="99">
        <f t="shared" si="35"/>
        <v>0</v>
      </c>
      <c r="F328" s="67">
        <f>SUMPRODUCT((DATA!$C$3:$C$3499=F$2)*(DATA!$M$3:$S$3499=$B328)*(DATA!$N$3:$T$3499="A1"))</f>
        <v>0</v>
      </c>
      <c r="G328" s="67">
        <f>SUMPRODUCT((DATA!$C$3:$C$3499=G$2)*(DATA!$M$3:$S$3499=$B328)*(DATA!$N$3:$T$3499="A1"))</f>
        <v>0</v>
      </c>
      <c r="H328" s="67">
        <f>SUMPRODUCT((DATA!$C$3:$C$3499=H$2)*(DATA!$M$3:$S$3499=$B328)*(DATA!$N$3:$T$3499="B2"))</f>
        <v>0</v>
      </c>
      <c r="I328" s="67">
        <f>SUMPRODUCT((DATA!$C$3:$C$3499=I$2)*(DATA!$M$3:$S$3499=$B328)*(DATA!$N$3:$T$3499="B2"))</f>
        <v>0</v>
      </c>
      <c r="J328" s="67">
        <f>SUMPRODUCT((DATA!$C$3:$C$3499=J$2)*(DATA!$M$3:$S$3499=$B328)*(DATA!$N$3:$T$3499="B3"))</f>
        <v>0</v>
      </c>
      <c r="K328" s="67">
        <f>SUMPRODUCT((DATA!$C$3:$C$3499=K$2)*(DATA!$M$3:$S$3499=$B328)*(DATA!$N$3:$T$3499="B3"))</f>
        <v>0</v>
      </c>
      <c r="L328" s="67">
        <f>SUMPRODUCT((DATA!$C$3:$C$3499=L$2)*(DATA!$M$3:$S$3499=$B328)*(DATA!$N$3:$T$3499="C4"))</f>
        <v>0</v>
      </c>
      <c r="M328" s="67">
        <f>SUMPRODUCT((DATA!$C$3:$C$3499=M$2)*(DATA!$M$3:$S$3499=$B328)*(DATA!$N$3:$T$3499="C4"))</f>
        <v>0</v>
      </c>
      <c r="N328" s="67">
        <f>SUMPRODUCT((DATA!$C$3:$C$3499=N$2)*(DATA!$M$3:$S$3499=$B328)*(DATA!$N$3:$T$3499="C5"))</f>
        <v>0</v>
      </c>
      <c r="O328" s="67">
        <f>SUMPRODUCT((DATA!$C$3:$C$3499=O$2)*(DATA!$M$3:$S$3499=$B328)*(DATA!$N$3:$T$3499="C5"))</f>
        <v>0</v>
      </c>
      <c r="P328" s="67">
        <f>SUMPRODUCT((DATA!$C$3:$C$3499=P$2)*(DATA!$M$3:$S$3499=$B328)*(DATA!$N$3:$T$3499="C6"))</f>
        <v>0</v>
      </c>
      <c r="Q328" s="67">
        <f>SUMPRODUCT((DATA!$C$3:$C$3499=Q$2)*(DATA!$M$3:$S$3499=$B328)*(DATA!$N$3:$T$3499="C6"))</f>
        <v>0</v>
      </c>
      <c r="R328" s="67">
        <f t="shared" si="36"/>
        <v>0</v>
      </c>
      <c r="S328" s="67">
        <f t="shared" si="37"/>
        <v>0</v>
      </c>
      <c r="T328" s="99">
        <f t="shared" si="38"/>
        <v>0</v>
      </c>
      <c r="U328" s="68" t="str">
        <f t="shared" si="39"/>
        <v/>
      </c>
      <c r="V328" s="67">
        <f>SUMPRODUCT((DATA!$C$3:$C$3499=V$2)*(DATA!$M$3:$S$3499=$B328)*(DATA!$N$3:$T$3499="D7"))</f>
        <v>0</v>
      </c>
      <c r="W328" s="67">
        <f>SUMPRODUCT((DATA!$C$3:$C$3499=W$2)*(DATA!$M$3:$S$3499=$B328)*(DATA!$N$3:$T$3499="D7"))</f>
        <v>0</v>
      </c>
      <c r="X328" s="67">
        <f>SUMPRODUCT((DATA!$C$3:$C$3499=X$2)*(DATA!$M$3:$S$3499=$B328)*(DATA!$N$3:$T$3499="E8"))</f>
        <v>0</v>
      </c>
      <c r="Y328" s="67">
        <f>SUMPRODUCT((DATA!$C$3:$C$3499=Y$2)*(DATA!$M$3:$S$3499=$B328)*(DATA!$N$3:$T$3499="E8"))</f>
        <v>0</v>
      </c>
      <c r="Z328" s="67">
        <f>SUMPRODUCT((DATA!$C$3:$C$3499=Z$2)*(DATA!$M$3:$S$3499=$B328)*(DATA!$N$3:$T$3499="F9"))</f>
        <v>0</v>
      </c>
      <c r="AA328" s="67">
        <f>SUMPRODUCT((DATA!$C$3:$C$3499=AA$2)*(DATA!$M$3:$S$3499=$B328)*(DATA!$N$3:$T$3499="F9"))</f>
        <v>0</v>
      </c>
      <c r="AB328" s="67">
        <f t="shared" si="40"/>
        <v>0</v>
      </c>
      <c r="AC328" s="104" t="str">
        <f t="shared" si="41"/>
        <v/>
      </c>
    </row>
    <row r="329" spans="3:29" x14ac:dyDescent="0.35">
      <c r="C329" s="67">
        <f>COUNTIFS(DATA!$M$3:M$3499,B329,DATA!$C$3:C$3499,"M")+COUNTIFS(DATA!$O$3:O$3499,B329,DATA!$C$3:C$3499,"M")+COUNTIFS(DATA!$Q$3:Q$3499,B329,DATA!$C$3:C$3499,"M")+COUNTIFS(DATA!$S$3:S$3499,B329,DATA!$C$3:C$3499,"M")</f>
        <v>0</v>
      </c>
      <c r="D329" s="67">
        <f>COUNTIFS(DATA!$M$3:M$3499,B329,DATA!$C$3:C$3499,"F")+COUNTIFS(DATA!$O$3:O$3499,B329,DATA!$C$3:C$3499,"F")+COUNTIFS(DATA!$Q$3:Q$3499,B329,DATA!$C$3:C$3499,"F")+COUNTIFS(DATA!$S$3:S$3499,B329,DATA!$C$3:C$3499,"F")</f>
        <v>0</v>
      </c>
      <c r="E329" s="99">
        <f t="shared" si="35"/>
        <v>0</v>
      </c>
      <c r="F329" s="67">
        <f>SUMPRODUCT((DATA!$C$3:$C$3499=F$2)*(DATA!$M$3:$S$3499=$B329)*(DATA!$N$3:$T$3499="A1"))</f>
        <v>0</v>
      </c>
      <c r="G329" s="67">
        <f>SUMPRODUCT((DATA!$C$3:$C$3499=G$2)*(DATA!$M$3:$S$3499=$B329)*(DATA!$N$3:$T$3499="A1"))</f>
        <v>0</v>
      </c>
      <c r="H329" s="67">
        <f>SUMPRODUCT((DATA!$C$3:$C$3499=H$2)*(DATA!$M$3:$S$3499=$B329)*(DATA!$N$3:$T$3499="B2"))</f>
        <v>0</v>
      </c>
      <c r="I329" s="67">
        <f>SUMPRODUCT((DATA!$C$3:$C$3499=I$2)*(DATA!$M$3:$S$3499=$B329)*(DATA!$N$3:$T$3499="B2"))</f>
        <v>0</v>
      </c>
      <c r="J329" s="67">
        <f>SUMPRODUCT((DATA!$C$3:$C$3499=J$2)*(DATA!$M$3:$S$3499=$B329)*(DATA!$N$3:$T$3499="B3"))</f>
        <v>0</v>
      </c>
      <c r="K329" s="67">
        <f>SUMPRODUCT((DATA!$C$3:$C$3499=K$2)*(DATA!$M$3:$S$3499=$B329)*(DATA!$N$3:$T$3499="B3"))</f>
        <v>0</v>
      </c>
      <c r="L329" s="67">
        <f>SUMPRODUCT((DATA!$C$3:$C$3499=L$2)*(DATA!$M$3:$S$3499=$B329)*(DATA!$N$3:$T$3499="C4"))</f>
        <v>0</v>
      </c>
      <c r="M329" s="67">
        <f>SUMPRODUCT((DATA!$C$3:$C$3499=M$2)*(DATA!$M$3:$S$3499=$B329)*(DATA!$N$3:$T$3499="C4"))</f>
        <v>0</v>
      </c>
      <c r="N329" s="67">
        <f>SUMPRODUCT((DATA!$C$3:$C$3499=N$2)*(DATA!$M$3:$S$3499=$B329)*(DATA!$N$3:$T$3499="C5"))</f>
        <v>0</v>
      </c>
      <c r="O329" s="67">
        <f>SUMPRODUCT((DATA!$C$3:$C$3499=O$2)*(DATA!$M$3:$S$3499=$B329)*(DATA!$N$3:$T$3499="C5"))</f>
        <v>0</v>
      </c>
      <c r="P329" s="67">
        <f>SUMPRODUCT((DATA!$C$3:$C$3499=P$2)*(DATA!$M$3:$S$3499=$B329)*(DATA!$N$3:$T$3499="C6"))</f>
        <v>0</v>
      </c>
      <c r="Q329" s="67">
        <f>SUMPRODUCT((DATA!$C$3:$C$3499=Q$2)*(DATA!$M$3:$S$3499=$B329)*(DATA!$N$3:$T$3499="C6"))</f>
        <v>0</v>
      </c>
      <c r="R329" s="67">
        <f t="shared" si="36"/>
        <v>0</v>
      </c>
      <c r="S329" s="67">
        <f t="shared" si="37"/>
        <v>0</v>
      </c>
      <c r="T329" s="99">
        <f t="shared" si="38"/>
        <v>0</v>
      </c>
      <c r="U329" s="68" t="str">
        <f t="shared" si="39"/>
        <v/>
      </c>
      <c r="V329" s="67">
        <f>SUMPRODUCT((DATA!$C$3:$C$3499=V$2)*(DATA!$M$3:$S$3499=$B329)*(DATA!$N$3:$T$3499="D7"))</f>
        <v>0</v>
      </c>
      <c r="W329" s="67">
        <f>SUMPRODUCT((DATA!$C$3:$C$3499=W$2)*(DATA!$M$3:$S$3499=$B329)*(DATA!$N$3:$T$3499="D7"))</f>
        <v>0</v>
      </c>
      <c r="X329" s="67">
        <f>SUMPRODUCT((DATA!$C$3:$C$3499=X$2)*(DATA!$M$3:$S$3499=$B329)*(DATA!$N$3:$T$3499="E8"))</f>
        <v>0</v>
      </c>
      <c r="Y329" s="67">
        <f>SUMPRODUCT((DATA!$C$3:$C$3499=Y$2)*(DATA!$M$3:$S$3499=$B329)*(DATA!$N$3:$T$3499="E8"))</f>
        <v>0</v>
      </c>
      <c r="Z329" s="67">
        <f>SUMPRODUCT((DATA!$C$3:$C$3499=Z$2)*(DATA!$M$3:$S$3499=$B329)*(DATA!$N$3:$T$3499="F9"))</f>
        <v>0</v>
      </c>
      <c r="AA329" s="67">
        <f>SUMPRODUCT((DATA!$C$3:$C$3499=AA$2)*(DATA!$M$3:$S$3499=$B329)*(DATA!$N$3:$T$3499="F9"))</f>
        <v>0</v>
      </c>
      <c r="AB329" s="67">
        <f t="shared" si="40"/>
        <v>0</v>
      </c>
      <c r="AC329" s="104" t="str">
        <f t="shared" si="41"/>
        <v/>
      </c>
    </row>
    <row r="330" spans="3:29" x14ac:dyDescent="0.35">
      <c r="C330" s="67">
        <f>COUNTIFS(DATA!$M$3:M$3499,B330,DATA!$C$3:C$3499,"M")+COUNTIFS(DATA!$O$3:O$3499,B330,DATA!$C$3:C$3499,"M")+COUNTIFS(DATA!$Q$3:Q$3499,B330,DATA!$C$3:C$3499,"M")+COUNTIFS(DATA!$S$3:S$3499,B330,DATA!$C$3:C$3499,"M")</f>
        <v>0</v>
      </c>
      <c r="D330" s="67">
        <f>COUNTIFS(DATA!$M$3:M$3499,B330,DATA!$C$3:C$3499,"F")+COUNTIFS(DATA!$O$3:O$3499,B330,DATA!$C$3:C$3499,"F")+COUNTIFS(DATA!$Q$3:Q$3499,B330,DATA!$C$3:C$3499,"F")+COUNTIFS(DATA!$S$3:S$3499,B330,DATA!$C$3:C$3499,"F")</f>
        <v>0</v>
      </c>
      <c r="E330" s="99">
        <f t="shared" si="35"/>
        <v>0</v>
      </c>
      <c r="F330" s="67">
        <f>SUMPRODUCT((DATA!$C$3:$C$3499=F$2)*(DATA!$M$3:$S$3499=$B330)*(DATA!$N$3:$T$3499="A1"))</f>
        <v>0</v>
      </c>
      <c r="G330" s="67">
        <f>SUMPRODUCT((DATA!$C$3:$C$3499=G$2)*(DATA!$M$3:$S$3499=$B330)*(DATA!$N$3:$T$3499="A1"))</f>
        <v>0</v>
      </c>
      <c r="H330" s="67">
        <f>SUMPRODUCT((DATA!$C$3:$C$3499=H$2)*(DATA!$M$3:$S$3499=$B330)*(DATA!$N$3:$T$3499="B2"))</f>
        <v>0</v>
      </c>
      <c r="I330" s="67">
        <f>SUMPRODUCT((DATA!$C$3:$C$3499=I$2)*(DATA!$M$3:$S$3499=$B330)*(DATA!$N$3:$T$3499="B2"))</f>
        <v>0</v>
      </c>
      <c r="J330" s="67">
        <f>SUMPRODUCT((DATA!$C$3:$C$3499=J$2)*(DATA!$M$3:$S$3499=$B330)*(DATA!$N$3:$T$3499="B3"))</f>
        <v>0</v>
      </c>
      <c r="K330" s="67">
        <f>SUMPRODUCT((DATA!$C$3:$C$3499=K$2)*(DATA!$M$3:$S$3499=$B330)*(DATA!$N$3:$T$3499="B3"))</f>
        <v>0</v>
      </c>
      <c r="L330" s="67">
        <f>SUMPRODUCT((DATA!$C$3:$C$3499=L$2)*(DATA!$M$3:$S$3499=$B330)*(DATA!$N$3:$T$3499="C4"))</f>
        <v>0</v>
      </c>
      <c r="M330" s="67">
        <f>SUMPRODUCT((DATA!$C$3:$C$3499=M$2)*(DATA!$M$3:$S$3499=$B330)*(DATA!$N$3:$T$3499="C4"))</f>
        <v>0</v>
      </c>
      <c r="N330" s="67">
        <f>SUMPRODUCT((DATA!$C$3:$C$3499=N$2)*(DATA!$M$3:$S$3499=$B330)*(DATA!$N$3:$T$3499="C5"))</f>
        <v>0</v>
      </c>
      <c r="O330" s="67">
        <f>SUMPRODUCT((DATA!$C$3:$C$3499=O$2)*(DATA!$M$3:$S$3499=$B330)*(DATA!$N$3:$T$3499="C5"))</f>
        <v>0</v>
      </c>
      <c r="P330" s="67">
        <f>SUMPRODUCT((DATA!$C$3:$C$3499=P$2)*(DATA!$M$3:$S$3499=$B330)*(DATA!$N$3:$T$3499="C6"))</f>
        <v>0</v>
      </c>
      <c r="Q330" s="67">
        <f>SUMPRODUCT((DATA!$C$3:$C$3499=Q$2)*(DATA!$M$3:$S$3499=$B330)*(DATA!$N$3:$T$3499="C6"))</f>
        <v>0</v>
      </c>
      <c r="R330" s="67">
        <f t="shared" si="36"/>
        <v>0</v>
      </c>
      <c r="S330" s="67">
        <f t="shared" si="37"/>
        <v>0</v>
      </c>
      <c r="T330" s="99">
        <f t="shared" si="38"/>
        <v>0</v>
      </c>
      <c r="U330" s="68" t="str">
        <f t="shared" si="39"/>
        <v/>
      </c>
      <c r="V330" s="67">
        <f>SUMPRODUCT((DATA!$C$3:$C$3499=V$2)*(DATA!$M$3:$S$3499=$B330)*(DATA!$N$3:$T$3499="D7"))</f>
        <v>0</v>
      </c>
      <c r="W330" s="67">
        <f>SUMPRODUCT((DATA!$C$3:$C$3499=W$2)*(DATA!$M$3:$S$3499=$B330)*(DATA!$N$3:$T$3499="D7"))</f>
        <v>0</v>
      </c>
      <c r="X330" s="67">
        <f>SUMPRODUCT((DATA!$C$3:$C$3499=X$2)*(DATA!$M$3:$S$3499=$B330)*(DATA!$N$3:$T$3499="E8"))</f>
        <v>0</v>
      </c>
      <c r="Y330" s="67">
        <f>SUMPRODUCT((DATA!$C$3:$C$3499=Y$2)*(DATA!$M$3:$S$3499=$B330)*(DATA!$N$3:$T$3499="E8"))</f>
        <v>0</v>
      </c>
      <c r="Z330" s="67">
        <f>SUMPRODUCT((DATA!$C$3:$C$3499=Z$2)*(DATA!$M$3:$S$3499=$B330)*(DATA!$N$3:$T$3499="F9"))</f>
        <v>0</v>
      </c>
      <c r="AA330" s="67">
        <f>SUMPRODUCT((DATA!$C$3:$C$3499=AA$2)*(DATA!$M$3:$S$3499=$B330)*(DATA!$N$3:$T$3499="F9"))</f>
        <v>0</v>
      </c>
      <c r="AB330" s="67">
        <f t="shared" si="40"/>
        <v>0</v>
      </c>
      <c r="AC330" s="104" t="str">
        <f t="shared" si="41"/>
        <v/>
      </c>
    </row>
    <row r="331" spans="3:29" x14ac:dyDescent="0.35">
      <c r="C331" s="67">
        <f>COUNTIFS(DATA!$M$3:M$3499,B331,DATA!$C$3:C$3499,"M")+COUNTIFS(DATA!$O$3:O$3499,B331,DATA!$C$3:C$3499,"M")+COUNTIFS(DATA!$Q$3:Q$3499,B331,DATA!$C$3:C$3499,"M")+COUNTIFS(DATA!$S$3:S$3499,B331,DATA!$C$3:C$3499,"M")</f>
        <v>0</v>
      </c>
      <c r="D331" s="67">
        <f>COUNTIFS(DATA!$M$3:M$3499,B331,DATA!$C$3:C$3499,"F")+COUNTIFS(DATA!$O$3:O$3499,B331,DATA!$C$3:C$3499,"F")+COUNTIFS(DATA!$Q$3:Q$3499,B331,DATA!$C$3:C$3499,"F")+COUNTIFS(DATA!$S$3:S$3499,B331,DATA!$C$3:C$3499,"F")</f>
        <v>0</v>
      </c>
      <c r="E331" s="99">
        <f t="shared" si="35"/>
        <v>0</v>
      </c>
      <c r="F331" s="67">
        <f>SUMPRODUCT((DATA!$C$3:$C$3499=F$2)*(DATA!$M$3:$S$3499=$B331)*(DATA!$N$3:$T$3499="A1"))</f>
        <v>0</v>
      </c>
      <c r="G331" s="67">
        <f>SUMPRODUCT((DATA!$C$3:$C$3499=G$2)*(DATA!$M$3:$S$3499=$B331)*(DATA!$N$3:$T$3499="A1"))</f>
        <v>0</v>
      </c>
      <c r="H331" s="67">
        <f>SUMPRODUCT((DATA!$C$3:$C$3499=H$2)*(DATA!$M$3:$S$3499=$B331)*(DATA!$N$3:$T$3499="B2"))</f>
        <v>0</v>
      </c>
      <c r="I331" s="67">
        <f>SUMPRODUCT((DATA!$C$3:$C$3499=I$2)*(DATA!$M$3:$S$3499=$B331)*(DATA!$N$3:$T$3499="B2"))</f>
        <v>0</v>
      </c>
      <c r="J331" s="67">
        <f>SUMPRODUCT((DATA!$C$3:$C$3499=J$2)*(DATA!$M$3:$S$3499=$B331)*(DATA!$N$3:$T$3499="B3"))</f>
        <v>0</v>
      </c>
      <c r="K331" s="67">
        <f>SUMPRODUCT((DATA!$C$3:$C$3499=K$2)*(DATA!$M$3:$S$3499=$B331)*(DATA!$N$3:$T$3499="B3"))</f>
        <v>0</v>
      </c>
      <c r="L331" s="67">
        <f>SUMPRODUCT((DATA!$C$3:$C$3499=L$2)*(DATA!$M$3:$S$3499=$B331)*(DATA!$N$3:$T$3499="C4"))</f>
        <v>0</v>
      </c>
      <c r="M331" s="67">
        <f>SUMPRODUCT((DATA!$C$3:$C$3499=M$2)*(DATA!$M$3:$S$3499=$B331)*(DATA!$N$3:$T$3499="C4"))</f>
        <v>0</v>
      </c>
      <c r="N331" s="67">
        <f>SUMPRODUCT((DATA!$C$3:$C$3499=N$2)*(DATA!$M$3:$S$3499=$B331)*(DATA!$N$3:$T$3499="C5"))</f>
        <v>0</v>
      </c>
      <c r="O331" s="67">
        <f>SUMPRODUCT((DATA!$C$3:$C$3499=O$2)*(DATA!$M$3:$S$3499=$B331)*(DATA!$N$3:$T$3499="C5"))</f>
        <v>0</v>
      </c>
      <c r="P331" s="67">
        <f>SUMPRODUCT((DATA!$C$3:$C$3499=P$2)*(DATA!$M$3:$S$3499=$B331)*(DATA!$N$3:$T$3499="C6"))</f>
        <v>0</v>
      </c>
      <c r="Q331" s="67">
        <f>SUMPRODUCT((DATA!$C$3:$C$3499=Q$2)*(DATA!$M$3:$S$3499=$B331)*(DATA!$N$3:$T$3499="C6"))</f>
        <v>0</v>
      </c>
      <c r="R331" s="67">
        <f t="shared" si="36"/>
        <v>0</v>
      </c>
      <c r="S331" s="67">
        <f t="shared" si="37"/>
        <v>0</v>
      </c>
      <c r="T331" s="99">
        <f t="shared" si="38"/>
        <v>0</v>
      </c>
      <c r="U331" s="68" t="str">
        <f t="shared" si="39"/>
        <v/>
      </c>
      <c r="V331" s="67">
        <f>SUMPRODUCT((DATA!$C$3:$C$3499=V$2)*(DATA!$M$3:$S$3499=$B331)*(DATA!$N$3:$T$3499="D7"))</f>
        <v>0</v>
      </c>
      <c r="W331" s="67">
        <f>SUMPRODUCT((DATA!$C$3:$C$3499=W$2)*(DATA!$M$3:$S$3499=$B331)*(DATA!$N$3:$T$3499="D7"))</f>
        <v>0</v>
      </c>
      <c r="X331" s="67">
        <f>SUMPRODUCT((DATA!$C$3:$C$3499=X$2)*(DATA!$M$3:$S$3499=$B331)*(DATA!$N$3:$T$3499="E8"))</f>
        <v>0</v>
      </c>
      <c r="Y331" s="67">
        <f>SUMPRODUCT((DATA!$C$3:$C$3499=Y$2)*(DATA!$M$3:$S$3499=$B331)*(DATA!$N$3:$T$3499="E8"))</f>
        <v>0</v>
      </c>
      <c r="Z331" s="67">
        <f>SUMPRODUCT((DATA!$C$3:$C$3499=Z$2)*(DATA!$M$3:$S$3499=$B331)*(DATA!$N$3:$T$3499="F9"))</f>
        <v>0</v>
      </c>
      <c r="AA331" s="67">
        <f>SUMPRODUCT((DATA!$C$3:$C$3499=AA$2)*(DATA!$M$3:$S$3499=$B331)*(DATA!$N$3:$T$3499="F9"))</f>
        <v>0</v>
      </c>
      <c r="AB331" s="67">
        <f t="shared" si="40"/>
        <v>0</v>
      </c>
      <c r="AC331" s="104" t="str">
        <f t="shared" si="41"/>
        <v/>
      </c>
    </row>
    <row r="332" spans="3:29" x14ac:dyDescent="0.35">
      <c r="C332" s="67">
        <f>COUNTIFS(DATA!$M$3:M$3499,B332,DATA!$C$3:C$3499,"M")+COUNTIFS(DATA!$O$3:O$3499,B332,DATA!$C$3:C$3499,"M")+COUNTIFS(DATA!$Q$3:Q$3499,B332,DATA!$C$3:C$3499,"M")+COUNTIFS(DATA!$S$3:S$3499,B332,DATA!$C$3:C$3499,"M")</f>
        <v>0</v>
      </c>
      <c r="D332" s="67">
        <f>COUNTIFS(DATA!$M$3:M$3499,B332,DATA!$C$3:C$3499,"F")+COUNTIFS(DATA!$O$3:O$3499,B332,DATA!$C$3:C$3499,"F")+COUNTIFS(DATA!$Q$3:Q$3499,B332,DATA!$C$3:C$3499,"F")+COUNTIFS(DATA!$S$3:S$3499,B332,DATA!$C$3:C$3499,"F")</f>
        <v>0</v>
      </c>
      <c r="E332" s="99">
        <f t="shared" si="35"/>
        <v>0</v>
      </c>
      <c r="F332" s="67">
        <f>SUMPRODUCT((DATA!$C$3:$C$3499=F$2)*(DATA!$M$3:$S$3499=$B332)*(DATA!$N$3:$T$3499="A1"))</f>
        <v>0</v>
      </c>
      <c r="G332" s="67">
        <f>SUMPRODUCT((DATA!$C$3:$C$3499=G$2)*(DATA!$M$3:$S$3499=$B332)*(DATA!$N$3:$T$3499="A1"))</f>
        <v>0</v>
      </c>
      <c r="H332" s="67">
        <f>SUMPRODUCT((DATA!$C$3:$C$3499=H$2)*(DATA!$M$3:$S$3499=$B332)*(DATA!$N$3:$T$3499="B2"))</f>
        <v>0</v>
      </c>
      <c r="I332" s="67">
        <f>SUMPRODUCT((DATA!$C$3:$C$3499=I$2)*(DATA!$M$3:$S$3499=$B332)*(DATA!$N$3:$T$3499="B2"))</f>
        <v>0</v>
      </c>
      <c r="J332" s="67">
        <f>SUMPRODUCT((DATA!$C$3:$C$3499=J$2)*(DATA!$M$3:$S$3499=$B332)*(DATA!$N$3:$T$3499="B3"))</f>
        <v>0</v>
      </c>
      <c r="K332" s="67">
        <f>SUMPRODUCT((DATA!$C$3:$C$3499=K$2)*(DATA!$M$3:$S$3499=$B332)*(DATA!$N$3:$T$3499="B3"))</f>
        <v>0</v>
      </c>
      <c r="L332" s="67">
        <f>SUMPRODUCT((DATA!$C$3:$C$3499=L$2)*(DATA!$M$3:$S$3499=$B332)*(DATA!$N$3:$T$3499="C4"))</f>
        <v>0</v>
      </c>
      <c r="M332" s="67">
        <f>SUMPRODUCT((DATA!$C$3:$C$3499=M$2)*(DATA!$M$3:$S$3499=$B332)*(DATA!$N$3:$T$3499="C4"))</f>
        <v>0</v>
      </c>
      <c r="N332" s="67">
        <f>SUMPRODUCT((DATA!$C$3:$C$3499=N$2)*(DATA!$M$3:$S$3499=$B332)*(DATA!$N$3:$T$3499="C5"))</f>
        <v>0</v>
      </c>
      <c r="O332" s="67">
        <f>SUMPRODUCT((DATA!$C$3:$C$3499=O$2)*(DATA!$M$3:$S$3499=$B332)*(DATA!$N$3:$T$3499="C5"))</f>
        <v>0</v>
      </c>
      <c r="P332" s="67">
        <f>SUMPRODUCT((DATA!$C$3:$C$3499=P$2)*(DATA!$M$3:$S$3499=$B332)*(DATA!$N$3:$T$3499="C6"))</f>
        <v>0</v>
      </c>
      <c r="Q332" s="67">
        <f>SUMPRODUCT((DATA!$C$3:$C$3499=Q$2)*(DATA!$M$3:$S$3499=$B332)*(DATA!$N$3:$T$3499="C6"))</f>
        <v>0</v>
      </c>
      <c r="R332" s="67">
        <f t="shared" si="36"/>
        <v>0</v>
      </c>
      <c r="S332" s="67">
        <f t="shared" si="37"/>
        <v>0</v>
      </c>
      <c r="T332" s="99">
        <f t="shared" si="38"/>
        <v>0</v>
      </c>
      <c r="U332" s="68" t="str">
        <f t="shared" si="39"/>
        <v/>
      </c>
      <c r="V332" s="67">
        <f>SUMPRODUCT((DATA!$C$3:$C$3499=V$2)*(DATA!$M$3:$S$3499=$B332)*(DATA!$N$3:$T$3499="D7"))</f>
        <v>0</v>
      </c>
      <c r="W332" s="67">
        <f>SUMPRODUCT((DATA!$C$3:$C$3499=W$2)*(DATA!$M$3:$S$3499=$B332)*(DATA!$N$3:$T$3499="D7"))</f>
        <v>0</v>
      </c>
      <c r="X332" s="67">
        <f>SUMPRODUCT((DATA!$C$3:$C$3499=X$2)*(DATA!$M$3:$S$3499=$B332)*(DATA!$N$3:$T$3499="E8"))</f>
        <v>0</v>
      </c>
      <c r="Y332" s="67">
        <f>SUMPRODUCT((DATA!$C$3:$C$3499=Y$2)*(DATA!$M$3:$S$3499=$B332)*(DATA!$N$3:$T$3499="E8"))</f>
        <v>0</v>
      </c>
      <c r="Z332" s="67">
        <f>SUMPRODUCT((DATA!$C$3:$C$3499=Z$2)*(DATA!$M$3:$S$3499=$B332)*(DATA!$N$3:$T$3499="F9"))</f>
        <v>0</v>
      </c>
      <c r="AA332" s="67">
        <f>SUMPRODUCT((DATA!$C$3:$C$3499=AA$2)*(DATA!$M$3:$S$3499=$B332)*(DATA!$N$3:$T$3499="F9"))</f>
        <v>0</v>
      </c>
      <c r="AB332" s="67">
        <f t="shared" si="40"/>
        <v>0</v>
      </c>
      <c r="AC332" s="104" t="str">
        <f t="shared" si="41"/>
        <v/>
      </c>
    </row>
    <row r="333" spans="3:29" x14ac:dyDescent="0.35">
      <c r="C333" s="67">
        <f>COUNTIFS(DATA!$M$3:M$3499,B333,DATA!$C$3:C$3499,"M")+COUNTIFS(DATA!$O$3:O$3499,B333,DATA!$C$3:C$3499,"M")+COUNTIFS(DATA!$Q$3:Q$3499,B333,DATA!$C$3:C$3499,"M")+COUNTIFS(DATA!$S$3:S$3499,B333,DATA!$C$3:C$3499,"M")</f>
        <v>0</v>
      </c>
      <c r="D333" s="67">
        <f>COUNTIFS(DATA!$M$3:M$3499,B333,DATA!$C$3:C$3499,"F")+COUNTIFS(DATA!$O$3:O$3499,B333,DATA!$C$3:C$3499,"F")+COUNTIFS(DATA!$Q$3:Q$3499,B333,DATA!$C$3:C$3499,"F")+COUNTIFS(DATA!$S$3:S$3499,B333,DATA!$C$3:C$3499,"F")</f>
        <v>0</v>
      </c>
      <c r="E333" s="99">
        <f t="shared" si="35"/>
        <v>0</v>
      </c>
      <c r="F333" s="67">
        <f>SUMPRODUCT((DATA!$C$3:$C$3499=F$2)*(DATA!$M$3:$S$3499=$B333)*(DATA!$N$3:$T$3499="A1"))</f>
        <v>0</v>
      </c>
      <c r="G333" s="67">
        <f>SUMPRODUCT((DATA!$C$3:$C$3499=G$2)*(DATA!$M$3:$S$3499=$B333)*(DATA!$N$3:$T$3499="A1"))</f>
        <v>0</v>
      </c>
      <c r="H333" s="67">
        <f>SUMPRODUCT((DATA!$C$3:$C$3499=H$2)*(DATA!$M$3:$S$3499=$B333)*(DATA!$N$3:$T$3499="B2"))</f>
        <v>0</v>
      </c>
      <c r="I333" s="67">
        <f>SUMPRODUCT((DATA!$C$3:$C$3499=I$2)*(DATA!$M$3:$S$3499=$B333)*(DATA!$N$3:$T$3499="B2"))</f>
        <v>0</v>
      </c>
      <c r="J333" s="67">
        <f>SUMPRODUCT((DATA!$C$3:$C$3499=J$2)*(DATA!$M$3:$S$3499=$B333)*(DATA!$N$3:$T$3499="B3"))</f>
        <v>0</v>
      </c>
      <c r="K333" s="67">
        <f>SUMPRODUCT((DATA!$C$3:$C$3499=K$2)*(DATA!$M$3:$S$3499=$B333)*(DATA!$N$3:$T$3499="B3"))</f>
        <v>0</v>
      </c>
      <c r="L333" s="67">
        <f>SUMPRODUCT((DATA!$C$3:$C$3499=L$2)*(DATA!$M$3:$S$3499=$B333)*(DATA!$N$3:$T$3499="C4"))</f>
        <v>0</v>
      </c>
      <c r="M333" s="67">
        <f>SUMPRODUCT((DATA!$C$3:$C$3499=M$2)*(DATA!$M$3:$S$3499=$B333)*(DATA!$N$3:$T$3499="C4"))</f>
        <v>0</v>
      </c>
      <c r="N333" s="67">
        <f>SUMPRODUCT((DATA!$C$3:$C$3499=N$2)*(DATA!$M$3:$S$3499=$B333)*(DATA!$N$3:$T$3499="C5"))</f>
        <v>0</v>
      </c>
      <c r="O333" s="67">
        <f>SUMPRODUCT((DATA!$C$3:$C$3499=O$2)*(DATA!$M$3:$S$3499=$B333)*(DATA!$N$3:$T$3499="C5"))</f>
        <v>0</v>
      </c>
      <c r="P333" s="67">
        <f>SUMPRODUCT((DATA!$C$3:$C$3499=P$2)*(DATA!$M$3:$S$3499=$B333)*(DATA!$N$3:$T$3499="C6"))</f>
        <v>0</v>
      </c>
      <c r="Q333" s="67">
        <f>SUMPRODUCT((DATA!$C$3:$C$3499=Q$2)*(DATA!$M$3:$S$3499=$B333)*(DATA!$N$3:$T$3499="C6"))</f>
        <v>0</v>
      </c>
      <c r="R333" s="67">
        <f t="shared" si="36"/>
        <v>0</v>
      </c>
      <c r="S333" s="67">
        <f t="shared" si="37"/>
        <v>0</v>
      </c>
      <c r="T333" s="99">
        <f t="shared" si="38"/>
        <v>0</v>
      </c>
      <c r="U333" s="68" t="str">
        <f t="shared" si="39"/>
        <v/>
      </c>
      <c r="V333" s="67">
        <f>SUMPRODUCT((DATA!$C$3:$C$3499=V$2)*(DATA!$M$3:$S$3499=$B333)*(DATA!$N$3:$T$3499="D7"))</f>
        <v>0</v>
      </c>
      <c r="W333" s="67">
        <f>SUMPRODUCT((DATA!$C$3:$C$3499=W$2)*(DATA!$M$3:$S$3499=$B333)*(DATA!$N$3:$T$3499="D7"))</f>
        <v>0</v>
      </c>
      <c r="X333" s="67">
        <f>SUMPRODUCT((DATA!$C$3:$C$3499=X$2)*(DATA!$M$3:$S$3499=$B333)*(DATA!$N$3:$T$3499="E8"))</f>
        <v>0</v>
      </c>
      <c r="Y333" s="67">
        <f>SUMPRODUCT((DATA!$C$3:$C$3499=Y$2)*(DATA!$M$3:$S$3499=$B333)*(DATA!$N$3:$T$3499="E8"))</f>
        <v>0</v>
      </c>
      <c r="Z333" s="67">
        <f>SUMPRODUCT((DATA!$C$3:$C$3499=Z$2)*(DATA!$M$3:$S$3499=$B333)*(DATA!$N$3:$T$3499="F9"))</f>
        <v>0</v>
      </c>
      <c r="AA333" s="67">
        <f>SUMPRODUCT((DATA!$C$3:$C$3499=AA$2)*(DATA!$M$3:$S$3499=$B333)*(DATA!$N$3:$T$3499="F9"))</f>
        <v>0</v>
      </c>
      <c r="AB333" s="67">
        <f t="shared" si="40"/>
        <v>0</v>
      </c>
      <c r="AC333" s="104" t="str">
        <f t="shared" si="41"/>
        <v/>
      </c>
    </row>
    <row r="334" spans="3:29" x14ac:dyDescent="0.35">
      <c r="C334" s="67">
        <f>COUNTIFS(DATA!$M$3:M$3499,B334,DATA!$C$3:C$3499,"M")+COUNTIFS(DATA!$O$3:O$3499,B334,DATA!$C$3:C$3499,"M")+COUNTIFS(DATA!$Q$3:Q$3499,B334,DATA!$C$3:C$3499,"M")+COUNTIFS(DATA!$S$3:S$3499,B334,DATA!$C$3:C$3499,"M")</f>
        <v>0</v>
      </c>
      <c r="D334" s="67">
        <f>COUNTIFS(DATA!$M$3:M$3499,B334,DATA!$C$3:C$3499,"F")+COUNTIFS(DATA!$O$3:O$3499,B334,DATA!$C$3:C$3499,"F")+COUNTIFS(DATA!$Q$3:Q$3499,B334,DATA!$C$3:C$3499,"F")+COUNTIFS(DATA!$S$3:S$3499,B334,DATA!$C$3:C$3499,"F")</f>
        <v>0</v>
      </c>
      <c r="E334" s="99">
        <f t="shared" si="35"/>
        <v>0</v>
      </c>
      <c r="F334" s="67">
        <f>SUMPRODUCT((DATA!$C$3:$C$3499=F$2)*(DATA!$M$3:$S$3499=$B334)*(DATA!$N$3:$T$3499="A1"))</f>
        <v>0</v>
      </c>
      <c r="G334" s="67">
        <f>SUMPRODUCT((DATA!$C$3:$C$3499=G$2)*(DATA!$M$3:$S$3499=$B334)*(DATA!$N$3:$T$3499="A1"))</f>
        <v>0</v>
      </c>
      <c r="H334" s="67">
        <f>SUMPRODUCT((DATA!$C$3:$C$3499=H$2)*(DATA!$M$3:$S$3499=$B334)*(DATA!$N$3:$T$3499="B2"))</f>
        <v>0</v>
      </c>
      <c r="I334" s="67">
        <f>SUMPRODUCT((DATA!$C$3:$C$3499=I$2)*(DATA!$M$3:$S$3499=$B334)*(DATA!$N$3:$T$3499="B2"))</f>
        <v>0</v>
      </c>
      <c r="J334" s="67">
        <f>SUMPRODUCT((DATA!$C$3:$C$3499=J$2)*(DATA!$M$3:$S$3499=$B334)*(DATA!$N$3:$T$3499="B3"))</f>
        <v>0</v>
      </c>
      <c r="K334" s="67">
        <f>SUMPRODUCT((DATA!$C$3:$C$3499=K$2)*(DATA!$M$3:$S$3499=$B334)*(DATA!$N$3:$T$3499="B3"))</f>
        <v>0</v>
      </c>
      <c r="L334" s="67">
        <f>SUMPRODUCT((DATA!$C$3:$C$3499=L$2)*(DATA!$M$3:$S$3499=$B334)*(DATA!$N$3:$T$3499="C4"))</f>
        <v>0</v>
      </c>
      <c r="M334" s="67">
        <f>SUMPRODUCT((DATA!$C$3:$C$3499=M$2)*(DATA!$M$3:$S$3499=$B334)*(DATA!$N$3:$T$3499="C4"))</f>
        <v>0</v>
      </c>
      <c r="N334" s="67">
        <f>SUMPRODUCT((DATA!$C$3:$C$3499=N$2)*(DATA!$M$3:$S$3499=$B334)*(DATA!$N$3:$T$3499="C5"))</f>
        <v>0</v>
      </c>
      <c r="O334" s="67">
        <f>SUMPRODUCT((DATA!$C$3:$C$3499=O$2)*(DATA!$M$3:$S$3499=$B334)*(DATA!$N$3:$T$3499="C5"))</f>
        <v>0</v>
      </c>
      <c r="P334" s="67">
        <f>SUMPRODUCT((DATA!$C$3:$C$3499=P$2)*(DATA!$M$3:$S$3499=$B334)*(DATA!$N$3:$T$3499="C6"))</f>
        <v>0</v>
      </c>
      <c r="Q334" s="67">
        <f>SUMPRODUCT((DATA!$C$3:$C$3499=Q$2)*(DATA!$M$3:$S$3499=$B334)*(DATA!$N$3:$T$3499="C6"))</f>
        <v>0</v>
      </c>
      <c r="R334" s="67">
        <f t="shared" si="36"/>
        <v>0</v>
      </c>
      <c r="S334" s="67">
        <f t="shared" si="37"/>
        <v>0</v>
      </c>
      <c r="T334" s="99">
        <f t="shared" si="38"/>
        <v>0</v>
      </c>
      <c r="U334" s="68" t="str">
        <f t="shared" si="39"/>
        <v/>
      </c>
      <c r="V334" s="67">
        <f>SUMPRODUCT((DATA!$C$3:$C$3499=V$2)*(DATA!$M$3:$S$3499=$B334)*(DATA!$N$3:$T$3499="D7"))</f>
        <v>0</v>
      </c>
      <c r="W334" s="67">
        <f>SUMPRODUCT((DATA!$C$3:$C$3499=W$2)*(DATA!$M$3:$S$3499=$B334)*(DATA!$N$3:$T$3499="D7"))</f>
        <v>0</v>
      </c>
      <c r="X334" s="67">
        <f>SUMPRODUCT((DATA!$C$3:$C$3499=X$2)*(DATA!$M$3:$S$3499=$B334)*(DATA!$N$3:$T$3499="E8"))</f>
        <v>0</v>
      </c>
      <c r="Y334" s="67">
        <f>SUMPRODUCT((DATA!$C$3:$C$3499=Y$2)*(DATA!$M$3:$S$3499=$B334)*(DATA!$N$3:$T$3499="E8"))</f>
        <v>0</v>
      </c>
      <c r="Z334" s="67">
        <f>SUMPRODUCT((DATA!$C$3:$C$3499=Z$2)*(DATA!$M$3:$S$3499=$B334)*(DATA!$N$3:$T$3499="F9"))</f>
        <v>0</v>
      </c>
      <c r="AA334" s="67">
        <f>SUMPRODUCT((DATA!$C$3:$C$3499=AA$2)*(DATA!$M$3:$S$3499=$B334)*(DATA!$N$3:$T$3499="F9"))</f>
        <v>0</v>
      </c>
      <c r="AB334" s="67">
        <f t="shared" si="40"/>
        <v>0</v>
      </c>
      <c r="AC334" s="104" t="str">
        <f t="shared" si="41"/>
        <v/>
      </c>
    </row>
    <row r="335" spans="3:29" x14ac:dyDescent="0.35">
      <c r="C335" s="67">
        <f>COUNTIFS(DATA!$M$3:M$3499,B335,DATA!$C$3:C$3499,"M")+COUNTIFS(DATA!$O$3:O$3499,B335,DATA!$C$3:C$3499,"M")+COUNTIFS(DATA!$Q$3:Q$3499,B335,DATA!$C$3:C$3499,"M")+COUNTIFS(DATA!$S$3:S$3499,B335,DATA!$C$3:C$3499,"M")</f>
        <v>0</v>
      </c>
      <c r="D335" s="67">
        <f>COUNTIFS(DATA!$M$3:M$3499,B335,DATA!$C$3:C$3499,"F")+COUNTIFS(DATA!$O$3:O$3499,B335,DATA!$C$3:C$3499,"F")+COUNTIFS(DATA!$Q$3:Q$3499,B335,DATA!$C$3:C$3499,"F")+COUNTIFS(DATA!$S$3:S$3499,B335,DATA!$C$3:C$3499,"F")</f>
        <v>0</v>
      </c>
      <c r="E335" s="99">
        <f t="shared" si="35"/>
        <v>0</v>
      </c>
      <c r="F335" s="67">
        <f>SUMPRODUCT((DATA!$C$3:$C$3499=F$2)*(DATA!$M$3:$S$3499=$B335)*(DATA!$N$3:$T$3499="A1"))</f>
        <v>0</v>
      </c>
      <c r="G335" s="67">
        <f>SUMPRODUCT((DATA!$C$3:$C$3499=G$2)*(DATA!$M$3:$S$3499=$B335)*(DATA!$N$3:$T$3499="A1"))</f>
        <v>0</v>
      </c>
      <c r="H335" s="67">
        <f>SUMPRODUCT((DATA!$C$3:$C$3499=H$2)*(DATA!$M$3:$S$3499=$B335)*(DATA!$N$3:$T$3499="B2"))</f>
        <v>0</v>
      </c>
      <c r="I335" s="67">
        <f>SUMPRODUCT((DATA!$C$3:$C$3499=I$2)*(DATA!$M$3:$S$3499=$B335)*(DATA!$N$3:$T$3499="B2"))</f>
        <v>0</v>
      </c>
      <c r="J335" s="67">
        <f>SUMPRODUCT((DATA!$C$3:$C$3499=J$2)*(DATA!$M$3:$S$3499=$B335)*(DATA!$N$3:$T$3499="B3"))</f>
        <v>0</v>
      </c>
      <c r="K335" s="67">
        <f>SUMPRODUCT((DATA!$C$3:$C$3499=K$2)*(DATA!$M$3:$S$3499=$B335)*(DATA!$N$3:$T$3499="B3"))</f>
        <v>0</v>
      </c>
      <c r="L335" s="67">
        <f>SUMPRODUCT((DATA!$C$3:$C$3499=L$2)*(DATA!$M$3:$S$3499=$B335)*(DATA!$N$3:$T$3499="C4"))</f>
        <v>0</v>
      </c>
      <c r="M335" s="67">
        <f>SUMPRODUCT((DATA!$C$3:$C$3499=M$2)*(DATA!$M$3:$S$3499=$B335)*(DATA!$N$3:$T$3499="C4"))</f>
        <v>0</v>
      </c>
      <c r="N335" s="67">
        <f>SUMPRODUCT((DATA!$C$3:$C$3499=N$2)*(DATA!$M$3:$S$3499=$B335)*(DATA!$N$3:$T$3499="C5"))</f>
        <v>0</v>
      </c>
      <c r="O335" s="67">
        <f>SUMPRODUCT((DATA!$C$3:$C$3499=O$2)*(DATA!$M$3:$S$3499=$B335)*(DATA!$N$3:$T$3499="C5"))</f>
        <v>0</v>
      </c>
      <c r="P335" s="67">
        <f>SUMPRODUCT((DATA!$C$3:$C$3499=P$2)*(DATA!$M$3:$S$3499=$B335)*(DATA!$N$3:$T$3499="C6"))</f>
        <v>0</v>
      </c>
      <c r="Q335" s="67">
        <f>SUMPRODUCT((DATA!$C$3:$C$3499=Q$2)*(DATA!$M$3:$S$3499=$B335)*(DATA!$N$3:$T$3499="C6"))</f>
        <v>0</v>
      </c>
      <c r="R335" s="67">
        <f t="shared" si="36"/>
        <v>0</v>
      </c>
      <c r="S335" s="67">
        <f t="shared" si="37"/>
        <v>0</v>
      </c>
      <c r="T335" s="99">
        <f t="shared" si="38"/>
        <v>0</v>
      </c>
      <c r="U335" s="68" t="str">
        <f t="shared" si="39"/>
        <v/>
      </c>
      <c r="V335" s="67">
        <f>SUMPRODUCT((DATA!$C$3:$C$3499=V$2)*(DATA!$M$3:$S$3499=$B335)*(DATA!$N$3:$T$3499="D7"))</f>
        <v>0</v>
      </c>
      <c r="W335" s="67">
        <f>SUMPRODUCT((DATA!$C$3:$C$3499=W$2)*(DATA!$M$3:$S$3499=$B335)*(DATA!$N$3:$T$3499="D7"))</f>
        <v>0</v>
      </c>
      <c r="X335" s="67">
        <f>SUMPRODUCT((DATA!$C$3:$C$3499=X$2)*(DATA!$M$3:$S$3499=$B335)*(DATA!$N$3:$T$3499="E8"))</f>
        <v>0</v>
      </c>
      <c r="Y335" s="67">
        <f>SUMPRODUCT((DATA!$C$3:$C$3499=Y$2)*(DATA!$M$3:$S$3499=$B335)*(DATA!$N$3:$T$3499="E8"))</f>
        <v>0</v>
      </c>
      <c r="Z335" s="67">
        <f>SUMPRODUCT((DATA!$C$3:$C$3499=Z$2)*(DATA!$M$3:$S$3499=$B335)*(DATA!$N$3:$T$3499="F9"))</f>
        <v>0</v>
      </c>
      <c r="AA335" s="67">
        <f>SUMPRODUCT((DATA!$C$3:$C$3499=AA$2)*(DATA!$M$3:$S$3499=$B335)*(DATA!$N$3:$T$3499="F9"))</f>
        <v>0</v>
      </c>
      <c r="AB335" s="67">
        <f t="shared" si="40"/>
        <v>0</v>
      </c>
      <c r="AC335" s="104" t="str">
        <f t="shared" si="41"/>
        <v/>
      </c>
    </row>
    <row r="336" spans="3:29" x14ac:dyDescent="0.35">
      <c r="C336" s="67">
        <f>COUNTIFS(DATA!$M$3:M$3499,B336,DATA!$C$3:C$3499,"M")+COUNTIFS(DATA!$O$3:O$3499,B336,DATA!$C$3:C$3499,"M")+COUNTIFS(DATA!$Q$3:Q$3499,B336,DATA!$C$3:C$3499,"M")+COUNTIFS(DATA!$S$3:S$3499,B336,DATA!$C$3:C$3499,"M")</f>
        <v>0</v>
      </c>
      <c r="D336" s="67">
        <f>COUNTIFS(DATA!$M$3:M$3499,B336,DATA!$C$3:C$3499,"F")+COUNTIFS(DATA!$O$3:O$3499,B336,DATA!$C$3:C$3499,"F")+COUNTIFS(DATA!$Q$3:Q$3499,B336,DATA!$C$3:C$3499,"F")+COUNTIFS(DATA!$S$3:S$3499,B336,DATA!$C$3:C$3499,"F")</f>
        <v>0</v>
      </c>
      <c r="E336" s="99">
        <f t="shared" si="35"/>
        <v>0</v>
      </c>
      <c r="F336" s="67">
        <f>SUMPRODUCT((DATA!$C$3:$C$3499=F$2)*(DATA!$M$3:$S$3499=$B336)*(DATA!$N$3:$T$3499="A1"))</f>
        <v>0</v>
      </c>
      <c r="G336" s="67">
        <f>SUMPRODUCT((DATA!$C$3:$C$3499=G$2)*(DATA!$M$3:$S$3499=$B336)*(DATA!$N$3:$T$3499="A1"))</f>
        <v>0</v>
      </c>
      <c r="H336" s="67">
        <f>SUMPRODUCT((DATA!$C$3:$C$3499=H$2)*(DATA!$M$3:$S$3499=$B336)*(DATA!$N$3:$T$3499="B2"))</f>
        <v>0</v>
      </c>
      <c r="I336" s="67">
        <f>SUMPRODUCT((DATA!$C$3:$C$3499=I$2)*(DATA!$M$3:$S$3499=$B336)*(DATA!$N$3:$T$3499="B2"))</f>
        <v>0</v>
      </c>
      <c r="J336" s="67">
        <f>SUMPRODUCT((DATA!$C$3:$C$3499=J$2)*(DATA!$M$3:$S$3499=$B336)*(DATA!$N$3:$T$3499="B3"))</f>
        <v>0</v>
      </c>
      <c r="K336" s="67">
        <f>SUMPRODUCT((DATA!$C$3:$C$3499=K$2)*(DATA!$M$3:$S$3499=$B336)*(DATA!$N$3:$T$3499="B3"))</f>
        <v>0</v>
      </c>
      <c r="L336" s="67">
        <f>SUMPRODUCT((DATA!$C$3:$C$3499=L$2)*(DATA!$M$3:$S$3499=$B336)*(DATA!$N$3:$T$3499="C4"))</f>
        <v>0</v>
      </c>
      <c r="M336" s="67">
        <f>SUMPRODUCT((DATA!$C$3:$C$3499=M$2)*(DATA!$M$3:$S$3499=$B336)*(DATA!$N$3:$T$3499="C4"))</f>
        <v>0</v>
      </c>
      <c r="N336" s="67">
        <f>SUMPRODUCT((DATA!$C$3:$C$3499=N$2)*(DATA!$M$3:$S$3499=$B336)*(DATA!$N$3:$T$3499="C5"))</f>
        <v>0</v>
      </c>
      <c r="O336" s="67">
        <f>SUMPRODUCT((DATA!$C$3:$C$3499=O$2)*(DATA!$M$3:$S$3499=$B336)*(DATA!$N$3:$T$3499="C5"))</f>
        <v>0</v>
      </c>
      <c r="P336" s="67">
        <f>SUMPRODUCT((DATA!$C$3:$C$3499=P$2)*(DATA!$M$3:$S$3499=$B336)*(DATA!$N$3:$T$3499="C6"))</f>
        <v>0</v>
      </c>
      <c r="Q336" s="67">
        <f>SUMPRODUCT((DATA!$C$3:$C$3499=Q$2)*(DATA!$M$3:$S$3499=$B336)*(DATA!$N$3:$T$3499="C6"))</f>
        <v>0</v>
      </c>
      <c r="R336" s="67">
        <f t="shared" si="36"/>
        <v>0</v>
      </c>
      <c r="S336" s="67">
        <f t="shared" si="37"/>
        <v>0</v>
      </c>
      <c r="T336" s="99">
        <f t="shared" si="38"/>
        <v>0</v>
      </c>
      <c r="U336" s="68" t="str">
        <f t="shared" si="39"/>
        <v/>
      </c>
      <c r="V336" s="67">
        <f>SUMPRODUCT((DATA!$C$3:$C$3499=V$2)*(DATA!$M$3:$S$3499=$B336)*(DATA!$N$3:$T$3499="D7"))</f>
        <v>0</v>
      </c>
      <c r="W336" s="67">
        <f>SUMPRODUCT((DATA!$C$3:$C$3499=W$2)*(DATA!$M$3:$S$3499=$B336)*(DATA!$N$3:$T$3499="D7"))</f>
        <v>0</v>
      </c>
      <c r="X336" s="67">
        <f>SUMPRODUCT((DATA!$C$3:$C$3499=X$2)*(DATA!$M$3:$S$3499=$B336)*(DATA!$N$3:$T$3499="E8"))</f>
        <v>0</v>
      </c>
      <c r="Y336" s="67">
        <f>SUMPRODUCT((DATA!$C$3:$C$3499=Y$2)*(DATA!$M$3:$S$3499=$B336)*(DATA!$N$3:$T$3499="E8"))</f>
        <v>0</v>
      </c>
      <c r="Z336" s="67">
        <f>SUMPRODUCT((DATA!$C$3:$C$3499=Z$2)*(DATA!$M$3:$S$3499=$B336)*(DATA!$N$3:$T$3499="F9"))</f>
        <v>0</v>
      </c>
      <c r="AA336" s="67">
        <f>SUMPRODUCT((DATA!$C$3:$C$3499=AA$2)*(DATA!$M$3:$S$3499=$B336)*(DATA!$N$3:$T$3499="F9"))</f>
        <v>0</v>
      </c>
      <c r="AB336" s="67">
        <f t="shared" si="40"/>
        <v>0</v>
      </c>
      <c r="AC336" s="104" t="str">
        <f t="shared" si="41"/>
        <v/>
      </c>
    </row>
    <row r="337" spans="3:29" x14ac:dyDescent="0.35">
      <c r="C337" s="67">
        <f>COUNTIFS(DATA!$M$3:M$3499,B337,DATA!$C$3:C$3499,"M")+COUNTIFS(DATA!$O$3:O$3499,B337,DATA!$C$3:C$3499,"M")+COUNTIFS(DATA!$Q$3:Q$3499,B337,DATA!$C$3:C$3499,"M")+COUNTIFS(DATA!$S$3:S$3499,B337,DATA!$C$3:C$3499,"M")</f>
        <v>0</v>
      </c>
      <c r="D337" s="67">
        <f>COUNTIFS(DATA!$M$3:M$3499,B337,DATA!$C$3:C$3499,"F")+COUNTIFS(DATA!$O$3:O$3499,B337,DATA!$C$3:C$3499,"F")+COUNTIFS(DATA!$Q$3:Q$3499,B337,DATA!$C$3:C$3499,"F")+COUNTIFS(DATA!$S$3:S$3499,B337,DATA!$C$3:C$3499,"F")</f>
        <v>0</v>
      </c>
      <c r="E337" s="99">
        <f t="shared" si="35"/>
        <v>0</v>
      </c>
      <c r="F337" s="67">
        <f>SUMPRODUCT((DATA!$C$3:$C$3499=F$2)*(DATA!$M$3:$S$3499=$B337)*(DATA!$N$3:$T$3499="A1"))</f>
        <v>0</v>
      </c>
      <c r="G337" s="67">
        <f>SUMPRODUCT((DATA!$C$3:$C$3499=G$2)*(DATA!$M$3:$S$3499=$B337)*(DATA!$N$3:$T$3499="A1"))</f>
        <v>0</v>
      </c>
      <c r="H337" s="67">
        <f>SUMPRODUCT((DATA!$C$3:$C$3499=H$2)*(DATA!$M$3:$S$3499=$B337)*(DATA!$N$3:$T$3499="B2"))</f>
        <v>0</v>
      </c>
      <c r="I337" s="67">
        <f>SUMPRODUCT((DATA!$C$3:$C$3499=I$2)*(DATA!$M$3:$S$3499=$B337)*(DATA!$N$3:$T$3499="B2"))</f>
        <v>0</v>
      </c>
      <c r="J337" s="67">
        <f>SUMPRODUCT((DATA!$C$3:$C$3499=J$2)*(DATA!$M$3:$S$3499=$B337)*(DATA!$N$3:$T$3499="B3"))</f>
        <v>0</v>
      </c>
      <c r="K337" s="67">
        <f>SUMPRODUCT((DATA!$C$3:$C$3499=K$2)*(DATA!$M$3:$S$3499=$B337)*(DATA!$N$3:$T$3499="B3"))</f>
        <v>0</v>
      </c>
      <c r="L337" s="67">
        <f>SUMPRODUCT((DATA!$C$3:$C$3499=L$2)*(DATA!$M$3:$S$3499=$B337)*(DATA!$N$3:$T$3499="C4"))</f>
        <v>0</v>
      </c>
      <c r="M337" s="67">
        <f>SUMPRODUCT((DATA!$C$3:$C$3499=M$2)*(DATA!$M$3:$S$3499=$B337)*(DATA!$N$3:$T$3499="C4"))</f>
        <v>0</v>
      </c>
      <c r="N337" s="67">
        <f>SUMPRODUCT((DATA!$C$3:$C$3499=N$2)*(DATA!$M$3:$S$3499=$B337)*(DATA!$N$3:$T$3499="C5"))</f>
        <v>0</v>
      </c>
      <c r="O337" s="67">
        <f>SUMPRODUCT((DATA!$C$3:$C$3499=O$2)*(DATA!$M$3:$S$3499=$B337)*(DATA!$N$3:$T$3499="C5"))</f>
        <v>0</v>
      </c>
      <c r="P337" s="67">
        <f>SUMPRODUCT((DATA!$C$3:$C$3499=P$2)*(DATA!$M$3:$S$3499=$B337)*(DATA!$N$3:$T$3499="C6"))</f>
        <v>0</v>
      </c>
      <c r="Q337" s="67">
        <f>SUMPRODUCT((DATA!$C$3:$C$3499=Q$2)*(DATA!$M$3:$S$3499=$B337)*(DATA!$N$3:$T$3499="C6"))</f>
        <v>0</v>
      </c>
      <c r="R337" s="67">
        <f t="shared" si="36"/>
        <v>0</v>
      </c>
      <c r="S337" s="67">
        <f t="shared" si="37"/>
        <v>0</v>
      </c>
      <c r="T337" s="99">
        <f t="shared" si="38"/>
        <v>0</v>
      </c>
      <c r="U337" s="68" t="str">
        <f t="shared" si="39"/>
        <v/>
      </c>
      <c r="V337" s="67">
        <f>SUMPRODUCT((DATA!$C$3:$C$3499=V$2)*(DATA!$M$3:$S$3499=$B337)*(DATA!$N$3:$T$3499="D7"))</f>
        <v>0</v>
      </c>
      <c r="W337" s="67">
        <f>SUMPRODUCT((DATA!$C$3:$C$3499=W$2)*(DATA!$M$3:$S$3499=$B337)*(DATA!$N$3:$T$3499="D7"))</f>
        <v>0</v>
      </c>
      <c r="X337" s="67">
        <f>SUMPRODUCT((DATA!$C$3:$C$3499=X$2)*(DATA!$M$3:$S$3499=$B337)*(DATA!$N$3:$T$3499="E8"))</f>
        <v>0</v>
      </c>
      <c r="Y337" s="67">
        <f>SUMPRODUCT((DATA!$C$3:$C$3499=Y$2)*(DATA!$M$3:$S$3499=$B337)*(DATA!$N$3:$T$3499="E8"))</f>
        <v>0</v>
      </c>
      <c r="Z337" s="67">
        <f>SUMPRODUCT((DATA!$C$3:$C$3499=Z$2)*(DATA!$M$3:$S$3499=$B337)*(DATA!$N$3:$T$3499="F9"))</f>
        <v>0</v>
      </c>
      <c r="AA337" s="67">
        <f>SUMPRODUCT((DATA!$C$3:$C$3499=AA$2)*(DATA!$M$3:$S$3499=$B337)*(DATA!$N$3:$T$3499="F9"))</f>
        <v>0</v>
      </c>
      <c r="AB337" s="67">
        <f t="shared" si="40"/>
        <v>0</v>
      </c>
      <c r="AC337" s="104" t="str">
        <f t="shared" si="41"/>
        <v/>
      </c>
    </row>
    <row r="338" spans="3:29" x14ac:dyDescent="0.35">
      <c r="C338" s="67">
        <f>COUNTIFS(DATA!$M$3:M$3499,B338,DATA!$C$3:C$3499,"M")+COUNTIFS(DATA!$O$3:O$3499,B338,DATA!$C$3:C$3499,"M")+COUNTIFS(DATA!$Q$3:Q$3499,B338,DATA!$C$3:C$3499,"M")+COUNTIFS(DATA!$S$3:S$3499,B338,DATA!$C$3:C$3499,"M")</f>
        <v>0</v>
      </c>
      <c r="D338" s="67">
        <f>COUNTIFS(DATA!$M$3:M$3499,B338,DATA!$C$3:C$3499,"F")+COUNTIFS(DATA!$O$3:O$3499,B338,DATA!$C$3:C$3499,"F")+COUNTIFS(DATA!$Q$3:Q$3499,B338,DATA!$C$3:C$3499,"F")+COUNTIFS(DATA!$S$3:S$3499,B338,DATA!$C$3:C$3499,"F")</f>
        <v>0</v>
      </c>
      <c r="E338" s="99">
        <f t="shared" si="35"/>
        <v>0</v>
      </c>
      <c r="F338" s="67">
        <f>SUMPRODUCT((DATA!$C$3:$C$3499=F$2)*(DATA!$M$3:$S$3499=$B338)*(DATA!$N$3:$T$3499="A1"))</f>
        <v>0</v>
      </c>
      <c r="G338" s="67">
        <f>SUMPRODUCT((DATA!$C$3:$C$3499=G$2)*(DATA!$M$3:$S$3499=$B338)*(DATA!$N$3:$T$3499="A1"))</f>
        <v>0</v>
      </c>
      <c r="H338" s="67">
        <f>SUMPRODUCT((DATA!$C$3:$C$3499=H$2)*(DATA!$M$3:$S$3499=$B338)*(DATA!$N$3:$T$3499="B2"))</f>
        <v>0</v>
      </c>
      <c r="I338" s="67">
        <f>SUMPRODUCT((DATA!$C$3:$C$3499=I$2)*(DATA!$M$3:$S$3499=$B338)*(DATA!$N$3:$T$3499="B2"))</f>
        <v>0</v>
      </c>
      <c r="J338" s="67">
        <f>SUMPRODUCT((DATA!$C$3:$C$3499=J$2)*(DATA!$M$3:$S$3499=$B338)*(DATA!$N$3:$T$3499="B3"))</f>
        <v>0</v>
      </c>
      <c r="K338" s="67">
        <f>SUMPRODUCT((DATA!$C$3:$C$3499=K$2)*(DATA!$M$3:$S$3499=$B338)*(DATA!$N$3:$T$3499="B3"))</f>
        <v>0</v>
      </c>
      <c r="L338" s="67">
        <f>SUMPRODUCT((DATA!$C$3:$C$3499=L$2)*(DATA!$M$3:$S$3499=$B338)*(DATA!$N$3:$T$3499="C4"))</f>
        <v>0</v>
      </c>
      <c r="M338" s="67">
        <f>SUMPRODUCT((DATA!$C$3:$C$3499=M$2)*(DATA!$M$3:$S$3499=$B338)*(DATA!$N$3:$T$3499="C4"))</f>
        <v>0</v>
      </c>
      <c r="N338" s="67">
        <f>SUMPRODUCT((DATA!$C$3:$C$3499=N$2)*(DATA!$M$3:$S$3499=$B338)*(DATA!$N$3:$T$3499="C5"))</f>
        <v>0</v>
      </c>
      <c r="O338" s="67">
        <f>SUMPRODUCT((DATA!$C$3:$C$3499=O$2)*(DATA!$M$3:$S$3499=$B338)*(DATA!$N$3:$T$3499="C5"))</f>
        <v>0</v>
      </c>
      <c r="P338" s="67">
        <f>SUMPRODUCT((DATA!$C$3:$C$3499=P$2)*(DATA!$M$3:$S$3499=$B338)*(DATA!$N$3:$T$3499="C6"))</f>
        <v>0</v>
      </c>
      <c r="Q338" s="67">
        <f>SUMPRODUCT((DATA!$C$3:$C$3499=Q$2)*(DATA!$M$3:$S$3499=$B338)*(DATA!$N$3:$T$3499="C6"))</f>
        <v>0</v>
      </c>
      <c r="R338" s="67">
        <f t="shared" si="36"/>
        <v>0</v>
      </c>
      <c r="S338" s="67">
        <f t="shared" si="37"/>
        <v>0</v>
      </c>
      <c r="T338" s="99">
        <f t="shared" si="38"/>
        <v>0</v>
      </c>
      <c r="U338" s="68" t="str">
        <f t="shared" si="39"/>
        <v/>
      </c>
      <c r="V338" s="67">
        <f>SUMPRODUCT((DATA!$C$3:$C$3499=V$2)*(DATA!$M$3:$S$3499=$B338)*(DATA!$N$3:$T$3499="D7"))</f>
        <v>0</v>
      </c>
      <c r="W338" s="67">
        <f>SUMPRODUCT((DATA!$C$3:$C$3499=W$2)*(DATA!$M$3:$S$3499=$B338)*(DATA!$N$3:$T$3499="D7"))</f>
        <v>0</v>
      </c>
      <c r="X338" s="67">
        <f>SUMPRODUCT((DATA!$C$3:$C$3499=X$2)*(DATA!$M$3:$S$3499=$B338)*(DATA!$N$3:$T$3499="E8"))</f>
        <v>0</v>
      </c>
      <c r="Y338" s="67">
        <f>SUMPRODUCT((DATA!$C$3:$C$3499=Y$2)*(DATA!$M$3:$S$3499=$B338)*(DATA!$N$3:$T$3499="E8"))</f>
        <v>0</v>
      </c>
      <c r="Z338" s="67">
        <f>SUMPRODUCT((DATA!$C$3:$C$3499=Z$2)*(DATA!$M$3:$S$3499=$B338)*(DATA!$N$3:$T$3499="F9"))</f>
        <v>0</v>
      </c>
      <c r="AA338" s="67">
        <f>SUMPRODUCT((DATA!$C$3:$C$3499=AA$2)*(DATA!$M$3:$S$3499=$B338)*(DATA!$N$3:$T$3499="F9"))</f>
        <v>0</v>
      </c>
      <c r="AB338" s="67">
        <f t="shared" si="40"/>
        <v>0</v>
      </c>
      <c r="AC338" s="104" t="str">
        <f t="shared" si="41"/>
        <v/>
      </c>
    </row>
    <row r="339" spans="3:29" x14ac:dyDescent="0.35">
      <c r="C339" s="67">
        <f>COUNTIFS(DATA!$M$3:M$3499,B339,DATA!$C$3:C$3499,"M")+COUNTIFS(DATA!$O$3:O$3499,B339,DATA!$C$3:C$3499,"M")+COUNTIFS(DATA!$Q$3:Q$3499,B339,DATA!$C$3:C$3499,"M")+COUNTIFS(DATA!$S$3:S$3499,B339,DATA!$C$3:C$3499,"M")</f>
        <v>0</v>
      </c>
      <c r="D339" s="67">
        <f>COUNTIFS(DATA!$M$3:M$3499,B339,DATA!$C$3:C$3499,"F")+COUNTIFS(DATA!$O$3:O$3499,B339,DATA!$C$3:C$3499,"F")+COUNTIFS(DATA!$Q$3:Q$3499,B339,DATA!$C$3:C$3499,"F")+COUNTIFS(DATA!$S$3:S$3499,B339,DATA!$C$3:C$3499,"F")</f>
        <v>0</v>
      </c>
      <c r="E339" s="99">
        <f t="shared" si="35"/>
        <v>0</v>
      </c>
      <c r="F339" s="67">
        <f>SUMPRODUCT((DATA!$C$3:$C$3499=F$2)*(DATA!$M$3:$S$3499=$B339)*(DATA!$N$3:$T$3499="A1"))</f>
        <v>0</v>
      </c>
      <c r="G339" s="67">
        <f>SUMPRODUCT((DATA!$C$3:$C$3499=G$2)*(DATA!$M$3:$S$3499=$B339)*(DATA!$N$3:$T$3499="A1"))</f>
        <v>0</v>
      </c>
      <c r="H339" s="67">
        <f>SUMPRODUCT((DATA!$C$3:$C$3499=H$2)*(DATA!$M$3:$S$3499=$B339)*(DATA!$N$3:$T$3499="B2"))</f>
        <v>0</v>
      </c>
      <c r="I339" s="67">
        <f>SUMPRODUCT((DATA!$C$3:$C$3499=I$2)*(DATA!$M$3:$S$3499=$B339)*(DATA!$N$3:$T$3499="B2"))</f>
        <v>0</v>
      </c>
      <c r="J339" s="67">
        <f>SUMPRODUCT((DATA!$C$3:$C$3499=J$2)*(DATA!$M$3:$S$3499=$B339)*(DATA!$N$3:$T$3499="B3"))</f>
        <v>0</v>
      </c>
      <c r="K339" s="67">
        <f>SUMPRODUCT((DATA!$C$3:$C$3499=K$2)*(DATA!$M$3:$S$3499=$B339)*(DATA!$N$3:$T$3499="B3"))</f>
        <v>0</v>
      </c>
      <c r="L339" s="67">
        <f>SUMPRODUCT((DATA!$C$3:$C$3499=L$2)*(DATA!$M$3:$S$3499=$B339)*(DATA!$N$3:$T$3499="C4"))</f>
        <v>0</v>
      </c>
      <c r="M339" s="67">
        <f>SUMPRODUCT((DATA!$C$3:$C$3499=M$2)*(DATA!$M$3:$S$3499=$B339)*(DATA!$N$3:$T$3499="C4"))</f>
        <v>0</v>
      </c>
      <c r="N339" s="67">
        <f>SUMPRODUCT((DATA!$C$3:$C$3499=N$2)*(DATA!$M$3:$S$3499=$B339)*(DATA!$N$3:$T$3499="C5"))</f>
        <v>0</v>
      </c>
      <c r="O339" s="67">
        <f>SUMPRODUCT((DATA!$C$3:$C$3499=O$2)*(DATA!$M$3:$S$3499=$B339)*(DATA!$N$3:$T$3499="C5"))</f>
        <v>0</v>
      </c>
      <c r="P339" s="67">
        <f>SUMPRODUCT((DATA!$C$3:$C$3499=P$2)*(DATA!$M$3:$S$3499=$B339)*(DATA!$N$3:$T$3499="C6"))</f>
        <v>0</v>
      </c>
      <c r="Q339" s="67">
        <f>SUMPRODUCT((DATA!$C$3:$C$3499=Q$2)*(DATA!$M$3:$S$3499=$B339)*(DATA!$N$3:$T$3499="C6"))</f>
        <v>0</v>
      </c>
      <c r="R339" s="67">
        <f t="shared" si="36"/>
        <v>0</v>
      </c>
      <c r="S339" s="67">
        <f t="shared" si="37"/>
        <v>0</v>
      </c>
      <c r="T339" s="99">
        <f t="shared" si="38"/>
        <v>0</v>
      </c>
      <c r="U339" s="68" t="str">
        <f t="shared" si="39"/>
        <v/>
      </c>
      <c r="V339" s="67">
        <f>SUMPRODUCT((DATA!$C$3:$C$3499=V$2)*(DATA!$M$3:$S$3499=$B339)*(DATA!$N$3:$T$3499="D7"))</f>
        <v>0</v>
      </c>
      <c r="W339" s="67">
        <f>SUMPRODUCT((DATA!$C$3:$C$3499=W$2)*(DATA!$M$3:$S$3499=$B339)*(DATA!$N$3:$T$3499="D7"))</f>
        <v>0</v>
      </c>
      <c r="X339" s="67">
        <f>SUMPRODUCT((DATA!$C$3:$C$3499=X$2)*(DATA!$M$3:$S$3499=$B339)*(DATA!$N$3:$T$3499="E8"))</f>
        <v>0</v>
      </c>
      <c r="Y339" s="67">
        <f>SUMPRODUCT((DATA!$C$3:$C$3499=Y$2)*(DATA!$M$3:$S$3499=$B339)*(DATA!$N$3:$T$3499="E8"))</f>
        <v>0</v>
      </c>
      <c r="Z339" s="67">
        <f>SUMPRODUCT((DATA!$C$3:$C$3499=Z$2)*(DATA!$M$3:$S$3499=$B339)*(DATA!$N$3:$T$3499="F9"))</f>
        <v>0</v>
      </c>
      <c r="AA339" s="67">
        <f>SUMPRODUCT((DATA!$C$3:$C$3499=AA$2)*(DATA!$M$3:$S$3499=$B339)*(DATA!$N$3:$T$3499="F9"))</f>
        <v>0</v>
      </c>
      <c r="AB339" s="67">
        <f t="shared" si="40"/>
        <v>0</v>
      </c>
      <c r="AC339" s="104" t="str">
        <f t="shared" si="41"/>
        <v/>
      </c>
    </row>
    <row r="340" spans="3:29" x14ac:dyDescent="0.35">
      <c r="C340" s="67">
        <f>COUNTIFS(DATA!$M$3:M$3499,B340,DATA!$C$3:C$3499,"M")+COUNTIFS(DATA!$O$3:O$3499,B340,DATA!$C$3:C$3499,"M")+COUNTIFS(DATA!$Q$3:Q$3499,B340,DATA!$C$3:C$3499,"M")+COUNTIFS(DATA!$S$3:S$3499,B340,DATA!$C$3:C$3499,"M")</f>
        <v>0</v>
      </c>
      <c r="D340" s="67">
        <f>COUNTIFS(DATA!$M$3:M$3499,B340,DATA!$C$3:C$3499,"F")+COUNTIFS(DATA!$O$3:O$3499,B340,DATA!$C$3:C$3499,"F")+COUNTIFS(DATA!$Q$3:Q$3499,B340,DATA!$C$3:C$3499,"F")+COUNTIFS(DATA!$S$3:S$3499,B340,DATA!$C$3:C$3499,"F")</f>
        <v>0</v>
      </c>
      <c r="E340" s="99">
        <f t="shared" si="35"/>
        <v>0</v>
      </c>
      <c r="F340" s="67">
        <f>SUMPRODUCT((DATA!$C$3:$C$3499=F$2)*(DATA!$M$3:$S$3499=$B340)*(DATA!$N$3:$T$3499="A1"))</f>
        <v>0</v>
      </c>
      <c r="G340" s="67">
        <f>SUMPRODUCT((DATA!$C$3:$C$3499=G$2)*(DATA!$M$3:$S$3499=$B340)*(DATA!$N$3:$T$3499="A1"))</f>
        <v>0</v>
      </c>
      <c r="H340" s="67">
        <f>SUMPRODUCT((DATA!$C$3:$C$3499=H$2)*(DATA!$M$3:$S$3499=$B340)*(DATA!$N$3:$T$3499="B2"))</f>
        <v>0</v>
      </c>
      <c r="I340" s="67">
        <f>SUMPRODUCT((DATA!$C$3:$C$3499=I$2)*(DATA!$M$3:$S$3499=$B340)*(DATA!$N$3:$T$3499="B2"))</f>
        <v>0</v>
      </c>
      <c r="J340" s="67">
        <f>SUMPRODUCT((DATA!$C$3:$C$3499=J$2)*(DATA!$M$3:$S$3499=$B340)*(DATA!$N$3:$T$3499="B3"))</f>
        <v>0</v>
      </c>
      <c r="K340" s="67">
        <f>SUMPRODUCT((DATA!$C$3:$C$3499=K$2)*(DATA!$M$3:$S$3499=$B340)*(DATA!$N$3:$T$3499="B3"))</f>
        <v>0</v>
      </c>
      <c r="L340" s="67">
        <f>SUMPRODUCT((DATA!$C$3:$C$3499=L$2)*(DATA!$M$3:$S$3499=$B340)*(DATA!$N$3:$T$3499="C4"))</f>
        <v>0</v>
      </c>
      <c r="M340" s="67">
        <f>SUMPRODUCT((DATA!$C$3:$C$3499=M$2)*(DATA!$M$3:$S$3499=$B340)*(DATA!$N$3:$T$3499="C4"))</f>
        <v>0</v>
      </c>
      <c r="N340" s="67">
        <f>SUMPRODUCT((DATA!$C$3:$C$3499=N$2)*(DATA!$M$3:$S$3499=$B340)*(DATA!$N$3:$T$3499="C5"))</f>
        <v>0</v>
      </c>
      <c r="O340" s="67">
        <f>SUMPRODUCT((DATA!$C$3:$C$3499=O$2)*(DATA!$M$3:$S$3499=$B340)*(DATA!$N$3:$T$3499="C5"))</f>
        <v>0</v>
      </c>
      <c r="P340" s="67">
        <f>SUMPRODUCT((DATA!$C$3:$C$3499=P$2)*(DATA!$M$3:$S$3499=$B340)*(DATA!$N$3:$T$3499="C6"))</f>
        <v>0</v>
      </c>
      <c r="Q340" s="67">
        <f>SUMPRODUCT((DATA!$C$3:$C$3499=Q$2)*(DATA!$M$3:$S$3499=$B340)*(DATA!$N$3:$T$3499="C6"))</f>
        <v>0</v>
      </c>
      <c r="R340" s="67">
        <f t="shared" si="36"/>
        <v>0</v>
      </c>
      <c r="S340" s="67">
        <f t="shared" si="37"/>
        <v>0</v>
      </c>
      <c r="T340" s="99">
        <f t="shared" si="38"/>
        <v>0</v>
      </c>
      <c r="U340" s="68" t="str">
        <f t="shared" si="39"/>
        <v/>
      </c>
      <c r="V340" s="67">
        <f>SUMPRODUCT((DATA!$C$3:$C$3499=V$2)*(DATA!$M$3:$S$3499=$B340)*(DATA!$N$3:$T$3499="D7"))</f>
        <v>0</v>
      </c>
      <c r="W340" s="67">
        <f>SUMPRODUCT((DATA!$C$3:$C$3499=W$2)*(DATA!$M$3:$S$3499=$B340)*(DATA!$N$3:$T$3499="D7"))</f>
        <v>0</v>
      </c>
      <c r="X340" s="67">
        <f>SUMPRODUCT((DATA!$C$3:$C$3499=X$2)*(DATA!$M$3:$S$3499=$B340)*(DATA!$N$3:$T$3499="E8"))</f>
        <v>0</v>
      </c>
      <c r="Y340" s="67">
        <f>SUMPRODUCT((DATA!$C$3:$C$3499=Y$2)*(DATA!$M$3:$S$3499=$B340)*(DATA!$N$3:$T$3499="E8"))</f>
        <v>0</v>
      </c>
      <c r="Z340" s="67">
        <f>SUMPRODUCT((DATA!$C$3:$C$3499=Z$2)*(DATA!$M$3:$S$3499=$B340)*(DATA!$N$3:$T$3499="F9"))</f>
        <v>0</v>
      </c>
      <c r="AA340" s="67">
        <f>SUMPRODUCT((DATA!$C$3:$C$3499=AA$2)*(DATA!$M$3:$S$3499=$B340)*(DATA!$N$3:$T$3499="F9"))</f>
        <v>0</v>
      </c>
      <c r="AB340" s="67">
        <f t="shared" si="40"/>
        <v>0</v>
      </c>
      <c r="AC340" s="104" t="str">
        <f t="shared" si="41"/>
        <v/>
      </c>
    </row>
    <row r="341" spans="3:29" x14ac:dyDescent="0.35">
      <c r="C341" s="67">
        <f>COUNTIFS(DATA!$M$3:M$3499,B341,DATA!$C$3:C$3499,"M")+COUNTIFS(DATA!$O$3:O$3499,B341,DATA!$C$3:C$3499,"M")+COUNTIFS(DATA!$Q$3:Q$3499,B341,DATA!$C$3:C$3499,"M")+COUNTIFS(DATA!$S$3:S$3499,B341,DATA!$C$3:C$3499,"M")</f>
        <v>0</v>
      </c>
      <c r="D341" s="67">
        <f>COUNTIFS(DATA!$M$3:M$3499,B341,DATA!$C$3:C$3499,"F")+COUNTIFS(DATA!$O$3:O$3499,B341,DATA!$C$3:C$3499,"F")+COUNTIFS(DATA!$Q$3:Q$3499,B341,DATA!$C$3:C$3499,"F")+COUNTIFS(DATA!$S$3:S$3499,B341,DATA!$C$3:C$3499,"F")</f>
        <v>0</v>
      </c>
      <c r="E341" s="99">
        <f t="shared" si="35"/>
        <v>0</v>
      </c>
      <c r="F341" s="67">
        <f>SUMPRODUCT((DATA!$C$3:$C$3499=F$2)*(DATA!$M$3:$S$3499=$B341)*(DATA!$N$3:$T$3499="A1"))</f>
        <v>0</v>
      </c>
      <c r="G341" s="67">
        <f>SUMPRODUCT((DATA!$C$3:$C$3499=G$2)*(DATA!$M$3:$S$3499=$B341)*(DATA!$N$3:$T$3499="A1"))</f>
        <v>0</v>
      </c>
      <c r="H341" s="67">
        <f>SUMPRODUCT((DATA!$C$3:$C$3499=H$2)*(DATA!$M$3:$S$3499=$B341)*(DATA!$N$3:$T$3499="B2"))</f>
        <v>0</v>
      </c>
      <c r="I341" s="67">
        <f>SUMPRODUCT((DATA!$C$3:$C$3499=I$2)*(DATA!$M$3:$S$3499=$B341)*(DATA!$N$3:$T$3499="B2"))</f>
        <v>0</v>
      </c>
      <c r="J341" s="67">
        <f>SUMPRODUCT((DATA!$C$3:$C$3499=J$2)*(DATA!$M$3:$S$3499=$B341)*(DATA!$N$3:$T$3499="B3"))</f>
        <v>0</v>
      </c>
      <c r="K341" s="67">
        <f>SUMPRODUCT((DATA!$C$3:$C$3499=K$2)*(DATA!$M$3:$S$3499=$B341)*(DATA!$N$3:$T$3499="B3"))</f>
        <v>0</v>
      </c>
      <c r="L341" s="67">
        <f>SUMPRODUCT((DATA!$C$3:$C$3499=L$2)*(DATA!$M$3:$S$3499=$B341)*(DATA!$N$3:$T$3499="C4"))</f>
        <v>0</v>
      </c>
      <c r="M341" s="67">
        <f>SUMPRODUCT((DATA!$C$3:$C$3499=M$2)*(DATA!$M$3:$S$3499=$B341)*(DATA!$N$3:$T$3499="C4"))</f>
        <v>0</v>
      </c>
      <c r="N341" s="67">
        <f>SUMPRODUCT((DATA!$C$3:$C$3499=N$2)*(DATA!$M$3:$S$3499=$B341)*(DATA!$N$3:$T$3499="C5"))</f>
        <v>0</v>
      </c>
      <c r="O341" s="67">
        <f>SUMPRODUCT((DATA!$C$3:$C$3499=O$2)*(DATA!$M$3:$S$3499=$B341)*(DATA!$N$3:$T$3499="C5"))</f>
        <v>0</v>
      </c>
      <c r="P341" s="67">
        <f>SUMPRODUCT((DATA!$C$3:$C$3499=P$2)*(DATA!$M$3:$S$3499=$B341)*(DATA!$N$3:$T$3499="C6"))</f>
        <v>0</v>
      </c>
      <c r="Q341" s="67">
        <f>SUMPRODUCT((DATA!$C$3:$C$3499=Q$2)*(DATA!$M$3:$S$3499=$B341)*(DATA!$N$3:$T$3499="C6"))</f>
        <v>0</v>
      </c>
      <c r="R341" s="67">
        <f t="shared" si="36"/>
        <v>0</v>
      </c>
      <c r="S341" s="67">
        <f t="shared" si="37"/>
        <v>0</v>
      </c>
      <c r="T341" s="99">
        <f t="shared" si="38"/>
        <v>0</v>
      </c>
      <c r="U341" s="68" t="str">
        <f t="shared" si="39"/>
        <v/>
      </c>
      <c r="V341" s="67">
        <f>SUMPRODUCT((DATA!$C$3:$C$3499=V$2)*(DATA!$M$3:$S$3499=$B341)*(DATA!$N$3:$T$3499="D7"))</f>
        <v>0</v>
      </c>
      <c r="W341" s="67">
        <f>SUMPRODUCT((DATA!$C$3:$C$3499=W$2)*(DATA!$M$3:$S$3499=$B341)*(DATA!$N$3:$T$3499="D7"))</f>
        <v>0</v>
      </c>
      <c r="X341" s="67">
        <f>SUMPRODUCT((DATA!$C$3:$C$3499=X$2)*(DATA!$M$3:$S$3499=$B341)*(DATA!$N$3:$T$3499="E8"))</f>
        <v>0</v>
      </c>
      <c r="Y341" s="67">
        <f>SUMPRODUCT((DATA!$C$3:$C$3499=Y$2)*(DATA!$M$3:$S$3499=$B341)*(DATA!$N$3:$T$3499="E8"))</f>
        <v>0</v>
      </c>
      <c r="Z341" s="67">
        <f>SUMPRODUCT((DATA!$C$3:$C$3499=Z$2)*(DATA!$M$3:$S$3499=$B341)*(DATA!$N$3:$T$3499="F9"))</f>
        <v>0</v>
      </c>
      <c r="AA341" s="67">
        <f>SUMPRODUCT((DATA!$C$3:$C$3499=AA$2)*(DATA!$M$3:$S$3499=$B341)*(DATA!$N$3:$T$3499="F9"))</f>
        <v>0</v>
      </c>
      <c r="AB341" s="67">
        <f t="shared" si="40"/>
        <v>0</v>
      </c>
      <c r="AC341" s="104" t="str">
        <f t="shared" si="41"/>
        <v/>
      </c>
    </row>
    <row r="342" spans="3:29" x14ac:dyDescent="0.35">
      <c r="C342" s="67">
        <f>COUNTIFS(DATA!$M$3:M$3499,B342,DATA!$C$3:C$3499,"M")+COUNTIFS(DATA!$O$3:O$3499,B342,DATA!$C$3:C$3499,"M")+COUNTIFS(DATA!$Q$3:Q$3499,B342,DATA!$C$3:C$3499,"M")+COUNTIFS(DATA!$S$3:S$3499,B342,DATA!$C$3:C$3499,"M")</f>
        <v>0</v>
      </c>
      <c r="D342" s="67">
        <f>COUNTIFS(DATA!$M$3:M$3499,B342,DATA!$C$3:C$3499,"F")+COUNTIFS(DATA!$O$3:O$3499,B342,DATA!$C$3:C$3499,"F")+COUNTIFS(DATA!$Q$3:Q$3499,B342,DATA!$C$3:C$3499,"F")+COUNTIFS(DATA!$S$3:S$3499,B342,DATA!$C$3:C$3499,"F")</f>
        <v>0</v>
      </c>
      <c r="E342" s="99">
        <f t="shared" si="35"/>
        <v>0</v>
      </c>
      <c r="F342" s="67">
        <f>SUMPRODUCT((DATA!$C$3:$C$3499=F$2)*(DATA!$M$3:$S$3499=$B342)*(DATA!$N$3:$T$3499="A1"))</f>
        <v>0</v>
      </c>
      <c r="G342" s="67">
        <f>SUMPRODUCT((DATA!$C$3:$C$3499=G$2)*(DATA!$M$3:$S$3499=$B342)*(DATA!$N$3:$T$3499="A1"))</f>
        <v>0</v>
      </c>
      <c r="H342" s="67">
        <f>SUMPRODUCT((DATA!$C$3:$C$3499=H$2)*(DATA!$M$3:$S$3499=$B342)*(DATA!$N$3:$T$3499="B2"))</f>
        <v>0</v>
      </c>
      <c r="I342" s="67">
        <f>SUMPRODUCT((DATA!$C$3:$C$3499=I$2)*(DATA!$M$3:$S$3499=$B342)*(DATA!$N$3:$T$3499="B2"))</f>
        <v>0</v>
      </c>
      <c r="J342" s="67">
        <f>SUMPRODUCT((DATA!$C$3:$C$3499=J$2)*(DATA!$M$3:$S$3499=$B342)*(DATA!$N$3:$T$3499="B3"))</f>
        <v>0</v>
      </c>
      <c r="K342" s="67">
        <f>SUMPRODUCT((DATA!$C$3:$C$3499=K$2)*(DATA!$M$3:$S$3499=$B342)*(DATA!$N$3:$T$3499="B3"))</f>
        <v>0</v>
      </c>
      <c r="L342" s="67">
        <f>SUMPRODUCT((DATA!$C$3:$C$3499=L$2)*(DATA!$M$3:$S$3499=$B342)*(DATA!$N$3:$T$3499="C4"))</f>
        <v>0</v>
      </c>
      <c r="M342" s="67">
        <f>SUMPRODUCT((DATA!$C$3:$C$3499=M$2)*(DATA!$M$3:$S$3499=$B342)*(DATA!$N$3:$T$3499="C4"))</f>
        <v>0</v>
      </c>
      <c r="N342" s="67">
        <f>SUMPRODUCT((DATA!$C$3:$C$3499=N$2)*(DATA!$M$3:$S$3499=$B342)*(DATA!$N$3:$T$3499="C5"))</f>
        <v>0</v>
      </c>
      <c r="O342" s="67">
        <f>SUMPRODUCT((DATA!$C$3:$C$3499=O$2)*(DATA!$M$3:$S$3499=$B342)*(DATA!$N$3:$T$3499="C5"))</f>
        <v>0</v>
      </c>
      <c r="P342" s="67">
        <f>SUMPRODUCT((DATA!$C$3:$C$3499=P$2)*(DATA!$M$3:$S$3499=$B342)*(DATA!$N$3:$T$3499="C6"))</f>
        <v>0</v>
      </c>
      <c r="Q342" s="67">
        <f>SUMPRODUCT((DATA!$C$3:$C$3499=Q$2)*(DATA!$M$3:$S$3499=$B342)*(DATA!$N$3:$T$3499="C6"))</f>
        <v>0</v>
      </c>
      <c r="R342" s="67">
        <f t="shared" si="36"/>
        <v>0</v>
      </c>
      <c r="S342" s="67">
        <f t="shared" si="37"/>
        <v>0</v>
      </c>
      <c r="T342" s="99">
        <f t="shared" si="38"/>
        <v>0</v>
      </c>
      <c r="U342" s="68" t="str">
        <f t="shared" si="39"/>
        <v/>
      </c>
      <c r="V342" s="67">
        <f>SUMPRODUCT((DATA!$C$3:$C$3499=V$2)*(DATA!$M$3:$S$3499=$B342)*(DATA!$N$3:$T$3499="D7"))</f>
        <v>0</v>
      </c>
      <c r="W342" s="67">
        <f>SUMPRODUCT((DATA!$C$3:$C$3499=W$2)*(DATA!$M$3:$S$3499=$B342)*(DATA!$N$3:$T$3499="D7"))</f>
        <v>0</v>
      </c>
      <c r="X342" s="67">
        <f>SUMPRODUCT((DATA!$C$3:$C$3499=X$2)*(DATA!$M$3:$S$3499=$B342)*(DATA!$N$3:$T$3499="E8"))</f>
        <v>0</v>
      </c>
      <c r="Y342" s="67">
        <f>SUMPRODUCT((DATA!$C$3:$C$3499=Y$2)*(DATA!$M$3:$S$3499=$B342)*(DATA!$N$3:$T$3499="E8"))</f>
        <v>0</v>
      </c>
      <c r="Z342" s="67">
        <f>SUMPRODUCT((DATA!$C$3:$C$3499=Z$2)*(DATA!$M$3:$S$3499=$B342)*(DATA!$N$3:$T$3499="F9"))</f>
        <v>0</v>
      </c>
      <c r="AA342" s="67">
        <f>SUMPRODUCT((DATA!$C$3:$C$3499=AA$2)*(DATA!$M$3:$S$3499=$B342)*(DATA!$N$3:$T$3499="F9"))</f>
        <v>0</v>
      </c>
      <c r="AB342" s="67">
        <f t="shared" si="40"/>
        <v>0</v>
      </c>
      <c r="AC342" s="104" t="str">
        <f t="shared" si="41"/>
        <v/>
      </c>
    </row>
    <row r="343" spans="3:29" x14ac:dyDescent="0.35">
      <c r="C343" s="67">
        <f>COUNTIFS(DATA!$M$3:M$3499,B343,DATA!$C$3:C$3499,"M")+COUNTIFS(DATA!$O$3:O$3499,B343,DATA!$C$3:C$3499,"M")+COUNTIFS(DATA!$Q$3:Q$3499,B343,DATA!$C$3:C$3499,"M")+COUNTIFS(DATA!$S$3:S$3499,B343,DATA!$C$3:C$3499,"M")</f>
        <v>0</v>
      </c>
      <c r="D343" s="67">
        <f>COUNTIFS(DATA!$M$3:M$3499,B343,DATA!$C$3:C$3499,"F")+COUNTIFS(DATA!$O$3:O$3499,B343,DATA!$C$3:C$3499,"F")+COUNTIFS(DATA!$Q$3:Q$3499,B343,DATA!$C$3:C$3499,"F")+COUNTIFS(DATA!$S$3:S$3499,B343,DATA!$C$3:C$3499,"F")</f>
        <v>0</v>
      </c>
      <c r="E343" s="99">
        <f t="shared" si="35"/>
        <v>0</v>
      </c>
      <c r="F343" s="67">
        <f>SUMPRODUCT((DATA!$C$3:$C$3499=F$2)*(DATA!$M$3:$S$3499=$B343)*(DATA!$N$3:$T$3499="A1"))</f>
        <v>0</v>
      </c>
      <c r="G343" s="67">
        <f>SUMPRODUCT((DATA!$C$3:$C$3499=G$2)*(DATA!$M$3:$S$3499=$B343)*(DATA!$N$3:$T$3499="A1"))</f>
        <v>0</v>
      </c>
      <c r="H343" s="67">
        <f>SUMPRODUCT((DATA!$C$3:$C$3499=H$2)*(DATA!$M$3:$S$3499=$B343)*(DATA!$N$3:$T$3499="B2"))</f>
        <v>0</v>
      </c>
      <c r="I343" s="67">
        <f>SUMPRODUCT((DATA!$C$3:$C$3499=I$2)*(DATA!$M$3:$S$3499=$B343)*(DATA!$N$3:$T$3499="B2"))</f>
        <v>0</v>
      </c>
      <c r="J343" s="67">
        <f>SUMPRODUCT((DATA!$C$3:$C$3499=J$2)*(DATA!$M$3:$S$3499=$B343)*(DATA!$N$3:$T$3499="B3"))</f>
        <v>0</v>
      </c>
      <c r="K343" s="67">
        <f>SUMPRODUCT((DATA!$C$3:$C$3499=K$2)*(DATA!$M$3:$S$3499=$B343)*(DATA!$N$3:$T$3499="B3"))</f>
        <v>0</v>
      </c>
      <c r="L343" s="67">
        <f>SUMPRODUCT((DATA!$C$3:$C$3499=L$2)*(DATA!$M$3:$S$3499=$B343)*(DATA!$N$3:$T$3499="C4"))</f>
        <v>0</v>
      </c>
      <c r="M343" s="67">
        <f>SUMPRODUCT((DATA!$C$3:$C$3499=M$2)*(DATA!$M$3:$S$3499=$B343)*(DATA!$N$3:$T$3499="C4"))</f>
        <v>0</v>
      </c>
      <c r="N343" s="67">
        <f>SUMPRODUCT((DATA!$C$3:$C$3499=N$2)*(DATA!$M$3:$S$3499=$B343)*(DATA!$N$3:$T$3499="C5"))</f>
        <v>0</v>
      </c>
      <c r="O343" s="67">
        <f>SUMPRODUCT((DATA!$C$3:$C$3499=O$2)*(DATA!$M$3:$S$3499=$B343)*(DATA!$N$3:$T$3499="C5"))</f>
        <v>0</v>
      </c>
      <c r="P343" s="67">
        <f>SUMPRODUCT((DATA!$C$3:$C$3499=P$2)*(DATA!$M$3:$S$3499=$B343)*(DATA!$N$3:$T$3499="C6"))</f>
        <v>0</v>
      </c>
      <c r="Q343" s="67">
        <f>SUMPRODUCT((DATA!$C$3:$C$3499=Q$2)*(DATA!$M$3:$S$3499=$B343)*(DATA!$N$3:$T$3499="C6"))</f>
        <v>0</v>
      </c>
      <c r="R343" s="67">
        <f t="shared" si="36"/>
        <v>0</v>
      </c>
      <c r="S343" s="67">
        <f t="shared" si="37"/>
        <v>0</v>
      </c>
      <c r="T343" s="99">
        <f t="shared" si="38"/>
        <v>0</v>
      </c>
      <c r="U343" s="68" t="str">
        <f t="shared" si="39"/>
        <v/>
      </c>
      <c r="V343" s="67">
        <f>SUMPRODUCT((DATA!$C$3:$C$3499=V$2)*(DATA!$M$3:$S$3499=$B343)*(DATA!$N$3:$T$3499="D7"))</f>
        <v>0</v>
      </c>
      <c r="W343" s="67">
        <f>SUMPRODUCT((DATA!$C$3:$C$3499=W$2)*(DATA!$M$3:$S$3499=$B343)*(DATA!$N$3:$T$3499="D7"))</f>
        <v>0</v>
      </c>
      <c r="X343" s="67">
        <f>SUMPRODUCT((DATA!$C$3:$C$3499=X$2)*(DATA!$M$3:$S$3499=$B343)*(DATA!$N$3:$T$3499="E8"))</f>
        <v>0</v>
      </c>
      <c r="Y343" s="67">
        <f>SUMPRODUCT((DATA!$C$3:$C$3499=Y$2)*(DATA!$M$3:$S$3499=$B343)*(DATA!$N$3:$T$3499="E8"))</f>
        <v>0</v>
      </c>
      <c r="Z343" s="67">
        <f>SUMPRODUCT((DATA!$C$3:$C$3499=Z$2)*(DATA!$M$3:$S$3499=$B343)*(DATA!$N$3:$T$3499="F9"))</f>
        <v>0</v>
      </c>
      <c r="AA343" s="67">
        <f>SUMPRODUCT((DATA!$C$3:$C$3499=AA$2)*(DATA!$M$3:$S$3499=$B343)*(DATA!$N$3:$T$3499="F9"))</f>
        <v>0</v>
      </c>
      <c r="AB343" s="67">
        <f t="shared" si="40"/>
        <v>0</v>
      </c>
      <c r="AC343" s="104" t="str">
        <f t="shared" si="41"/>
        <v/>
      </c>
    </row>
    <row r="344" spans="3:29" x14ac:dyDescent="0.35">
      <c r="C344" s="67">
        <f>COUNTIFS(DATA!$M$3:M$3499,B344,DATA!$C$3:C$3499,"M")+COUNTIFS(DATA!$O$3:O$3499,B344,DATA!$C$3:C$3499,"M")+COUNTIFS(DATA!$Q$3:Q$3499,B344,DATA!$C$3:C$3499,"M")+COUNTIFS(DATA!$S$3:S$3499,B344,DATA!$C$3:C$3499,"M")</f>
        <v>0</v>
      </c>
      <c r="D344" s="67">
        <f>COUNTIFS(DATA!$M$3:M$3499,B344,DATA!$C$3:C$3499,"F")+COUNTIFS(DATA!$O$3:O$3499,B344,DATA!$C$3:C$3499,"F")+COUNTIFS(DATA!$Q$3:Q$3499,B344,DATA!$C$3:C$3499,"F")+COUNTIFS(DATA!$S$3:S$3499,B344,DATA!$C$3:C$3499,"F")</f>
        <v>0</v>
      </c>
      <c r="E344" s="99">
        <f t="shared" si="35"/>
        <v>0</v>
      </c>
      <c r="F344" s="67">
        <f>SUMPRODUCT((DATA!$C$3:$C$3499=F$2)*(DATA!$M$3:$S$3499=$B344)*(DATA!$N$3:$T$3499="A1"))</f>
        <v>0</v>
      </c>
      <c r="G344" s="67">
        <f>SUMPRODUCT((DATA!$C$3:$C$3499=G$2)*(DATA!$M$3:$S$3499=$B344)*(DATA!$N$3:$T$3499="A1"))</f>
        <v>0</v>
      </c>
      <c r="H344" s="67">
        <f>SUMPRODUCT((DATA!$C$3:$C$3499=H$2)*(DATA!$M$3:$S$3499=$B344)*(DATA!$N$3:$T$3499="B2"))</f>
        <v>0</v>
      </c>
      <c r="I344" s="67">
        <f>SUMPRODUCT((DATA!$C$3:$C$3499=I$2)*(DATA!$M$3:$S$3499=$B344)*(DATA!$N$3:$T$3499="B2"))</f>
        <v>0</v>
      </c>
      <c r="J344" s="67">
        <f>SUMPRODUCT((DATA!$C$3:$C$3499=J$2)*(DATA!$M$3:$S$3499=$B344)*(DATA!$N$3:$T$3499="B3"))</f>
        <v>0</v>
      </c>
      <c r="K344" s="67">
        <f>SUMPRODUCT((DATA!$C$3:$C$3499=K$2)*(DATA!$M$3:$S$3499=$B344)*(DATA!$N$3:$T$3499="B3"))</f>
        <v>0</v>
      </c>
      <c r="L344" s="67">
        <f>SUMPRODUCT((DATA!$C$3:$C$3499=L$2)*(DATA!$M$3:$S$3499=$B344)*(DATA!$N$3:$T$3499="C4"))</f>
        <v>0</v>
      </c>
      <c r="M344" s="67">
        <f>SUMPRODUCT((DATA!$C$3:$C$3499=M$2)*(DATA!$M$3:$S$3499=$B344)*(DATA!$N$3:$T$3499="C4"))</f>
        <v>0</v>
      </c>
      <c r="N344" s="67">
        <f>SUMPRODUCT((DATA!$C$3:$C$3499=N$2)*(DATA!$M$3:$S$3499=$B344)*(DATA!$N$3:$T$3499="C5"))</f>
        <v>0</v>
      </c>
      <c r="O344" s="67">
        <f>SUMPRODUCT((DATA!$C$3:$C$3499=O$2)*(DATA!$M$3:$S$3499=$B344)*(DATA!$N$3:$T$3499="C5"))</f>
        <v>0</v>
      </c>
      <c r="P344" s="67">
        <f>SUMPRODUCT((DATA!$C$3:$C$3499=P$2)*(DATA!$M$3:$S$3499=$B344)*(DATA!$N$3:$T$3499="C6"))</f>
        <v>0</v>
      </c>
      <c r="Q344" s="67">
        <f>SUMPRODUCT((DATA!$C$3:$C$3499=Q$2)*(DATA!$M$3:$S$3499=$B344)*(DATA!$N$3:$T$3499="C6"))</f>
        <v>0</v>
      </c>
      <c r="R344" s="67">
        <f t="shared" si="36"/>
        <v>0</v>
      </c>
      <c r="S344" s="67">
        <f t="shared" si="37"/>
        <v>0</v>
      </c>
      <c r="T344" s="99">
        <f t="shared" si="38"/>
        <v>0</v>
      </c>
      <c r="U344" s="68" t="str">
        <f t="shared" si="39"/>
        <v/>
      </c>
      <c r="V344" s="67">
        <f>SUMPRODUCT((DATA!$C$3:$C$3499=V$2)*(DATA!$M$3:$S$3499=$B344)*(DATA!$N$3:$T$3499="D7"))</f>
        <v>0</v>
      </c>
      <c r="W344" s="67">
        <f>SUMPRODUCT((DATA!$C$3:$C$3499=W$2)*(DATA!$M$3:$S$3499=$B344)*(DATA!$N$3:$T$3499="D7"))</f>
        <v>0</v>
      </c>
      <c r="X344" s="67">
        <f>SUMPRODUCT((DATA!$C$3:$C$3499=X$2)*(DATA!$M$3:$S$3499=$B344)*(DATA!$N$3:$T$3499="E8"))</f>
        <v>0</v>
      </c>
      <c r="Y344" s="67">
        <f>SUMPRODUCT((DATA!$C$3:$C$3499=Y$2)*(DATA!$M$3:$S$3499=$B344)*(DATA!$N$3:$T$3499="E8"))</f>
        <v>0</v>
      </c>
      <c r="Z344" s="67">
        <f>SUMPRODUCT((DATA!$C$3:$C$3499=Z$2)*(DATA!$M$3:$S$3499=$B344)*(DATA!$N$3:$T$3499="F9"))</f>
        <v>0</v>
      </c>
      <c r="AA344" s="67">
        <f>SUMPRODUCT((DATA!$C$3:$C$3499=AA$2)*(DATA!$M$3:$S$3499=$B344)*(DATA!$N$3:$T$3499="F9"))</f>
        <v>0</v>
      </c>
      <c r="AB344" s="67">
        <f t="shared" si="40"/>
        <v>0</v>
      </c>
      <c r="AC344" s="104" t="str">
        <f t="shared" si="41"/>
        <v/>
      </c>
    </row>
    <row r="345" spans="3:29" x14ac:dyDescent="0.35">
      <c r="C345" s="67">
        <f>COUNTIFS(DATA!$M$3:M$3499,B345,DATA!$C$3:C$3499,"M")+COUNTIFS(DATA!$O$3:O$3499,B345,DATA!$C$3:C$3499,"M")+COUNTIFS(DATA!$Q$3:Q$3499,B345,DATA!$C$3:C$3499,"M")+COUNTIFS(DATA!$S$3:S$3499,B345,DATA!$C$3:C$3499,"M")</f>
        <v>0</v>
      </c>
      <c r="D345" s="67">
        <f>COUNTIFS(DATA!$M$3:M$3499,B345,DATA!$C$3:C$3499,"F")+COUNTIFS(DATA!$O$3:O$3499,B345,DATA!$C$3:C$3499,"F")+COUNTIFS(DATA!$Q$3:Q$3499,B345,DATA!$C$3:C$3499,"F")+COUNTIFS(DATA!$S$3:S$3499,B345,DATA!$C$3:C$3499,"F")</f>
        <v>0</v>
      </c>
      <c r="E345" s="99">
        <f t="shared" si="35"/>
        <v>0</v>
      </c>
      <c r="F345" s="67">
        <f>SUMPRODUCT((DATA!$C$3:$C$3499=F$2)*(DATA!$M$3:$S$3499=$B345)*(DATA!$N$3:$T$3499="A1"))</f>
        <v>0</v>
      </c>
      <c r="G345" s="67">
        <f>SUMPRODUCT((DATA!$C$3:$C$3499=G$2)*(DATA!$M$3:$S$3499=$B345)*(DATA!$N$3:$T$3499="A1"))</f>
        <v>0</v>
      </c>
      <c r="H345" s="67">
        <f>SUMPRODUCT((DATA!$C$3:$C$3499=H$2)*(DATA!$M$3:$S$3499=$B345)*(DATA!$N$3:$T$3499="B2"))</f>
        <v>0</v>
      </c>
      <c r="I345" s="67">
        <f>SUMPRODUCT((DATA!$C$3:$C$3499=I$2)*(DATA!$M$3:$S$3499=$B345)*(DATA!$N$3:$T$3499="B2"))</f>
        <v>0</v>
      </c>
      <c r="J345" s="67">
        <f>SUMPRODUCT((DATA!$C$3:$C$3499=J$2)*(DATA!$M$3:$S$3499=$B345)*(DATA!$N$3:$T$3499="B3"))</f>
        <v>0</v>
      </c>
      <c r="K345" s="67">
        <f>SUMPRODUCT((DATA!$C$3:$C$3499=K$2)*(DATA!$M$3:$S$3499=$B345)*(DATA!$N$3:$T$3499="B3"))</f>
        <v>0</v>
      </c>
      <c r="L345" s="67">
        <f>SUMPRODUCT((DATA!$C$3:$C$3499=L$2)*(DATA!$M$3:$S$3499=$B345)*(DATA!$N$3:$T$3499="C4"))</f>
        <v>0</v>
      </c>
      <c r="M345" s="67">
        <f>SUMPRODUCT((DATA!$C$3:$C$3499=M$2)*(DATA!$M$3:$S$3499=$B345)*(DATA!$N$3:$T$3499="C4"))</f>
        <v>0</v>
      </c>
      <c r="N345" s="67">
        <f>SUMPRODUCT((DATA!$C$3:$C$3499=N$2)*(DATA!$M$3:$S$3499=$B345)*(DATA!$N$3:$T$3499="C5"))</f>
        <v>0</v>
      </c>
      <c r="O345" s="67">
        <f>SUMPRODUCT((DATA!$C$3:$C$3499=O$2)*(DATA!$M$3:$S$3499=$B345)*(DATA!$N$3:$T$3499="C5"))</f>
        <v>0</v>
      </c>
      <c r="P345" s="67">
        <f>SUMPRODUCT((DATA!$C$3:$C$3499=P$2)*(DATA!$M$3:$S$3499=$B345)*(DATA!$N$3:$T$3499="C6"))</f>
        <v>0</v>
      </c>
      <c r="Q345" s="67">
        <f>SUMPRODUCT((DATA!$C$3:$C$3499=Q$2)*(DATA!$M$3:$S$3499=$B345)*(DATA!$N$3:$T$3499="C6"))</f>
        <v>0</v>
      </c>
      <c r="R345" s="67">
        <f t="shared" si="36"/>
        <v>0</v>
      </c>
      <c r="S345" s="67">
        <f t="shared" si="37"/>
        <v>0</v>
      </c>
      <c r="T345" s="99">
        <f t="shared" si="38"/>
        <v>0</v>
      </c>
      <c r="U345" s="68" t="str">
        <f t="shared" si="39"/>
        <v/>
      </c>
      <c r="V345" s="67">
        <f>SUMPRODUCT((DATA!$C$3:$C$3499=V$2)*(DATA!$M$3:$S$3499=$B345)*(DATA!$N$3:$T$3499="D7"))</f>
        <v>0</v>
      </c>
      <c r="W345" s="67">
        <f>SUMPRODUCT((DATA!$C$3:$C$3499=W$2)*(DATA!$M$3:$S$3499=$B345)*(DATA!$N$3:$T$3499="D7"))</f>
        <v>0</v>
      </c>
      <c r="X345" s="67">
        <f>SUMPRODUCT((DATA!$C$3:$C$3499=X$2)*(DATA!$M$3:$S$3499=$B345)*(DATA!$N$3:$T$3499="E8"))</f>
        <v>0</v>
      </c>
      <c r="Y345" s="67">
        <f>SUMPRODUCT((DATA!$C$3:$C$3499=Y$2)*(DATA!$M$3:$S$3499=$B345)*(DATA!$N$3:$T$3499="E8"))</f>
        <v>0</v>
      </c>
      <c r="Z345" s="67">
        <f>SUMPRODUCT((DATA!$C$3:$C$3499=Z$2)*(DATA!$M$3:$S$3499=$B345)*(DATA!$N$3:$T$3499="F9"))</f>
        <v>0</v>
      </c>
      <c r="AA345" s="67">
        <f>SUMPRODUCT((DATA!$C$3:$C$3499=AA$2)*(DATA!$M$3:$S$3499=$B345)*(DATA!$N$3:$T$3499="F9"))</f>
        <v>0</v>
      </c>
      <c r="AB345" s="67">
        <f t="shared" si="40"/>
        <v>0</v>
      </c>
      <c r="AC345" s="104" t="str">
        <f t="shared" si="41"/>
        <v/>
      </c>
    </row>
    <row r="346" spans="3:29" x14ac:dyDescent="0.35">
      <c r="C346" s="67">
        <f>COUNTIFS(DATA!$M$3:M$3499,B346,DATA!$C$3:C$3499,"M")+COUNTIFS(DATA!$O$3:O$3499,B346,DATA!$C$3:C$3499,"M")+COUNTIFS(DATA!$Q$3:Q$3499,B346,DATA!$C$3:C$3499,"M")+COUNTIFS(DATA!$S$3:S$3499,B346,DATA!$C$3:C$3499,"M")</f>
        <v>0</v>
      </c>
      <c r="D346" s="67">
        <f>COUNTIFS(DATA!$M$3:M$3499,B346,DATA!$C$3:C$3499,"F")+COUNTIFS(DATA!$O$3:O$3499,B346,DATA!$C$3:C$3499,"F")+COUNTIFS(DATA!$Q$3:Q$3499,B346,DATA!$C$3:C$3499,"F")+COUNTIFS(DATA!$S$3:S$3499,B346,DATA!$C$3:C$3499,"F")</f>
        <v>0</v>
      </c>
      <c r="E346" s="99">
        <f t="shared" si="35"/>
        <v>0</v>
      </c>
      <c r="F346" s="67">
        <f>SUMPRODUCT((DATA!$C$3:$C$3499=F$2)*(DATA!$M$3:$S$3499=$B346)*(DATA!$N$3:$T$3499="A1"))</f>
        <v>0</v>
      </c>
      <c r="G346" s="67">
        <f>SUMPRODUCT((DATA!$C$3:$C$3499=G$2)*(DATA!$M$3:$S$3499=$B346)*(DATA!$N$3:$T$3499="A1"))</f>
        <v>0</v>
      </c>
      <c r="H346" s="67">
        <f>SUMPRODUCT((DATA!$C$3:$C$3499=H$2)*(DATA!$M$3:$S$3499=$B346)*(DATA!$N$3:$T$3499="B2"))</f>
        <v>0</v>
      </c>
      <c r="I346" s="67">
        <f>SUMPRODUCT((DATA!$C$3:$C$3499=I$2)*(DATA!$M$3:$S$3499=$B346)*(DATA!$N$3:$T$3499="B2"))</f>
        <v>0</v>
      </c>
      <c r="J346" s="67">
        <f>SUMPRODUCT((DATA!$C$3:$C$3499=J$2)*(DATA!$M$3:$S$3499=$B346)*(DATA!$N$3:$T$3499="B3"))</f>
        <v>0</v>
      </c>
      <c r="K346" s="67">
        <f>SUMPRODUCT((DATA!$C$3:$C$3499=K$2)*(DATA!$M$3:$S$3499=$B346)*(DATA!$N$3:$T$3499="B3"))</f>
        <v>0</v>
      </c>
      <c r="L346" s="67">
        <f>SUMPRODUCT((DATA!$C$3:$C$3499=L$2)*(DATA!$M$3:$S$3499=$B346)*(DATA!$N$3:$T$3499="C4"))</f>
        <v>0</v>
      </c>
      <c r="M346" s="67">
        <f>SUMPRODUCT((DATA!$C$3:$C$3499=M$2)*(DATA!$M$3:$S$3499=$B346)*(DATA!$N$3:$T$3499="C4"))</f>
        <v>0</v>
      </c>
      <c r="N346" s="67">
        <f>SUMPRODUCT((DATA!$C$3:$C$3499=N$2)*(DATA!$M$3:$S$3499=$B346)*(DATA!$N$3:$T$3499="C5"))</f>
        <v>0</v>
      </c>
      <c r="O346" s="67">
        <f>SUMPRODUCT((DATA!$C$3:$C$3499=O$2)*(DATA!$M$3:$S$3499=$B346)*(DATA!$N$3:$T$3499="C5"))</f>
        <v>0</v>
      </c>
      <c r="P346" s="67">
        <f>SUMPRODUCT((DATA!$C$3:$C$3499=P$2)*(DATA!$M$3:$S$3499=$B346)*(DATA!$N$3:$T$3499="C6"))</f>
        <v>0</v>
      </c>
      <c r="Q346" s="67">
        <f>SUMPRODUCT((DATA!$C$3:$C$3499=Q$2)*(DATA!$M$3:$S$3499=$B346)*(DATA!$N$3:$T$3499="C6"))</f>
        <v>0</v>
      </c>
      <c r="R346" s="67">
        <f t="shared" si="36"/>
        <v>0</v>
      </c>
      <c r="S346" s="67">
        <f t="shared" si="37"/>
        <v>0</v>
      </c>
      <c r="T346" s="99">
        <f t="shared" si="38"/>
        <v>0</v>
      </c>
      <c r="U346" s="68" t="str">
        <f t="shared" si="39"/>
        <v/>
      </c>
      <c r="V346" s="67">
        <f>SUMPRODUCT((DATA!$C$3:$C$3499=V$2)*(DATA!$M$3:$S$3499=$B346)*(DATA!$N$3:$T$3499="D7"))</f>
        <v>0</v>
      </c>
      <c r="W346" s="67">
        <f>SUMPRODUCT((DATA!$C$3:$C$3499=W$2)*(DATA!$M$3:$S$3499=$B346)*(DATA!$N$3:$T$3499="D7"))</f>
        <v>0</v>
      </c>
      <c r="X346" s="67">
        <f>SUMPRODUCT((DATA!$C$3:$C$3499=X$2)*(DATA!$M$3:$S$3499=$B346)*(DATA!$N$3:$T$3499="E8"))</f>
        <v>0</v>
      </c>
      <c r="Y346" s="67">
        <f>SUMPRODUCT((DATA!$C$3:$C$3499=Y$2)*(DATA!$M$3:$S$3499=$B346)*(DATA!$N$3:$T$3499="E8"))</f>
        <v>0</v>
      </c>
      <c r="Z346" s="67">
        <f>SUMPRODUCT((DATA!$C$3:$C$3499=Z$2)*(DATA!$M$3:$S$3499=$B346)*(DATA!$N$3:$T$3499="F9"))</f>
        <v>0</v>
      </c>
      <c r="AA346" s="67">
        <f>SUMPRODUCT((DATA!$C$3:$C$3499=AA$2)*(DATA!$M$3:$S$3499=$B346)*(DATA!$N$3:$T$3499="F9"))</f>
        <v>0</v>
      </c>
      <c r="AB346" s="67">
        <f t="shared" si="40"/>
        <v>0</v>
      </c>
      <c r="AC346" s="104" t="str">
        <f t="shared" si="41"/>
        <v/>
      </c>
    </row>
    <row r="347" spans="3:29" x14ac:dyDescent="0.35">
      <c r="C347" s="67">
        <f>COUNTIFS(DATA!$M$3:M$3499,B347,DATA!$C$3:C$3499,"M")+COUNTIFS(DATA!$O$3:O$3499,B347,DATA!$C$3:C$3499,"M")+COUNTIFS(DATA!$Q$3:Q$3499,B347,DATA!$C$3:C$3499,"M")+COUNTIFS(DATA!$S$3:S$3499,B347,DATA!$C$3:C$3499,"M")</f>
        <v>0</v>
      </c>
      <c r="D347" s="67">
        <f>COUNTIFS(DATA!$M$3:M$3499,B347,DATA!$C$3:C$3499,"F")+COUNTIFS(DATA!$O$3:O$3499,B347,DATA!$C$3:C$3499,"F")+COUNTIFS(DATA!$Q$3:Q$3499,B347,DATA!$C$3:C$3499,"F")+COUNTIFS(DATA!$S$3:S$3499,B347,DATA!$C$3:C$3499,"F")</f>
        <v>0</v>
      </c>
      <c r="E347" s="99">
        <f t="shared" si="35"/>
        <v>0</v>
      </c>
      <c r="F347" s="67">
        <f>SUMPRODUCT((DATA!$C$3:$C$3499=F$2)*(DATA!$M$3:$S$3499=$B347)*(DATA!$N$3:$T$3499="A1"))</f>
        <v>0</v>
      </c>
      <c r="G347" s="67">
        <f>SUMPRODUCT((DATA!$C$3:$C$3499=G$2)*(DATA!$M$3:$S$3499=$B347)*(DATA!$N$3:$T$3499="A1"))</f>
        <v>0</v>
      </c>
      <c r="H347" s="67">
        <f>SUMPRODUCT((DATA!$C$3:$C$3499=H$2)*(DATA!$M$3:$S$3499=$B347)*(DATA!$N$3:$T$3499="B2"))</f>
        <v>0</v>
      </c>
      <c r="I347" s="67">
        <f>SUMPRODUCT((DATA!$C$3:$C$3499=I$2)*(DATA!$M$3:$S$3499=$B347)*(DATA!$N$3:$T$3499="B2"))</f>
        <v>0</v>
      </c>
      <c r="J347" s="67">
        <f>SUMPRODUCT((DATA!$C$3:$C$3499=J$2)*(DATA!$M$3:$S$3499=$B347)*(DATA!$N$3:$T$3499="B3"))</f>
        <v>0</v>
      </c>
      <c r="K347" s="67">
        <f>SUMPRODUCT((DATA!$C$3:$C$3499=K$2)*(DATA!$M$3:$S$3499=$B347)*(DATA!$N$3:$T$3499="B3"))</f>
        <v>0</v>
      </c>
      <c r="L347" s="67">
        <f>SUMPRODUCT((DATA!$C$3:$C$3499=L$2)*(DATA!$M$3:$S$3499=$B347)*(DATA!$N$3:$T$3499="C4"))</f>
        <v>0</v>
      </c>
      <c r="M347" s="67">
        <f>SUMPRODUCT((DATA!$C$3:$C$3499=M$2)*(DATA!$M$3:$S$3499=$B347)*(DATA!$N$3:$T$3499="C4"))</f>
        <v>0</v>
      </c>
      <c r="N347" s="67">
        <f>SUMPRODUCT((DATA!$C$3:$C$3499=N$2)*(DATA!$M$3:$S$3499=$B347)*(DATA!$N$3:$T$3499="C5"))</f>
        <v>0</v>
      </c>
      <c r="O347" s="67">
        <f>SUMPRODUCT((DATA!$C$3:$C$3499=O$2)*(DATA!$M$3:$S$3499=$B347)*(DATA!$N$3:$T$3499="C5"))</f>
        <v>0</v>
      </c>
      <c r="P347" s="67">
        <f>SUMPRODUCT((DATA!$C$3:$C$3499=P$2)*(DATA!$M$3:$S$3499=$B347)*(DATA!$N$3:$T$3499="C6"))</f>
        <v>0</v>
      </c>
      <c r="Q347" s="67">
        <f>SUMPRODUCT((DATA!$C$3:$C$3499=Q$2)*(DATA!$M$3:$S$3499=$B347)*(DATA!$N$3:$T$3499="C6"))</f>
        <v>0</v>
      </c>
      <c r="R347" s="67">
        <f t="shared" si="36"/>
        <v>0</v>
      </c>
      <c r="S347" s="67">
        <f t="shared" si="37"/>
        <v>0</v>
      </c>
      <c r="T347" s="99">
        <f t="shared" si="38"/>
        <v>0</v>
      </c>
      <c r="U347" s="68" t="str">
        <f t="shared" si="39"/>
        <v/>
      </c>
      <c r="V347" s="67">
        <f>SUMPRODUCT((DATA!$C$3:$C$3499=V$2)*(DATA!$M$3:$S$3499=$B347)*(DATA!$N$3:$T$3499="D7"))</f>
        <v>0</v>
      </c>
      <c r="W347" s="67">
        <f>SUMPRODUCT((DATA!$C$3:$C$3499=W$2)*(DATA!$M$3:$S$3499=$B347)*(DATA!$N$3:$T$3499="D7"))</f>
        <v>0</v>
      </c>
      <c r="X347" s="67">
        <f>SUMPRODUCT((DATA!$C$3:$C$3499=X$2)*(DATA!$M$3:$S$3499=$B347)*(DATA!$N$3:$T$3499="E8"))</f>
        <v>0</v>
      </c>
      <c r="Y347" s="67">
        <f>SUMPRODUCT((DATA!$C$3:$C$3499=Y$2)*(DATA!$M$3:$S$3499=$B347)*(DATA!$N$3:$T$3499="E8"))</f>
        <v>0</v>
      </c>
      <c r="Z347" s="67">
        <f>SUMPRODUCT((DATA!$C$3:$C$3499=Z$2)*(DATA!$M$3:$S$3499=$B347)*(DATA!$N$3:$T$3499="F9"))</f>
        <v>0</v>
      </c>
      <c r="AA347" s="67">
        <f>SUMPRODUCT((DATA!$C$3:$C$3499=AA$2)*(DATA!$M$3:$S$3499=$B347)*(DATA!$N$3:$T$3499="F9"))</f>
        <v>0</v>
      </c>
      <c r="AB347" s="67">
        <f t="shared" si="40"/>
        <v>0</v>
      </c>
      <c r="AC347" s="104" t="str">
        <f t="shared" si="41"/>
        <v/>
      </c>
    </row>
    <row r="348" spans="3:29" x14ac:dyDescent="0.35">
      <c r="C348" s="67">
        <f>COUNTIFS(DATA!$M$3:M$3499,B348,DATA!$C$3:C$3499,"M")+COUNTIFS(DATA!$O$3:O$3499,B348,DATA!$C$3:C$3499,"M")+COUNTIFS(DATA!$Q$3:Q$3499,B348,DATA!$C$3:C$3499,"M")+COUNTIFS(DATA!$S$3:S$3499,B348,DATA!$C$3:C$3499,"M")</f>
        <v>0</v>
      </c>
      <c r="D348" s="67">
        <f>COUNTIFS(DATA!$M$3:M$3499,B348,DATA!$C$3:C$3499,"F")+COUNTIFS(DATA!$O$3:O$3499,B348,DATA!$C$3:C$3499,"F")+COUNTIFS(DATA!$Q$3:Q$3499,B348,DATA!$C$3:C$3499,"F")+COUNTIFS(DATA!$S$3:S$3499,B348,DATA!$C$3:C$3499,"F")</f>
        <v>0</v>
      </c>
      <c r="E348" s="99">
        <f t="shared" si="35"/>
        <v>0</v>
      </c>
      <c r="F348" s="67">
        <f>SUMPRODUCT((DATA!$C$3:$C$3499=F$2)*(DATA!$M$3:$S$3499=$B348)*(DATA!$N$3:$T$3499="A1"))</f>
        <v>0</v>
      </c>
      <c r="G348" s="67">
        <f>SUMPRODUCT((DATA!$C$3:$C$3499=G$2)*(DATA!$M$3:$S$3499=$B348)*(DATA!$N$3:$T$3499="A1"))</f>
        <v>0</v>
      </c>
      <c r="H348" s="67">
        <f>SUMPRODUCT((DATA!$C$3:$C$3499=H$2)*(DATA!$M$3:$S$3499=$B348)*(DATA!$N$3:$T$3499="B2"))</f>
        <v>0</v>
      </c>
      <c r="I348" s="67">
        <f>SUMPRODUCT((DATA!$C$3:$C$3499=I$2)*(DATA!$M$3:$S$3499=$B348)*(DATA!$N$3:$T$3499="B2"))</f>
        <v>0</v>
      </c>
      <c r="J348" s="67">
        <f>SUMPRODUCT((DATA!$C$3:$C$3499=J$2)*(DATA!$M$3:$S$3499=$B348)*(DATA!$N$3:$T$3499="B3"))</f>
        <v>0</v>
      </c>
      <c r="K348" s="67">
        <f>SUMPRODUCT((DATA!$C$3:$C$3499=K$2)*(DATA!$M$3:$S$3499=$B348)*(DATA!$N$3:$T$3499="B3"))</f>
        <v>0</v>
      </c>
      <c r="L348" s="67">
        <f>SUMPRODUCT((DATA!$C$3:$C$3499=L$2)*(DATA!$M$3:$S$3499=$B348)*(DATA!$N$3:$T$3499="C4"))</f>
        <v>0</v>
      </c>
      <c r="M348" s="67">
        <f>SUMPRODUCT((DATA!$C$3:$C$3499=M$2)*(DATA!$M$3:$S$3499=$B348)*(DATA!$N$3:$T$3499="C4"))</f>
        <v>0</v>
      </c>
      <c r="N348" s="67">
        <f>SUMPRODUCT((DATA!$C$3:$C$3499=N$2)*(DATA!$M$3:$S$3499=$B348)*(DATA!$N$3:$T$3499="C5"))</f>
        <v>0</v>
      </c>
      <c r="O348" s="67">
        <f>SUMPRODUCT((DATA!$C$3:$C$3499=O$2)*(DATA!$M$3:$S$3499=$B348)*(DATA!$N$3:$T$3499="C5"))</f>
        <v>0</v>
      </c>
      <c r="P348" s="67">
        <f>SUMPRODUCT((DATA!$C$3:$C$3499=P$2)*(DATA!$M$3:$S$3499=$B348)*(DATA!$N$3:$T$3499="C6"))</f>
        <v>0</v>
      </c>
      <c r="Q348" s="67">
        <f>SUMPRODUCT((DATA!$C$3:$C$3499=Q$2)*(DATA!$M$3:$S$3499=$B348)*(DATA!$N$3:$T$3499="C6"))</f>
        <v>0</v>
      </c>
      <c r="R348" s="67">
        <f t="shared" si="36"/>
        <v>0</v>
      </c>
      <c r="S348" s="67">
        <f t="shared" si="37"/>
        <v>0</v>
      </c>
      <c r="T348" s="99">
        <f t="shared" si="38"/>
        <v>0</v>
      </c>
      <c r="U348" s="68" t="str">
        <f t="shared" si="39"/>
        <v/>
      </c>
      <c r="V348" s="67">
        <f>SUMPRODUCT((DATA!$C$3:$C$3499=V$2)*(DATA!$M$3:$S$3499=$B348)*(DATA!$N$3:$T$3499="D7"))</f>
        <v>0</v>
      </c>
      <c r="W348" s="67">
        <f>SUMPRODUCT((DATA!$C$3:$C$3499=W$2)*(DATA!$M$3:$S$3499=$B348)*(DATA!$N$3:$T$3499="D7"))</f>
        <v>0</v>
      </c>
      <c r="X348" s="67">
        <f>SUMPRODUCT((DATA!$C$3:$C$3499=X$2)*(DATA!$M$3:$S$3499=$B348)*(DATA!$N$3:$T$3499="E8"))</f>
        <v>0</v>
      </c>
      <c r="Y348" s="67">
        <f>SUMPRODUCT((DATA!$C$3:$C$3499=Y$2)*(DATA!$M$3:$S$3499=$B348)*(DATA!$N$3:$T$3499="E8"))</f>
        <v>0</v>
      </c>
      <c r="Z348" s="67">
        <f>SUMPRODUCT((DATA!$C$3:$C$3499=Z$2)*(DATA!$M$3:$S$3499=$B348)*(DATA!$N$3:$T$3499="F9"))</f>
        <v>0</v>
      </c>
      <c r="AA348" s="67">
        <f>SUMPRODUCT((DATA!$C$3:$C$3499=AA$2)*(DATA!$M$3:$S$3499=$B348)*(DATA!$N$3:$T$3499="F9"))</f>
        <v>0</v>
      </c>
      <c r="AB348" s="67">
        <f t="shared" si="40"/>
        <v>0</v>
      </c>
      <c r="AC348" s="104" t="str">
        <f t="shared" si="41"/>
        <v/>
      </c>
    </row>
    <row r="349" spans="3:29" x14ac:dyDescent="0.35">
      <c r="C349" s="67">
        <f>COUNTIFS(DATA!$M$3:M$3499,B349,DATA!$C$3:C$3499,"M")+COUNTIFS(DATA!$O$3:O$3499,B349,DATA!$C$3:C$3499,"M")+COUNTIFS(DATA!$Q$3:Q$3499,B349,DATA!$C$3:C$3499,"M")+COUNTIFS(DATA!$S$3:S$3499,B349,DATA!$C$3:C$3499,"M")</f>
        <v>0</v>
      </c>
      <c r="D349" s="67">
        <f>COUNTIFS(DATA!$M$3:M$3499,B349,DATA!$C$3:C$3499,"F")+COUNTIFS(DATA!$O$3:O$3499,B349,DATA!$C$3:C$3499,"F")+COUNTIFS(DATA!$Q$3:Q$3499,B349,DATA!$C$3:C$3499,"F")+COUNTIFS(DATA!$S$3:S$3499,B349,DATA!$C$3:C$3499,"F")</f>
        <v>0</v>
      </c>
      <c r="E349" s="99">
        <f t="shared" si="35"/>
        <v>0</v>
      </c>
      <c r="F349" s="67">
        <f>SUMPRODUCT((DATA!$C$3:$C$3499=F$2)*(DATA!$M$3:$S$3499=$B349)*(DATA!$N$3:$T$3499="A1"))</f>
        <v>0</v>
      </c>
      <c r="G349" s="67">
        <f>SUMPRODUCT((DATA!$C$3:$C$3499=G$2)*(DATA!$M$3:$S$3499=$B349)*(DATA!$N$3:$T$3499="A1"))</f>
        <v>0</v>
      </c>
      <c r="H349" s="67">
        <f>SUMPRODUCT((DATA!$C$3:$C$3499=H$2)*(DATA!$M$3:$S$3499=$B349)*(DATA!$N$3:$T$3499="B2"))</f>
        <v>0</v>
      </c>
      <c r="I349" s="67">
        <f>SUMPRODUCT((DATA!$C$3:$C$3499=I$2)*(DATA!$M$3:$S$3499=$B349)*(DATA!$N$3:$T$3499="B2"))</f>
        <v>0</v>
      </c>
      <c r="J349" s="67">
        <f>SUMPRODUCT((DATA!$C$3:$C$3499=J$2)*(DATA!$M$3:$S$3499=$B349)*(DATA!$N$3:$T$3499="B3"))</f>
        <v>0</v>
      </c>
      <c r="K349" s="67">
        <f>SUMPRODUCT((DATA!$C$3:$C$3499=K$2)*(DATA!$M$3:$S$3499=$B349)*(DATA!$N$3:$T$3499="B3"))</f>
        <v>0</v>
      </c>
      <c r="L349" s="67">
        <f>SUMPRODUCT((DATA!$C$3:$C$3499=L$2)*(DATA!$M$3:$S$3499=$B349)*(DATA!$N$3:$T$3499="C4"))</f>
        <v>0</v>
      </c>
      <c r="M349" s="67">
        <f>SUMPRODUCT((DATA!$C$3:$C$3499=M$2)*(DATA!$M$3:$S$3499=$B349)*(DATA!$N$3:$T$3499="C4"))</f>
        <v>0</v>
      </c>
      <c r="N349" s="67">
        <f>SUMPRODUCT((DATA!$C$3:$C$3499=N$2)*(DATA!$M$3:$S$3499=$B349)*(DATA!$N$3:$T$3499="C5"))</f>
        <v>0</v>
      </c>
      <c r="O349" s="67">
        <f>SUMPRODUCT((DATA!$C$3:$C$3499=O$2)*(DATA!$M$3:$S$3499=$B349)*(DATA!$N$3:$T$3499="C5"))</f>
        <v>0</v>
      </c>
      <c r="P349" s="67">
        <f>SUMPRODUCT((DATA!$C$3:$C$3499=P$2)*(DATA!$M$3:$S$3499=$B349)*(DATA!$N$3:$T$3499="C6"))</f>
        <v>0</v>
      </c>
      <c r="Q349" s="67">
        <f>SUMPRODUCT((DATA!$C$3:$C$3499=Q$2)*(DATA!$M$3:$S$3499=$B349)*(DATA!$N$3:$T$3499="C6"))</f>
        <v>0</v>
      </c>
      <c r="R349" s="67">
        <f t="shared" si="36"/>
        <v>0</v>
      </c>
      <c r="S349" s="67">
        <f t="shared" si="37"/>
        <v>0</v>
      </c>
      <c r="T349" s="99">
        <f t="shared" si="38"/>
        <v>0</v>
      </c>
      <c r="U349" s="68" t="str">
        <f t="shared" si="39"/>
        <v/>
      </c>
      <c r="V349" s="67">
        <f>SUMPRODUCT((DATA!$C$3:$C$3499=V$2)*(DATA!$M$3:$S$3499=$B349)*(DATA!$N$3:$T$3499="D7"))</f>
        <v>0</v>
      </c>
      <c r="W349" s="67">
        <f>SUMPRODUCT((DATA!$C$3:$C$3499=W$2)*(DATA!$M$3:$S$3499=$B349)*(DATA!$N$3:$T$3499="D7"))</f>
        <v>0</v>
      </c>
      <c r="X349" s="67">
        <f>SUMPRODUCT((DATA!$C$3:$C$3499=X$2)*(DATA!$M$3:$S$3499=$B349)*(DATA!$N$3:$T$3499="E8"))</f>
        <v>0</v>
      </c>
      <c r="Y349" s="67">
        <f>SUMPRODUCT((DATA!$C$3:$C$3499=Y$2)*(DATA!$M$3:$S$3499=$B349)*(DATA!$N$3:$T$3499="E8"))</f>
        <v>0</v>
      </c>
      <c r="Z349" s="67">
        <f>SUMPRODUCT((DATA!$C$3:$C$3499=Z$2)*(DATA!$M$3:$S$3499=$B349)*(DATA!$N$3:$T$3499="F9"))</f>
        <v>0</v>
      </c>
      <c r="AA349" s="67">
        <f>SUMPRODUCT((DATA!$C$3:$C$3499=AA$2)*(DATA!$M$3:$S$3499=$B349)*(DATA!$N$3:$T$3499="F9"))</f>
        <v>0</v>
      </c>
      <c r="AB349" s="67">
        <f t="shared" si="40"/>
        <v>0</v>
      </c>
      <c r="AC349" s="104" t="str">
        <f t="shared" si="41"/>
        <v/>
      </c>
    </row>
    <row r="350" spans="3:29" x14ac:dyDescent="0.35">
      <c r="C350" s="67">
        <f>COUNTIFS(DATA!$M$3:M$3499,B350,DATA!$C$3:C$3499,"M")+COUNTIFS(DATA!$O$3:O$3499,B350,DATA!$C$3:C$3499,"M")+COUNTIFS(DATA!$Q$3:Q$3499,B350,DATA!$C$3:C$3499,"M")+COUNTIFS(DATA!$S$3:S$3499,B350,DATA!$C$3:C$3499,"M")</f>
        <v>0</v>
      </c>
      <c r="D350" s="67">
        <f>COUNTIFS(DATA!$M$3:M$3499,B350,DATA!$C$3:C$3499,"F")+COUNTIFS(DATA!$O$3:O$3499,B350,DATA!$C$3:C$3499,"F")+COUNTIFS(DATA!$Q$3:Q$3499,B350,DATA!$C$3:C$3499,"F")+COUNTIFS(DATA!$S$3:S$3499,B350,DATA!$C$3:C$3499,"F")</f>
        <v>0</v>
      </c>
      <c r="E350" s="99">
        <f t="shared" si="35"/>
        <v>0</v>
      </c>
      <c r="F350" s="67">
        <f>SUMPRODUCT((DATA!$C$3:$C$3499=F$2)*(DATA!$M$3:$S$3499=$B350)*(DATA!$N$3:$T$3499="A1"))</f>
        <v>0</v>
      </c>
      <c r="G350" s="67">
        <f>SUMPRODUCT((DATA!$C$3:$C$3499=G$2)*(DATA!$M$3:$S$3499=$B350)*(DATA!$N$3:$T$3499="A1"))</f>
        <v>0</v>
      </c>
      <c r="H350" s="67">
        <f>SUMPRODUCT((DATA!$C$3:$C$3499=H$2)*(DATA!$M$3:$S$3499=$B350)*(DATA!$N$3:$T$3499="B2"))</f>
        <v>0</v>
      </c>
      <c r="I350" s="67">
        <f>SUMPRODUCT((DATA!$C$3:$C$3499=I$2)*(DATA!$M$3:$S$3499=$B350)*(DATA!$N$3:$T$3499="B2"))</f>
        <v>0</v>
      </c>
      <c r="J350" s="67">
        <f>SUMPRODUCT((DATA!$C$3:$C$3499=J$2)*(DATA!$M$3:$S$3499=$B350)*(DATA!$N$3:$T$3499="B3"))</f>
        <v>0</v>
      </c>
      <c r="K350" s="67">
        <f>SUMPRODUCT((DATA!$C$3:$C$3499=K$2)*(DATA!$M$3:$S$3499=$B350)*(DATA!$N$3:$T$3499="B3"))</f>
        <v>0</v>
      </c>
      <c r="L350" s="67">
        <f>SUMPRODUCT((DATA!$C$3:$C$3499=L$2)*(DATA!$M$3:$S$3499=$B350)*(DATA!$N$3:$T$3499="C4"))</f>
        <v>0</v>
      </c>
      <c r="M350" s="67">
        <f>SUMPRODUCT((DATA!$C$3:$C$3499=M$2)*(DATA!$M$3:$S$3499=$B350)*(DATA!$N$3:$T$3499="C4"))</f>
        <v>0</v>
      </c>
      <c r="N350" s="67">
        <f>SUMPRODUCT((DATA!$C$3:$C$3499=N$2)*(DATA!$M$3:$S$3499=$B350)*(DATA!$N$3:$T$3499="C5"))</f>
        <v>0</v>
      </c>
      <c r="O350" s="67">
        <f>SUMPRODUCT((DATA!$C$3:$C$3499=O$2)*(DATA!$M$3:$S$3499=$B350)*(DATA!$N$3:$T$3499="C5"))</f>
        <v>0</v>
      </c>
      <c r="P350" s="67">
        <f>SUMPRODUCT((DATA!$C$3:$C$3499=P$2)*(DATA!$M$3:$S$3499=$B350)*(DATA!$N$3:$T$3499="C6"))</f>
        <v>0</v>
      </c>
      <c r="Q350" s="67">
        <f>SUMPRODUCT((DATA!$C$3:$C$3499=Q$2)*(DATA!$M$3:$S$3499=$B350)*(DATA!$N$3:$T$3499="C6"))</f>
        <v>0</v>
      </c>
      <c r="R350" s="67">
        <f t="shared" si="36"/>
        <v>0</v>
      </c>
      <c r="S350" s="67">
        <f t="shared" si="37"/>
        <v>0</v>
      </c>
      <c r="T350" s="99">
        <f t="shared" si="38"/>
        <v>0</v>
      </c>
      <c r="U350" s="68" t="str">
        <f t="shared" si="39"/>
        <v/>
      </c>
      <c r="V350" s="67">
        <f>SUMPRODUCT((DATA!$C$3:$C$3499=V$2)*(DATA!$M$3:$S$3499=$B350)*(DATA!$N$3:$T$3499="D7"))</f>
        <v>0</v>
      </c>
      <c r="W350" s="67">
        <f>SUMPRODUCT((DATA!$C$3:$C$3499=W$2)*(DATA!$M$3:$S$3499=$B350)*(DATA!$N$3:$T$3499="D7"))</f>
        <v>0</v>
      </c>
      <c r="X350" s="67">
        <f>SUMPRODUCT((DATA!$C$3:$C$3499=X$2)*(DATA!$M$3:$S$3499=$B350)*(DATA!$N$3:$T$3499="E8"))</f>
        <v>0</v>
      </c>
      <c r="Y350" s="67">
        <f>SUMPRODUCT((DATA!$C$3:$C$3499=Y$2)*(DATA!$M$3:$S$3499=$B350)*(DATA!$N$3:$T$3499="E8"))</f>
        <v>0</v>
      </c>
      <c r="Z350" s="67">
        <f>SUMPRODUCT((DATA!$C$3:$C$3499=Z$2)*(DATA!$M$3:$S$3499=$B350)*(DATA!$N$3:$T$3499="F9"))</f>
        <v>0</v>
      </c>
      <c r="AA350" s="67">
        <f>SUMPRODUCT((DATA!$C$3:$C$3499=AA$2)*(DATA!$M$3:$S$3499=$B350)*(DATA!$N$3:$T$3499="F9"))</f>
        <v>0</v>
      </c>
      <c r="AB350" s="67">
        <f t="shared" si="40"/>
        <v>0</v>
      </c>
      <c r="AC350" s="104" t="str">
        <f t="shared" si="41"/>
        <v/>
      </c>
    </row>
    <row r="351" spans="3:29" x14ac:dyDescent="0.35">
      <c r="C351" s="67">
        <f>COUNTIFS(DATA!$M$3:M$3499,B351,DATA!$C$3:C$3499,"M")+COUNTIFS(DATA!$O$3:O$3499,B351,DATA!$C$3:C$3499,"M")+COUNTIFS(DATA!$Q$3:Q$3499,B351,DATA!$C$3:C$3499,"M")+COUNTIFS(DATA!$S$3:S$3499,B351,DATA!$C$3:C$3499,"M")</f>
        <v>0</v>
      </c>
      <c r="D351" s="67">
        <f>COUNTIFS(DATA!$M$3:M$3499,B351,DATA!$C$3:C$3499,"F")+COUNTIFS(DATA!$O$3:O$3499,B351,DATA!$C$3:C$3499,"F")+COUNTIFS(DATA!$Q$3:Q$3499,B351,DATA!$C$3:C$3499,"F")+COUNTIFS(DATA!$S$3:S$3499,B351,DATA!$C$3:C$3499,"F")</f>
        <v>0</v>
      </c>
      <c r="E351" s="99">
        <f t="shared" si="35"/>
        <v>0</v>
      </c>
      <c r="F351" s="67">
        <f>SUMPRODUCT((DATA!$C$3:$C$3499=F$2)*(DATA!$M$3:$S$3499=$B351)*(DATA!$N$3:$T$3499="A1"))</f>
        <v>0</v>
      </c>
      <c r="G351" s="67">
        <f>SUMPRODUCT((DATA!$C$3:$C$3499=G$2)*(DATA!$M$3:$S$3499=$B351)*(DATA!$N$3:$T$3499="A1"))</f>
        <v>0</v>
      </c>
      <c r="H351" s="67">
        <f>SUMPRODUCT((DATA!$C$3:$C$3499=H$2)*(DATA!$M$3:$S$3499=$B351)*(DATA!$N$3:$T$3499="B2"))</f>
        <v>0</v>
      </c>
      <c r="I351" s="67">
        <f>SUMPRODUCT((DATA!$C$3:$C$3499=I$2)*(DATA!$M$3:$S$3499=$B351)*(DATA!$N$3:$T$3499="B2"))</f>
        <v>0</v>
      </c>
      <c r="J351" s="67">
        <f>SUMPRODUCT((DATA!$C$3:$C$3499=J$2)*(DATA!$M$3:$S$3499=$B351)*(DATA!$N$3:$T$3499="B3"))</f>
        <v>0</v>
      </c>
      <c r="K351" s="67">
        <f>SUMPRODUCT((DATA!$C$3:$C$3499=K$2)*(DATA!$M$3:$S$3499=$B351)*(DATA!$N$3:$T$3499="B3"))</f>
        <v>0</v>
      </c>
      <c r="L351" s="67">
        <f>SUMPRODUCT((DATA!$C$3:$C$3499=L$2)*(DATA!$M$3:$S$3499=$B351)*(DATA!$N$3:$T$3499="C4"))</f>
        <v>0</v>
      </c>
      <c r="M351" s="67">
        <f>SUMPRODUCT((DATA!$C$3:$C$3499=M$2)*(DATA!$M$3:$S$3499=$B351)*(DATA!$N$3:$T$3499="C4"))</f>
        <v>0</v>
      </c>
      <c r="N351" s="67">
        <f>SUMPRODUCT((DATA!$C$3:$C$3499=N$2)*(DATA!$M$3:$S$3499=$B351)*(DATA!$N$3:$T$3499="C5"))</f>
        <v>0</v>
      </c>
      <c r="O351" s="67">
        <f>SUMPRODUCT((DATA!$C$3:$C$3499=O$2)*(DATA!$M$3:$S$3499=$B351)*(DATA!$N$3:$T$3499="C5"))</f>
        <v>0</v>
      </c>
      <c r="P351" s="67">
        <f>SUMPRODUCT((DATA!$C$3:$C$3499=P$2)*(DATA!$M$3:$S$3499=$B351)*(DATA!$N$3:$T$3499="C6"))</f>
        <v>0</v>
      </c>
      <c r="Q351" s="67">
        <f>SUMPRODUCT((DATA!$C$3:$C$3499=Q$2)*(DATA!$M$3:$S$3499=$B351)*(DATA!$N$3:$T$3499="C6"))</f>
        <v>0</v>
      </c>
      <c r="R351" s="67">
        <f t="shared" si="36"/>
        <v>0</v>
      </c>
      <c r="S351" s="67">
        <f t="shared" si="37"/>
        <v>0</v>
      </c>
      <c r="T351" s="99">
        <f t="shared" si="38"/>
        <v>0</v>
      </c>
      <c r="U351" s="68" t="str">
        <f t="shared" si="39"/>
        <v/>
      </c>
      <c r="V351" s="67">
        <f>SUMPRODUCT((DATA!$C$3:$C$3499=V$2)*(DATA!$M$3:$S$3499=$B351)*(DATA!$N$3:$T$3499="D7"))</f>
        <v>0</v>
      </c>
      <c r="W351" s="67">
        <f>SUMPRODUCT((DATA!$C$3:$C$3499=W$2)*(DATA!$M$3:$S$3499=$B351)*(DATA!$N$3:$T$3499="D7"))</f>
        <v>0</v>
      </c>
      <c r="X351" s="67">
        <f>SUMPRODUCT((DATA!$C$3:$C$3499=X$2)*(DATA!$M$3:$S$3499=$B351)*(DATA!$N$3:$T$3499="E8"))</f>
        <v>0</v>
      </c>
      <c r="Y351" s="67">
        <f>SUMPRODUCT((DATA!$C$3:$C$3499=Y$2)*(DATA!$M$3:$S$3499=$B351)*(DATA!$N$3:$T$3499="E8"))</f>
        <v>0</v>
      </c>
      <c r="Z351" s="67">
        <f>SUMPRODUCT((DATA!$C$3:$C$3499=Z$2)*(DATA!$M$3:$S$3499=$B351)*(DATA!$N$3:$T$3499="F9"))</f>
        <v>0</v>
      </c>
      <c r="AA351" s="67">
        <f>SUMPRODUCT((DATA!$C$3:$C$3499=AA$2)*(DATA!$M$3:$S$3499=$B351)*(DATA!$N$3:$T$3499="F9"))</f>
        <v>0</v>
      </c>
      <c r="AB351" s="67">
        <f t="shared" si="40"/>
        <v>0</v>
      </c>
      <c r="AC351" s="104" t="str">
        <f t="shared" si="41"/>
        <v/>
      </c>
    </row>
    <row r="352" spans="3:29" x14ac:dyDescent="0.35">
      <c r="C352" s="67">
        <f>COUNTIFS(DATA!$M$3:M$3499,B352,DATA!$C$3:C$3499,"M")+COUNTIFS(DATA!$O$3:O$3499,B352,DATA!$C$3:C$3499,"M")+COUNTIFS(DATA!$Q$3:Q$3499,B352,DATA!$C$3:C$3499,"M")+COUNTIFS(DATA!$S$3:S$3499,B352,DATA!$C$3:C$3499,"M")</f>
        <v>0</v>
      </c>
      <c r="D352" s="67">
        <f>COUNTIFS(DATA!$M$3:M$3499,B352,DATA!$C$3:C$3499,"F")+COUNTIFS(DATA!$O$3:O$3499,B352,DATA!$C$3:C$3499,"F")+COUNTIFS(DATA!$Q$3:Q$3499,B352,DATA!$C$3:C$3499,"F")+COUNTIFS(DATA!$S$3:S$3499,B352,DATA!$C$3:C$3499,"F")</f>
        <v>0</v>
      </c>
      <c r="E352" s="99">
        <f t="shared" si="35"/>
        <v>0</v>
      </c>
      <c r="F352" s="67">
        <f>SUMPRODUCT((DATA!$C$3:$C$3499=F$2)*(DATA!$M$3:$S$3499=$B352)*(DATA!$N$3:$T$3499="A1"))</f>
        <v>0</v>
      </c>
      <c r="G352" s="67">
        <f>SUMPRODUCT((DATA!$C$3:$C$3499=G$2)*(DATA!$M$3:$S$3499=$B352)*(DATA!$N$3:$T$3499="A1"))</f>
        <v>0</v>
      </c>
      <c r="H352" s="67">
        <f>SUMPRODUCT((DATA!$C$3:$C$3499=H$2)*(DATA!$M$3:$S$3499=$B352)*(DATA!$N$3:$T$3499="B2"))</f>
        <v>0</v>
      </c>
      <c r="I352" s="67">
        <f>SUMPRODUCT((DATA!$C$3:$C$3499=I$2)*(DATA!$M$3:$S$3499=$B352)*(DATA!$N$3:$T$3499="B2"))</f>
        <v>0</v>
      </c>
      <c r="J352" s="67">
        <f>SUMPRODUCT((DATA!$C$3:$C$3499=J$2)*(DATA!$M$3:$S$3499=$B352)*(DATA!$N$3:$T$3499="B3"))</f>
        <v>0</v>
      </c>
      <c r="K352" s="67">
        <f>SUMPRODUCT((DATA!$C$3:$C$3499=K$2)*(DATA!$M$3:$S$3499=$B352)*(DATA!$N$3:$T$3499="B3"))</f>
        <v>0</v>
      </c>
      <c r="L352" s="67">
        <f>SUMPRODUCT((DATA!$C$3:$C$3499=L$2)*(DATA!$M$3:$S$3499=$B352)*(DATA!$N$3:$T$3499="C4"))</f>
        <v>0</v>
      </c>
      <c r="M352" s="67">
        <f>SUMPRODUCT((DATA!$C$3:$C$3499=M$2)*(DATA!$M$3:$S$3499=$B352)*(DATA!$N$3:$T$3499="C4"))</f>
        <v>0</v>
      </c>
      <c r="N352" s="67">
        <f>SUMPRODUCT((DATA!$C$3:$C$3499=N$2)*(DATA!$M$3:$S$3499=$B352)*(DATA!$N$3:$T$3499="C5"))</f>
        <v>0</v>
      </c>
      <c r="O352" s="67">
        <f>SUMPRODUCT((DATA!$C$3:$C$3499=O$2)*(DATA!$M$3:$S$3499=$B352)*(DATA!$N$3:$T$3499="C5"))</f>
        <v>0</v>
      </c>
      <c r="P352" s="67">
        <f>SUMPRODUCT((DATA!$C$3:$C$3499=P$2)*(DATA!$M$3:$S$3499=$B352)*(DATA!$N$3:$T$3499="C6"))</f>
        <v>0</v>
      </c>
      <c r="Q352" s="67">
        <f>SUMPRODUCT((DATA!$C$3:$C$3499=Q$2)*(DATA!$M$3:$S$3499=$B352)*(DATA!$N$3:$T$3499="C6"))</f>
        <v>0</v>
      </c>
      <c r="R352" s="67">
        <f t="shared" si="36"/>
        <v>0</v>
      </c>
      <c r="S352" s="67">
        <f t="shared" si="37"/>
        <v>0</v>
      </c>
      <c r="T352" s="99">
        <f t="shared" si="38"/>
        <v>0</v>
      </c>
      <c r="U352" s="68" t="str">
        <f t="shared" si="39"/>
        <v/>
      </c>
      <c r="V352" s="67">
        <f>SUMPRODUCT((DATA!$C$3:$C$3499=V$2)*(DATA!$M$3:$S$3499=$B352)*(DATA!$N$3:$T$3499="D7"))</f>
        <v>0</v>
      </c>
      <c r="W352" s="67">
        <f>SUMPRODUCT((DATA!$C$3:$C$3499=W$2)*(DATA!$M$3:$S$3499=$B352)*(DATA!$N$3:$T$3499="D7"))</f>
        <v>0</v>
      </c>
      <c r="X352" s="67">
        <f>SUMPRODUCT((DATA!$C$3:$C$3499=X$2)*(DATA!$M$3:$S$3499=$B352)*(DATA!$N$3:$T$3499="E8"))</f>
        <v>0</v>
      </c>
      <c r="Y352" s="67">
        <f>SUMPRODUCT((DATA!$C$3:$C$3499=Y$2)*(DATA!$M$3:$S$3499=$B352)*(DATA!$N$3:$T$3499="E8"))</f>
        <v>0</v>
      </c>
      <c r="Z352" s="67">
        <f>SUMPRODUCT((DATA!$C$3:$C$3499=Z$2)*(DATA!$M$3:$S$3499=$B352)*(DATA!$N$3:$T$3499="F9"))</f>
        <v>0</v>
      </c>
      <c r="AA352" s="67">
        <f>SUMPRODUCT((DATA!$C$3:$C$3499=AA$2)*(DATA!$M$3:$S$3499=$B352)*(DATA!$N$3:$T$3499="F9"))</f>
        <v>0</v>
      </c>
      <c r="AB352" s="67">
        <f t="shared" si="40"/>
        <v>0</v>
      </c>
      <c r="AC352" s="104" t="str">
        <f t="shared" si="41"/>
        <v/>
      </c>
    </row>
    <row r="353" spans="3:29" x14ac:dyDescent="0.35">
      <c r="C353" s="67">
        <f>COUNTIFS(DATA!$M$3:M$3499,B353,DATA!$C$3:C$3499,"M")+COUNTIFS(DATA!$O$3:O$3499,B353,DATA!$C$3:C$3499,"M")+COUNTIFS(DATA!$Q$3:Q$3499,B353,DATA!$C$3:C$3499,"M")+COUNTIFS(DATA!$S$3:S$3499,B353,DATA!$C$3:C$3499,"M")</f>
        <v>0</v>
      </c>
      <c r="D353" s="67">
        <f>COUNTIFS(DATA!$M$3:M$3499,B353,DATA!$C$3:C$3499,"F")+COUNTIFS(DATA!$O$3:O$3499,B353,DATA!$C$3:C$3499,"F")+COUNTIFS(DATA!$Q$3:Q$3499,B353,DATA!$C$3:C$3499,"F")+COUNTIFS(DATA!$S$3:S$3499,B353,DATA!$C$3:C$3499,"F")</f>
        <v>0</v>
      </c>
      <c r="E353" s="99">
        <f t="shared" si="35"/>
        <v>0</v>
      </c>
      <c r="F353" s="67">
        <f>SUMPRODUCT((DATA!$C$3:$C$3499=F$2)*(DATA!$M$3:$S$3499=$B353)*(DATA!$N$3:$T$3499="A1"))</f>
        <v>0</v>
      </c>
      <c r="G353" s="67">
        <f>SUMPRODUCT((DATA!$C$3:$C$3499=G$2)*(DATA!$M$3:$S$3499=$B353)*(DATA!$N$3:$T$3499="A1"))</f>
        <v>0</v>
      </c>
      <c r="H353" s="67">
        <f>SUMPRODUCT((DATA!$C$3:$C$3499=H$2)*(DATA!$M$3:$S$3499=$B353)*(DATA!$N$3:$T$3499="B2"))</f>
        <v>0</v>
      </c>
      <c r="I353" s="67">
        <f>SUMPRODUCT((DATA!$C$3:$C$3499=I$2)*(DATA!$M$3:$S$3499=$B353)*(DATA!$N$3:$T$3499="B2"))</f>
        <v>0</v>
      </c>
      <c r="J353" s="67">
        <f>SUMPRODUCT((DATA!$C$3:$C$3499=J$2)*(DATA!$M$3:$S$3499=$B353)*(DATA!$N$3:$T$3499="B3"))</f>
        <v>0</v>
      </c>
      <c r="K353" s="67">
        <f>SUMPRODUCT((DATA!$C$3:$C$3499=K$2)*(DATA!$M$3:$S$3499=$B353)*(DATA!$N$3:$T$3499="B3"))</f>
        <v>0</v>
      </c>
      <c r="L353" s="67">
        <f>SUMPRODUCT((DATA!$C$3:$C$3499=L$2)*(DATA!$M$3:$S$3499=$B353)*(DATA!$N$3:$T$3499="C4"))</f>
        <v>0</v>
      </c>
      <c r="M353" s="67">
        <f>SUMPRODUCT((DATA!$C$3:$C$3499=M$2)*(DATA!$M$3:$S$3499=$B353)*(DATA!$N$3:$T$3499="C4"))</f>
        <v>0</v>
      </c>
      <c r="N353" s="67">
        <f>SUMPRODUCT((DATA!$C$3:$C$3499=N$2)*(DATA!$M$3:$S$3499=$B353)*(DATA!$N$3:$T$3499="C5"))</f>
        <v>0</v>
      </c>
      <c r="O353" s="67">
        <f>SUMPRODUCT((DATA!$C$3:$C$3499=O$2)*(DATA!$M$3:$S$3499=$B353)*(DATA!$N$3:$T$3499="C5"))</f>
        <v>0</v>
      </c>
      <c r="P353" s="67">
        <f>SUMPRODUCT((DATA!$C$3:$C$3499=P$2)*(DATA!$M$3:$S$3499=$B353)*(DATA!$N$3:$T$3499="C6"))</f>
        <v>0</v>
      </c>
      <c r="Q353" s="67">
        <f>SUMPRODUCT((DATA!$C$3:$C$3499=Q$2)*(DATA!$M$3:$S$3499=$B353)*(DATA!$N$3:$T$3499="C6"))</f>
        <v>0</v>
      </c>
      <c r="R353" s="67">
        <f t="shared" si="36"/>
        <v>0</v>
      </c>
      <c r="S353" s="67">
        <f t="shared" si="37"/>
        <v>0</v>
      </c>
      <c r="T353" s="99">
        <f t="shared" si="38"/>
        <v>0</v>
      </c>
      <c r="U353" s="68" t="str">
        <f t="shared" si="39"/>
        <v/>
      </c>
      <c r="V353" s="67">
        <f>SUMPRODUCT((DATA!$C$3:$C$3499=V$2)*(DATA!$M$3:$S$3499=$B353)*(DATA!$N$3:$T$3499="D7"))</f>
        <v>0</v>
      </c>
      <c r="W353" s="67">
        <f>SUMPRODUCT((DATA!$C$3:$C$3499=W$2)*(DATA!$M$3:$S$3499=$B353)*(DATA!$N$3:$T$3499="D7"))</f>
        <v>0</v>
      </c>
      <c r="X353" s="67">
        <f>SUMPRODUCT((DATA!$C$3:$C$3499=X$2)*(DATA!$M$3:$S$3499=$B353)*(DATA!$N$3:$T$3499="E8"))</f>
        <v>0</v>
      </c>
      <c r="Y353" s="67">
        <f>SUMPRODUCT((DATA!$C$3:$C$3499=Y$2)*(DATA!$M$3:$S$3499=$B353)*(DATA!$N$3:$T$3499="E8"))</f>
        <v>0</v>
      </c>
      <c r="Z353" s="67">
        <f>SUMPRODUCT((DATA!$C$3:$C$3499=Z$2)*(DATA!$M$3:$S$3499=$B353)*(DATA!$N$3:$T$3499="F9"))</f>
        <v>0</v>
      </c>
      <c r="AA353" s="67">
        <f>SUMPRODUCT((DATA!$C$3:$C$3499=AA$2)*(DATA!$M$3:$S$3499=$B353)*(DATA!$N$3:$T$3499="F9"))</f>
        <v>0</v>
      </c>
      <c r="AB353" s="67">
        <f t="shared" si="40"/>
        <v>0</v>
      </c>
      <c r="AC353" s="104" t="str">
        <f t="shared" si="41"/>
        <v/>
      </c>
    </row>
    <row r="354" spans="3:29" x14ac:dyDescent="0.35">
      <c r="C354" s="67">
        <f>COUNTIFS(DATA!$M$3:M$3499,B354,DATA!$C$3:C$3499,"M")+COUNTIFS(DATA!$O$3:O$3499,B354,DATA!$C$3:C$3499,"M")+COUNTIFS(DATA!$Q$3:Q$3499,B354,DATA!$C$3:C$3499,"M")+COUNTIFS(DATA!$S$3:S$3499,B354,DATA!$C$3:C$3499,"M")</f>
        <v>0</v>
      </c>
      <c r="D354" s="67">
        <f>COUNTIFS(DATA!$M$3:M$3499,B354,DATA!$C$3:C$3499,"F")+COUNTIFS(DATA!$O$3:O$3499,B354,DATA!$C$3:C$3499,"F")+COUNTIFS(DATA!$Q$3:Q$3499,B354,DATA!$C$3:C$3499,"F")+COUNTIFS(DATA!$S$3:S$3499,B354,DATA!$C$3:C$3499,"F")</f>
        <v>0</v>
      </c>
      <c r="E354" s="99">
        <f t="shared" si="35"/>
        <v>0</v>
      </c>
      <c r="F354" s="67">
        <f>SUMPRODUCT((DATA!$C$3:$C$3499=F$2)*(DATA!$M$3:$S$3499=$B354)*(DATA!$N$3:$T$3499="A1"))</f>
        <v>0</v>
      </c>
      <c r="G354" s="67">
        <f>SUMPRODUCT((DATA!$C$3:$C$3499=G$2)*(DATA!$M$3:$S$3499=$B354)*(DATA!$N$3:$T$3499="A1"))</f>
        <v>0</v>
      </c>
      <c r="H354" s="67">
        <f>SUMPRODUCT((DATA!$C$3:$C$3499=H$2)*(DATA!$M$3:$S$3499=$B354)*(DATA!$N$3:$T$3499="B2"))</f>
        <v>0</v>
      </c>
      <c r="I354" s="67">
        <f>SUMPRODUCT((DATA!$C$3:$C$3499=I$2)*(DATA!$M$3:$S$3499=$B354)*(DATA!$N$3:$T$3499="B2"))</f>
        <v>0</v>
      </c>
      <c r="J354" s="67">
        <f>SUMPRODUCT((DATA!$C$3:$C$3499=J$2)*(DATA!$M$3:$S$3499=$B354)*(DATA!$N$3:$T$3499="B3"))</f>
        <v>0</v>
      </c>
      <c r="K354" s="67">
        <f>SUMPRODUCT((DATA!$C$3:$C$3499=K$2)*(DATA!$M$3:$S$3499=$B354)*(DATA!$N$3:$T$3499="B3"))</f>
        <v>0</v>
      </c>
      <c r="L354" s="67">
        <f>SUMPRODUCT((DATA!$C$3:$C$3499=L$2)*(DATA!$M$3:$S$3499=$B354)*(DATA!$N$3:$T$3499="C4"))</f>
        <v>0</v>
      </c>
      <c r="M354" s="67">
        <f>SUMPRODUCT((DATA!$C$3:$C$3499=M$2)*(DATA!$M$3:$S$3499=$B354)*(DATA!$N$3:$T$3499="C4"))</f>
        <v>0</v>
      </c>
      <c r="N354" s="67">
        <f>SUMPRODUCT((DATA!$C$3:$C$3499=N$2)*(DATA!$M$3:$S$3499=$B354)*(DATA!$N$3:$T$3499="C5"))</f>
        <v>0</v>
      </c>
      <c r="O354" s="67">
        <f>SUMPRODUCT((DATA!$C$3:$C$3499=O$2)*(DATA!$M$3:$S$3499=$B354)*(DATA!$N$3:$T$3499="C5"))</f>
        <v>0</v>
      </c>
      <c r="P354" s="67">
        <f>SUMPRODUCT((DATA!$C$3:$C$3499=P$2)*(DATA!$M$3:$S$3499=$B354)*(DATA!$N$3:$T$3499="C6"))</f>
        <v>0</v>
      </c>
      <c r="Q354" s="67">
        <f>SUMPRODUCT((DATA!$C$3:$C$3499=Q$2)*(DATA!$M$3:$S$3499=$B354)*(DATA!$N$3:$T$3499="C6"))</f>
        <v>0</v>
      </c>
      <c r="R354" s="67">
        <f t="shared" si="36"/>
        <v>0</v>
      </c>
      <c r="S354" s="67">
        <f t="shared" si="37"/>
        <v>0</v>
      </c>
      <c r="T354" s="99">
        <f t="shared" si="38"/>
        <v>0</v>
      </c>
      <c r="U354" s="68" t="str">
        <f t="shared" si="39"/>
        <v/>
      </c>
      <c r="V354" s="67">
        <f>SUMPRODUCT((DATA!$C$3:$C$3499=V$2)*(DATA!$M$3:$S$3499=$B354)*(DATA!$N$3:$T$3499="D7"))</f>
        <v>0</v>
      </c>
      <c r="W354" s="67">
        <f>SUMPRODUCT((DATA!$C$3:$C$3499=W$2)*(DATA!$M$3:$S$3499=$B354)*(DATA!$N$3:$T$3499="D7"))</f>
        <v>0</v>
      </c>
      <c r="X354" s="67">
        <f>SUMPRODUCT((DATA!$C$3:$C$3499=X$2)*(DATA!$M$3:$S$3499=$B354)*(DATA!$N$3:$T$3499="E8"))</f>
        <v>0</v>
      </c>
      <c r="Y354" s="67">
        <f>SUMPRODUCT((DATA!$C$3:$C$3499=Y$2)*(DATA!$M$3:$S$3499=$B354)*(DATA!$N$3:$T$3499="E8"))</f>
        <v>0</v>
      </c>
      <c r="Z354" s="67">
        <f>SUMPRODUCT((DATA!$C$3:$C$3499=Z$2)*(DATA!$M$3:$S$3499=$B354)*(DATA!$N$3:$T$3499="F9"))</f>
        <v>0</v>
      </c>
      <c r="AA354" s="67">
        <f>SUMPRODUCT((DATA!$C$3:$C$3499=AA$2)*(DATA!$M$3:$S$3499=$B354)*(DATA!$N$3:$T$3499="F9"))</f>
        <v>0</v>
      </c>
      <c r="AB354" s="67">
        <f t="shared" si="40"/>
        <v>0</v>
      </c>
      <c r="AC354" s="104" t="str">
        <f t="shared" si="41"/>
        <v/>
      </c>
    </row>
    <row r="355" spans="3:29" x14ac:dyDescent="0.35">
      <c r="C355" s="67">
        <f>COUNTIFS(DATA!$M$3:M$3499,B355,DATA!$C$3:C$3499,"M")+COUNTIFS(DATA!$O$3:O$3499,B355,DATA!$C$3:C$3499,"M")+COUNTIFS(DATA!$Q$3:Q$3499,B355,DATA!$C$3:C$3499,"M")+COUNTIFS(DATA!$S$3:S$3499,B355,DATA!$C$3:C$3499,"M")</f>
        <v>0</v>
      </c>
      <c r="D355" s="67">
        <f>COUNTIFS(DATA!$M$3:M$3499,B355,DATA!$C$3:C$3499,"F")+COUNTIFS(DATA!$O$3:O$3499,B355,DATA!$C$3:C$3499,"F")+COUNTIFS(DATA!$Q$3:Q$3499,B355,DATA!$C$3:C$3499,"F")+COUNTIFS(DATA!$S$3:S$3499,B355,DATA!$C$3:C$3499,"F")</f>
        <v>0</v>
      </c>
      <c r="E355" s="99">
        <f t="shared" si="35"/>
        <v>0</v>
      </c>
      <c r="F355" s="67">
        <f>SUMPRODUCT((DATA!$C$3:$C$3499=F$2)*(DATA!$M$3:$S$3499=$B355)*(DATA!$N$3:$T$3499="A1"))</f>
        <v>0</v>
      </c>
      <c r="G355" s="67">
        <f>SUMPRODUCT((DATA!$C$3:$C$3499=G$2)*(DATA!$M$3:$S$3499=$B355)*(DATA!$N$3:$T$3499="A1"))</f>
        <v>0</v>
      </c>
      <c r="H355" s="67">
        <f>SUMPRODUCT((DATA!$C$3:$C$3499=H$2)*(DATA!$M$3:$S$3499=$B355)*(DATA!$N$3:$T$3499="B2"))</f>
        <v>0</v>
      </c>
      <c r="I355" s="67">
        <f>SUMPRODUCT((DATA!$C$3:$C$3499=I$2)*(DATA!$M$3:$S$3499=$B355)*(DATA!$N$3:$T$3499="B2"))</f>
        <v>0</v>
      </c>
      <c r="J355" s="67">
        <f>SUMPRODUCT((DATA!$C$3:$C$3499=J$2)*(DATA!$M$3:$S$3499=$B355)*(DATA!$N$3:$T$3499="B3"))</f>
        <v>0</v>
      </c>
      <c r="K355" s="67">
        <f>SUMPRODUCT((DATA!$C$3:$C$3499=K$2)*(DATA!$M$3:$S$3499=$B355)*(DATA!$N$3:$T$3499="B3"))</f>
        <v>0</v>
      </c>
      <c r="L355" s="67">
        <f>SUMPRODUCT((DATA!$C$3:$C$3499=L$2)*(DATA!$M$3:$S$3499=$B355)*(DATA!$N$3:$T$3499="C4"))</f>
        <v>0</v>
      </c>
      <c r="M355" s="67">
        <f>SUMPRODUCT((DATA!$C$3:$C$3499=M$2)*(DATA!$M$3:$S$3499=$B355)*(DATA!$N$3:$T$3499="C4"))</f>
        <v>0</v>
      </c>
      <c r="N355" s="67">
        <f>SUMPRODUCT((DATA!$C$3:$C$3499=N$2)*(DATA!$M$3:$S$3499=$B355)*(DATA!$N$3:$T$3499="C5"))</f>
        <v>0</v>
      </c>
      <c r="O355" s="67">
        <f>SUMPRODUCT((DATA!$C$3:$C$3499=O$2)*(DATA!$M$3:$S$3499=$B355)*(DATA!$N$3:$T$3499="C5"))</f>
        <v>0</v>
      </c>
      <c r="P355" s="67">
        <f>SUMPRODUCT((DATA!$C$3:$C$3499=P$2)*(DATA!$M$3:$S$3499=$B355)*(DATA!$N$3:$T$3499="C6"))</f>
        <v>0</v>
      </c>
      <c r="Q355" s="67">
        <f>SUMPRODUCT((DATA!$C$3:$C$3499=Q$2)*(DATA!$M$3:$S$3499=$B355)*(DATA!$N$3:$T$3499="C6"))</f>
        <v>0</v>
      </c>
      <c r="R355" s="67">
        <f t="shared" si="36"/>
        <v>0</v>
      </c>
      <c r="S355" s="67">
        <f t="shared" si="37"/>
        <v>0</v>
      </c>
      <c r="T355" s="99">
        <f t="shared" si="38"/>
        <v>0</v>
      </c>
      <c r="U355" s="68" t="str">
        <f t="shared" si="39"/>
        <v/>
      </c>
      <c r="V355" s="67">
        <f>SUMPRODUCT((DATA!$C$3:$C$3499=V$2)*(DATA!$M$3:$S$3499=$B355)*(DATA!$N$3:$T$3499="D7"))</f>
        <v>0</v>
      </c>
      <c r="W355" s="67">
        <f>SUMPRODUCT((DATA!$C$3:$C$3499=W$2)*(DATA!$M$3:$S$3499=$B355)*(DATA!$N$3:$T$3499="D7"))</f>
        <v>0</v>
      </c>
      <c r="X355" s="67">
        <f>SUMPRODUCT((DATA!$C$3:$C$3499=X$2)*(DATA!$M$3:$S$3499=$B355)*(DATA!$N$3:$T$3499="E8"))</f>
        <v>0</v>
      </c>
      <c r="Y355" s="67">
        <f>SUMPRODUCT((DATA!$C$3:$C$3499=Y$2)*(DATA!$M$3:$S$3499=$B355)*(DATA!$N$3:$T$3499="E8"))</f>
        <v>0</v>
      </c>
      <c r="Z355" s="67">
        <f>SUMPRODUCT((DATA!$C$3:$C$3499=Z$2)*(DATA!$M$3:$S$3499=$B355)*(DATA!$N$3:$T$3499="F9"))</f>
        <v>0</v>
      </c>
      <c r="AA355" s="67">
        <f>SUMPRODUCT((DATA!$C$3:$C$3499=AA$2)*(DATA!$M$3:$S$3499=$B355)*(DATA!$N$3:$T$3499="F9"))</f>
        <v>0</v>
      </c>
      <c r="AB355" s="67">
        <f t="shared" si="40"/>
        <v>0</v>
      </c>
      <c r="AC355" s="104" t="str">
        <f t="shared" si="41"/>
        <v/>
      </c>
    </row>
    <row r="356" spans="3:29" x14ac:dyDescent="0.35">
      <c r="C356" s="67">
        <f>COUNTIFS(DATA!$M$3:M$3499,B356,DATA!$C$3:C$3499,"M")+COUNTIFS(DATA!$O$3:O$3499,B356,DATA!$C$3:C$3499,"M")+COUNTIFS(DATA!$Q$3:Q$3499,B356,DATA!$C$3:C$3499,"M")+COUNTIFS(DATA!$S$3:S$3499,B356,DATA!$C$3:C$3499,"M")</f>
        <v>0</v>
      </c>
      <c r="D356" s="67">
        <f>COUNTIFS(DATA!$M$3:M$3499,B356,DATA!$C$3:C$3499,"F")+COUNTIFS(DATA!$O$3:O$3499,B356,DATA!$C$3:C$3499,"F")+COUNTIFS(DATA!$Q$3:Q$3499,B356,DATA!$C$3:C$3499,"F")+COUNTIFS(DATA!$S$3:S$3499,B356,DATA!$C$3:C$3499,"F")</f>
        <v>0</v>
      </c>
      <c r="E356" s="99">
        <f t="shared" si="35"/>
        <v>0</v>
      </c>
      <c r="F356" s="67">
        <f>SUMPRODUCT((DATA!$C$3:$C$3499=F$2)*(DATA!$M$3:$S$3499=$B356)*(DATA!$N$3:$T$3499="A1"))</f>
        <v>0</v>
      </c>
      <c r="G356" s="67">
        <f>SUMPRODUCT((DATA!$C$3:$C$3499=G$2)*(DATA!$M$3:$S$3499=$B356)*(DATA!$N$3:$T$3499="A1"))</f>
        <v>0</v>
      </c>
      <c r="H356" s="67">
        <f>SUMPRODUCT((DATA!$C$3:$C$3499=H$2)*(DATA!$M$3:$S$3499=$B356)*(DATA!$N$3:$T$3499="B2"))</f>
        <v>0</v>
      </c>
      <c r="I356" s="67">
        <f>SUMPRODUCT((DATA!$C$3:$C$3499=I$2)*(DATA!$M$3:$S$3499=$B356)*(DATA!$N$3:$T$3499="B2"))</f>
        <v>0</v>
      </c>
      <c r="J356" s="67">
        <f>SUMPRODUCT((DATA!$C$3:$C$3499=J$2)*(DATA!$M$3:$S$3499=$B356)*(DATA!$N$3:$T$3499="B3"))</f>
        <v>0</v>
      </c>
      <c r="K356" s="67">
        <f>SUMPRODUCT((DATA!$C$3:$C$3499=K$2)*(DATA!$M$3:$S$3499=$B356)*(DATA!$N$3:$T$3499="B3"))</f>
        <v>0</v>
      </c>
      <c r="L356" s="67">
        <f>SUMPRODUCT((DATA!$C$3:$C$3499=L$2)*(DATA!$M$3:$S$3499=$B356)*(DATA!$N$3:$T$3499="C4"))</f>
        <v>0</v>
      </c>
      <c r="M356" s="67">
        <f>SUMPRODUCT((DATA!$C$3:$C$3499=M$2)*(DATA!$M$3:$S$3499=$B356)*(DATA!$N$3:$T$3499="C4"))</f>
        <v>0</v>
      </c>
      <c r="N356" s="67">
        <f>SUMPRODUCT((DATA!$C$3:$C$3499=N$2)*(DATA!$M$3:$S$3499=$B356)*(DATA!$N$3:$T$3499="C5"))</f>
        <v>0</v>
      </c>
      <c r="O356" s="67">
        <f>SUMPRODUCT((DATA!$C$3:$C$3499=O$2)*(DATA!$M$3:$S$3499=$B356)*(DATA!$N$3:$T$3499="C5"))</f>
        <v>0</v>
      </c>
      <c r="P356" s="67">
        <f>SUMPRODUCT((DATA!$C$3:$C$3499=P$2)*(DATA!$M$3:$S$3499=$B356)*(DATA!$N$3:$T$3499="C6"))</f>
        <v>0</v>
      </c>
      <c r="Q356" s="67">
        <f>SUMPRODUCT((DATA!$C$3:$C$3499=Q$2)*(DATA!$M$3:$S$3499=$B356)*(DATA!$N$3:$T$3499="C6"))</f>
        <v>0</v>
      </c>
      <c r="R356" s="67">
        <f t="shared" si="36"/>
        <v>0</v>
      </c>
      <c r="S356" s="67">
        <f t="shared" si="37"/>
        <v>0</v>
      </c>
      <c r="T356" s="99">
        <f t="shared" si="38"/>
        <v>0</v>
      </c>
      <c r="U356" s="68" t="str">
        <f t="shared" si="39"/>
        <v/>
      </c>
      <c r="V356" s="67">
        <f>SUMPRODUCT((DATA!$C$3:$C$3499=V$2)*(DATA!$M$3:$S$3499=$B356)*(DATA!$N$3:$T$3499="D7"))</f>
        <v>0</v>
      </c>
      <c r="W356" s="67">
        <f>SUMPRODUCT((DATA!$C$3:$C$3499=W$2)*(DATA!$M$3:$S$3499=$B356)*(DATA!$N$3:$T$3499="D7"))</f>
        <v>0</v>
      </c>
      <c r="X356" s="67">
        <f>SUMPRODUCT((DATA!$C$3:$C$3499=X$2)*(DATA!$M$3:$S$3499=$B356)*(DATA!$N$3:$T$3499="E8"))</f>
        <v>0</v>
      </c>
      <c r="Y356" s="67">
        <f>SUMPRODUCT((DATA!$C$3:$C$3499=Y$2)*(DATA!$M$3:$S$3499=$B356)*(DATA!$N$3:$T$3499="E8"))</f>
        <v>0</v>
      </c>
      <c r="Z356" s="67">
        <f>SUMPRODUCT((DATA!$C$3:$C$3499=Z$2)*(DATA!$M$3:$S$3499=$B356)*(DATA!$N$3:$T$3499="F9"))</f>
        <v>0</v>
      </c>
      <c r="AA356" s="67">
        <f>SUMPRODUCT((DATA!$C$3:$C$3499=AA$2)*(DATA!$M$3:$S$3499=$B356)*(DATA!$N$3:$T$3499="F9"))</f>
        <v>0</v>
      </c>
      <c r="AB356" s="67">
        <f t="shared" si="40"/>
        <v>0</v>
      </c>
      <c r="AC356" s="104" t="str">
        <f t="shared" si="41"/>
        <v/>
      </c>
    </row>
    <row r="357" spans="3:29" x14ac:dyDescent="0.35">
      <c r="C357" s="67">
        <f>COUNTIFS(DATA!$M$3:M$3499,B357,DATA!$C$3:C$3499,"M")+COUNTIFS(DATA!$O$3:O$3499,B357,DATA!$C$3:C$3499,"M")+COUNTIFS(DATA!$Q$3:Q$3499,B357,DATA!$C$3:C$3499,"M")+COUNTIFS(DATA!$S$3:S$3499,B357,DATA!$C$3:C$3499,"M")</f>
        <v>0</v>
      </c>
      <c r="D357" s="67">
        <f>COUNTIFS(DATA!$M$3:M$3499,B357,DATA!$C$3:C$3499,"F")+COUNTIFS(DATA!$O$3:O$3499,B357,DATA!$C$3:C$3499,"F")+COUNTIFS(DATA!$Q$3:Q$3499,B357,DATA!$C$3:C$3499,"F")+COUNTIFS(DATA!$S$3:S$3499,B357,DATA!$C$3:C$3499,"F")</f>
        <v>0</v>
      </c>
      <c r="E357" s="99">
        <f t="shared" si="35"/>
        <v>0</v>
      </c>
      <c r="F357" s="67">
        <f>SUMPRODUCT((DATA!$C$3:$C$3499=F$2)*(DATA!$M$3:$S$3499=$B357)*(DATA!$N$3:$T$3499="A1"))</f>
        <v>0</v>
      </c>
      <c r="G357" s="67">
        <f>SUMPRODUCT((DATA!$C$3:$C$3499=G$2)*(DATA!$M$3:$S$3499=$B357)*(DATA!$N$3:$T$3499="A1"))</f>
        <v>0</v>
      </c>
      <c r="H357" s="67">
        <f>SUMPRODUCT((DATA!$C$3:$C$3499=H$2)*(DATA!$M$3:$S$3499=$B357)*(DATA!$N$3:$T$3499="B2"))</f>
        <v>0</v>
      </c>
      <c r="I357" s="67">
        <f>SUMPRODUCT((DATA!$C$3:$C$3499=I$2)*(DATA!$M$3:$S$3499=$B357)*(DATA!$N$3:$T$3499="B2"))</f>
        <v>0</v>
      </c>
      <c r="J357" s="67">
        <f>SUMPRODUCT((DATA!$C$3:$C$3499=J$2)*(DATA!$M$3:$S$3499=$B357)*(DATA!$N$3:$T$3499="B3"))</f>
        <v>0</v>
      </c>
      <c r="K357" s="67">
        <f>SUMPRODUCT((DATA!$C$3:$C$3499=K$2)*(DATA!$M$3:$S$3499=$B357)*(DATA!$N$3:$T$3499="B3"))</f>
        <v>0</v>
      </c>
      <c r="L357" s="67">
        <f>SUMPRODUCT((DATA!$C$3:$C$3499=L$2)*(DATA!$M$3:$S$3499=$B357)*(DATA!$N$3:$T$3499="C4"))</f>
        <v>0</v>
      </c>
      <c r="M357" s="67">
        <f>SUMPRODUCT((DATA!$C$3:$C$3499=M$2)*(DATA!$M$3:$S$3499=$B357)*(DATA!$N$3:$T$3499="C4"))</f>
        <v>0</v>
      </c>
      <c r="N357" s="67">
        <f>SUMPRODUCT((DATA!$C$3:$C$3499=N$2)*(DATA!$M$3:$S$3499=$B357)*(DATA!$N$3:$T$3499="C5"))</f>
        <v>0</v>
      </c>
      <c r="O357" s="67">
        <f>SUMPRODUCT((DATA!$C$3:$C$3499=O$2)*(DATA!$M$3:$S$3499=$B357)*(DATA!$N$3:$T$3499="C5"))</f>
        <v>0</v>
      </c>
      <c r="P357" s="67">
        <f>SUMPRODUCT((DATA!$C$3:$C$3499=P$2)*(DATA!$M$3:$S$3499=$B357)*(DATA!$N$3:$T$3499="C6"))</f>
        <v>0</v>
      </c>
      <c r="Q357" s="67">
        <f>SUMPRODUCT((DATA!$C$3:$C$3499=Q$2)*(DATA!$M$3:$S$3499=$B357)*(DATA!$N$3:$T$3499="C6"))</f>
        <v>0</v>
      </c>
      <c r="R357" s="67">
        <f t="shared" si="36"/>
        <v>0</v>
      </c>
      <c r="S357" s="67">
        <f t="shared" si="37"/>
        <v>0</v>
      </c>
      <c r="T357" s="99">
        <f t="shared" si="38"/>
        <v>0</v>
      </c>
      <c r="U357" s="68" t="str">
        <f t="shared" si="39"/>
        <v/>
      </c>
      <c r="V357" s="67">
        <f>SUMPRODUCT((DATA!$C$3:$C$3499=V$2)*(DATA!$M$3:$S$3499=$B357)*(DATA!$N$3:$T$3499="D7"))</f>
        <v>0</v>
      </c>
      <c r="W357" s="67">
        <f>SUMPRODUCT((DATA!$C$3:$C$3499=W$2)*(DATA!$M$3:$S$3499=$B357)*(DATA!$N$3:$T$3499="D7"))</f>
        <v>0</v>
      </c>
      <c r="X357" s="67">
        <f>SUMPRODUCT((DATA!$C$3:$C$3499=X$2)*(DATA!$M$3:$S$3499=$B357)*(DATA!$N$3:$T$3499="E8"))</f>
        <v>0</v>
      </c>
      <c r="Y357" s="67">
        <f>SUMPRODUCT((DATA!$C$3:$C$3499=Y$2)*(DATA!$M$3:$S$3499=$B357)*(DATA!$N$3:$T$3499="E8"))</f>
        <v>0</v>
      </c>
      <c r="Z357" s="67">
        <f>SUMPRODUCT((DATA!$C$3:$C$3499=Z$2)*(DATA!$M$3:$S$3499=$B357)*(DATA!$N$3:$T$3499="F9"))</f>
        <v>0</v>
      </c>
      <c r="AA357" s="67">
        <f>SUMPRODUCT((DATA!$C$3:$C$3499=AA$2)*(DATA!$M$3:$S$3499=$B357)*(DATA!$N$3:$T$3499="F9"))</f>
        <v>0</v>
      </c>
      <c r="AB357" s="67">
        <f t="shared" si="40"/>
        <v>0</v>
      </c>
      <c r="AC357" s="104" t="str">
        <f t="shared" si="41"/>
        <v/>
      </c>
    </row>
    <row r="358" spans="3:29" x14ac:dyDescent="0.35">
      <c r="C358" s="67">
        <f>COUNTIFS(DATA!$M$3:M$3499,B358,DATA!$C$3:C$3499,"M")+COUNTIFS(DATA!$O$3:O$3499,B358,DATA!$C$3:C$3499,"M")+COUNTIFS(DATA!$Q$3:Q$3499,B358,DATA!$C$3:C$3499,"M")+COUNTIFS(DATA!$S$3:S$3499,B358,DATA!$C$3:C$3499,"M")</f>
        <v>0</v>
      </c>
      <c r="D358" s="67">
        <f>COUNTIFS(DATA!$M$3:M$3499,B358,DATA!$C$3:C$3499,"F")+COUNTIFS(DATA!$O$3:O$3499,B358,DATA!$C$3:C$3499,"F")+COUNTIFS(DATA!$Q$3:Q$3499,B358,DATA!$C$3:C$3499,"F")+COUNTIFS(DATA!$S$3:S$3499,B358,DATA!$C$3:C$3499,"F")</f>
        <v>0</v>
      </c>
      <c r="E358" s="99">
        <f t="shared" si="35"/>
        <v>0</v>
      </c>
      <c r="F358" s="67">
        <f>SUMPRODUCT((DATA!$C$3:$C$3499=F$2)*(DATA!$M$3:$S$3499=$B358)*(DATA!$N$3:$T$3499="A1"))</f>
        <v>0</v>
      </c>
      <c r="G358" s="67">
        <f>SUMPRODUCT((DATA!$C$3:$C$3499=G$2)*(DATA!$M$3:$S$3499=$B358)*(DATA!$N$3:$T$3499="A1"))</f>
        <v>0</v>
      </c>
      <c r="H358" s="67">
        <f>SUMPRODUCT((DATA!$C$3:$C$3499=H$2)*(DATA!$M$3:$S$3499=$B358)*(DATA!$N$3:$T$3499="B2"))</f>
        <v>0</v>
      </c>
      <c r="I358" s="67">
        <f>SUMPRODUCT((DATA!$C$3:$C$3499=I$2)*(DATA!$M$3:$S$3499=$B358)*(DATA!$N$3:$T$3499="B2"))</f>
        <v>0</v>
      </c>
      <c r="J358" s="67">
        <f>SUMPRODUCT((DATA!$C$3:$C$3499=J$2)*(DATA!$M$3:$S$3499=$B358)*(DATA!$N$3:$T$3499="B3"))</f>
        <v>0</v>
      </c>
      <c r="K358" s="67">
        <f>SUMPRODUCT((DATA!$C$3:$C$3499=K$2)*(DATA!$M$3:$S$3499=$B358)*(DATA!$N$3:$T$3499="B3"))</f>
        <v>0</v>
      </c>
      <c r="L358" s="67">
        <f>SUMPRODUCT((DATA!$C$3:$C$3499=L$2)*(DATA!$M$3:$S$3499=$B358)*(DATA!$N$3:$T$3499="C4"))</f>
        <v>0</v>
      </c>
      <c r="M358" s="67">
        <f>SUMPRODUCT((DATA!$C$3:$C$3499=M$2)*(DATA!$M$3:$S$3499=$B358)*(DATA!$N$3:$T$3499="C4"))</f>
        <v>0</v>
      </c>
      <c r="N358" s="67">
        <f>SUMPRODUCT((DATA!$C$3:$C$3499=N$2)*(DATA!$M$3:$S$3499=$B358)*(DATA!$N$3:$T$3499="C5"))</f>
        <v>0</v>
      </c>
      <c r="O358" s="67">
        <f>SUMPRODUCT((DATA!$C$3:$C$3499=O$2)*(DATA!$M$3:$S$3499=$B358)*(DATA!$N$3:$T$3499="C5"))</f>
        <v>0</v>
      </c>
      <c r="P358" s="67">
        <f>SUMPRODUCT((DATA!$C$3:$C$3499=P$2)*(DATA!$M$3:$S$3499=$B358)*(DATA!$N$3:$T$3499="C6"))</f>
        <v>0</v>
      </c>
      <c r="Q358" s="67">
        <f>SUMPRODUCT((DATA!$C$3:$C$3499=Q$2)*(DATA!$M$3:$S$3499=$B358)*(DATA!$N$3:$T$3499="C6"))</f>
        <v>0</v>
      </c>
      <c r="R358" s="67">
        <f t="shared" si="36"/>
        <v>0</v>
      </c>
      <c r="S358" s="67">
        <f t="shared" si="37"/>
        <v>0</v>
      </c>
      <c r="T358" s="99">
        <f t="shared" si="38"/>
        <v>0</v>
      </c>
      <c r="U358" s="68" t="str">
        <f t="shared" si="39"/>
        <v/>
      </c>
      <c r="V358" s="67">
        <f>SUMPRODUCT((DATA!$C$3:$C$3499=V$2)*(DATA!$M$3:$S$3499=$B358)*(DATA!$N$3:$T$3499="D7"))</f>
        <v>0</v>
      </c>
      <c r="W358" s="67">
        <f>SUMPRODUCT((DATA!$C$3:$C$3499=W$2)*(DATA!$M$3:$S$3499=$B358)*(DATA!$N$3:$T$3499="D7"))</f>
        <v>0</v>
      </c>
      <c r="X358" s="67">
        <f>SUMPRODUCT((DATA!$C$3:$C$3499=X$2)*(DATA!$M$3:$S$3499=$B358)*(DATA!$N$3:$T$3499="E8"))</f>
        <v>0</v>
      </c>
      <c r="Y358" s="67">
        <f>SUMPRODUCT((DATA!$C$3:$C$3499=Y$2)*(DATA!$M$3:$S$3499=$B358)*(DATA!$N$3:$T$3499="E8"))</f>
        <v>0</v>
      </c>
      <c r="Z358" s="67">
        <f>SUMPRODUCT((DATA!$C$3:$C$3499=Z$2)*(DATA!$M$3:$S$3499=$B358)*(DATA!$N$3:$T$3499="F9"))</f>
        <v>0</v>
      </c>
      <c r="AA358" s="67">
        <f>SUMPRODUCT((DATA!$C$3:$C$3499=AA$2)*(DATA!$M$3:$S$3499=$B358)*(DATA!$N$3:$T$3499="F9"))</f>
        <v>0</v>
      </c>
      <c r="AB358" s="67">
        <f t="shared" si="40"/>
        <v>0</v>
      </c>
      <c r="AC358" s="104" t="str">
        <f t="shared" si="41"/>
        <v/>
      </c>
    </row>
    <row r="359" spans="3:29" x14ac:dyDescent="0.35">
      <c r="C359" s="67">
        <f>COUNTIFS(DATA!$M$3:M$3499,B359,DATA!$C$3:C$3499,"M")+COUNTIFS(DATA!$O$3:O$3499,B359,DATA!$C$3:C$3499,"M")+COUNTIFS(DATA!$Q$3:Q$3499,B359,DATA!$C$3:C$3499,"M")+COUNTIFS(DATA!$S$3:S$3499,B359,DATA!$C$3:C$3499,"M")</f>
        <v>0</v>
      </c>
      <c r="D359" s="67">
        <f>COUNTIFS(DATA!$M$3:M$3499,B359,DATA!$C$3:C$3499,"F")+COUNTIFS(DATA!$O$3:O$3499,B359,DATA!$C$3:C$3499,"F")+COUNTIFS(DATA!$Q$3:Q$3499,B359,DATA!$C$3:C$3499,"F")+COUNTIFS(DATA!$S$3:S$3499,B359,DATA!$C$3:C$3499,"F")</f>
        <v>0</v>
      </c>
      <c r="E359" s="99">
        <f t="shared" si="35"/>
        <v>0</v>
      </c>
      <c r="F359" s="67">
        <f>SUMPRODUCT((DATA!$C$3:$C$3499=F$2)*(DATA!$M$3:$S$3499=$B359)*(DATA!$N$3:$T$3499="A1"))</f>
        <v>0</v>
      </c>
      <c r="G359" s="67">
        <f>SUMPRODUCT((DATA!$C$3:$C$3499=G$2)*(DATA!$M$3:$S$3499=$B359)*(DATA!$N$3:$T$3499="A1"))</f>
        <v>0</v>
      </c>
      <c r="H359" s="67">
        <f>SUMPRODUCT((DATA!$C$3:$C$3499=H$2)*(DATA!$M$3:$S$3499=$B359)*(DATA!$N$3:$T$3499="B2"))</f>
        <v>0</v>
      </c>
      <c r="I359" s="67">
        <f>SUMPRODUCT((DATA!$C$3:$C$3499=I$2)*(DATA!$M$3:$S$3499=$B359)*(DATA!$N$3:$T$3499="B2"))</f>
        <v>0</v>
      </c>
      <c r="J359" s="67">
        <f>SUMPRODUCT((DATA!$C$3:$C$3499=J$2)*(DATA!$M$3:$S$3499=$B359)*(DATA!$N$3:$T$3499="B3"))</f>
        <v>0</v>
      </c>
      <c r="K359" s="67">
        <f>SUMPRODUCT((DATA!$C$3:$C$3499=K$2)*(DATA!$M$3:$S$3499=$B359)*(DATA!$N$3:$T$3499="B3"))</f>
        <v>0</v>
      </c>
      <c r="L359" s="67">
        <f>SUMPRODUCT((DATA!$C$3:$C$3499=L$2)*(DATA!$M$3:$S$3499=$B359)*(DATA!$N$3:$T$3499="C4"))</f>
        <v>0</v>
      </c>
      <c r="M359" s="67">
        <f>SUMPRODUCT((DATA!$C$3:$C$3499=M$2)*(DATA!$M$3:$S$3499=$B359)*(DATA!$N$3:$T$3499="C4"))</f>
        <v>0</v>
      </c>
      <c r="N359" s="67">
        <f>SUMPRODUCT((DATA!$C$3:$C$3499=N$2)*(DATA!$M$3:$S$3499=$B359)*(DATA!$N$3:$T$3499="C5"))</f>
        <v>0</v>
      </c>
      <c r="O359" s="67">
        <f>SUMPRODUCT((DATA!$C$3:$C$3499=O$2)*(DATA!$M$3:$S$3499=$B359)*(DATA!$N$3:$T$3499="C5"))</f>
        <v>0</v>
      </c>
      <c r="P359" s="67">
        <f>SUMPRODUCT((DATA!$C$3:$C$3499=P$2)*(DATA!$M$3:$S$3499=$B359)*(DATA!$N$3:$T$3499="C6"))</f>
        <v>0</v>
      </c>
      <c r="Q359" s="67">
        <f>SUMPRODUCT((DATA!$C$3:$C$3499=Q$2)*(DATA!$M$3:$S$3499=$B359)*(DATA!$N$3:$T$3499="C6"))</f>
        <v>0</v>
      </c>
      <c r="R359" s="67">
        <f t="shared" si="36"/>
        <v>0</v>
      </c>
      <c r="S359" s="67">
        <f t="shared" si="37"/>
        <v>0</v>
      </c>
      <c r="T359" s="99">
        <f t="shared" si="38"/>
        <v>0</v>
      </c>
      <c r="U359" s="68" t="str">
        <f t="shared" si="39"/>
        <v/>
      </c>
      <c r="V359" s="67">
        <f>SUMPRODUCT((DATA!$C$3:$C$3499=V$2)*(DATA!$M$3:$S$3499=$B359)*(DATA!$N$3:$T$3499="D7"))</f>
        <v>0</v>
      </c>
      <c r="W359" s="67">
        <f>SUMPRODUCT((DATA!$C$3:$C$3499=W$2)*(DATA!$M$3:$S$3499=$B359)*(DATA!$N$3:$T$3499="D7"))</f>
        <v>0</v>
      </c>
      <c r="X359" s="67">
        <f>SUMPRODUCT((DATA!$C$3:$C$3499=X$2)*(DATA!$M$3:$S$3499=$B359)*(DATA!$N$3:$T$3499="E8"))</f>
        <v>0</v>
      </c>
      <c r="Y359" s="67">
        <f>SUMPRODUCT((DATA!$C$3:$C$3499=Y$2)*(DATA!$M$3:$S$3499=$B359)*(DATA!$N$3:$T$3499="E8"))</f>
        <v>0</v>
      </c>
      <c r="Z359" s="67">
        <f>SUMPRODUCT((DATA!$C$3:$C$3499=Z$2)*(DATA!$M$3:$S$3499=$B359)*(DATA!$N$3:$T$3499="F9"))</f>
        <v>0</v>
      </c>
      <c r="AA359" s="67">
        <f>SUMPRODUCT((DATA!$C$3:$C$3499=AA$2)*(DATA!$M$3:$S$3499=$B359)*(DATA!$N$3:$T$3499="F9"))</f>
        <v>0</v>
      </c>
      <c r="AB359" s="67">
        <f t="shared" si="40"/>
        <v>0</v>
      </c>
      <c r="AC359" s="104" t="str">
        <f t="shared" si="41"/>
        <v/>
      </c>
    </row>
    <row r="360" spans="3:29" x14ac:dyDescent="0.35">
      <c r="C360" s="67">
        <f>COUNTIFS(DATA!$M$3:M$3499,B360,DATA!$C$3:C$3499,"M")+COUNTIFS(DATA!$O$3:O$3499,B360,DATA!$C$3:C$3499,"M")+COUNTIFS(DATA!$Q$3:Q$3499,B360,DATA!$C$3:C$3499,"M")+COUNTIFS(DATA!$S$3:S$3499,B360,DATA!$C$3:C$3499,"M")</f>
        <v>0</v>
      </c>
      <c r="D360" s="67">
        <f>COUNTIFS(DATA!$M$3:M$3499,B360,DATA!$C$3:C$3499,"F")+COUNTIFS(DATA!$O$3:O$3499,B360,DATA!$C$3:C$3499,"F")+COUNTIFS(DATA!$Q$3:Q$3499,B360,DATA!$C$3:C$3499,"F")+COUNTIFS(DATA!$S$3:S$3499,B360,DATA!$C$3:C$3499,"F")</f>
        <v>0</v>
      </c>
      <c r="E360" s="99">
        <f t="shared" si="35"/>
        <v>0</v>
      </c>
      <c r="F360" s="67">
        <f>SUMPRODUCT((DATA!$C$3:$C$3499=F$2)*(DATA!$M$3:$S$3499=$B360)*(DATA!$N$3:$T$3499="A1"))</f>
        <v>0</v>
      </c>
      <c r="G360" s="67">
        <f>SUMPRODUCT((DATA!$C$3:$C$3499=G$2)*(DATA!$M$3:$S$3499=$B360)*(DATA!$N$3:$T$3499="A1"))</f>
        <v>0</v>
      </c>
      <c r="H360" s="67">
        <f>SUMPRODUCT((DATA!$C$3:$C$3499=H$2)*(DATA!$M$3:$S$3499=$B360)*(DATA!$N$3:$T$3499="B2"))</f>
        <v>0</v>
      </c>
      <c r="I360" s="67">
        <f>SUMPRODUCT((DATA!$C$3:$C$3499=I$2)*(DATA!$M$3:$S$3499=$B360)*(DATA!$N$3:$T$3499="B2"))</f>
        <v>0</v>
      </c>
      <c r="J360" s="67">
        <f>SUMPRODUCT((DATA!$C$3:$C$3499=J$2)*(DATA!$M$3:$S$3499=$B360)*(DATA!$N$3:$T$3499="B3"))</f>
        <v>0</v>
      </c>
      <c r="K360" s="67">
        <f>SUMPRODUCT((DATA!$C$3:$C$3499=K$2)*(DATA!$M$3:$S$3499=$B360)*(DATA!$N$3:$T$3499="B3"))</f>
        <v>0</v>
      </c>
      <c r="L360" s="67">
        <f>SUMPRODUCT((DATA!$C$3:$C$3499=L$2)*(DATA!$M$3:$S$3499=$B360)*(DATA!$N$3:$T$3499="C4"))</f>
        <v>0</v>
      </c>
      <c r="M360" s="67">
        <f>SUMPRODUCT((DATA!$C$3:$C$3499=M$2)*(DATA!$M$3:$S$3499=$B360)*(DATA!$N$3:$T$3499="C4"))</f>
        <v>0</v>
      </c>
      <c r="N360" s="67">
        <f>SUMPRODUCT((DATA!$C$3:$C$3499=N$2)*(DATA!$M$3:$S$3499=$B360)*(DATA!$N$3:$T$3499="C5"))</f>
        <v>0</v>
      </c>
      <c r="O360" s="67">
        <f>SUMPRODUCT((DATA!$C$3:$C$3499=O$2)*(DATA!$M$3:$S$3499=$B360)*(DATA!$N$3:$T$3499="C5"))</f>
        <v>0</v>
      </c>
      <c r="P360" s="67">
        <f>SUMPRODUCT((DATA!$C$3:$C$3499=P$2)*(DATA!$M$3:$S$3499=$B360)*(DATA!$N$3:$T$3499="C6"))</f>
        <v>0</v>
      </c>
      <c r="Q360" s="67">
        <f>SUMPRODUCT((DATA!$C$3:$C$3499=Q$2)*(DATA!$M$3:$S$3499=$B360)*(DATA!$N$3:$T$3499="C6"))</f>
        <v>0</v>
      </c>
      <c r="R360" s="67">
        <f t="shared" si="36"/>
        <v>0</v>
      </c>
      <c r="S360" s="67">
        <f t="shared" si="37"/>
        <v>0</v>
      </c>
      <c r="T360" s="99">
        <f t="shared" si="38"/>
        <v>0</v>
      </c>
      <c r="U360" s="68" t="str">
        <f t="shared" si="39"/>
        <v/>
      </c>
      <c r="V360" s="67">
        <f>SUMPRODUCT((DATA!$C$3:$C$3499=V$2)*(DATA!$M$3:$S$3499=$B360)*(DATA!$N$3:$T$3499="D7"))</f>
        <v>0</v>
      </c>
      <c r="W360" s="67">
        <f>SUMPRODUCT((DATA!$C$3:$C$3499=W$2)*(DATA!$M$3:$S$3499=$B360)*(DATA!$N$3:$T$3499="D7"))</f>
        <v>0</v>
      </c>
      <c r="X360" s="67">
        <f>SUMPRODUCT((DATA!$C$3:$C$3499=X$2)*(DATA!$M$3:$S$3499=$B360)*(DATA!$N$3:$T$3499="E8"))</f>
        <v>0</v>
      </c>
      <c r="Y360" s="67">
        <f>SUMPRODUCT((DATA!$C$3:$C$3499=Y$2)*(DATA!$M$3:$S$3499=$B360)*(DATA!$N$3:$T$3499="E8"))</f>
        <v>0</v>
      </c>
      <c r="Z360" s="67">
        <f>SUMPRODUCT((DATA!$C$3:$C$3499=Z$2)*(DATA!$M$3:$S$3499=$B360)*(DATA!$N$3:$T$3499="F9"))</f>
        <v>0</v>
      </c>
      <c r="AA360" s="67">
        <f>SUMPRODUCT((DATA!$C$3:$C$3499=AA$2)*(DATA!$M$3:$S$3499=$B360)*(DATA!$N$3:$T$3499="F9"))</f>
        <v>0</v>
      </c>
      <c r="AB360" s="67">
        <f t="shared" si="40"/>
        <v>0</v>
      </c>
      <c r="AC360" s="104" t="str">
        <f t="shared" si="41"/>
        <v/>
      </c>
    </row>
    <row r="361" spans="3:29" x14ac:dyDescent="0.35">
      <c r="C361" s="67">
        <f>COUNTIFS(DATA!$M$3:M$3499,B361,DATA!$C$3:C$3499,"M")+COUNTIFS(DATA!$O$3:O$3499,B361,DATA!$C$3:C$3499,"M")+COUNTIFS(DATA!$Q$3:Q$3499,B361,DATA!$C$3:C$3499,"M")+COUNTIFS(DATA!$S$3:S$3499,B361,DATA!$C$3:C$3499,"M")</f>
        <v>0</v>
      </c>
      <c r="D361" s="67">
        <f>COUNTIFS(DATA!$M$3:M$3499,B361,DATA!$C$3:C$3499,"F")+COUNTIFS(DATA!$O$3:O$3499,B361,DATA!$C$3:C$3499,"F")+COUNTIFS(DATA!$Q$3:Q$3499,B361,DATA!$C$3:C$3499,"F")+COUNTIFS(DATA!$S$3:S$3499,B361,DATA!$C$3:C$3499,"F")</f>
        <v>0</v>
      </c>
      <c r="E361" s="99">
        <f t="shared" si="35"/>
        <v>0</v>
      </c>
      <c r="F361" s="67">
        <f>SUMPRODUCT((DATA!$C$3:$C$3499=F$2)*(DATA!$M$3:$S$3499=$B361)*(DATA!$N$3:$T$3499="A1"))</f>
        <v>0</v>
      </c>
      <c r="G361" s="67">
        <f>SUMPRODUCT((DATA!$C$3:$C$3499=G$2)*(DATA!$M$3:$S$3499=$B361)*(DATA!$N$3:$T$3499="A1"))</f>
        <v>0</v>
      </c>
      <c r="H361" s="67">
        <f>SUMPRODUCT((DATA!$C$3:$C$3499=H$2)*(DATA!$M$3:$S$3499=$B361)*(DATA!$N$3:$T$3499="B2"))</f>
        <v>0</v>
      </c>
      <c r="I361" s="67">
        <f>SUMPRODUCT((DATA!$C$3:$C$3499=I$2)*(DATA!$M$3:$S$3499=$B361)*(DATA!$N$3:$T$3499="B2"))</f>
        <v>0</v>
      </c>
      <c r="J361" s="67">
        <f>SUMPRODUCT((DATA!$C$3:$C$3499=J$2)*(DATA!$M$3:$S$3499=$B361)*(DATA!$N$3:$T$3499="B3"))</f>
        <v>0</v>
      </c>
      <c r="K361" s="67">
        <f>SUMPRODUCT((DATA!$C$3:$C$3499=K$2)*(DATA!$M$3:$S$3499=$B361)*(DATA!$N$3:$T$3499="B3"))</f>
        <v>0</v>
      </c>
      <c r="L361" s="67">
        <f>SUMPRODUCT((DATA!$C$3:$C$3499=L$2)*(DATA!$M$3:$S$3499=$B361)*(DATA!$N$3:$T$3499="C4"))</f>
        <v>0</v>
      </c>
      <c r="M361" s="67">
        <f>SUMPRODUCT((DATA!$C$3:$C$3499=M$2)*(DATA!$M$3:$S$3499=$B361)*(DATA!$N$3:$T$3499="C4"))</f>
        <v>0</v>
      </c>
      <c r="N361" s="67">
        <f>SUMPRODUCT((DATA!$C$3:$C$3499=N$2)*(DATA!$M$3:$S$3499=$B361)*(DATA!$N$3:$T$3499="C5"))</f>
        <v>0</v>
      </c>
      <c r="O361" s="67">
        <f>SUMPRODUCT((DATA!$C$3:$C$3499=O$2)*(DATA!$M$3:$S$3499=$B361)*(DATA!$N$3:$T$3499="C5"))</f>
        <v>0</v>
      </c>
      <c r="P361" s="67">
        <f>SUMPRODUCT((DATA!$C$3:$C$3499=P$2)*(DATA!$M$3:$S$3499=$B361)*(DATA!$N$3:$T$3499="C6"))</f>
        <v>0</v>
      </c>
      <c r="Q361" s="67">
        <f>SUMPRODUCT((DATA!$C$3:$C$3499=Q$2)*(DATA!$M$3:$S$3499=$B361)*(DATA!$N$3:$T$3499="C6"))</f>
        <v>0</v>
      </c>
      <c r="R361" s="67">
        <f t="shared" si="36"/>
        <v>0</v>
      </c>
      <c r="S361" s="67">
        <f t="shared" si="37"/>
        <v>0</v>
      </c>
      <c r="T361" s="99">
        <f t="shared" si="38"/>
        <v>0</v>
      </c>
      <c r="U361" s="68" t="str">
        <f t="shared" si="39"/>
        <v/>
      </c>
      <c r="V361" s="67">
        <f>SUMPRODUCT((DATA!$C$3:$C$3499=V$2)*(DATA!$M$3:$S$3499=$B361)*(DATA!$N$3:$T$3499="D7"))</f>
        <v>0</v>
      </c>
      <c r="W361" s="67">
        <f>SUMPRODUCT((DATA!$C$3:$C$3499=W$2)*(DATA!$M$3:$S$3499=$B361)*(DATA!$N$3:$T$3499="D7"))</f>
        <v>0</v>
      </c>
      <c r="X361" s="67">
        <f>SUMPRODUCT((DATA!$C$3:$C$3499=X$2)*(DATA!$M$3:$S$3499=$B361)*(DATA!$N$3:$T$3499="E8"))</f>
        <v>0</v>
      </c>
      <c r="Y361" s="67">
        <f>SUMPRODUCT((DATA!$C$3:$C$3499=Y$2)*(DATA!$M$3:$S$3499=$B361)*(DATA!$N$3:$T$3499="E8"))</f>
        <v>0</v>
      </c>
      <c r="Z361" s="67">
        <f>SUMPRODUCT((DATA!$C$3:$C$3499=Z$2)*(DATA!$M$3:$S$3499=$B361)*(DATA!$N$3:$T$3499="F9"))</f>
        <v>0</v>
      </c>
      <c r="AA361" s="67">
        <f>SUMPRODUCT((DATA!$C$3:$C$3499=AA$2)*(DATA!$M$3:$S$3499=$B361)*(DATA!$N$3:$T$3499="F9"))</f>
        <v>0</v>
      </c>
      <c r="AB361" s="67">
        <f t="shared" si="40"/>
        <v>0</v>
      </c>
      <c r="AC361" s="104" t="str">
        <f t="shared" si="41"/>
        <v/>
      </c>
    </row>
    <row r="362" spans="3:29" x14ac:dyDescent="0.35">
      <c r="C362" s="67">
        <f>COUNTIFS(DATA!$M$3:M$3499,B362,DATA!$C$3:C$3499,"M")+COUNTIFS(DATA!$O$3:O$3499,B362,DATA!$C$3:C$3499,"M")+COUNTIFS(DATA!$Q$3:Q$3499,B362,DATA!$C$3:C$3499,"M")+COUNTIFS(DATA!$S$3:S$3499,B362,DATA!$C$3:C$3499,"M")</f>
        <v>0</v>
      </c>
      <c r="D362" s="67">
        <f>COUNTIFS(DATA!$M$3:M$3499,B362,DATA!$C$3:C$3499,"F")+COUNTIFS(DATA!$O$3:O$3499,B362,DATA!$C$3:C$3499,"F")+COUNTIFS(DATA!$Q$3:Q$3499,B362,DATA!$C$3:C$3499,"F")+COUNTIFS(DATA!$S$3:S$3499,B362,DATA!$C$3:C$3499,"F")</f>
        <v>0</v>
      </c>
      <c r="E362" s="99">
        <f t="shared" si="35"/>
        <v>0</v>
      </c>
      <c r="F362" s="67">
        <f>SUMPRODUCT((DATA!$C$3:$C$3499=F$2)*(DATA!$M$3:$S$3499=$B362)*(DATA!$N$3:$T$3499="A1"))</f>
        <v>0</v>
      </c>
      <c r="G362" s="67">
        <f>SUMPRODUCT((DATA!$C$3:$C$3499=G$2)*(DATA!$M$3:$S$3499=$B362)*(DATA!$N$3:$T$3499="A1"))</f>
        <v>0</v>
      </c>
      <c r="H362" s="67">
        <f>SUMPRODUCT((DATA!$C$3:$C$3499=H$2)*(DATA!$M$3:$S$3499=$B362)*(DATA!$N$3:$T$3499="B2"))</f>
        <v>0</v>
      </c>
      <c r="I362" s="67">
        <f>SUMPRODUCT((DATA!$C$3:$C$3499=I$2)*(DATA!$M$3:$S$3499=$B362)*(DATA!$N$3:$T$3499="B2"))</f>
        <v>0</v>
      </c>
      <c r="J362" s="67">
        <f>SUMPRODUCT((DATA!$C$3:$C$3499=J$2)*(DATA!$M$3:$S$3499=$B362)*(DATA!$N$3:$T$3499="B3"))</f>
        <v>0</v>
      </c>
      <c r="K362" s="67">
        <f>SUMPRODUCT((DATA!$C$3:$C$3499=K$2)*(DATA!$M$3:$S$3499=$B362)*(DATA!$N$3:$T$3499="B3"))</f>
        <v>0</v>
      </c>
      <c r="L362" s="67">
        <f>SUMPRODUCT((DATA!$C$3:$C$3499=L$2)*(DATA!$M$3:$S$3499=$B362)*(DATA!$N$3:$T$3499="C4"))</f>
        <v>0</v>
      </c>
      <c r="M362" s="67">
        <f>SUMPRODUCT((DATA!$C$3:$C$3499=M$2)*(DATA!$M$3:$S$3499=$B362)*(DATA!$N$3:$T$3499="C4"))</f>
        <v>0</v>
      </c>
      <c r="N362" s="67">
        <f>SUMPRODUCT((DATA!$C$3:$C$3499=N$2)*(DATA!$M$3:$S$3499=$B362)*(DATA!$N$3:$T$3499="C5"))</f>
        <v>0</v>
      </c>
      <c r="O362" s="67">
        <f>SUMPRODUCT((DATA!$C$3:$C$3499=O$2)*(DATA!$M$3:$S$3499=$B362)*(DATA!$N$3:$T$3499="C5"))</f>
        <v>0</v>
      </c>
      <c r="P362" s="67">
        <f>SUMPRODUCT((DATA!$C$3:$C$3499=P$2)*(DATA!$M$3:$S$3499=$B362)*(DATA!$N$3:$T$3499="C6"))</f>
        <v>0</v>
      </c>
      <c r="Q362" s="67">
        <f>SUMPRODUCT((DATA!$C$3:$C$3499=Q$2)*(DATA!$M$3:$S$3499=$B362)*(DATA!$N$3:$T$3499="C6"))</f>
        <v>0</v>
      </c>
      <c r="R362" s="67">
        <f t="shared" si="36"/>
        <v>0</v>
      </c>
      <c r="S362" s="67">
        <f t="shared" si="37"/>
        <v>0</v>
      </c>
      <c r="T362" s="99">
        <f t="shared" si="38"/>
        <v>0</v>
      </c>
      <c r="U362" s="68" t="str">
        <f t="shared" si="39"/>
        <v/>
      </c>
      <c r="V362" s="67">
        <f>SUMPRODUCT((DATA!$C$3:$C$3499=V$2)*(DATA!$M$3:$S$3499=$B362)*(DATA!$N$3:$T$3499="D7"))</f>
        <v>0</v>
      </c>
      <c r="W362" s="67">
        <f>SUMPRODUCT((DATA!$C$3:$C$3499=W$2)*(DATA!$M$3:$S$3499=$B362)*(DATA!$N$3:$T$3499="D7"))</f>
        <v>0</v>
      </c>
      <c r="X362" s="67">
        <f>SUMPRODUCT((DATA!$C$3:$C$3499=X$2)*(DATA!$M$3:$S$3499=$B362)*(DATA!$N$3:$T$3499="E8"))</f>
        <v>0</v>
      </c>
      <c r="Y362" s="67">
        <f>SUMPRODUCT((DATA!$C$3:$C$3499=Y$2)*(DATA!$M$3:$S$3499=$B362)*(DATA!$N$3:$T$3499="E8"))</f>
        <v>0</v>
      </c>
      <c r="Z362" s="67">
        <f>SUMPRODUCT((DATA!$C$3:$C$3499=Z$2)*(DATA!$M$3:$S$3499=$B362)*(DATA!$N$3:$T$3499="F9"))</f>
        <v>0</v>
      </c>
      <c r="AA362" s="67">
        <f>SUMPRODUCT((DATA!$C$3:$C$3499=AA$2)*(DATA!$M$3:$S$3499=$B362)*(DATA!$N$3:$T$3499="F9"))</f>
        <v>0</v>
      </c>
      <c r="AB362" s="67">
        <f t="shared" si="40"/>
        <v>0</v>
      </c>
      <c r="AC362" s="104" t="str">
        <f t="shared" si="41"/>
        <v/>
      </c>
    </row>
    <row r="363" spans="3:29" x14ac:dyDescent="0.35">
      <c r="C363" s="67">
        <f>COUNTIFS(DATA!$M$3:M$3499,B363,DATA!$C$3:C$3499,"M")+COUNTIFS(DATA!$O$3:O$3499,B363,DATA!$C$3:C$3499,"M")+COUNTIFS(DATA!$Q$3:Q$3499,B363,DATA!$C$3:C$3499,"M")+COUNTIFS(DATA!$S$3:S$3499,B363,DATA!$C$3:C$3499,"M")</f>
        <v>0</v>
      </c>
      <c r="D363" s="67">
        <f>COUNTIFS(DATA!$M$3:M$3499,B363,DATA!$C$3:C$3499,"F")+COUNTIFS(DATA!$O$3:O$3499,B363,DATA!$C$3:C$3499,"F")+COUNTIFS(DATA!$Q$3:Q$3499,B363,DATA!$C$3:C$3499,"F")+COUNTIFS(DATA!$S$3:S$3499,B363,DATA!$C$3:C$3499,"F")</f>
        <v>0</v>
      </c>
      <c r="E363" s="99">
        <f t="shared" si="35"/>
        <v>0</v>
      </c>
      <c r="F363" s="67">
        <f>SUMPRODUCT((DATA!$C$3:$C$3499=F$2)*(DATA!$M$3:$S$3499=$B363)*(DATA!$N$3:$T$3499="A1"))</f>
        <v>0</v>
      </c>
      <c r="G363" s="67">
        <f>SUMPRODUCT((DATA!$C$3:$C$3499=G$2)*(DATA!$M$3:$S$3499=$B363)*(DATA!$N$3:$T$3499="A1"))</f>
        <v>0</v>
      </c>
      <c r="H363" s="67">
        <f>SUMPRODUCT((DATA!$C$3:$C$3499=H$2)*(DATA!$M$3:$S$3499=$B363)*(DATA!$N$3:$T$3499="B2"))</f>
        <v>0</v>
      </c>
      <c r="I363" s="67">
        <f>SUMPRODUCT((DATA!$C$3:$C$3499=I$2)*(DATA!$M$3:$S$3499=$B363)*(DATA!$N$3:$T$3499="B2"))</f>
        <v>0</v>
      </c>
      <c r="J363" s="67">
        <f>SUMPRODUCT((DATA!$C$3:$C$3499=J$2)*(DATA!$M$3:$S$3499=$B363)*(DATA!$N$3:$T$3499="B3"))</f>
        <v>0</v>
      </c>
      <c r="K363" s="67">
        <f>SUMPRODUCT((DATA!$C$3:$C$3499=K$2)*(DATA!$M$3:$S$3499=$B363)*(DATA!$N$3:$T$3499="B3"))</f>
        <v>0</v>
      </c>
      <c r="L363" s="67">
        <f>SUMPRODUCT((DATA!$C$3:$C$3499=L$2)*(DATA!$M$3:$S$3499=$B363)*(DATA!$N$3:$T$3499="C4"))</f>
        <v>0</v>
      </c>
      <c r="M363" s="67">
        <f>SUMPRODUCT((DATA!$C$3:$C$3499=M$2)*(DATA!$M$3:$S$3499=$B363)*(DATA!$N$3:$T$3499="C4"))</f>
        <v>0</v>
      </c>
      <c r="N363" s="67">
        <f>SUMPRODUCT((DATA!$C$3:$C$3499=N$2)*(DATA!$M$3:$S$3499=$B363)*(DATA!$N$3:$T$3499="C5"))</f>
        <v>0</v>
      </c>
      <c r="O363" s="67">
        <f>SUMPRODUCT((DATA!$C$3:$C$3499=O$2)*(DATA!$M$3:$S$3499=$B363)*(DATA!$N$3:$T$3499="C5"))</f>
        <v>0</v>
      </c>
      <c r="P363" s="67">
        <f>SUMPRODUCT((DATA!$C$3:$C$3499=P$2)*(DATA!$M$3:$S$3499=$B363)*(DATA!$N$3:$T$3499="C6"))</f>
        <v>0</v>
      </c>
      <c r="Q363" s="67">
        <f>SUMPRODUCT((DATA!$C$3:$C$3499=Q$2)*(DATA!$M$3:$S$3499=$B363)*(DATA!$N$3:$T$3499="C6"))</f>
        <v>0</v>
      </c>
      <c r="R363" s="67">
        <f t="shared" si="36"/>
        <v>0</v>
      </c>
      <c r="S363" s="67">
        <f t="shared" si="37"/>
        <v>0</v>
      </c>
      <c r="T363" s="99">
        <f t="shared" si="38"/>
        <v>0</v>
      </c>
      <c r="U363" s="68" t="str">
        <f t="shared" si="39"/>
        <v/>
      </c>
      <c r="V363" s="67">
        <f>SUMPRODUCT((DATA!$C$3:$C$3499=V$2)*(DATA!$M$3:$S$3499=$B363)*(DATA!$N$3:$T$3499="D7"))</f>
        <v>0</v>
      </c>
      <c r="W363" s="67">
        <f>SUMPRODUCT((DATA!$C$3:$C$3499=W$2)*(DATA!$M$3:$S$3499=$B363)*(DATA!$N$3:$T$3499="D7"))</f>
        <v>0</v>
      </c>
      <c r="X363" s="67">
        <f>SUMPRODUCT((DATA!$C$3:$C$3499=X$2)*(DATA!$M$3:$S$3499=$B363)*(DATA!$N$3:$T$3499="E8"))</f>
        <v>0</v>
      </c>
      <c r="Y363" s="67">
        <f>SUMPRODUCT((DATA!$C$3:$C$3499=Y$2)*(DATA!$M$3:$S$3499=$B363)*(DATA!$N$3:$T$3499="E8"))</f>
        <v>0</v>
      </c>
      <c r="Z363" s="67">
        <f>SUMPRODUCT((DATA!$C$3:$C$3499=Z$2)*(DATA!$M$3:$S$3499=$B363)*(DATA!$N$3:$T$3499="F9"))</f>
        <v>0</v>
      </c>
      <c r="AA363" s="67">
        <f>SUMPRODUCT((DATA!$C$3:$C$3499=AA$2)*(DATA!$M$3:$S$3499=$B363)*(DATA!$N$3:$T$3499="F9"))</f>
        <v>0</v>
      </c>
      <c r="AB363" s="67">
        <f t="shared" si="40"/>
        <v>0</v>
      </c>
      <c r="AC363" s="104" t="str">
        <f t="shared" si="41"/>
        <v/>
      </c>
    </row>
    <row r="364" spans="3:29" x14ac:dyDescent="0.35">
      <c r="C364" s="67">
        <f>COUNTIFS(DATA!$M$3:M$3499,B364,DATA!$C$3:C$3499,"M")+COUNTIFS(DATA!$O$3:O$3499,B364,DATA!$C$3:C$3499,"M")+COUNTIFS(DATA!$Q$3:Q$3499,B364,DATA!$C$3:C$3499,"M")+COUNTIFS(DATA!$S$3:S$3499,B364,DATA!$C$3:C$3499,"M")</f>
        <v>0</v>
      </c>
      <c r="D364" s="67">
        <f>COUNTIFS(DATA!$M$3:M$3499,B364,DATA!$C$3:C$3499,"F")+COUNTIFS(DATA!$O$3:O$3499,B364,DATA!$C$3:C$3499,"F")+COUNTIFS(DATA!$Q$3:Q$3499,B364,DATA!$C$3:C$3499,"F")+COUNTIFS(DATA!$S$3:S$3499,B364,DATA!$C$3:C$3499,"F")</f>
        <v>0</v>
      </c>
      <c r="E364" s="99">
        <f t="shared" si="35"/>
        <v>0</v>
      </c>
      <c r="F364" s="67">
        <f>SUMPRODUCT((DATA!$C$3:$C$3499=F$2)*(DATA!$M$3:$S$3499=$B364)*(DATA!$N$3:$T$3499="A1"))</f>
        <v>0</v>
      </c>
      <c r="G364" s="67">
        <f>SUMPRODUCT((DATA!$C$3:$C$3499=G$2)*(DATA!$M$3:$S$3499=$B364)*(DATA!$N$3:$T$3499="A1"))</f>
        <v>0</v>
      </c>
      <c r="H364" s="67">
        <f>SUMPRODUCT((DATA!$C$3:$C$3499=H$2)*(DATA!$M$3:$S$3499=$B364)*(DATA!$N$3:$T$3499="B2"))</f>
        <v>0</v>
      </c>
      <c r="I364" s="67">
        <f>SUMPRODUCT((DATA!$C$3:$C$3499=I$2)*(DATA!$M$3:$S$3499=$B364)*(DATA!$N$3:$T$3499="B2"))</f>
        <v>0</v>
      </c>
      <c r="J364" s="67">
        <f>SUMPRODUCT((DATA!$C$3:$C$3499=J$2)*(DATA!$M$3:$S$3499=$B364)*(DATA!$N$3:$T$3499="B3"))</f>
        <v>0</v>
      </c>
      <c r="K364" s="67">
        <f>SUMPRODUCT((DATA!$C$3:$C$3499=K$2)*(DATA!$M$3:$S$3499=$B364)*(DATA!$N$3:$T$3499="B3"))</f>
        <v>0</v>
      </c>
      <c r="L364" s="67">
        <f>SUMPRODUCT((DATA!$C$3:$C$3499=L$2)*(DATA!$M$3:$S$3499=$B364)*(DATA!$N$3:$T$3499="C4"))</f>
        <v>0</v>
      </c>
      <c r="M364" s="67">
        <f>SUMPRODUCT((DATA!$C$3:$C$3499=M$2)*(DATA!$M$3:$S$3499=$B364)*(DATA!$N$3:$T$3499="C4"))</f>
        <v>0</v>
      </c>
      <c r="N364" s="67">
        <f>SUMPRODUCT((DATA!$C$3:$C$3499=N$2)*(DATA!$M$3:$S$3499=$B364)*(DATA!$N$3:$T$3499="C5"))</f>
        <v>0</v>
      </c>
      <c r="O364" s="67">
        <f>SUMPRODUCT((DATA!$C$3:$C$3499=O$2)*(DATA!$M$3:$S$3499=$B364)*(DATA!$N$3:$T$3499="C5"))</f>
        <v>0</v>
      </c>
      <c r="P364" s="67">
        <f>SUMPRODUCT((DATA!$C$3:$C$3499=P$2)*(DATA!$M$3:$S$3499=$B364)*(DATA!$N$3:$T$3499="C6"))</f>
        <v>0</v>
      </c>
      <c r="Q364" s="67">
        <f>SUMPRODUCT((DATA!$C$3:$C$3499=Q$2)*(DATA!$M$3:$S$3499=$B364)*(DATA!$N$3:$T$3499="C6"))</f>
        <v>0</v>
      </c>
      <c r="R364" s="67">
        <f t="shared" si="36"/>
        <v>0</v>
      </c>
      <c r="S364" s="67">
        <f t="shared" si="37"/>
        <v>0</v>
      </c>
      <c r="T364" s="99">
        <f t="shared" si="38"/>
        <v>0</v>
      </c>
      <c r="U364" s="68" t="str">
        <f t="shared" si="39"/>
        <v/>
      </c>
      <c r="V364" s="67">
        <f>SUMPRODUCT((DATA!$C$3:$C$3499=V$2)*(DATA!$M$3:$S$3499=$B364)*(DATA!$N$3:$T$3499="D7"))</f>
        <v>0</v>
      </c>
      <c r="W364" s="67">
        <f>SUMPRODUCT((DATA!$C$3:$C$3499=W$2)*(DATA!$M$3:$S$3499=$B364)*(DATA!$N$3:$T$3499="D7"))</f>
        <v>0</v>
      </c>
      <c r="X364" s="67">
        <f>SUMPRODUCT((DATA!$C$3:$C$3499=X$2)*(DATA!$M$3:$S$3499=$B364)*(DATA!$N$3:$T$3499="E8"))</f>
        <v>0</v>
      </c>
      <c r="Y364" s="67">
        <f>SUMPRODUCT((DATA!$C$3:$C$3499=Y$2)*(DATA!$M$3:$S$3499=$B364)*(DATA!$N$3:$T$3499="E8"))</f>
        <v>0</v>
      </c>
      <c r="Z364" s="67">
        <f>SUMPRODUCT((DATA!$C$3:$C$3499=Z$2)*(DATA!$M$3:$S$3499=$B364)*(DATA!$N$3:$T$3499="F9"))</f>
        <v>0</v>
      </c>
      <c r="AA364" s="67">
        <f>SUMPRODUCT((DATA!$C$3:$C$3499=AA$2)*(DATA!$M$3:$S$3499=$B364)*(DATA!$N$3:$T$3499="F9"))</f>
        <v>0</v>
      </c>
      <c r="AB364" s="67">
        <f t="shared" si="40"/>
        <v>0</v>
      </c>
      <c r="AC364" s="104" t="str">
        <f t="shared" si="41"/>
        <v/>
      </c>
    </row>
    <row r="365" spans="3:29" x14ac:dyDescent="0.35">
      <c r="C365" s="67">
        <f>COUNTIFS(DATA!$M$3:M$3499,B365,DATA!$C$3:C$3499,"M")+COUNTIFS(DATA!$O$3:O$3499,B365,DATA!$C$3:C$3499,"M")+COUNTIFS(DATA!$Q$3:Q$3499,B365,DATA!$C$3:C$3499,"M")+COUNTIFS(DATA!$S$3:S$3499,B365,DATA!$C$3:C$3499,"M")</f>
        <v>0</v>
      </c>
      <c r="D365" s="67">
        <f>COUNTIFS(DATA!$M$3:M$3499,B365,DATA!$C$3:C$3499,"F")+COUNTIFS(DATA!$O$3:O$3499,B365,DATA!$C$3:C$3499,"F")+COUNTIFS(DATA!$Q$3:Q$3499,B365,DATA!$C$3:C$3499,"F")+COUNTIFS(DATA!$S$3:S$3499,B365,DATA!$C$3:C$3499,"F")</f>
        <v>0</v>
      </c>
      <c r="E365" s="99">
        <f t="shared" si="35"/>
        <v>0</v>
      </c>
      <c r="F365" s="67">
        <f>SUMPRODUCT((DATA!$C$3:$C$3499=F$2)*(DATA!$M$3:$S$3499=$B365)*(DATA!$N$3:$T$3499="A1"))</f>
        <v>0</v>
      </c>
      <c r="G365" s="67">
        <f>SUMPRODUCT((DATA!$C$3:$C$3499=G$2)*(DATA!$M$3:$S$3499=$B365)*(DATA!$N$3:$T$3499="A1"))</f>
        <v>0</v>
      </c>
      <c r="H365" s="67">
        <f>SUMPRODUCT((DATA!$C$3:$C$3499=H$2)*(DATA!$M$3:$S$3499=$B365)*(DATA!$N$3:$T$3499="B2"))</f>
        <v>0</v>
      </c>
      <c r="I365" s="67">
        <f>SUMPRODUCT((DATA!$C$3:$C$3499=I$2)*(DATA!$M$3:$S$3499=$B365)*(DATA!$N$3:$T$3499="B2"))</f>
        <v>0</v>
      </c>
      <c r="J365" s="67">
        <f>SUMPRODUCT((DATA!$C$3:$C$3499=J$2)*(DATA!$M$3:$S$3499=$B365)*(DATA!$N$3:$T$3499="B3"))</f>
        <v>0</v>
      </c>
      <c r="K365" s="67">
        <f>SUMPRODUCT((DATA!$C$3:$C$3499=K$2)*(DATA!$M$3:$S$3499=$B365)*(DATA!$N$3:$T$3499="B3"))</f>
        <v>0</v>
      </c>
      <c r="L365" s="67">
        <f>SUMPRODUCT((DATA!$C$3:$C$3499=L$2)*(DATA!$M$3:$S$3499=$B365)*(DATA!$N$3:$T$3499="C4"))</f>
        <v>0</v>
      </c>
      <c r="M365" s="67">
        <f>SUMPRODUCT((DATA!$C$3:$C$3499=M$2)*(DATA!$M$3:$S$3499=$B365)*(DATA!$N$3:$T$3499="C4"))</f>
        <v>0</v>
      </c>
      <c r="N365" s="67">
        <f>SUMPRODUCT((DATA!$C$3:$C$3499=N$2)*(DATA!$M$3:$S$3499=$B365)*(DATA!$N$3:$T$3499="C5"))</f>
        <v>0</v>
      </c>
      <c r="O365" s="67">
        <f>SUMPRODUCT((DATA!$C$3:$C$3499=O$2)*(DATA!$M$3:$S$3499=$B365)*(DATA!$N$3:$T$3499="C5"))</f>
        <v>0</v>
      </c>
      <c r="P365" s="67">
        <f>SUMPRODUCT((DATA!$C$3:$C$3499=P$2)*(DATA!$M$3:$S$3499=$B365)*(DATA!$N$3:$T$3499="C6"))</f>
        <v>0</v>
      </c>
      <c r="Q365" s="67">
        <f>SUMPRODUCT((DATA!$C$3:$C$3499=Q$2)*(DATA!$M$3:$S$3499=$B365)*(DATA!$N$3:$T$3499="C6"))</f>
        <v>0</v>
      </c>
      <c r="R365" s="67">
        <f t="shared" si="36"/>
        <v>0</v>
      </c>
      <c r="S365" s="67">
        <f t="shared" si="37"/>
        <v>0</v>
      </c>
      <c r="T365" s="99">
        <f t="shared" si="38"/>
        <v>0</v>
      </c>
      <c r="U365" s="68" t="str">
        <f t="shared" si="39"/>
        <v/>
      </c>
      <c r="V365" s="67">
        <f>SUMPRODUCT((DATA!$C$3:$C$3499=V$2)*(DATA!$M$3:$S$3499=$B365)*(DATA!$N$3:$T$3499="D7"))</f>
        <v>0</v>
      </c>
      <c r="W365" s="67">
        <f>SUMPRODUCT((DATA!$C$3:$C$3499=W$2)*(DATA!$M$3:$S$3499=$B365)*(DATA!$N$3:$T$3499="D7"))</f>
        <v>0</v>
      </c>
      <c r="X365" s="67">
        <f>SUMPRODUCT((DATA!$C$3:$C$3499=X$2)*(DATA!$M$3:$S$3499=$B365)*(DATA!$N$3:$T$3499="E8"))</f>
        <v>0</v>
      </c>
      <c r="Y365" s="67">
        <f>SUMPRODUCT((DATA!$C$3:$C$3499=Y$2)*(DATA!$M$3:$S$3499=$B365)*(DATA!$N$3:$T$3499="E8"))</f>
        <v>0</v>
      </c>
      <c r="Z365" s="67">
        <f>SUMPRODUCT((DATA!$C$3:$C$3499=Z$2)*(DATA!$M$3:$S$3499=$B365)*(DATA!$N$3:$T$3499="F9"))</f>
        <v>0</v>
      </c>
      <c r="AA365" s="67">
        <f>SUMPRODUCT((DATA!$C$3:$C$3499=AA$2)*(DATA!$M$3:$S$3499=$B365)*(DATA!$N$3:$T$3499="F9"))</f>
        <v>0</v>
      </c>
      <c r="AB365" s="67">
        <f t="shared" si="40"/>
        <v>0</v>
      </c>
      <c r="AC365" s="104" t="str">
        <f t="shared" si="41"/>
        <v/>
      </c>
    </row>
    <row r="366" spans="3:29" x14ac:dyDescent="0.35">
      <c r="C366" s="67">
        <f>COUNTIFS(DATA!$M$3:M$3499,B366,DATA!$C$3:C$3499,"M")+COUNTIFS(DATA!$O$3:O$3499,B366,DATA!$C$3:C$3499,"M")+COUNTIFS(DATA!$Q$3:Q$3499,B366,DATA!$C$3:C$3499,"M")+COUNTIFS(DATA!$S$3:S$3499,B366,DATA!$C$3:C$3499,"M")</f>
        <v>0</v>
      </c>
      <c r="D366" s="67">
        <f>COUNTIFS(DATA!$M$3:M$3499,B366,DATA!$C$3:C$3499,"F")+COUNTIFS(DATA!$O$3:O$3499,B366,DATA!$C$3:C$3499,"F")+COUNTIFS(DATA!$Q$3:Q$3499,B366,DATA!$C$3:C$3499,"F")+COUNTIFS(DATA!$S$3:S$3499,B366,DATA!$C$3:C$3499,"F")</f>
        <v>0</v>
      </c>
      <c r="E366" s="99">
        <f t="shared" si="35"/>
        <v>0</v>
      </c>
      <c r="F366" s="67">
        <f>SUMPRODUCT((DATA!$C$3:$C$3499=F$2)*(DATA!$M$3:$S$3499=$B366)*(DATA!$N$3:$T$3499="A1"))</f>
        <v>0</v>
      </c>
      <c r="G366" s="67">
        <f>SUMPRODUCT((DATA!$C$3:$C$3499=G$2)*(DATA!$M$3:$S$3499=$B366)*(DATA!$N$3:$T$3499="A1"))</f>
        <v>0</v>
      </c>
      <c r="H366" s="67">
        <f>SUMPRODUCT((DATA!$C$3:$C$3499=H$2)*(DATA!$M$3:$S$3499=$B366)*(DATA!$N$3:$T$3499="B2"))</f>
        <v>0</v>
      </c>
      <c r="I366" s="67">
        <f>SUMPRODUCT((DATA!$C$3:$C$3499=I$2)*(DATA!$M$3:$S$3499=$B366)*(DATA!$N$3:$T$3499="B2"))</f>
        <v>0</v>
      </c>
      <c r="J366" s="67">
        <f>SUMPRODUCT((DATA!$C$3:$C$3499=J$2)*(DATA!$M$3:$S$3499=$B366)*(DATA!$N$3:$T$3499="B3"))</f>
        <v>0</v>
      </c>
      <c r="K366" s="67">
        <f>SUMPRODUCT((DATA!$C$3:$C$3499=K$2)*(DATA!$M$3:$S$3499=$B366)*(DATA!$N$3:$T$3499="B3"))</f>
        <v>0</v>
      </c>
      <c r="L366" s="67">
        <f>SUMPRODUCT((DATA!$C$3:$C$3499=L$2)*(DATA!$M$3:$S$3499=$B366)*(DATA!$N$3:$T$3499="C4"))</f>
        <v>0</v>
      </c>
      <c r="M366" s="67">
        <f>SUMPRODUCT((DATA!$C$3:$C$3499=M$2)*(DATA!$M$3:$S$3499=$B366)*(DATA!$N$3:$T$3499="C4"))</f>
        <v>0</v>
      </c>
      <c r="N366" s="67">
        <f>SUMPRODUCT((DATA!$C$3:$C$3499=N$2)*(DATA!$M$3:$S$3499=$B366)*(DATA!$N$3:$T$3499="C5"))</f>
        <v>0</v>
      </c>
      <c r="O366" s="67">
        <f>SUMPRODUCT((DATA!$C$3:$C$3499=O$2)*(DATA!$M$3:$S$3499=$B366)*(DATA!$N$3:$T$3499="C5"))</f>
        <v>0</v>
      </c>
      <c r="P366" s="67">
        <f>SUMPRODUCT((DATA!$C$3:$C$3499=P$2)*(DATA!$M$3:$S$3499=$B366)*(DATA!$N$3:$T$3499="C6"))</f>
        <v>0</v>
      </c>
      <c r="Q366" s="67">
        <f>SUMPRODUCT((DATA!$C$3:$C$3499=Q$2)*(DATA!$M$3:$S$3499=$B366)*(DATA!$N$3:$T$3499="C6"))</f>
        <v>0</v>
      </c>
      <c r="R366" s="67">
        <f t="shared" si="36"/>
        <v>0</v>
      </c>
      <c r="S366" s="67">
        <f t="shared" si="37"/>
        <v>0</v>
      </c>
      <c r="T366" s="99">
        <f t="shared" si="38"/>
        <v>0</v>
      </c>
      <c r="U366" s="68" t="str">
        <f t="shared" si="39"/>
        <v/>
      </c>
      <c r="V366" s="67">
        <f>SUMPRODUCT((DATA!$C$3:$C$3499=V$2)*(DATA!$M$3:$S$3499=$B366)*(DATA!$N$3:$T$3499="D7"))</f>
        <v>0</v>
      </c>
      <c r="W366" s="67">
        <f>SUMPRODUCT((DATA!$C$3:$C$3499=W$2)*(DATA!$M$3:$S$3499=$B366)*(DATA!$N$3:$T$3499="D7"))</f>
        <v>0</v>
      </c>
      <c r="X366" s="67">
        <f>SUMPRODUCT((DATA!$C$3:$C$3499=X$2)*(DATA!$M$3:$S$3499=$B366)*(DATA!$N$3:$T$3499="E8"))</f>
        <v>0</v>
      </c>
      <c r="Y366" s="67">
        <f>SUMPRODUCT((DATA!$C$3:$C$3499=Y$2)*(DATA!$M$3:$S$3499=$B366)*(DATA!$N$3:$T$3499="E8"))</f>
        <v>0</v>
      </c>
      <c r="Z366" s="67">
        <f>SUMPRODUCT((DATA!$C$3:$C$3499=Z$2)*(DATA!$M$3:$S$3499=$B366)*(DATA!$N$3:$T$3499="F9"))</f>
        <v>0</v>
      </c>
      <c r="AA366" s="67">
        <f>SUMPRODUCT((DATA!$C$3:$C$3499=AA$2)*(DATA!$M$3:$S$3499=$B366)*(DATA!$N$3:$T$3499="F9"))</f>
        <v>0</v>
      </c>
      <c r="AB366" s="67">
        <f t="shared" si="40"/>
        <v>0</v>
      </c>
      <c r="AC366" s="104" t="str">
        <f t="shared" si="41"/>
        <v/>
      </c>
    </row>
    <row r="367" spans="3:29" x14ac:dyDescent="0.35">
      <c r="C367" s="67">
        <f>COUNTIFS(DATA!$M$3:M$3499,B367,DATA!$C$3:C$3499,"M")+COUNTIFS(DATA!$O$3:O$3499,B367,DATA!$C$3:C$3499,"M")+COUNTIFS(DATA!$Q$3:Q$3499,B367,DATA!$C$3:C$3499,"M")+COUNTIFS(DATA!$S$3:S$3499,B367,DATA!$C$3:C$3499,"M")</f>
        <v>0</v>
      </c>
      <c r="D367" s="67">
        <f>COUNTIFS(DATA!$M$3:M$3499,B367,DATA!$C$3:C$3499,"F")+COUNTIFS(DATA!$O$3:O$3499,B367,DATA!$C$3:C$3499,"F")+COUNTIFS(DATA!$Q$3:Q$3499,B367,DATA!$C$3:C$3499,"F")+COUNTIFS(DATA!$S$3:S$3499,B367,DATA!$C$3:C$3499,"F")</f>
        <v>0</v>
      </c>
      <c r="E367" s="99">
        <f t="shared" si="35"/>
        <v>0</v>
      </c>
      <c r="F367" s="67">
        <f>SUMPRODUCT((DATA!$C$3:$C$3499=F$2)*(DATA!$M$3:$S$3499=$B367)*(DATA!$N$3:$T$3499="A1"))</f>
        <v>0</v>
      </c>
      <c r="G367" s="67">
        <f>SUMPRODUCT((DATA!$C$3:$C$3499=G$2)*(DATA!$M$3:$S$3499=$B367)*(DATA!$N$3:$T$3499="A1"))</f>
        <v>0</v>
      </c>
      <c r="H367" s="67">
        <f>SUMPRODUCT((DATA!$C$3:$C$3499=H$2)*(DATA!$M$3:$S$3499=$B367)*(DATA!$N$3:$T$3499="B2"))</f>
        <v>0</v>
      </c>
      <c r="I367" s="67">
        <f>SUMPRODUCT((DATA!$C$3:$C$3499=I$2)*(DATA!$M$3:$S$3499=$B367)*(DATA!$N$3:$T$3499="B2"))</f>
        <v>0</v>
      </c>
      <c r="J367" s="67">
        <f>SUMPRODUCT((DATA!$C$3:$C$3499=J$2)*(DATA!$M$3:$S$3499=$B367)*(DATA!$N$3:$T$3499="B3"))</f>
        <v>0</v>
      </c>
      <c r="K367" s="67">
        <f>SUMPRODUCT((DATA!$C$3:$C$3499=K$2)*(DATA!$M$3:$S$3499=$B367)*(DATA!$N$3:$T$3499="B3"))</f>
        <v>0</v>
      </c>
      <c r="L367" s="67">
        <f>SUMPRODUCT((DATA!$C$3:$C$3499=L$2)*(DATA!$M$3:$S$3499=$B367)*(DATA!$N$3:$T$3499="C4"))</f>
        <v>0</v>
      </c>
      <c r="M367" s="67">
        <f>SUMPRODUCT((DATA!$C$3:$C$3499=M$2)*(DATA!$M$3:$S$3499=$B367)*(DATA!$N$3:$T$3499="C4"))</f>
        <v>0</v>
      </c>
      <c r="N367" s="67">
        <f>SUMPRODUCT((DATA!$C$3:$C$3499=N$2)*(DATA!$M$3:$S$3499=$B367)*(DATA!$N$3:$T$3499="C5"))</f>
        <v>0</v>
      </c>
      <c r="O367" s="67">
        <f>SUMPRODUCT((DATA!$C$3:$C$3499=O$2)*(DATA!$M$3:$S$3499=$B367)*(DATA!$N$3:$T$3499="C5"))</f>
        <v>0</v>
      </c>
      <c r="P367" s="67">
        <f>SUMPRODUCT((DATA!$C$3:$C$3499=P$2)*(DATA!$M$3:$S$3499=$B367)*(DATA!$N$3:$T$3499="C6"))</f>
        <v>0</v>
      </c>
      <c r="Q367" s="67">
        <f>SUMPRODUCT((DATA!$C$3:$C$3499=Q$2)*(DATA!$M$3:$S$3499=$B367)*(DATA!$N$3:$T$3499="C6"))</f>
        <v>0</v>
      </c>
      <c r="R367" s="67">
        <f t="shared" si="36"/>
        <v>0</v>
      </c>
      <c r="S367" s="67">
        <f t="shared" si="37"/>
        <v>0</v>
      </c>
      <c r="T367" s="99">
        <f t="shared" si="38"/>
        <v>0</v>
      </c>
      <c r="U367" s="68" t="str">
        <f t="shared" si="39"/>
        <v/>
      </c>
      <c r="V367" s="67">
        <f>SUMPRODUCT((DATA!$C$3:$C$3499=V$2)*(DATA!$M$3:$S$3499=$B367)*(DATA!$N$3:$T$3499="D7"))</f>
        <v>0</v>
      </c>
      <c r="W367" s="67">
        <f>SUMPRODUCT((DATA!$C$3:$C$3499=W$2)*(DATA!$M$3:$S$3499=$B367)*(DATA!$N$3:$T$3499="D7"))</f>
        <v>0</v>
      </c>
      <c r="X367" s="67">
        <f>SUMPRODUCT((DATA!$C$3:$C$3499=X$2)*(DATA!$M$3:$S$3499=$B367)*(DATA!$N$3:$T$3499="E8"))</f>
        <v>0</v>
      </c>
      <c r="Y367" s="67">
        <f>SUMPRODUCT((DATA!$C$3:$C$3499=Y$2)*(DATA!$M$3:$S$3499=$B367)*(DATA!$N$3:$T$3499="E8"))</f>
        <v>0</v>
      </c>
      <c r="Z367" s="67">
        <f>SUMPRODUCT((DATA!$C$3:$C$3499=Z$2)*(DATA!$M$3:$S$3499=$B367)*(DATA!$N$3:$T$3499="F9"))</f>
        <v>0</v>
      </c>
      <c r="AA367" s="67">
        <f>SUMPRODUCT((DATA!$C$3:$C$3499=AA$2)*(DATA!$M$3:$S$3499=$B367)*(DATA!$N$3:$T$3499="F9"))</f>
        <v>0</v>
      </c>
      <c r="AB367" s="67">
        <f t="shared" si="40"/>
        <v>0</v>
      </c>
      <c r="AC367" s="104" t="str">
        <f t="shared" si="41"/>
        <v/>
      </c>
    </row>
    <row r="368" spans="3:29" x14ac:dyDescent="0.35">
      <c r="C368" s="67">
        <f>COUNTIFS(DATA!$M$3:M$3499,B368,DATA!$C$3:C$3499,"M")+COUNTIFS(DATA!$O$3:O$3499,B368,DATA!$C$3:C$3499,"M")+COUNTIFS(DATA!$Q$3:Q$3499,B368,DATA!$C$3:C$3499,"M")+COUNTIFS(DATA!$S$3:S$3499,B368,DATA!$C$3:C$3499,"M")</f>
        <v>0</v>
      </c>
      <c r="D368" s="67">
        <f>COUNTIFS(DATA!$M$3:M$3499,B368,DATA!$C$3:C$3499,"F")+COUNTIFS(DATA!$O$3:O$3499,B368,DATA!$C$3:C$3499,"F")+COUNTIFS(DATA!$Q$3:Q$3499,B368,DATA!$C$3:C$3499,"F")+COUNTIFS(DATA!$S$3:S$3499,B368,DATA!$C$3:C$3499,"F")</f>
        <v>0</v>
      </c>
      <c r="E368" s="99">
        <f t="shared" si="35"/>
        <v>0</v>
      </c>
      <c r="F368" s="67">
        <f>SUMPRODUCT((DATA!$C$3:$C$3499=F$2)*(DATA!$M$3:$S$3499=$B368)*(DATA!$N$3:$T$3499="A1"))</f>
        <v>0</v>
      </c>
      <c r="G368" s="67">
        <f>SUMPRODUCT((DATA!$C$3:$C$3499=G$2)*(DATA!$M$3:$S$3499=$B368)*(DATA!$N$3:$T$3499="A1"))</f>
        <v>0</v>
      </c>
      <c r="H368" s="67">
        <f>SUMPRODUCT((DATA!$C$3:$C$3499=H$2)*(DATA!$M$3:$S$3499=$B368)*(DATA!$N$3:$T$3499="B2"))</f>
        <v>0</v>
      </c>
      <c r="I368" s="67">
        <f>SUMPRODUCT((DATA!$C$3:$C$3499=I$2)*(DATA!$M$3:$S$3499=$B368)*(DATA!$N$3:$T$3499="B2"))</f>
        <v>0</v>
      </c>
      <c r="J368" s="67">
        <f>SUMPRODUCT((DATA!$C$3:$C$3499=J$2)*(DATA!$M$3:$S$3499=$B368)*(DATA!$N$3:$T$3499="B3"))</f>
        <v>0</v>
      </c>
      <c r="K368" s="67">
        <f>SUMPRODUCT((DATA!$C$3:$C$3499=K$2)*(DATA!$M$3:$S$3499=$B368)*(DATA!$N$3:$T$3499="B3"))</f>
        <v>0</v>
      </c>
      <c r="L368" s="67">
        <f>SUMPRODUCT((DATA!$C$3:$C$3499=L$2)*(DATA!$M$3:$S$3499=$B368)*(DATA!$N$3:$T$3499="C4"))</f>
        <v>0</v>
      </c>
      <c r="M368" s="67">
        <f>SUMPRODUCT((DATA!$C$3:$C$3499=M$2)*(DATA!$M$3:$S$3499=$B368)*(DATA!$N$3:$T$3499="C4"))</f>
        <v>0</v>
      </c>
      <c r="N368" s="67">
        <f>SUMPRODUCT((DATA!$C$3:$C$3499=N$2)*(DATA!$M$3:$S$3499=$B368)*(DATA!$N$3:$T$3499="C5"))</f>
        <v>0</v>
      </c>
      <c r="O368" s="67">
        <f>SUMPRODUCT((DATA!$C$3:$C$3499=O$2)*(DATA!$M$3:$S$3499=$B368)*(DATA!$N$3:$T$3499="C5"))</f>
        <v>0</v>
      </c>
      <c r="P368" s="67">
        <f>SUMPRODUCT((DATA!$C$3:$C$3499=P$2)*(DATA!$M$3:$S$3499=$B368)*(DATA!$N$3:$T$3499="C6"))</f>
        <v>0</v>
      </c>
      <c r="Q368" s="67">
        <f>SUMPRODUCT((DATA!$C$3:$C$3499=Q$2)*(DATA!$M$3:$S$3499=$B368)*(DATA!$N$3:$T$3499="C6"))</f>
        <v>0</v>
      </c>
      <c r="R368" s="67">
        <f t="shared" si="36"/>
        <v>0</v>
      </c>
      <c r="S368" s="67">
        <f t="shared" si="37"/>
        <v>0</v>
      </c>
      <c r="T368" s="99">
        <f t="shared" si="38"/>
        <v>0</v>
      </c>
      <c r="U368" s="68" t="str">
        <f t="shared" si="39"/>
        <v/>
      </c>
      <c r="V368" s="67">
        <f>SUMPRODUCT((DATA!$C$3:$C$3499=V$2)*(DATA!$M$3:$S$3499=$B368)*(DATA!$N$3:$T$3499="D7"))</f>
        <v>0</v>
      </c>
      <c r="W368" s="67">
        <f>SUMPRODUCT((DATA!$C$3:$C$3499=W$2)*(DATA!$M$3:$S$3499=$B368)*(DATA!$N$3:$T$3499="D7"))</f>
        <v>0</v>
      </c>
      <c r="X368" s="67">
        <f>SUMPRODUCT((DATA!$C$3:$C$3499=X$2)*(DATA!$M$3:$S$3499=$B368)*(DATA!$N$3:$T$3499="E8"))</f>
        <v>0</v>
      </c>
      <c r="Y368" s="67">
        <f>SUMPRODUCT((DATA!$C$3:$C$3499=Y$2)*(DATA!$M$3:$S$3499=$B368)*(DATA!$N$3:$T$3499="E8"))</f>
        <v>0</v>
      </c>
      <c r="Z368" s="67">
        <f>SUMPRODUCT((DATA!$C$3:$C$3499=Z$2)*(DATA!$M$3:$S$3499=$B368)*(DATA!$N$3:$T$3499="F9"))</f>
        <v>0</v>
      </c>
      <c r="AA368" s="67">
        <f>SUMPRODUCT((DATA!$C$3:$C$3499=AA$2)*(DATA!$M$3:$S$3499=$B368)*(DATA!$N$3:$T$3499="F9"))</f>
        <v>0</v>
      </c>
      <c r="AB368" s="67">
        <f t="shared" si="40"/>
        <v>0</v>
      </c>
      <c r="AC368" s="104" t="str">
        <f t="shared" si="41"/>
        <v/>
      </c>
    </row>
    <row r="369" spans="3:29" x14ac:dyDescent="0.35">
      <c r="C369" s="67">
        <f>COUNTIFS(DATA!$M$3:M$3499,B369,DATA!$C$3:C$3499,"M")+COUNTIFS(DATA!$O$3:O$3499,B369,DATA!$C$3:C$3499,"M")+COUNTIFS(DATA!$Q$3:Q$3499,B369,DATA!$C$3:C$3499,"M")+COUNTIFS(DATA!$S$3:S$3499,B369,DATA!$C$3:C$3499,"M")</f>
        <v>0</v>
      </c>
      <c r="D369" s="67">
        <f>COUNTIFS(DATA!$M$3:M$3499,B369,DATA!$C$3:C$3499,"F")+COUNTIFS(DATA!$O$3:O$3499,B369,DATA!$C$3:C$3499,"F")+COUNTIFS(DATA!$Q$3:Q$3499,B369,DATA!$C$3:C$3499,"F")+COUNTIFS(DATA!$S$3:S$3499,B369,DATA!$C$3:C$3499,"F")</f>
        <v>0</v>
      </c>
      <c r="E369" s="99">
        <f t="shared" si="35"/>
        <v>0</v>
      </c>
      <c r="F369" s="67">
        <f>SUMPRODUCT((DATA!$C$3:$C$3499=F$2)*(DATA!$M$3:$S$3499=$B369)*(DATA!$N$3:$T$3499="A1"))</f>
        <v>0</v>
      </c>
      <c r="G369" s="67">
        <f>SUMPRODUCT((DATA!$C$3:$C$3499=G$2)*(DATA!$M$3:$S$3499=$B369)*(DATA!$N$3:$T$3499="A1"))</f>
        <v>0</v>
      </c>
      <c r="H369" s="67">
        <f>SUMPRODUCT((DATA!$C$3:$C$3499=H$2)*(DATA!$M$3:$S$3499=$B369)*(DATA!$N$3:$T$3499="B2"))</f>
        <v>0</v>
      </c>
      <c r="I369" s="67">
        <f>SUMPRODUCT((DATA!$C$3:$C$3499=I$2)*(DATA!$M$3:$S$3499=$B369)*(DATA!$N$3:$T$3499="B2"))</f>
        <v>0</v>
      </c>
      <c r="J369" s="67">
        <f>SUMPRODUCT((DATA!$C$3:$C$3499=J$2)*(DATA!$M$3:$S$3499=$B369)*(DATA!$N$3:$T$3499="B3"))</f>
        <v>0</v>
      </c>
      <c r="K369" s="67">
        <f>SUMPRODUCT((DATA!$C$3:$C$3499=K$2)*(DATA!$M$3:$S$3499=$B369)*(DATA!$N$3:$T$3499="B3"))</f>
        <v>0</v>
      </c>
      <c r="L369" s="67">
        <f>SUMPRODUCT((DATA!$C$3:$C$3499=L$2)*(DATA!$M$3:$S$3499=$B369)*(DATA!$N$3:$T$3499="C4"))</f>
        <v>0</v>
      </c>
      <c r="M369" s="67">
        <f>SUMPRODUCT((DATA!$C$3:$C$3499=M$2)*(DATA!$M$3:$S$3499=$B369)*(DATA!$N$3:$T$3499="C4"))</f>
        <v>0</v>
      </c>
      <c r="N369" s="67">
        <f>SUMPRODUCT((DATA!$C$3:$C$3499=N$2)*(DATA!$M$3:$S$3499=$B369)*(DATA!$N$3:$T$3499="C5"))</f>
        <v>0</v>
      </c>
      <c r="O369" s="67">
        <f>SUMPRODUCT((DATA!$C$3:$C$3499=O$2)*(DATA!$M$3:$S$3499=$B369)*(DATA!$N$3:$T$3499="C5"))</f>
        <v>0</v>
      </c>
      <c r="P369" s="67">
        <f>SUMPRODUCT((DATA!$C$3:$C$3499=P$2)*(DATA!$M$3:$S$3499=$B369)*(DATA!$N$3:$T$3499="C6"))</f>
        <v>0</v>
      </c>
      <c r="Q369" s="67">
        <f>SUMPRODUCT((DATA!$C$3:$C$3499=Q$2)*(DATA!$M$3:$S$3499=$B369)*(DATA!$N$3:$T$3499="C6"))</f>
        <v>0</v>
      </c>
      <c r="R369" s="67">
        <f t="shared" si="36"/>
        <v>0</v>
      </c>
      <c r="S369" s="67">
        <f t="shared" si="37"/>
        <v>0</v>
      </c>
      <c r="T369" s="99">
        <f t="shared" si="38"/>
        <v>0</v>
      </c>
      <c r="U369" s="68" t="str">
        <f t="shared" si="39"/>
        <v/>
      </c>
      <c r="V369" s="67">
        <f>SUMPRODUCT((DATA!$C$3:$C$3499=V$2)*(DATA!$M$3:$S$3499=$B369)*(DATA!$N$3:$T$3499="D7"))</f>
        <v>0</v>
      </c>
      <c r="W369" s="67">
        <f>SUMPRODUCT((DATA!$C$3:$C$3499=W$2)*(DATA!$M$3:$S$3499=$B369)*(DATA!$N$3:$T$3499="D7"))</f>
        <v>0</v>
      </c>
      <c r="X369" s="67">
        <f>SUMPRODUCT((DATA!$C$3:$C$3499=X$2)*(DATA!$M$3:$S$3499=$B369)*(DATA!$N$3:$T$3499="E8"))</f>
        <v>0</v>
      </c>
      <c r="Y369" s="67">
        <f>SUMPRODUCT((DATA!$C$3:$C$3499=Y$2)*(DATA!$M$3:$S$3499=$B369)*(DATA!$N$3:$T$3499="E8"))</f>
        <v>0</v>
      </c>
      <c r="Z369" s="67">
        <f>SUMPRODUCT((DATA!$C$3:$C$3499=Z$2)*(DATA!$M$3:$S$3499=$B369)*(DATA!$N$3:$T$3499="F9"))</f>
        <v>0</v>
      </c>
      <c r="AA369" s="67">
        <f>SUMPRODUCT((DATA!$C$3:$C$3499=AA$2)*(DATA!$M$3:$S$3499=$B369)*(DATA!$N$3:$T$3499="F9"))</f>
        <v>0</v>
      </c>
      <c r="AB369" s="67">
        <f t="shared" si="40"/>
        <v>0</v>
      </c>
      <c r="AC369" s="104" t="str">
        <f t="shared" si="41"/>
        <v/>
      </c>
    </row>
    <row r="370" spans="3:29" x14ac:dyDescent="0.35">
      <c r="C370" s="67">
        <f>COUNTIFS(DATA!$M$3:M$3499,B370,DATA!$C$3:C$3499,"M")+COUNTIFS(DATA!$O$3:O$3499,B370,DATA!$C$3:C$3499,"M")+COUNTIFS(DATA!$Q$3:Q$3499,B370,DATA!$C$3:C$3499,"M")+COUNTIFS(DATA!$S$3:S$3499,B370,DATA!$C$3:C$3499,"M")</f>
        <v>0</v>
      </c>
      <c r="D370" s="67">
        <f>COUNTIFS(DATA!$M$3:M$3499,B370,DATA!$C$3:C$3499,"F")+COUNTIFS(DATA!$O$3:O$3499,B370,DATA!$C$3:C$3499,"F")+COUNTIFS(DATA!$Q$3:Q$3499,B370,DATA!$C$3:C$3499,"F")+COUNTIFS(DATA!$S$3:S$3499,B370,DATA!$C$3:C$3499,"F")</f>
        <v>0</v>
      </c>
      <c r="E370" s="99">
        <f t="shared" si="35"/>
        <v>0</v>
      </c>
      <c r="F370" s="67">
        <f>SUMPRODUCT((DATA!$C$3:$C$3499=F$2)*(DATA!$M$3:$S$3499=$B370)*(DATA!$N$3:$T$3499="A1"))</f>
        <v>0</v>
      </c>
      <c r="G370" s="67">
        <f>SUMPRODUCT((DATA!$C$3:$C$3499=G$2)*(DATA!$M$3:$S$3499=$B370)*(DATA!$N$3:$T$3499="A1"))</f>
        <v>0</v>
      </c>
      <c r="H370" s="67">
        <f>SUMPRODUCT((DATA!$C$3:$C$3499=H$2)*(DATA!$M$3:$S$3499=$B370)*(DATA!$N$3:$T$3499="B2"))</f>
        <v>0</v>
      </c>
      <c r="I370" s="67">
        <f>SUMPRODUCT((DATA!$C$3:$C$3499=I$2)*(DATA!$M$3:$S$3499=$B370)*(DATA!$N$3:$T$3499="B2"))</f>
        <v>0</v>
      </c>
      <c r="J370" s="67">
        <f>SUMPRODUCT((DATA!$C$3:$C$3499=J$2)*(DATA!$M$3:$S$3499=$B370)*(DATA!$N$3:$T$3499="B3"))</f>
        <v>0</v>
      </c>
      <c r="K370" s="67">
        <f>SUMPRODUCT((DATA!$C$3:$C$3499=K$2)*(DATA!$M$3:$S$3499=$B370)*(DATA!$N$3:$T$3499="B3"))</f>
        <v>0</v>
      </c>
      <c r="L370" s="67">
        <f>SUMPRODUCT((DATA!$C$3:$C$3499=L$2)*(DATA!$M$3:$S$3499=$B370)*(DATA!$N$3:$T$3499="C4"))</f>
        <v>0</v>
      </c>
      <c r="M370" s="67">
        <f>SUMPRODUCT((DATA!$C$3:$C$3499=M$2)*(DATA!$M$3:$S$3499=$B370)*(DATA!$N$3:$T$3499="C4"))</f>
        <v>0</v>
      </c>
      <c r="N370" s="67">
        <f>SUMPRODUCT((DATA!$C$3:$C$3499=N$2)*(DATA!$M$3:$S$3499=$B370)*(DATA!$N$3:$T$3499="C5"))</f>
        <v>0</v>
      </c>
      <c r="O370" s="67">
        <f>SUMPRODUCT((DATA!$C$3:$C$3499=O$2)*(DATA!$M$3:$S$3499=$B370)*(DATA!$N$3:$T$3499="C5"))</f>
        <v>0</v>
      </c>
      <c r="P370" s="67">
        <f>SUMPRODUCT((DATA!$C$3:$C$3499=P$2)*(DATA!$M$3:$S$3499=$B370)*(DATA!$N$3:$T$3499="C6"))</f>
        <v>0</v>
      </c>
      <c r="Q370" s="67">
        <f>SUMPRODUCT((DATA!$C$3:$C$3499=Q$2)*(DATA!$M$3:$S$3499=$B370)*(DATA!$N$3:$T$3499="C6"))</f>
        <v>0</v>
      </c>
      <c r="R370" s="67">
        <f t="shared" si="36"/>
        <v>0</v>
      </c>
      <c r="S370" s="67">
        <f t="shared" si="37"/>
        <v>0</v>
      </c>
      <c r="T370" s="99">
        <f t="shared" si="38"/>
        <v>0</v>
      </c>
      <c r="U370" s="68" t="str">
        <f t="shared" si="39"/>
        <v/>
      </c>
      <c r="V370" s="67">
        <f>SUMPRODUCT((DATA!$C$3:$C$3499=V$2)*(DATA!$M$3:$S$3499=$B370)*(DATA!$N$3:$T$3499="D7"))</f>
        <v>0</v>
      </c>
      <c r="W370" s="67">
        <f>SUMPRODUCT((DATA!$C$3:$C$3499=W$2)*(DATA!$M$3:$S$3499=$B370)*(DATA!$N$3:$T$3499="D7"))</f>
        <v>0</v>
      </c>
      <c r="X370" s="67">
        <f>SUMPRODUCT((DATA!$C$3:$C$3499=X$2)*(DATA!$M$3:$S$3499=$B370)*(DATA!$N$3:$T$3499="E8"))</f>
        <v>0</v>
      </c>
      <c r="Y370" s="67">
        <f>SUMPRODUCT((DATA!$C$3:$C$3499=Y$2)*(DATA!$M$3:$S$3499=$B370)*(DATA!$N$3:$T$3499="E8"))</f>
        <v>0</v>
      </c>
      <c r="Z370" s="67">
        <f>SUMPRODUCT((DATA!$C$3:$C$3499=Z$2)*(DATA!$M$3:$S$3499=$B370)*(DATA!$N$3:$T$3499="F9"))</f>
        <v>0</v>
      </c>
      <c r="AA370" s="67">
        <f>SUMPRODUCT((DATA!$C$3:$C$3499=AA$2)*(DATA!$M$3:$S$3499=$B370)*(DATA!$N$3:$T$3499="F9"))</f>
        <v>0</v>
      </c>
      <c r="AB370" s="67">
        <f t="shared" si="40"/>
        <v>0</v>
      </c>
      <c r="AC370" s="104" t="str">
        <f t="shared" si="41"/>
        <v/>
      </c>
    </row>
    <row r="371" spans="3:29" x14ac:dyDescent="0.35">
      <c r="C371" s="67">
        <f>COUNTIFS(DATA!$M$3:M$3499,B371,DATA!$C$3:C$3499,"M")+COUNTIFS(DATA!$O$3:O$3499,B371,DATA!$C$3:C$3499,"M")+COUNTIFS(DATA!$Q$3:Q$3499,B371,DATA!$C$3:C$3499,"M")+COUNTIFS(DATA!$S$3:S$3499,B371,DATA!$C$3:C$3499,"M")</f>
        <v>0</v>
      </c>
      <c r="D371" s="67">
        <f>COUNTIFS(DATA!$M$3:M$3499,B371,DATA!$C$3:C$3499,"F")+COUNTIFS(DATA!$O$3:O$3499,B371,DATA!$C$3:C$3499,"F")+COUNTIFS(DATA!$Q$3:Q$3499,B371,DATA!$C$3:C$3499,"F")+COUNTIFS(DATA!$S$3:S$3499,B371,DATA!$C$3:C$3499,"F")</f>
        <v>0</v>
      </c>
      <c r="E371" s="99">
        <f t="shared" si="35"/>
        <v>0</v>
      </c>
      <c r="F371" s="67">
        <f>SUMPRODUCT((DATA!$C$3:$C$3499=F$2)*(DATA!$M$3:$S$3499=$B371)*(DATA!$N$3:$T$3499="A1"))</f>
        <v>0</v>
      </c>
      <c r="G371" s="67">
        <f>SUMPRODUCT((DATA!$C$3:$C$3499=G$2)*(DATA!$M$3:$S$3499=$B371)*(DATA!$N$3:$T$3499="A1"))</f>
        <v>0</v>
      </c>
      <c r="H371" s="67">
        <f>SUMPRODUCT((DATA!$C$3:$C$3499=H$2)*(DATA!$M$3:$S$3499=$B371)*(DATA!$N$3:$T$3499="B2"))</f>
        <v>0</v>
      </c>
      <c r="I371" s="67">
        <f>SUMPRODUCT((DATA!$C$3:$C$3499=I$2)*(DATA!$M$3:$S$3499=$B371)*(DATA!$N$3:$T$3499="B2"))</f>
        <v>0</v>
      </c>
      <c r="J371" s="67">
        <f>SUMPRODUCT((DATA!$C$3:$C$3499=J$2)*(DATA!$M$3:$S$3499=$B371)*(DATA!$N$3:$T$3499="B3"))</f>
        <v>0</v>
      </c>
      <c r="K371" s="67">
        <f>SUMPRODUCT((DATA!$C$3:$C$3499=K$2)*(DATA!$M$3:$S$3499=$B371)*(DATA!$N$3:$T$3499="B3"))</f>
        <v>0</v>
      </c>
      <c r="L371" s="67">
        <f>SUMPRODUCT((DATA!$C$3:$C$3499=L$2)*(DATA!$M$3:$S$3499=$B371)*(DATA!$N$3:$T$3499="C4"))</f>
        <v>0</v>
      </c>
      <c r="M371" s="67">
        <f>SUMPRODUCT((DATA!$C$3:$C$3499=M$2)*(DATA!$M$3:$S$3499=$B371)*(DATA!$N$3:$T$3499="C4"))</f>
        <v>0</v>
      </c>
      <c r="N371" s="67">
        <f>SUMPRODUCT((DATA!$C$3:$C$3499=N$2)*(DATA!$M$3:$S$3499=$B371)*(DATA!$N$3:$T$3499="C5"))</f>
        <v>0</v>
      </c>
      <c r="O371" s="67">
        <f>SUMPRODUCT((DATA!$C$3:$C$3499=O$2)*(DATA!$M$3:$S$3499=$B371)*(DATA!$N$3:$T$3499="C5"))</f>
        <v>0</v>
      </c>
      <c r="P371" s="67">
        <f>SUMPRODUCT((DATA!$C$3:$C$3499=P$2)*(DATA!$M$3:$S$3499=$B371)*(DATA!$N$3:$T$3499="C6"))</f>
        <v>0</v>
      </c>
      <c r="Q371" s="67">
        <f>SUMPRODUCT((DATA!$C$3:$C$3499=Q$2)*(DATA!$M$3:$S$3499=$B371)*(DATA!$N$3:$T$3499="C6"))</f>
        <v>0</v>
      </c>
      <c r="R371" s="67">
        <f t="shared" si="36"/>
        <v>0</v>
      </c>
      <c r="S371" s="67">
        <f t="shared" si="37"/>
        <v>0</v>
      </c>
      <c r="T371" s="99">
        <f t="shared" si="38"/>
        <v>0</v>
      </c>
      <c r="U371" s="68" t="str">
        <f t="shared" si="39"/>
        <v/>
      </c>
      <c r="V371" s="67">
        <f>SUMPRODUCT((DATA!$C$3:$C$3499=V$2)*(DATA!$M$3:$S$3499=$B371)*(DATA!$N$3:$T$3499="D7"))</f>
        <v>0</v>
      </c>
      <c r="W371" s="67">
        <f>SUMPRODUCT((DATA!$C$3:$C$3499=W$2)*(DATA!$M$3:$S$3499=$B371)*(DATA!$N$3:$T$3499="D7"))</f>
        <v>0</v>
      </c>
      <c r="X371" s="67">
        <f>SUMPRODUCT((DATA!$C$3:$C$3499=X$2)*(DATA!$M$3:$S$3499=$B371)*(DATA!$N$3:$T$3499="E8"))</f>
        <v>0</v>
      </c>
      <c r="Y371" s="67">
        <f>SUMPRODUCT((DATA!$C$3:$C$3499=Y$2)*(DATA!$M$3:$S$3499=$B371)*(DATA!$N$3:$T$3499="E8"))</f>
        <v>0</v>
      </c>
      <c r="Z371" s="67">
        <f>SUMPRODUCT((DATA!$C$3:$C$3499=Z$2)*(DATA!$M$3:$S$3499=$B371)*(DATA!$N$3:$T$3499="F9"))</f>
        <v>0</v>
      </c>
      <c r="AA371" s="67">
        <f>SUMPRODUCT((DATA!$C$3:$C$3499=AA$2)*(DATA!$M$3:$S$3499=$B371)*(DATA!$N$3:$T$3499="F9"))</f>
        <v>0</v>
      </c>
      <c r="AB371" s="67">
        <f t="shared" si="40"/>
        <v>0</v>
      </c>
      <c r="AC371" s="104" t="str">
        <f t="shared" si="41"/>
        <v/>
      </c>
    </row>
    <row r="372" spans="3:29" x14ac:dyDescent="0.35">
      <c r="C372" s="67">
        <f>COUNTIFS(DATA!$M$3:M$3499,B372,DATA!$C$3:C$3499,"M")+COUNTIFS(DATA!$O$3:O$3499,B372,DATA!$C$3:C$3499,"M")+COUNTIFS(DATA!$Q$3:Q$3499,B372,DATA!$C$3:C$3499,"M")+COUNTIFS(DATA!$S$3:S$3499,B372,DATA!$C$3:C$3499,"M")</f>
        <v>0</v>
      </c>
      <c r="D372" s="67">
        <f>COUNTIFS(DATA!$M$3:M$3499,B372,DATA!$C$3:C$3499,"F")+COUNTIFS(DATA!$O$3:O$3499,B372,DATA!$C$3:C$3499,"F")+COUNTIFS(DATA!$Q$3:Q$3499,B372,DATA!$C$3:C$3499,"F")+COUNTIFS(DATA!$S$3:S$3499,B372,DATA!$C$3:C$3499,"F")</f>
        <v>0</v>
      </c>
      <c r="E372" s="99">
        <f t="shared" si="35"/>
        <v>0</v>
      </c>
      <c r="F372" s="67">
        <f>SUMPRODUCT((DATA!$C$3:$C$3499=F$2)*(DATA!$M$3:$S$3499=$B372)*(DATA!$N$3:$T$3499="A1"))</f>
        <v>0</v>
      </c>
      <c r="G372" s="67">
        <f>SUMPRODUCT((DATA!$C$3:$C$3499=G$2)*(DATA!$M$3:$S$3499=$B372)*(DATA!$N$3:$T$3499="A1"))</f>
        <v>0</v>
      </c>
      <c r="H372" s="67">
        <f>SUMPRODUCT((DATA!$C$3:$C$3499=H$2)*(DATA!$M$3:$S$3499=$B372)*(DATA!$N$3:$T$3499="B2"))</f>
        <v>0</v>
      </c>
      <c r="I372" s="67">
        <f>SUMPRODUCT((DATA!$C$3:$C$3499=I$2)*(DATA!$M$3:$S$3499=$B372)*(DATA!$N$3:$T$3499="B2"))</f>
        <v>0</v>
      </c>
      <c r="J372" s="67">
        <f>SUMPRODUCT((DATA!$C$3:$C$3499=J$2)*(DATA!$M$3:$S$3499=$B372)*(DATA!$N$3:$T$3499="B3"))</f>
        <v>0</v>
      </c>
      <c r="K372" s="67">
        <f>SUMPRODUCT((DATA!$C$3:$C$3499=K$2)*(DATA!$M$3:$S$3499=$B372)*(DATA!$N$3:$T$3499="B3"))</f>
        <v>0</v>
      </c>
      <c r="L372" s="67">
        <f>SUMPRODUCT((DATA!$C$3:$C$3499=L$2)*(DATA!$M$3:$S$3499=$B372)*(DATA!$N$3:$T$3499="C4"))</f>
        <v>0</v>
      </c>
      <c r="M372" s="67">
        <f>SUMPRODUCT((DATA!$C$3:$C$3499=M$2)*(DATA!$M$3:$S$3499=$B372)*(DATA!$N$3:$T$3499="C4"))</f>
        <v>0</v>
      </c>
      <c r="N372" s="67">
        <f>SUMPRODUCT((DATA!$C$3:$C$3499=N$2)*(DATA!$M$3:$S$3499=$B372)*(DATA!$N$3:$T$3499="C5"))</f>
        <v>0</v>
      </c>
      <c r="O372" s="67">
        <f>SUMPRODUCT((DATA!$C$3:$C$3499=O$2)*(DATA!$M$3:$S$3499=$B372)*(DATA!$N$3:$T$3499="C5"))</f>
        <v>0</v>
      </c>
      <c r="P372" s="67">
        <f>SUMPRODUCT((DATA!$C$3:$C$3499=P$2)*(DATA!$M$3:$S$3499=$B372)*(DATA!$N$3:$T$3499="C6"))</f>
        <v>0</v>
      </c>
      <c r="Q372" s="67">
        <f>SUMPRODUCT((DATA!$C$3:$C$3499=Q$2)*(DATA!$M$3:$S$3499=$B372)*(DATA!$N$3:$T$3499="C6"))</f>
        <v>0</v>
      </c>
      <c r="R372" s="67">
        <f t="shared" si="36"/>
        <v>0</v>
      </c>
      <c r="S372" s="67">
        <f t="shared" si="37"/>
        <v>0</v>
      </c>
      <c r="T372" s="99">
        <f t="shared" si="38"/>
        <v>0</v>
      </c>
      <c r="U372" s="68" t="str">
        <f t="shared" si="39"/>
        <v/>
      </c>
      <c r="V372" s="67">
        <f>SUMPRODUCT((DATA!$C$3:$C$3499=V$2)*(DATA!$M$3:$S$3499=$B372)*(DATA!$N$3:$T$3499="D7"))</f>
        <v>0</v>
      </c>
      <c r="W372" s="67">
        <f>SUMPRODUCT((DATA!$C$3:$C$3499=W$2)*(DATA!$M$3:$S$3499=$B372)*(DATA!$N$3:$T$3499="D7"))</f>
        <v>0</v>
      </c>
      <c r="X372" s="67">
        <f>SUMPRODUCT((DATA!$C$3:$C$3499=X$2)*(DATA!$M$3:$S$3499=$B372)*(DATA!$N$3:$T$3499="E8"))</f>
        <v>0</v>
      </c>
      <c r="Y372" s="67">
        <f>SUMPRODUCT((DATA!$C$3:$C$3499=Y$2)*(DATA!$M$3:$S$3499=$B372)*(DATA!$N$3:$T$3499="E8"))</f>
        <v>0</v>
      </c>
      <c r="Z372" s="67">
        <f>SUMPRODUCT((DATA!$C$3:$C$3499=Z$2)*(DATA!$M$3:$S$3499=$B372)*(DATA!$N$3:$T$3499="F9"))</f>
        <v>0</v>
      </c>
      <c r="AA372" s="67">
        <f>SUMPRODUCT((DATA!$C$3:$C$3499=AA$2)*(DATA!$M$3:$S$3499=$B372)*(DATA!$N$3:$T$3499="F9"))</f>
        <v>0</v>
      </c>
      <c r="AB372" s="67">
        <f t="shared" si="40"/>
        <v>0</v>
      </c>
      <c r="AC372" s="104" t="str">
        <f t="shared" si="41"/>
        <v/>
      </c>
    </row>
    <row r="373" spans="3:29" x14ac:dyDescent="0.35">
      <c r="C373" s="67">
        <f>COUNTIFS(DATA!$M$3:M$3499,B373,DATA!$C$3:C$3499,"M")+COUNTIFS(DATA!$O$3:O$3499,B373,DATA!$C$3:C$3499,"M")+COUNTIFS(DATA!$Q$3:Q$3499,B373,DATA!$C$3:C$3499,"M")+COUNTIFS(DATA!$S$3:S$3499,B373,DATA!$C$3:C$3499,"M")</f>
        <v>0</v>
      </c>
      <c r="D373" s="67">
        <f>COUNTIFS(DATA!$M$3:M$3499,B373,DATA!$C$3:C$3499,"F")+COUNTIFS(DATA!$O$3:O$3499,B373,DATA!$C$3:C$3499,"F")+COUNTIFS(DATA!$Q$3:Q$3499,B373,DATA!$C$3:C$3499,"F")+COUNTIFS(DATA!$S$3:S$3499,B373,DATA!$C$3:C$3499,"F")</f>
        <v>0</v>
      </c>
      <c r="E373" s="99">
        <f t="shared" si="35"/>
        <v>0</v>
      </c>
      <c r="F373" s="67">
        <f>SUMPRODUCT((DATA!$C$3:$C$3499=F$2)*(DATA!$M$3:$S$3499=$B373)*(DATA!$N$3:$T$3499="A1"))</f>
        <v>0</v>
      </c>
      <c r="G373" s="67">
        <f>SUMPRODUCT((DATA!$C$3:$C$3499=G$2)*(DATA!$M$3:$S$3499=$B373)*(DATA!$N$3:$T$3499="A1"))</f>
        <v>0</v>
      </c>
      <c r="H373" s="67">
        <f>SUMPRODUCT((DATA!$C$3:$C$3499=H$2)*(DATA!$M$3:$S$3499=$B373)*(DATA!$N$3:$T$3499="B2"))</f>
        <v>0</v>
      </c>
      <c r="I373" s="67">
        <f>SUMPRODUCT((DATA!$C$3:$C$3499=I$2)*(DATA!$M$3:$S$3499=$B373)*(DATA!$N$3:$T$3499="B2"))</f>
        <v>0</v>
      </c>
      <c r="J373" s="67">
        <f>SUMPRODUCT((DATA!$C$3:$C$3499=J$2)*(DATA!$M$3:$S$3499=$B373)*(DATA!$N$3:$T$3499="B3"))</f>
        <v>0</v>
      </c>
      <c r="K373" s="67">
        <f>SUMPRODUCT((DATA!$C$3:$C$3499=K$2)*(DATA!$M$3:$S$3499=$B373)*(DATA!$N$3:$T$3499="B3"))</f>
        <v>0</v>
      </c>
      <c r="L373" s="67">
        <f>SUMPRODUCT((DATA!$C$3:$C$3499=L$2)*(DATA!$M$3:$S$3499=$B373)*(DATA!$N$3:$T$3499="C4"))</f>
        <v>0</v>
      </c>
      <c r="M373" s="67">
        <f>SUMPRODUCT((DATA!$C$3:$C$3499=M$2)*(DATA!$M$3:$S$3499=$B373)*(DATA!$N$3:$T$3499="C4"))</f>
        <v>0</v>
      </c>
      <c r="N373" s="67">
        <f>SUMPRODUCT((DATA!$C$3:$C$3499=N$2)*(DATA!$M$3:$S$3499=$B373)*(DATA!$N$3:$T$3499="C5"))</f>
        <v>0</v>
      </c>
      <c r="O373" s="67">
        <f>SUMPRODUCT((DATA!$C$3:$C$3499=O$2)*(DATA!$M$3:$S$3499=$B373)*(DATA!$N$3:$T$3499="C5"))</f>
        <v>0</v>
      </c>
      <c r="P373" s="67">
        <f>SUMPRODUCT((DATA!$C$3:$C$3499=P$2)*(DATA!$M$3:$S$3499=$B373)*(DATA!$N$3:$T$3499="C6"))</f>
        <v>0</v>
      </c>
      <c r="Q373" s="67">
        <f>SUMPRODUCT((DATA!$C$3:$C$3499=Q$2)*(DATA!$M$3:$S$3499=$B373)*(DATA!$N$3:$T$3499="C6"))</f>
        <v>0</v>
      </c>
      <c r="R373" s="67">
        <f t="shared" si="36"/>
        <v>0</v>
      </c>
      <c r="S373" s="67">
        <f t="shared" si="37"/>
        <v>0</v>
      </c>
      <c r="T373" s="99">
        <f t="shared" si="38"/>
        <v>0</v>
      </c>
      <c r="U373" s="68" t="str">
        <f t="shared" si="39"/>
        <v/>
      </c>
      <c r="V373" s="67">
        <f>SUMPRODUCT((DATA!$C$3:$C$3499=V$2)*(DATA!$M$3:$S$3499=$B373)*(DATA!$N$3:$T$3499="D7"))</f>
        <v>0</v>
      </c>
      <c r="W373" s="67">
        <f>SUMPRODUCT((DATA!$C$3:$C$3499=W$2)*(DATA!$M$3:$S$3499=$B373)*(DATA!$N$3:$T$3499="D7"))</f>
        <v>0</v>
      </c>
      <c r="X373" s="67">
        <f>SUMPRODUCT((DATA!$C$3:$C$3499=X$2)*(DATA!$M$3:$S$3499=$B373)*(DATA!$N$3:$T$3499="E8"))</f>
        <v>0</v>
      </c>
      <c r="Y373" s="67">
        <f>SUMPRODUCT((DATA!$C$3:$C$3499=Y$2)*(DATA!$M$3:$S$3499=$B373)*(DATA!$N$3:$T$3499="E8"))</f>
        <v>0</v>
      </c>
      <c r="Z373" s="67">
        <f>SUMPRODUCT((DATA!$C$3:$C$3499=Z$2)*(DATA!$M$3:$S$3499=$B373)*(DATA!$N$3:$T$3499="F9"))</f>
        <v>0</v>
      </c>
      <c r="AA373" s="67">
        <f>SUMPRODUCT((DATA!$C$3:$C$3499=AA$2)*(DATA!$M$3:$S$3499=$B373)*(DATA!$N$3:$T$3499="F9"))</f>
        <v>0</v>
      </c>
      <c r="AB373" s="67">
        <f t="shared" si="40"/>
        <v>0</v>
      </c>
      <c r="AC373" s="104" t="str">
        <f t="shared" si="41"/>
        <v/>
      </c>
    </row>
    <row r="374" spans="3:29" x14ac:dyDescent="0.35">
      <c r="C374" s="67">
        <f>COUNTIFS(DATA!$M$3:M$3499,B374,DATA!$C$3:C$3499,"M")+COUNTIFS(DATA!$O$3:O$3499,B374,DATA!$C$3:C$3499,"M")+COUNTIFS(DATA!$Q$3:Q$3499,B374,DATA!$C$3:C$3499,"M")+COUNTIFS(DATA!$S$3:S$3499,B374,DATA!$C$3:C$3499,"M")</f>
        <v>0</v>
      </c>
      <c r="D374" s="67">
        <f>COUNTIFS(DATA!$M$3:M$3499,B374,DATA!$C$3:C$3499,"F")+COUNTIFS(DATA!$O$3:O$3499,B374,DATA!$C$3:C$3499,"F")+COUNTIFS(DATA!$Q$3:Q$3499,B374,DATA!$C$3:C$3499,"F")+COUNTIFS(DATA!$S$3:S$3499,B374,DATA!$C$3:C$3499,"F")</f>
        <v>0</v>
      </c>
      <c r="E374" s="99">
        <f t="shared" si="35"/>
        <v>0</v>
      </c>
      <c r="F374" s="67">
        <f>SUMPRODUCT((DATA!$C$3:$C$3499=F$2)*(DATA!$M$3:$S$3499=$B374)*(DATA!$N$3:$T$3499="A1"))</f>
        <v>0</v>
      </c>
      <c r="G374" s="67">
        <f>SUMPRODUCT((DATA!$C$3:$C$3499=G$2)*(DATA!$M$3:$S$3499=$B374)*(DATA!$N$3:$T$3499="A1"))</f>
        <v>0</v>
      </c>
      <c r="H374" s="67">
        <f>SUMPRODUCT((DATA!$C$3:$C$3499=H$2)*(DATA!$M$3:$S$3499=$B374)*(DATA!$N$3:$T$3499="B2"))</f>
        <v>0</v>
      </c>
      <c r="I374" s="67">
        <f>SUMPRODUCT((DATA!$C$3:$C$3499=I$2)*(DATA!$M$3:$S$3499=$B374)*(DATA!$N$3:$T$3499="B2"))</f>
        <v>0</v>
      </c>
      <c r="J374" s="67">
        <f>SUMPRODUCT((DATA!$C$3:$C$3499=J$2)*(DATA!$M$3:$S$3499=$B374)*(DATA!$N$3:$T$3499="B3"))</f>
        <v>0</v>
      </c>
      <c r="K374" s="67">
        <f>SUMPRODUCT((DATA!$C$3:$C$3499=K$2)*(DATA!$M$3:$S$3499=$B374)*(DATA!$N$3:$T$3499="B3"))</f>
        <v>0</v>
      </c>
      <c r="L374" s="67">
        <f>SUMPRODUCT((DATA!$C$3:$C$3499=L$2)*(DATA!$M$3:$S$3499=$B374)*(DATA!$N$3:$T$3499="C4"))</f>
        <v>0</v>
      </c>
      <c r="M374" s="67">
        <f>SUMPRODUCT((DATA!$C$3:$C$3499=M$2)*(DATA!$M$3:$S$3499=$B374)*(DATA!$N$3:$T$3499="C4"))</f>
        <v>0</v>
      </c>
      <c r="N374" s="67">
        <f>SUMPRODUCT((DATA!$C$3:$C$3499=N$2)*(DATA!$M$3:$S$3499=$B374)*(DATA!$N$3:$T$3499="C5"))</f>
        <v>0</v>
      </c>
      <c r="O374" s="67">
        <f>SUMPRODUCT((DATA!$C$3:$C$3499=O$2)*(DATA!$M$3:$S$3499=$B374)*(DATA!$N$3:$T$3499="C5"))</f>
        <v>0</v>
      </c>
      <c r="P374" s="67">
        <f>SUMPRODUCT((DATA!$C$3:$C$3499=P$2)*(DATA!$M$3:$S$3499=$B374)*(DATA!$N$3:$T$3499="C6"))</f>
        <v>0</v>
      </c>
      <c r="Q374" s="67">
        <f>SUMPRODUCT((DATA!$C$3:$C$3499=Q$2)*(DATA!$M$3:$S$3499=$B374)*(DATA!$N$3:$T$3499="C6"))</f>
        <v>0</v>
      </c>
      <c r="R374" s="67">
        <f t="shared" si="36"/>
        <v>0</v>
      </c>
      <c r="S374" s="67">
        <f t="shared" si="37"/>
        <v>0</v>
      </c>
      <c r="T374" s="99">
        <f t="shared" si="38"/>
        <v>0</v>
      </c>
      <c r="U374" s="68" t="str">
        <f t="shared" si="39"/>
        <v/>
      </c>
      <c r="V374" s="67">
        <f>SUMPRODUCT((DATA!$C$3:$C$3499=V$2)*(DATA!$M$3:$S$3499=$B374)*(DATA!$N$3:$T$3499="D7"))</f>
        <v>0</v>
      </c>
      <c r="W374" s="67">
        <f>SUMPRODUCT((DATA!$C$3:$C$3499=W$2)*(DATA!$M$3:$S$3499=$B374)*(DATA!$N$3:$T$3499="D7"))</f>
        <v>0</v>
      </c>
      <c r="X374" s="67">
        <f>SUMPRODUCT((DATA!$C$3:$C$3499=X$2)*(DATA!$M$3:$S$3499=$B374)*(DATA!$N$3:$T$3499="E8"))</f>
        <v>0</v>
      </c>
      <c r="Y374" s="67">
        <f>SUMPRODUCT((DATA!$C$3:$C$3499=Y$2)*(DATA!$M$3:$S$3499=$B374)*(DATA!$N$3:$T$3499="E8"))</f>
        <v>0</v>
      </c>
      <c r="Z374" s="67">
        <f>SUMPRODUCT((DATA!$C$3:$C$3499=Z$2)*(DATA!$M$3:$S$3499=$B374)*(DATA!$N$3:$T$3499="F9"))</f>
        <v>0</v>
      </c>
      <c r="AA374" s="67">
        <f>SUMPRODUCT((DATA!$C$3:$C$3499=AA$2)*(DATA!$M$3:$S$3499=$B374)*(DATA!$N$3:$T$3499="F9"))</f>
        <v>0</v>
      </c>
      <c r="AB374" s="67">
        <f t="shared" si="40"/>
        <v>0</v>
      </c>
      <c r="AC374" s="104" t="str">
        <f t="shared" si="41"/>
        <v/>
      </c>
    </row>
    <row r="375" spans="3:29" x14ac:dyDescent="0.35">
      <c r="C375" s="67">
        <f>COUNTIFS(DATA!$M$3:M$3499,B375,DATA!$C$3:C$3499,"M")+COUNTIFS(DATA!$O$3:O$3499,B375,DATA!$C$3:C$3499,"M")+COUNTIFS(DATA!$Q$3:Q$3499,B375,DATA!$C$3:C$3499,"M")+COUNTIFS(DATA!$S$3:S$3499,B375,DATA!$C$3:C$3499,"M")</f>
        <v>0</v>
      </c>
      <c r="D375" s="67">
        <f>COUNTIFS(DATA!$M$3:M$3499,B375,DATA!$C$3:C$3499,"F")+COUNTIFS(DATA!$O$3:O$3499,B375,DATA!$C$3:C$3499,"F")+COUNTIFS(DATA!$Q$3:Q$3499,B375,DATA!$C$3:C$3499,"F")+COUNTIFS(DATA!$S$3:S$3499,B375,DATA!$C$3:C$3499,"F")</f>
        <v>0</v>
      </c>
      <c r="E375" s="99">
        <f t="shared" si="35"/>
        <v>0</v>
      </c>
      <c r="F375" s="67">
        <f>SUMPRODUCT((DATA!$C$3:$C$3499=F$2)*(DATA!$M$3:$S$3499=$B375)*(DATA!$N$3:$T$3499="A1"))</f>
        <v>0</v>
      </c>
      <c r="G375" s="67">
        <f>SUMPRODUCT((DATA!$C$3:$C$3499=G$2)*(DATA!$M$3:$S$3499=$B375)*(DATA!$N$3:$T$3499="A1"))</f>
        <v>0</v>
      </c>
      <c r="H375" s="67">
        <f>SUMPRODUCT((DATA!$C$3:$C$3499=H$2)*(DATA!$M$3:$S$3499=$B375)*(DATA!$N$3:$T$3499="B2"))</f>
        <v>0</v>
      </c>
      <c r="I375" s="67">
        <f>SUMPRODUCT((DATA!$C$3:$C$3499=I$2)*(DATA!$M$3:$S$3499=$B375)*(DATA!$N$3:$T$3499="B2"))</f>
        <v>0</v>
      </c>
      <c r="J375" s="67">
        <f>SUMPRODUCT((DATA!$C$3:$C$3499=J$2)*(DATA!$M$3:$S$3499=$B375)*(DATA!$N$3:$T$3499="B3"))</f>
        <v>0</v>
      </c>
      <c r="K375" s="67">
        <f>SUMPRODUCT((DATA!$C$3:$C$3499=K$2)*(DATA!$M$3:$S$3499=$B375)*(DATA!$N$3:$T$3499="B3"))</f>
        <v>0</v>
      </c>
      <c r="L375" s="67">
        <f>SUMPRODUCT((DATA!$C$3:$C$3499=L$2)*(DATA!$M$3:$S$3499=$B375)*(DATA!$N$3:$T$3499="C4"))</f>
        <v>0</v>
      </c>
      <c r="M375" s="67">
        <f>SUMPRODUCT((DATA!$C$3:$C$3499=M$2)*(DATA!$M$3:$S$3499=$B375)*(DATA!$N$3:$T$3499="C4"))</f>
        <v>0</v>
      </c>
      <c r="N375" s="67">
        <f>SUMPRODUCT((DATA!$C$3:$C$3499=N$2)*(DATA!$M$3:$S$3499=$B375)*(DATA!$N$3:$T$3499="C5"))</f>
        <v>0</v>
      </c>
      <c r="O375" s="67">
        <f>SUMPRODUCT((DATA!$C$3:$C$3499=O$2)*(DATA!$M$3:$S$3499=$B375)*(DATA!$N$3:$T$3499="C5"))</f>
        <v>0</v>
      </c>
      <c r="P375" s="67">
        <f>SUMPRODUCT((DATA!$C$3:$C$3499=P$2)*(DATA!$M$3:$S$3499=$B375)*(DATA!$N$3:$T$3499="C6"))</f>
        <v>0</v>
      </c>
      <c r="Q375" s="67">
        <f>SUMPRODUCT((DATA!$C$3:$C$3499=Q$2)*(DATA!$M$3:$S$3499=$B375)*(DATA!$N$3:$T$3499="C6"))</f>
        <v>0</v>
      </c>
      <c r="R375" s="67">
        <f t="shared" si="36"/>
        <v>0</v>
      </c>
      <c r="S375" s="67">
        <f t="shared" si="37"/>
        <v>0</v>
      </c>
      <c r="T375" s="99">
        <f t="shared" si="38"/>
        <v>0</v>
      </c>
      <c r="U375" s="68" t="str">
        <f t="shared" si="39"/>
        <v/>
      </c>
      <c r="V375" s="67">
        <f>SUMPRODUCT((DATA!$C$3:$C$3499=V$2)*(DATA!$M$3:$S$3499=$B375)*(DATA!$N$3:$T$3499="D7"))</f>
        <v>0</v>
      </c>
      <c r="W375" s="67">
        <f>SUMPRODUCT((DATA!$C$3:$C$3499=W$2)*(DATA!$M$3:$S$3499=$B375)*(DATA!$N$3:$T$3499="D7"))</f>
        <v>0</v>
      </c>
      <c r="X375" s="67">
        <f>SUMPRODUCT((DATA!$C$3:$C$3499=X$2)*(DATA!$M$3:$S$3499=$B375)*(DATA!$N$3:$T$3499="E8"))</f>
        <v>0</v>
      </c>
      <c r="Y375" s="67">
        <f>SUMPRODUCT((DATA!$C$3:$C$3499=Y$2)*(DATA!$M$3:$S$3499=$B375)*(DATA!$N$3:$T$3499="E8"))</f>
        <v>0</v>
      </c>
      <c r="Z375" s="67">
        <f>SUMPRODUCT((DATA!$C$3:$C$3499=Z$2)*(DATA!$M$3:$S$3499=$B375)*(DATA!$N$3:$T$3499="F9"))</f>
        <v>0</v>
      </c>
      <c r="AA375" s="67">
        <f>SUMPRODUCT((DATA!$C$3:$C$3499=AA$2)*(DATA!$M$3:$S$3499=$B375)*(DATA!$N$3:$T$3499="F9"))</f>
        <v>0</v>
      </c>
      <c r="AB375" s="67">
        <f t="shared" si="40"/>
        <v>0</v>
      </c>
      <c r="AC375" s="104" t="str">
        <f t="shared" si="41"/>
        <v/>
      </c>
    </row>
    <row r="376" spans="3:29" x14ac:dyDescent="0.35">
      <c r="C376" s="67">
        <f>COUNTIFS(DATA!$M$3:M$3499,B376,DATA!$C$3:C$3499,"M")+COUNTIFS(DATA!$O$3:O$3499,B376,DATA!$C$3:C$3499,"M")+COUNTIFS(DATA!$Q$3:Q$3499,B376,DATA!$C$3:C$3499,"M")+COUNTIFS(DATA!$S$3:S$3499,B376,DATA!$C$3:C$3499,"M")</f>
        <v>0</v>
      </c>
      <c r="D376" s="67">
        <f>COUNTIFS(DATA!$M$3:M$3499,B376,DATA!$C$3:C$3499,"F")+COUNTIFS(DATA!$O$3:O$3499,B376,DATA!$C$3:C$3499,"F")+COUNTIFS(DATA!$Q$3:Q$3499,B376,DATA!$C$3:C$3499,"F")+COUNTIFS(DATA!$S$3:S$3499,B376,DATA!$C$3:C$3499,"F")</f>
        <v>0</v>
      </c>
      <c r="E376" s="99">
        <f t="shared" si="35"/>
        <v>0</v>
      </c>
      <c r="F376" s="67">
        <f>SUMPRODUCT((DATA!$C$3:$C$3499=F$2)*(DATA!$M$3:$S$3499=$B376)*(DATA!$N$3:$T$3499="A1"))</f>
        <v>0</v>
      </c>
      <c r="G376" s="67">
        <f>SUMPRODUCT((DATA!$C$3:$C$3499=G$2)*(DATA!$M$3:$S$3499=$B376)*(DATA!$N$3:$T$3499="A1"))</f>
        <v>0</v>
      </c>
      <c r="H376" s="67">
        <f>SUMPRODUCT((DATA!$C$3:$C$3499=H$2)*(DATA!$M$3:$S$3499=$B376)*(DATA!$N$3:$T$3499="B2"))</f>
        <v>0</v>
      </c>
      <c r="I376" s="67">
        <f>SUMPRODUCT((DATA!$C$3:$C$3499=I$2)*(DATA!$M$3:$S$3499=$B376)*(DATA!$N$3:$T$3499="B2"))</f>
        <v>0</v>
      </c>
      <c r="J376" s="67">
        <f>SUMPRODUCT((DATA!$C$3:$C$3499=J$2)*(DATA!$M$3:$S$3499=$B376)*(DATA!$N$3:$T$3499="B3"))</f>
        <v>0</v>
      </c>
      <c r="K376" s="67">
        <f>SUMPRODUCT((DATA!$C$3:$C$3499=K$2)*(DATA!$M$3:$S$3499=$B376)*(DATA!$N$3:$T$3499="B3"))</f>
        <v>0</v>
      </c>
      <c r="L376" s="67">
        <f>SUMPRODUCT((DATA!$C$3:$C$3499=L$2)*(DATA!$M$3:$S$3499=$B376)*(DATA!$N$3:$T$3499="C4"))</f>
        <v>0</v>
      </c>
      <c r="M376" s="67">
        <f>SUMPRODUCT((DATA!$C$3:$C$3499=M$2)*(DATA!$M$3:$S$3499=$B376)*(DATA!$N$3:$T$3499="C4"))</f>
        <v>0</v>
      </c>
      <c r="N376" s="67">
        <f>SUMPRODUCT((DATA!$C$3:$C$3499=N$2)*(DATA!$M$3:$S$3499=$B376)*(DATA!$N$3:$T$3499="C5"))</f>
        <v>0</v>
      </c>
      <c r="O376" s="67">
        <f>SUMPRODUCT((DATA!$C$3:$C$3499=O$2)*(DATA!$M$3:$S$3499=$B376)*(DATA!$N$3:$T$3499="C5"))</f>
        <v>0</v>
      </c>
      <c r="P376" s="67">
        <f>SUMPRODUCT((DATA!$C$3:$C$3499=P$2)*(DATA!$M$3:$S$3499=$B376)*(DATA!$N$3:$T$3499="C6"))</f>
        <v>0</v>
      </c>
      <c r="Q376" s="67">
        <f>SUMPRODUCT((DATA!$C$3:$C$3499=Q$2)*(DATA!$M$3:$S$3499=$B376)*(DATA!$N$3:$T$3499="C6"))</f>
        <v>0</v>
      </c>
      <c r="R376" s="67">
        <f t="shared" si="36"/>
        <v>0</v>
      </c>
      <c r="S376" s="67">
        <f t="shared" si="37"/>
        <v>0</v>
      </c>
      <c r="T376" s="99">
        <f t="shared" si="38"/>
        <v>0</v>
      </c>
      <c r="U376" s="68" t="str">
        <f t="shared" si="39"/>
        <v/>
      </c>
      <c r="V376" s="67">
        <f>SUMPRODUCT((DATA!$C$3:$C$3499=V$2)*(DATA!$M$3:$S$3499=$B376)*(DATA!$N$3:$T$3499="D7"))</f>
        <v>0</v>
      </c>
      <c r="W376" s="67">
        <f>SUMPRODUCT((DATA!$C$3:$C$3499=W$2)*(DATA!$M$3:$S$3499=$B376)*(DATA!$N$3:$T$3499="D7"))</f>
        <v>0</v>
      </c>
      <c r="X376" s="67">
        <f>SUMPRODUCT((DATA!$C$3:$C$3499=X$2)*(DATA!$M$3:$S$3499=$B376)*(DATA!$N$3:$T$3499="E8"))</f>
        <v>0</v>
      </c>
      <c r="Y376" s="67">
        <f>SUMPRODUCT((DATA!$C$3:$C$3499=Y$2)*(DATA!$M$3:$S$3499=$B376)*(DATA!$N$3:$T$3499="E8"))</f>
        <v>0</v>
      </c>
      <c r="Z376" s="67">
        <f>SUMPRODUCT((DATA!$C$3:$C$3499=Z$2)*(DATA!$M$3:$S$3499=$B376)*(DATA!$N$3:$T$3499="F9"))</f>
        <v>0</v>
      </c>
      <c r="AA376" s="67">
        <f>SUMPRODUCT((DATA!$C$3:$C$3499=AA$2)*(DATA!$M$3:$S$3499=$B376)*(DATA!$N$3:$T$3499="F9"))</f>
        <v>0</v>
      </c>
      <c r="AB376" s="67">
        <f t="shared" si="40"/>
        <v>0</v>
      </c>
      <c r="AC376" s="104" t="str">
        <f t="shared" si="41"/>
        <v/>
      </c>
    </row>
    <row r="377" spans="3:29" x14ac:dyDescent="0.35">
      <c r="C377" s="67">
        <f>COUNTIFS(DATA!$M$3:M$3499,B377,DATA!$C$3:C$3499,"M")+COUNTIFS(DATA!$O$3:O$3499,B377,DATA!$C$3:C$3499,"M")+COUNTIFS(DATA!$Q$3:Q$3499,B377,DATA!$C$3:C$3499,"M")+COUNTIFS(DATA!$S$3:S$3499,B377,DATA!$C$3:C$3499,"M")</f>
        <v>0</v>
      </c>
      <c r="D377" s="67">
        <f>COUNTIFS(DATA!$M$3:M$3499,B377,DATA!$C$3:C$3499,"F")+COUNTIFS(DATA!$O$3:O$3499,B377,DATA!$C$3:C$3499,"F")+COUNTIFS(DATA!$Q$3:Q$3499,B377,DATA!$C$3:C$3499,"F")+COUNTIFS(DATA!$S$3:S$3499,B377,DATA!$C$3:C$3499,"F")</f>
        <v>0</v>
      </c>
      <c r="E377" s="99">
        <f t="shared" si="35"/>
        <v>0</v>
      </c>
      <c r="F377" s="67">
        <f>SUMPRODUCT((DATA!$C$3:$C$3499=F$2)*(DATA!$M$3:$S$3499=$B377)*(DATA!$N$3:$T$3499="A1"))</f>
        <v>0</v>
      </c>
      <c r="G377" s="67">
        <f>SUMPRODUCT((DATA!$C$3:$C$3499=G$2)*(DATA!$M$3:$S$3499=$B377)*(DATA!$N$3:$T$3499="A1"))</f>
        <v>0</v>
      </c>
      <c r="H377" s="67">
        <f>SUMPRODUCT((DATA!$C$3:$C$3499=H$2)*(DATA!$M$3:$S$3499=$B377)*(DATA!$N$3:$T$3499="B2"))</f>
        <v>0</v>
      </c>
      <c r="I377" s="67">
        <f>SUMPRODUCT((DATA!$C$3:$C$3499=I$2)*(DATA!$M$3:$S$3499=$B377)*(DATA!$N$3:$T$3499="B2"))</f>
        <v>0</v>
      </c>
      <c r="J377" s="67">
        <f>SUMPRODUCT((DATA!$C$3:$C$3499=J$2)*(DATA!$M$3:$S$3499=$B377)*(DATA!$N$3:$T$3499="B3"))</f>
        <v>0</v>
      </c>
      <c r="K377" s="67">
        <f>SUMPRODUCT((DATA!$C$3:$C$3499=K$2)*(DATA!$M$3:$S$3499=$B377)*(DATA!$N$3:$T$3499="B3"))</f>
        <v>0</v>
      </c>
      <c r="L377" s="67">
        <f>SUMPRODUCT((DATA!$C$3:$C$3499=L$2)*(DATA!$M$3:$S$3499=$B377)*(DATA!$N$3:$T$3499="C4"))</f>
        <v>0</v>
      </c>
      <c r="M377" s="67">
        <f>SUMPRODUCT((DATA!$C$3:$C$3499=M$2)*(DATA!$M$3:$S$3499=$B377)*(DATA!$N$3:$T$3499="C4"))</f>
        <v>0</v>
      </c>
      <c r="N377" s="67">
        <f>SUMPRODUCT((DATA!$C$3:$C$3499=N$2)*(DATA!$M$3:$S$3499=$B377)*(DATA!$N$3:$T$3499="C5"))</f>
        <v>0</v>
      </c>
      <c r="O377" s="67">
        <f>SUMPRODUCT((DATA!$C$3:$C$3499=O$2)*(DATA!$M$3:$S$3499=$B377)*(DATA!$N$3:$T$3499="C5"))</f>
        <v>0</v>
      </c>
      <c r="P377" s="67">
        <f>SUMPRODUCT((DATA!$C$3:$C$3499=P$2)*(DATA!$M$3:$S$3499=$B377)*(DATA!$N$3:$T$3499="C6"))</f>
        <v>0</v>
      </c>
      <c r="Q377" s="67">
        <f>SUMPRODUCT((DATA!$C$3:$C$3499=Q$2)*(DATA!$M$3:$S$3499=$B377)*(DATA!$N$3:$T$3499="C6"))</f>
        <v>0</v>
      </c>
      <c r="R377" s="67">
        <f t="shared" si="36"/>
        <v>0</v>
      </c>
      <c r="S377" s="67">
        <f t="shared" si="37"/>
        <v>0</v>
      </c>
      <c r="T377" s="99">
        <f t="shared" si="38"/>
        <v>0</v>
      </c>
      <c r="U377" s="68" t="str">
        <f t="shared" si="39"/>
        <v/>
      </c>
      <c r="V377" s="67">
        <f>SUMPRODUCT((DATA!$C$3:$C$3499=V$2)*(DATA!$M$3:$S$3499=$B377)*(DATA!$N$3:$T$3499="D7"))</f>
        <v>0</v>
      </c>
      <c r="W377" s="67">
        <f>SUMPRODUCT((DATA!$C$3:$C$3499=W$2)*(DATA!$M$3:$S$3499=$B377)*(DATA!$N$3:$T$3499="D7"))</f>
        <v>0</v>
      </c>
      <c r="X377" s="67">
        <f>SUMPRODUCT((DATA!$C$3:$C$3499=X$2)*(DATA!$M$3:$S$3499=$B377)*(DATA!$N$3:$T$3499="E8"))</f>
        <v>0</v>
      </c>
      <c r="Y377" s="67">
        <f>SUMPRODUCT((DATA!$C$3:$C$3499=Y$2)*(DATA!$M$3:$S$3499=$B377)*(DATA!$N$3:$T$3499="E8"))</f>
        <v>0</v>
      </c>
      <c r="Z377" s="67">
        <f>SUMPRODUCT((DATA!$C$3:$C$3499=Z$2)*(DATA!$M$3:$S$3499=$B377)*(DATA!$N$3:$T$3499="F9"))</f>
        <v>0</v>
      </c>
      <c r="AA377" s="67">
        <f>SUMPRODUCT((DATA!$C$3:$C$3499=AA$2)*(DATA!$M$3:$S$3499=$B377)*(DATA!$N$3:$T$3499="F9"))</f>
        <v>0</v>
      </c>
      <c r="AB377" s="67">
        <f t="shared" si="40"/>
        <v>0</v>
      </c>
      <c r="AC377" s="104" t="str">
        <f t="shared" si="41"/>
        <v/>
      </c>
    </row>
    <row r="378" spans="3:29" x14ac:dyDescent="0.35">
      <c r="C378" s="67">
        <f>COUNTIFS(DATA!$M$3:M$3499,B378,DATA!$C$3:C$3499,"M")+COUNTIFS(DATA!$O$3:O$3499,B378,DATA!$C$3:C$3499,"M")+COUNTIFS(DATA!$Q$3:Q$3499,B378,DATA!$C$3:C$3499,"M")+COUNTIFS(DATA!$S$3:S$3499,B378,DATA!$C$3:C$3499,"M")</f>
        <v>0</v>
      </c>
      <c r="D378" s="67">
        <f>COUNTIFS(DATA!$M$3:M$3499,B378,DATA!$C$3:C$3499,"F")+COUNTIFS(DATA!$O$3:O$3499,B378,DATA!$C$3:C$3499,"F")+COUNTIFS(DATA!$Q$3:Q$3499,B378,DATA!$C$3:C$3499,"F")+COUNTIFS(DATA!$S$3:S$3499,B378,DATA!$C$3:C$3499,"F")</f>
        <v>0</v>
      </c>
      <c r="E378" s="99">
        <f t="shared" si="35"/>
        <v>0</v>
      </c>
      <c r="F378" s="67">
        <f>SUMPRODUCT((DATA!$C$3:$C$3499=F$2)*(DATA!$M$3:$S$3499=$B378)*(DATA!$N$3:$T$3499="A1"))</f>
        <v>0</v>
      </c>
      <c r="G378" s="67">
        <f>SUMPRODUCT((DATA!$C$3:$C$3499=G$2)*(DATA!$M$3:$S$3499=$B378)*(DATA!$N$3:$T$3499="A1"))</f>
        <v>0</v>
      </c>
      <c r="H378" s="67">
        <f>SUMPRODUCT((DATA!$C$3:$C$3499=H$2)*(DATA!$M$3:$S$3499=$B378)*(DATA!$N$3:$T$3499="B2"))</f>
        <v>0</v>
      </c>
      <c r="I378" s="67">
        <f>SUMPRODUCT((DATA!$C$3:$C$3499=I$2)*(DATA!$M$3:$S$3499=$B378)*(DATA!$N$3:$T$3499="B2"))</f>
        <v>0</v>
      </c>
      <c r="J378" s="67">
        <f>SUMPRODUCT((DATA!$C$3:$C$3499=J$2)*(DATA!$M$3:$S$3499=$B378)*(DATA!$N$3:$T$3499="B3"))</f>
        <v>0</v>
      </c>
      <c r="K378" s="67">
        <f>SUMPRODUCT((DATA!$C$3:$C$3499=K$2)*(DATA!$M$3:$S$3499=$B378)*(DATA!$N$3:$T$3499="B3"))</f>
        <v>0</v>
      </c>
      <c r="L378" s="67">
        <f>SUMPRODUCT((DATA!$C$3:$C$3499=L$2)*(DATA!$M$3:$S$3499=$B378)*(DATA!$N$3:$T$3499="C4"))</f>
        <v>0</v>
      </c>
      <c r="M378" s="67">
        <f>SUMPRODUCT((DATA!$C$3:$C$3499=M$2)*(DATA!$M$3:$S$3499=$B378)*(DATA!$N$3:$T$3499="C4"))</f>
        <v>0</v>
      </c>
      <c r="N378" s="67">
        <f>SUMPRODUCT((DATA!$C$3:$C$3499=N$2)*(DATA!$M$3:$S$3499=$B378)*(DATA!$N$3:$T$3499="C5"))</f>
        <v>0</v>
      </c>
      <c r="O378" s="67">
        <f>SUMPRODUCT((DATA!$C$3:$C$3499=O$2)*(DATA!$M$3:$S$3499=$B378)*(DATA!$N$3:$T$3499="C5"))</f>
        <v>0</v>
      </c>
      <c r="P378" s="67">
        <f>SUMPRODUCT((DATA!$C$3:$C$3499=P$2)*(DATA!$M$3:$S$3499=$B378)*(DATA!$N$3:$T$3499="C6"))</f>
        <v>0</v>
      </c>
      <c r="Q378" s="67">
        <f>SUMPRODUCT((DATA!$C$3:$C$3499=Q$2)*(DATA!$M$3:$S$3499=$B378)*(DATA!$N$3:$T$3499="C6"))</f>
        <v>0</v>
      </c>
      <c r="R378" s="67">
        <f t="shared" si="36"/>
        <v>0</v>
      </c>
      <c r="S378" s="67">
        <f t="shared" si="37"/>
        <v>0</v>
      </c>
      <c r="T378" s="99">
        <f t="shared" si="38"/>
        <v>0</v>
      </c>
      <c r="U378" s="68" t="str">
        <f t="shared" si="39"/>
        <v/>
      </c>
      <c r="V378" s="67">
        <f>SUMPRODUCT((DATA!$C$3:$C$3499=V$2)*(DATA!$M$3:$S$3499=$B378)*(DATA!$N$3:$T$3499="D7"))</f>
        <v>0</v>
      </c>
      <c r="W378" s="67">
        <f>SUMPRODUCT((DATA!$C$3:$C$3499=W$2)*(DATA!$M$3:$S$3499=$B378)*(DATA!$N$3:$T$3499="D7"))</f>
        <v>0</v>
      </c>
      <c r="X378" s="67">
        <f>SUMPRODUCT((DATA!$C$3:$C$3499=X$2)*(DATA!$M$3:$S$3499=$B378)*(DATA!$N$3:$T$3499="E8"))</f>
        <v>0</v>
      </c>
      <c r="Y378" s="67">
        <f>SUMPRODUCT((DATA!$C$3:$C$3499=Y$2)*(DATA!$M$3:$S$3499=$B378)*(DATA!$N$3:$T$3499="E8"))</f>
        <v>0</v>
      </c>
      <c r="Z378" s="67">
        <f>SUMPRODUCT((DATA!$C$3:$C$3499=Z$2)*(DATA!$M$3:$S$3499=$B378)*(DATA!$N$3:$T$3499="F9"))</f>
        <v>0</v>
      </c>
      <c r="AA378" s="67">
        <f>SUMPRODUCT((DATA!$C$3:$C$3499=AA$2)*(DATA!$M$3:$S$3499=$B378)*(DATA!$N$3:$T$3499="F9"))</f>
        <v>0</v>
      </c>
      <c r="AB378" s="67">
        <f t="shared" si="40"/>
        <v>0</v>
      </c>
      <c r="AC378" s="104" t="str">
        <f t="shared" si="41"/>
        <v/>
      </c>
    </row>
    <row r="379" spans="3:29" x14ac:dyDescent="0.35">
      <c r="C379" s="67">
        <f>COUNTIFS(DATA!$M$3:M$3499,B379,DATA!$C$3:C$3499,"M")+COUNTIFS(DATA!$O$3:O$3499,B379,DATA!$C$3:C$3499,"M")+COUNTIFS(DATA!$Q$3:Q$3499,B379,DATA!$C$3:C$3499,"M")+COUNTIFS(DATA!$S$3:S$3499,B379,DATA!$C$3:C$3499,"M")</f>
        <v>0</v>
      </c>
      <c r="D379" s="67">
        <f>COUNTIFS(DATA!$M$3:M$3499,B379,DATA!$C$3:C$3499,"F")+COUNTIFS(DATA!$O$3:O$3499,B379,DATA!$C$3:C$3499,"F")+COUNTIFS(DATA!$Q$3:Q$3499,B379,DATA!$C$3:C$3499,"F")+COUNTIFS(DATA!$S$3:S$3499,B379,DATA!$C$3:C$3499,"F")</f>
        <v>0</v>
      </c>
      <c r="E379" s="99">
        <f t="shared" si="35"/>
        <v>0</v>
      </c>
      <c r="F379" s="67">
        <f>SUMPRODUCT((DATA!$C$3:$C$3499=F$2)*(DATA!$M$3:$S$3499=$B379)*(DATA!$N$3:$T$3499="A1"))</f>
        <v>0</v>
      </c>
      <c r="G379" s="67">
        <f>SUMPRODUCT((DATA!$C$3:$C$3499=G$2)*(DATA!$M$3:$S$3499=$B379)*(DATA!$N$3:$T$3499="A1"))</f>
        <v>0</v>
      </c>
      <c r="H379" s="67">
        <f>SUMPRODUCT((DATA!$C$3:$C$3499=H$2)*(DATA!$M$3:$S$3499=$B379)*(DATA!$N$3:$T$3499="B2"))</f>
        <v>0</v>
      </c>
      <c r="I379" s="67">
        <f>SUMPRODUCT((DATA!$C$3:$C$3499=I$2)*(DATA!$M$3:$S$3499=$B379)*(DATA!$N$3:$T$3499="B2"))</f>
        <v>0</v>
      </c>
      <c r="J379" s="67">
        <f>SUMPRODUCT((DATA!$C$3:$C$3499=J$2)*(DATA!$M$3:$S$3499=$B379)*(DATA!$N$3:$T$3499="B3"))</f>
        <v>0</v>
      </c>
      <c r="K379" s="67">
        <f>SUMPRODUCT((DATA!$C$3:$C$3499=K$2)*(DATA!$M$3:$S$3499=$B379)*(DATA!$N$3:$T$3499="B3"))</f>
        <v>0</v>
      </c>
      <c r="L379" s="67">
        <f>SUMPRODUCT((DATA!$C$3:$C$3499=L$2)*(DATA!$M$3:$S$3499=$B379)*(DATA!$N$3:$T$3499="C4"))</f>
        <v>0</v>
      </c>
      <c r="M379" s="67">
        <f>SUMPRODUCT((DATA!$C$3:$C$3499=M$2)*(DATA!$M$3:$S$3499=$B379)*(DATA!$N$3:$T$3499="C4"))</f>
        <v>0</v>
      </c>
      <c r="N379" s="67">
        <f>SUMPRODUCT((DATA!$C$3:$C$3499=N$2)*(DATA!$M$3:$S$3499=$B379)*(DATA!$N$3:$T$3499="C5"))</f>
        <v>0</v>
      </c>
      <c r="O379" s="67">
        <f>SUMPRODUCT((DATA!$C$3:$C$3499=O$2)*(DATA!$M$3:$S$3499=$B379)*(DATA!$N$3:$T$3499="C5"))</f>
        <v>0</v>
      </c>
      <c r="P379" s="67">
        <f>SUMPRODUCT((DATA!$C$3:$C$3499=P$2)*(DATA!$M$3:$S$3499=$B379)*(DATA!$N$3:$T$3499="C6"))</f>
        <v>0</v>
      </c>
      <c r="Q379" s="67">
        <f>SUMPRODUCT((DATA!$C$3:$C$3499=Q$2)*(DATA!$M$3:$S$3499=$B379)*(DATA!$N$3:$T$3499="C6"))</f>
        <v>0</v>
      </c>
      <c r="R379" s="67">
        <f t="shared" si="36"/>
        <v>0</v>
      </c>
      <c r="S379" s="67">
        <f t="shared" si="37"/>
        <v>0</v>
      </c>
      <c r="T379" s="99">
        <f t="shared" si="38"/>
        <v>0</v>
      </c>
      <c r="U379" s="68" t="str">
        <f t="shared" si="39"/>
        <v/>
      </c>
      <c r="V379" s="67">
        <f>SUMPRODUCT((DATA!$C$3:$C$3499=V$2)*(DATA!$M$3:$S$3499=$B379)*(DATA!$N$3:$T$3499="D7"))</f>
        <v>0</v>
      </c>
      <c r="W379" s="67">
        <f>SUMPRODUCT((DATA!$C$3:$C$3499=W$2)*(DATA!$M$3:$S$3499=$B379)*(DATA!$N$3:$T$3499="D7"))</f>
        <v>0</v>
      </c>
      <c r="X379" s="67">
        <f>SUMPRODUCT((DATA!$C$3:$C$3499=X$2)*(DATA!$M$3:$S$3499=$B379)*(DATA!$N$3:$T$3499="E8"))</f>
        <v>0</v>
      </c>
      <c r="Y379" s="67">
        <f>SUMPRODUCT((DATA!$C$3:$C$3499=Y$2)*(DATA!$M$3:$S$3499=$B379)*(DATA!$N$3:$T$3499="E8"))</f>
        <v>0</v>
      </c>
      <c r="Z379" s="67">
        <f>SUMPRODUCT((DATA!$C$3:$C$3499=Z$2)*(DATA!$M$3:$S$3499=$B379)*(DATA!$N$3:$T$3499="F9"))</f>
        <v>0</v>
      </c>
      <c r="AA379" s="67">
        <f>SUMPRODUCT((DATA!$C$3:$C$3499=AA$2)*(DATA!$M$3:$S$3499=$B379)*(DATA!$N$3:$T$3499="F9"))</f>
        <v>0</v>
      </c>
      <c r="AB379" s="67">
        <f t="shared" si="40"/>
        <v>0</v>
      </c>
      <c r="AC379" s="104" t="str">
        <f t="shared" si="41"/>
        <v/>
      </c>
    </row>
    <row r="380" spans="3:29" x14ac:dyDescent="0.35">
      <c r="C380" s="67">
        <f>COUNTIFS(DATA!$M$3:M$3499,B380,DATA!$C$3:C$3499,"M")+COUNTIFS(DATA!$O$3:O$3499,B380,DATA!$C$3:C$3499,"M")+COUNTIFS(DATA!$Q$3:Q$3499,B380,DATA!$C$3:C$3499,"M")+COUNTIFS(DATA!$S$3:S$3499,B380,DATA!$C$3:C$3499,"M")</f>
        <v>0</v>
      </c>
      <c r="D380" s="67">
        <f>COUNTIFS(DATA!$M$3:M$3499,B380,DATA!$C$3:C$3499,"F")+COUNTIFS(DATA!$O$3:O$3499,B380,DATA!$C$3:C$3499,"F")+COUNTIFS(DATA!$Q$3:Q$3499,B380,DATA!$C$3:C$3499,"F")+COUNTIFS(DATA!$S$3:S$3499,B380,DATA!$C$3:C$3499,"F")</f>
        <v>0</v>
      </c>
      <c r="E380" s="99">
        <f t="shared" si="35"/>
        <v>0</v>
      </c>
      <c r="F380" s="67">
        <f>SUMPRODUCT((DATA!$C$3:$C$3499=F$2)*(DATA!$M$3:$S$3499=$B380)*(DATA!$N$3:$T$3499="A1"))</f>
        <v>0</v>
      </c>
      <c r="G380" s="67">
        <f>SUMPRODUCT((DATA!$C$3:$C$3499=G$2)*(DATA!$M$3:$S$3499=$B380)*(DATA!$N$3:$T$3499="A1"))</f>
        <v>0</v>
      </c>
      <c r="H380" s="67">
        <f>SUMPRODUCT((DATA!$C$3:$C$3499=H$2)*(DATA!$M$3:$S$3499=$B380)*(DATA!$N$3:$T$3499="B2"))</f>
        <v>0</v>
      </c>
      <c r="I380" s="67">
        <f>SUMPRODUCT((DATA!$C$3:$C$3499=I$2)*(DATA!$M$3:$S$3499=$B380)*(DATA!$N$3:$T$3499="B2"))</f>
        <v>0</v>
      </c>
      <c r="J380" s="67">
        <f>SUMPRODUCT((DATA!$C$3:$C$3499=J$2)*(DATA!$M$3:$S$3499=$B380)*(DATA!$N$3:$T$3499="B3"))</f>
        <v>0</v>
      </c>
      <c r="K380" s="67">
        <f>SUMPRODUCT((DATA!$C$3:$C$3499=K$2)*(DATA!$M$3:$S$3499=$B380)*(DATA!$N$3:$T$3499="B3"))</f>
        <v>0</v>
      </c>
      <c r="L380" s="67">
        <f>SUMPRODUCT((DATA!$C$3:$C$3499=L$2)*(DATA!$M$3:$S$3499=$B380)*(DATA!$N$3:$T$3499="C4"))</f>
        <v>0</v>
      </c>
      <c r="M380" s="67">
        <f>SUMPRODUCT((DATA!$C$3:$C$3499=M$2)*(DATA!$M$3:$S$3499=$B380)*(DATA!$N$3:$T$3499="C4"))</f>
        <v>0</v>
      </c>
      <c r="N380" s="67">
        <f>SUMPRODUCT((DATA!$C$3:$C$3499=N$2)*(DATA!$M$3:$S$3499=$B380)*(DATA!$N$3:$T$3499="C5"))</f>
        <v>0</v>
      </c>
      <c r="O380" s="67">
        <f>SUMPRODUCT((DATA!$C$3:$C$3499=O$2)*(DATA!$M$3:$S$3499=$B380)*(DATA!$N$3:$T$3499="C5"))</f>
        <v>0</v>
      </c>
      <c r="P380" s="67">
        <f>SUMPRODUCT((DATA!$C$3:$C$3499=P$2)*(DATA!$M$3:$S$3499=$B380)*(DATA!$N$3:$T$3499="C6"))</f>
        <v>0</v>
      </c>
      <c r="Q380" s="67">
        <f>SUMPRODUCT((DATA!$C$3:$C$3499=Q$2)*(DATA!$M$3:$S$3499=$B380)*(DATA!$N$3:$T$3499="C6"))</f>
        <v>0</v>
      </c>
      <c r="R380" s="67">
        <f t="shared" si="36"/>
        <v>0</v>
      </c>
      <c r="S380" s="67">
        <f t="shared" si="37"/>
        <v>0</v>
      </c>
      <c r="T380" s="99">
        <f t="shared" si="38"/>
        <v>0</v>
      </c>
      <c r="U380" s="68" t="str">
        <f t="shared" si="39"/>
        <v/>
      </c>
      <c r="V380" s="67">
        <f>SUMPRODUCT((DATA!$C$3:$C$3499=V$2)*(DATA!$M$3:$S$3499=$B380)*(DATA!$N$3:$T$3499="D7"))</f>
        <v>0</v>
      </c>
      <c r="W380" s="67">
        <f>SUMPRODUCT((DATA!$C$3:$C$3499=W$2)*(DATA!$M$3:$S$3499=$B380)*(DATA!$N$3:$T$3499="D7"))</f>
        <v>0</v>
      </c>
      <c r="X380" s="67">
        <f>SUMPRODUCT((DATA!$C$3:$C$3499=X$2)*(DATA!$M$3:$S$3499=$B380)*(DATA!$N$3:$T$3499="E8"))</f>
        <v>0</v>
      </c>
      <c r="Y380" s="67">
        <f>SUMPRODUCT((DATA!$C$3:$C$3499=Y$2)*(DATA!$M$3:$S$3499=$B380)*(DATA!$N$3:$T$3499="E8"))</f>
        <v>0</v>
      </c>
      <c r="Z380" s="67">
        <f>SUMPRODUCT((DATA!$C$3:$C$3499=Z$2)*(DATA!$M$3:$S$3499=$B380)*(DATA!$N$3:$T$3499="F9"))</f>
        <v>0</v>
      </c>
      <c r="AA380" s="67">
        <f>SUMPRODUCT((DATA!$C$3:$C$3499=AA$2)*(DATA!$M$3:$S$3499=$B380)*(DATA!$N$3:$T$3499="F9"))</f>
        <v>0</v>
      </c>
      <c r="AB380" s="67">
        <f t="shared" si="40"/>
        <v>0</v>
      </c>
      <c r="AC380" s="104" t="str">
        <f t="shared" si="41"/>
        <v/>
      </c>
    </row>
    <row r="381" spans="3:29" x14ac:dyDescent="0.35">
      <c r="C381" s="67">
        <f>COUNTIFS(DATA!$M$3:M$3499,B381,DATA!$C$3:C$3499,"M")+COUNTIFS(DATA!$O$3:O$3499,B381,DATA!$C$3:C$3499,"M")+COUNTIFS(DATA!$Q$3:Q$3499,B381,DATA!$C$3:C$3499,"M")+COUNTIFS(DATA!$S$3:S$3499,B381,DATA!$C$3:C$3499,"M")</f>
        <v>0</v>
      </c>
      <c r="D381" s="67">
        <f>COUNTIFS(DATA!$M$3:M$3499,B381,DATA!$C$3:C$3499,"F")+COUNTIFS(DATA!$O$3:O$3499,B381,DATA!$C$3:C$3499,"F")+COUNTIFS(DATA!$Q$3:Q$3499,B381,DATA!$C$3:C$3499,"F")+COUNTIFS(DATA!$S$3:S$3499,B381,DATA!$C$3:C$3499,"F")</f>
        <v>0</v>
      </c>
      <c r="E381" s="99">
        <f t="shared" si="35"/>
        <v>0</v>
      </c>
      <c r="F381" s="67">
        <f>SUMPRODUCT((DATA!$C$3:$C$3499=F$2)*(DATA!$M$3:$S$3499=$B381)*(DATA!$N$3:$T$3499="A1"))</f>
        <v>0</v>
      </c>
      <c r="G381" s="67">
        <f>SUMPRODUCT((DATA!$C$3:$C$3499=G$2)*(DATA!$M$3:$S$3499=$B381)*(DATA!$N$3:$T$3499="A1"))</f>
        <v>0</v>
      </c>
      <c r="H381" s="67">
        <f>SUMPRODUCT((DATA!$C$3:$C$3499=H$2)*(DATA!$M$3:$S$3499=$B381)*(DATA!$N$3:$T$3499="B2"))</f>
        <v>0</v>
      </c>
      <c r="I381" s="67">
        <f>SUMPRODUCT((DATA!$C$3:$C$3499=I$2)*(DATA!$M$3:$S$3499=$B381)*(DATA!$N$3:$T$3499="B2"))</f>
        <v>0</v>
      </c>
      <c r="J381" s="67">
        <f>SUMPRODUCT((DATA!$C$3:$C$3499=J$2)*(DATA!$M$3:$S$3499=$B381)*(DATA!$N$3:$T$3499="B3"))</f>
        <v>0</v>
      </c>
      <c r="K381" s="67">
        <f>SUMPRODUCT((DATA!$C$3:$C$3499=K$2)*(DATA!$M$3:$S$3499=$B381)*(DATA!$N$3:$T$3499="B3"))</f>
        <v>0</v>
      </c>
      <c r="L381" s="67">
        <f>SUMPRODUCT((DATA!$C$3:$C$3499=L$2)*(DATA!$M$3:$S$3499=$B381)*(DATA!$N$3:$T$3499="C4"))</f>
        <v>0</v>
      </c>
      <c r="M381" s="67">
        <f>SUMPRODUCT((DATA!$C$3:$C$3499=M$2)*(DATA!$M$3:$S$3499=$B381)*(DATA!$N$3:$T$3499="C4"))</f>
        <v>0</v>
      </c>
      <c r="N381" s="67">
        <f>SUMPRODUCT((DATA!$C$3:$C$3499=N$2)*(DATA!$M$3:$S$3499=$B381)*(DATA!$N$3:$T$3499="C5"))</f>
        <v>0</v>
      </c>
      <c r="O381" s="67">
        <f>SUMPRODUCT((DATA!$C$3:$C$3499=O$2)*(DATA!$M$3:$S$3499=$B381)*(DATA!$N$3:$T$3499="C5"))</f>
        <v>0</v>
      </c>
      <c r="P381" s="67">
        <f>SUMPRODUCT((DATA!$C$3:$C$3499=P$2)*(DATA!$M$3:$S$3499=$B381)*(DATA!$N$3:$T$3499="C6"))</f>
        <v>0</v>
      </c>
      <c r="Q381" s="67">
        <f>SUMPRODUCT((DATA!$C$3:$C$3499=Q$2)*(DATA!$M$3:$S$3499=$B381)*(DATA!$N$3:$T$3499="C6"))</f>
        <v>0</v>
      </c>
      <c r="R381" s="67">
        <f t="shared" si="36"/>
        <v>0</v>
      </c>
      <c r="S381" s="67">
        <f t="shared" si="37"/>
        <v>0</v>
      </c>
      <c r="T381" s="99">
        <f t="shared" si="38"/>
        <v>0</v>
      </c>
      <c r="U381" s="68" t="str">
        <f t="shared" si="39"/>
        <v/>
      </c>
      <c r="V381" s="67">
        <f>SUMPRODUCT((DATA!$C$3:$C$3499=V$2)*(DATA!$M$3:$S$3499=$B381)*(DATA!$N$3:$T$3499="D7"))</f>
        <v>0</v>
      </c>
      <c r="W381" s="67">
        <f>SUMPRODUCT((DATA!$C$3:$C$3499=W$2)*(DATA!$M$3:$S$3499=$B381)*(DATA!$N$3:$T$3499="D7"))</f>
        <v>0</v>
      </c>
      <c r="X381" s="67">
        <f>SUMPRODUCT((DATA!$C$3:$C$3499=X$2)*(DATA!$M$3:$S$3499=$B381)*(DATA!$N$3:$T$3499="E8"))</f>
        <v>0</v>
      </c>
      <c r="Y381" s="67">
        <f>SUMPRODUCT((DATA!$C$3:$C$3499=Y$2)*(DATA!$M$3:$S$3499=$B381)*(DATA!$N$3:$T$3499="E8"))</f>
        <v>0</v>
      </c>
      <c r="Z381" s="67">
        <f>SUMPRODUCT((DATA!$C$3:$C$3499=Z$2)*(DATA!$M$3:$S$3499=$B381)*(DATA!$N$3:$T$3499="F9"))</f>
        <v>0</v>
      </c>
      <c r="AA381" s="67">
        <f>SUMPRODUCT((DATA!$C$3:$C$3499=AA$2)*(DATA!$M$3:$S$3499=$B381)*(DATA!$N$3:$T$3499="F9"))</f>
        <v>0</v>
      </c>
      <c r="AB381" s="67">
        <f t="shared" si="40"/>
        <v>0</v>
      </c>
      <c r="AC381" s="104" t="str">
        <f t="shared" si="41"/>
        <v/>
      </c>
    </row>
    <row r="382" spans="3:29" x14ac:dyDescent="0.35">
      <c r="C382" s="67">
        <f>COUNTIFS(DATA!$M$3:M$3499,B382,DATA!$C$3:C$3499,"M")+COUNTIFS(DATA!$O$3:O$3499,B382,DATA!$C$3:C$3499,"M")+COUNTIFS(DATA!$Q$3:Q$3499,B382,DATA!$C$3:C$3499,"M")+COUNTIFS(DATA!$S$3:S$3499,B382,DATA!$C$3:C$3499,"M")</f>
        <v>0</v>
      </c>
      <c r="D382" s="67">
        <f>COUNTIFS(DATA!$M$3:M$3499,B382,DATA!$C$3:C$3499,"F")+COUNTIFS(DATA!$O$3:O$3499,B382,DATA!$C$3:C$3499,"F")+COUNTIFS(DATA!$Q$3:Q$3499,B382,DATA!$C$3:C$3499,"F")+COUNTIFS(DATA!$S$3:S$3499,B382,DATA!$C$3:C$3499,"F")</f>
        <v>0</v>
      </c>
      <c r="E382" s="99">
        <f t="shared" si="35"/>
        <v>0</v>
      </c>
      <c r="F382" s="67">
        <f>SUMPRODUCT((DATA!$C$3:$C$3499=F$2)*(DATA!$M$3:$S$3499=$B382)*(DATA!$N$3:$T$3499="A1"))</f>
        <v>0</v>
      </c>
      <c r="G382" s="67">
        <f>SUMPRODUCT((DATA!$C$3:$C$3499=G$2)*(DATA!$M$3:$S$3499=$B382)*(DATA!$N$3:$T$3499="A1"))</f>
        <v>0</v>
      </c>
      <c r="H382" s="67">
        <f>SUMPRODUCT((DATA!$C$3:$C$3499=H$2)*(DATA!$M$3:$S$3499=$B382)*(DATA!$N$3:$T$3499="B2"))</f>
        <v>0</v>
      </c>
      <c r="I382" s="67">
        <f>SUMPRODUCT((DATA!$C$3:$C$3499=I$2)*(DATA!$M$3:$S$3499=$B382)*(DATA!$N$3:$T$3499="B2"))</f>
        <v>0</v>
      </c>
      <c r="J382" s="67">
        <f>SUMPRODUCT((DATA!$C$3:$C$3499=J$2)*(DATA!$M$3:$S$3499=$B382)*(DATA!$N$3:$T$3499="B3"))</f>
        <v>0</v>
      </c>
      <c r="K382" s="67">
        <f>SUMPRODUCT((DATA!$C$3:$C$3499=K$2)*(DATA!$M$3:$S$3499=$B382)*(DATA!$N$3:$T$3499="B3"))</f>
        <v>0</v>
      </c>
      <c r="L382" s="67">
        <f>SUMPRODUCT((DATA!$C$3:$C$3499=L$2)*(DATA!$M$3:$S$3499=$B382)*(DATA!$N$3:$T$3499="C4"))</f>
        <v>0</v>
      </c>
      <c r="M382" s="67">
        <f>SUMPRODUCT((DATA!$C$3:$C$3499=M$2)*(DATA!$M$3:$S$3499=$B382)*(DATA!$N$3:$T$3499="C4"))</f>
        <v>0</v>
      </c>
      <c r="N382" s="67">
        <f>SUMPRODUCT((DATA!$C$3:$C$3499=N$2)*(DATA!$M$3:$S$3499=$B382)*(DATA!$N$3:$T$3499="C5"))</f>
        <v>0</v>
      </c>
      <c r="O382" s="67">
        <f>SUMPRODUCT((DATA!$C$3:$C$3499=O$2)*(DATA!$M$3:$S$3499=$B382)*(DATA!$N$3:$T$3499="C5"))</f>
        <v>0</v>
      </c>
      <c r="P382" s="67">
        <f>SUMPRODUCT((DATA!$C$3:$C$3499=P$2)*(DATA!$M$3:$S$3499=$B382)*(DATA!$N$3:$T$3499="C6"))</f>
        <v>0</v>
      </c>
      <c r="Q382" s="67">
        <f>SUMPRODUCT((DATA!$C$3:$C$3499=Q$2)*(DATA!$M$3:$S$3499=$B382)*(DATA!$N$3:$T$3499="C6"))</f>
        <v>0</v>
      </c>
      <c r="R382" s="67">
        <f t="shared" si="36"/>
        <v>0</v>
      </c>
      <c r="S382" s="67">
        <f t="shared" si="37"/>
        <v>0</v>
      </c>
      <c r="T382" s="99">
        <f t="shared" si="38"/>
        <v>0</v>
      </c>
      <c r="U382" s="68" t="str">
        <f t="shared" si="39"/>
        <v/>
      </c>
      <c r="V382" s="67">
        <f>SUMPRODUCT((DATA!$C$3:$C$3499=V$2)*(DATA!$M$3:$S$3499=$B382)*(DATA!$N$3:$T$3499="D7"))</f>
        <v>0</v>
      </c>
      <c r="W382" s="67">
        <f>SUMPRODUCT((DATA!$C$3:$C$3499=W$2)*(DATA!$M$3:$S$3499=$B382)*(DATA!$N$3:$T$3499="D7"))</f>
        <v>0</v>
      </c>
      <c r="X382" s="67">
        <f>SUMPRODUCT((DATA!$C$3:$C$3499=X$2)*(DATA!$M$3:$S$3499=$B382)*(DATA!$N$3:$T$3499="E8"))</f>
        <v>0</v>
      </c>
      <c r="Y382" s="67">
        <f>SUMPRODUCT((DATA!$C$3:$C$3499=Y$2)*(DATA!$M$3:$S$3499=$B382)*(DATA!$N$3:$T$3499="E8"))</f>
        <v>0</v>
      </c>
      <c r="Z382" s="67">
        <f>SUMPRODUCT((DATA!$C$3:$C$3499=Z$2)*(DATA!$M$3:$S$3499=$B382)*(DATA!$N$3:$T$3499="F9"))</f>
        <v>0</v>
      </c>
      <c r="AA382" s="67">
        <f>SUMPRODUCT((DATA!$C$3:$C$3499=AA$2)*(DATA!$M$3:$S$3499=$B382)*(DATA!$N$3:$T$3499="F9"))</f>
        <v>0</v>
      </c>
      <c r="AB382" s="67">
        <f t="shared" si="40"/>
        <v>0</v>
      </c>
      <c r="AC382" s="104" t="str">
        <f t="shared" si="41"/>
        <v/>
      </c>
    </row>
    <row r="383" spans="3:29" x14ac:dyDescent="0.35">
      <c r="C383" s="67">
        <f>COUNTIFS(DATA!$M$3:M$3499,B383,DATA!$C$3:C$3499,"M")+COUNTIFS(DATA!$O$3:O$3499,B383,DATA!$C$3:C$3499,"M")+COUNTIFS(DATA!$Q$3:Q$3499,B383,DATA!$C$3:C$3499,"M")+COUNTIFS(DATA!$S$3:S$3499,B383,DATA!$C$3:C$3499,"M")</f>
        <v>0</v>
      </c>
      <c r="D383" s="67">
        <f>COUNTIFS(DATA!$M$3:M$3499,B383,DATA!$C$3:C$3499,"F")+COUNTIFS(DATA!$O$3:O$3499,B383,DATA!$C$3:C$3499,"F")+COUNTIFS(DATA!$Q$3:Q$3499,B383,DATA!$C$3:C$3499,"F")+COUNTIFS(DATA!$S$3:S$3499,B383,DATA!$C$3:C$3499,"F")</f>
        <v>0</v>
      </c>
      <c r="E383" s="99">
        <f t="shared" si="35"/>
        <v>0</v>
      </c>
      <c r="F383" s="67">
        <f>SUMPRODUCT((DATA!$C$3:$C$3499=F$2)*(DATA!$M$3:$S$3499=$B383)*(DATA!$N$3:$T$3499="A1"))</f>
        <v>0</v>
      </c>
      <c r="G383" s="67">
        <f>SUMPRODUCT((DATA!$C$3:$C$3499=G$2)*(DATA!$M$3:$S$3499=$B383)*(DATA!$N$3:$T$3499="A1"))</f>
        <v>0</v>
      </c>
      <c r="H383" s="67">
        <f>SUMPRODUCT((DATA!$C$3:$C$3499=H$2)*(DATA!$M$3:$S$3499=$B383)*(DATA!$N$3:$T$3499="B2"))</f>
        <v>0</v>
      </c>
      <c r="I383" s="67">
        <f>SUMPRODUCT((DATA!$C$3:$C$3499=I$2)*(DATA!$M$3:$S$3499=$B383)*(DATA!$N$3:$T$3499="B2"))</f>
        <v>0</v>
      </c>
      <c r="J383" s="67">
        <f>SUMPRODUCT((DATA!$C$3:$C$3499=J$2)*(DATA!$M$3:$S$3499=$B383)*(DATA!$N$3:$T$3499="B3"))</f>
        <v>0</v>
      </c>
      <c r="K383" s="67">
        <f>SUMPRODUCT((DATA!$C$3:$C$3499=K$2)*(DATA!$M$3:$S$3499=$B383)*(DATA!$N$3:$T$3499="B3"))</f>
        <v>0</v>
      </c>
      <c r="L383" s="67">
        <f>SUMPRODUCT((DATA!$C$3:$C$3499=L$2)*(DATA!$M$3:$S$3499=$B383)*(DATA!$N$3:$T$3499="C4"))</f>
        <v>0</v>
      </c>
      <c r="M383" s="67">
        <f>SUMPRODUCT((DATA!$C$3:$C$3499=M$2)*(DATA!$M$3:$S$3499=$B383)*(DATA!$N$3:$T$3499="C4"))</f>
        <v>0</v>
      </c>
      <c r="N383" s="67">
        <f>SUMPRODUCT((DATA!$C$3:$C$3499=N$2)*(DATA!$M$3:$S$3499=$B383)*(DATA!$N$3:$T$3499="C5"))</f>
        <v>0</v>
      </c>
      <c r="O383" s="67">
        <f>SUMPRODUCT((DATA!$C$3:$C$3499=O$2)*(DATA!$M$3:$S$3499=$B383)*(DATA!$N$3:$T$3499="C5"))</f>
        <v>0</v>
      </c>
      <c r="P383" s="67">
        <f>SUMPRODUCT((DATA!$C$3:$C$3499=P$2)*(DATA!$M$3:$S$3499=$B383)*(DATA!$N$3:$T$3499="C6"))</f>
        <v>0</v>
      </c>
      <c r="Q383" s="67">
        <f>SUMPRODUCT((DATA!$C$3:$C$3499=Q$2)*(DATA!$M$3:$S$3499=$B383)*(DATA!$N$3:$T$3499="C6"))</f>
        <v>0</v>
      </c>
      <c r="R383" s="67">
        <f t="shared" si="36"/>
        <v>0</v>
      </c>
      <c r="S383" s="67">
        <f t="shared" si="37"/>
        <v>0</v>
      </c>
      <c r="T383" s="99">
        <f t="shared" si="38"/>
        <v>0</v>
      </c>
      <c r="U383" s="68" t="str">
        <f t="shared" si="39"/>
        <v/>
      </c>
      <c r="V383" s="67">
        <f>SUMPRODUCT((DATA!$C$3:$C$3499=V$2)*(DATA!$M$3:$S$3499=$B383)*(DATA!$N$3:$T$3499="D7"))</f>
        <v>0</v>
      </c>
      <c r="W383" s="67">
        <f>SUMPRODUCT((DATA!$C$3:$C$3499=W$2)*(DATA!$M$3:$S$3499=$B383)*(DATA!$N$3:$T$3499="D7"))</f>
        <v>0</v>
      </c>
      <c r="X383" s="67">
        <f>SUMPRODUCT((DATA!$C$3:$C$3499=X$2)*(DATA!$M$3:$S$3499=$B383)*(DATA!$N$3:$T$3499="E8"))</f>
        <v>0</v>
      </c>
      <c r="Y383" s="67">
        <f>SUMPRODUCT((DATA!$C$3:$C$3499=Y$2)*(DATA!$M$3:$S$3499=$B383)*(DATA!$N$3:$T$3499="E8"))</f>
        <v>0</v>
      </c>
      <c r="Z383" s="67">
        <f>SUMPRODUCT((DATA!$C$3:$C$3499=Z$2)*(DATA!$M$3:$S$3499=$B383)*(DATA!$N$3:$T$3499="F9"))</f>
        <v>0</v>
      </c>
      <c r="AA383" s="67">
        <f>SUMPRODUCT((DATA!$C$3:$C$3499=AA$2)*(DATA!$M$3:$S$3499=$B383)*(DATA!$N$3:$T$3499="F9"))</f>
        <v>0</v>
      </c>
      <c r="AB383" s="67">
        <f t="shared" si="40"/>
        <v>0</v>
      </c>
      <c r="AC383" s="104" t="str">
        <f t="shared" si="41"/>
        <v/>
      </c>
    </row>
    <row r="384" spans="3:29" x14ac:dyDescent="0.35">
      <c r="C384" s="67">
        <f>COUNTIFS(DATA!$M$3:M$3499,B384,DATA!$C$3:C$3499,"M")+COUNTIFS(DATA!$O$3:O$3499,B384,DATA!$C$3:C$3499,"M")+COUNTIFS(DATA!$Q$3:Q$3499,B384,DATA!$C$3:C$3499,"M")+COUNTIFS(DATA!$S$3:S$3499,B384,DATA!$C$3:C$3499,"M")</f>
        <v>0</v>
      </c>
      <c r="D384" s="67">
        <f>COUNTIFS(DATA!$M$3:M$3499,B384,DATA!$C$3:C$3499,"F")+COUNTIFS(DATA!$O$3:O$3499,B384,DATA!$C$3:C$3499,"F")+COUNTIFS(DATA!$Q$3:Q$3499,B384,DATA!$C$3:C$3499,"F")+COUNTIFS(DATA!$S$3:S$3499,B384,DATA!$C$3:C$3499,"F")</f>
        <v>0</v>
      </c>
      <c r="E384" s="99">
        <f t="shared" si="35"/>
        <v>0</v>
      </c>
      <c r="F384" s="67">
        <f>SUMPRODUCT((DATA!$C$3:$C$3499=F$2)*(DATA!$M$3:$S$3499=$B384)*(DATA!$N$3:$T$3499="A1"))</f>
        <v>0</v>
      </c>
      <c r="G384" s="67">
        <f>SUMPRODUCT((DATA!$C$3:$C$3499=G$2)*(DATA!$M$3:$S$3499=$B384)*(DATA!$N$3:$T$3499="A1"))</f>
        <v>0</v>
      </c>
      <c r="H384" s="67">
        <f>SUMPRODUCT((DATA!$C$3:$C$3499=H$2)*(DATA!$M$3:$S$3499=$B384)*(DATA!$N$3:$T$3499="B2"))</f>
        <v>0</v>
      </c>
      <c r="I384" s="67">
        <f>SUMPRODUCT((DATA!$C$3:$C$3499=I$2)*(DATA!$M$3:$S$3499=$B384)*(DATA!$N$3:$T$3499="B2"))</f>
        <v>0</v>
      </c>
      <c r="J384" s="67">
        <f>SUMPRODUCT((DATA!$C$3:$C$3499=J$2)*(DATA!$M$3:$S$3499=$B384)*(DATA!$N$3:$T$3499="B3"))</f>
        <v>0</v>
      </c>
      <c r="K384" s="67">
        <f>SUMPRODUCT((DATA!$C$3:$C$3499=K$2)*(DATA!$M$3:$S$3499=$B384)*(DATA!$N$3:$T$3499="B3"))</f>
        <v>0</v>
      </c>
      <c r="L384" s="67">
        <f>SUMPRODUCT((DATA!$C$3:$C$3499=L$2)*(DATA!$M$3:$S$3499=$B384)*(DATA!$N$3:$T$3499="C4"))</f>
        <v>0</v>
      </c>
      <c r="M384" s="67">
        <f>SUMPRODUCT((DATA!$C$3:$C$3499=M$2)*(DATA!$M$3:$S$3499=$B384)*(DATA!$N$3:$T$3499="C4"))</f>
        <v>0</v>
      </c>
      <c r="N384" s="67">
        <f>SUMPRODUCT((DATA!$C$3:$C$3499=N$2)*(DATA!$M$3:$S$3499=$B384)*(DATA!$N$3:$T$3499="C5"))</f>
        <v>0</v>
      </c>
      <c r="O384" s="67">
        <f>SUMPRODUCT((DATA!$C$3:$C$3499=O$2)*(DATA!$M$3:$S$3499=$B384)*(DATA!$N$3:$T$3499="C5"))</f>
        <v>0</v>
      </c>
      <c r="P384" s="67">
        <f>SUMPRODUCT((DATA!$C$3:$C$3499=P$2)*(DATA!$M$3:$S$3499=$B384)*(DATA!$N$3:$T$3499="C6"))</f>
        <v>0</v>
      </c>
      <c r="Q384" s="67">
        <f>SUMPRODUCT((DATA!$C$3:$C$3499=Q$2)*(DATA!$M$3:$S$3499=$B384)*(DATA!$N$3:$T$3499="C6"))</f>
        <v>0</v>
      </c>
      <c r="R384" s="67">
        <f t="shared" si="36"/>
        <v>0</v>
      </c>
      <c r="S384" s="67">
        <f t="shared" si="37"/>
        <v>0</v>
      </c>
      <c r="T384" s="99">
        <f t="shared" si="38"/>
        <v>0</v>
      </c>
      <c r="U384" s="68" t="str">
        <f t="shared" si="39"/>
        <v/>
      </c>
      <c r="V384" s="67">
        <f>SUMPRODUCT((DATA!$C$3:$C$3499=V$2)*(DATA!$M$3:$S$3499=$B384)*(DATA!$N$3:$T$3499="D7"))</f>
        <v>0</v>
      </c>
      <c r="W384" s="67">
        <f>SUMPRODUCT((DATA!$C$3:$C$3499=W$2)*(DATA!$M$3:$S$3499=$B384)*(DATA!$N$3:$T$3499="D7"))</f>
        <v>0</v>
      </c>
      <c r="X384" s="67">
        <f>SUMPRODUCT((DATA!$C$3:$C$3499=X$2)*(DATA!$M$3:$S$3499=$B384)*(DATA!$N$3:$T$3499="E8"))</f>
        <v>0</v>
      </c>
      <c r="Y384" s="67">
        <f>SUMPRODUCT((DATA!$C$3:$C$3499=Y$2)*(DATA!$M$3:$S$3499=$B384)*(DATA!$N$3:$T$3499="E8"))</f>
        <v>0</v>
      </c>
      <c r="Z384" s="67">
        <f>SUMPRODUCT((DATA!$C$3:$C$3499=Z$2)*(DATA!$M$3:$S$3499=$B384)*(DATA!$N$3:$T$3499="F9"))</f>
        <v>0</v>
      </c>
      <c r="AA384" s="67">
        <f>SUMPRODUCT((DATA!$C$3:$C$3499=AA$2)*(DATA!$M$3:$S$3499=$B384)*(DATA!$N$3:$T$3499="F9"))</f>
        <v>0</v>
      </c>
      <c r="AB384" s="67">
        <f t="shared" si="40"/>
        <v>0</v>
      </c>
      <c r="AC384" s="104" t="str">
        <f t="shared" si="41"/>
        <v/>
      </c>
    </row>
    <row r="385" spans="3:29" x14ac:dyDescent="0.35">
      <c r="C385" s="67">
        <f>COUNTIFS(DATA!$M$3:M$3499,B385,DATA!$C$3:C$3499,"M")+COUNTIFS(DATA!$O$3:O$3499,B385,DATA!$C$3:C$3499,"M")+COUNTIFS(DATA!$Q$3:Q$3499,B385,DATA!$C$3:C$3499,"M")+COUNTIFS(DATA!$S$3:S$3499,B385,DATA!$C$3:C$3499,"M")</f>
        <v>0</v>
      </c>
      <c r="D385" s="67">
        <f>COUNTIFS(DATA!$M$3:M$3499,B385,DATA!$C$3:C$3499,"F")+COUNTIFS(DATA!$O$3:O$3499,B385,DATA!$C$3:C$3499,"F")+COUNTIFS(DATA!$Q$3:Q$3499,B385,DATA!$C$3:C$3499,"F")+COUNTIFS(DATA!$S$3:S$3499,B385,DATA!$C$3:C$3499,"F")</f>
        <v>0</v>
      </c>
      <c r="E385" s="99">
        <f t="shared" si="35"/>
        <v>0</v>
      </c>
      <c r="F385" s="67">
        <f>SUMPRODUCT((DATA!$C$3:$C$3499=F$2)*(DATA!$M$3:$S$3499=$B385)*(DATA!$N$3:$T$3499="A1"))</f>
        <v>0</v>
      </c>
      <c r="G385" s="67">
        <f>SUMPRODUCT((DATA!$C$3:$C$3499=G$2)*(DATA!$M$3:$S$3499=$B385)*(DATA!$N$3:$T$3499="A1"))</f>
        <v>0</v>
      </c>
      <c r="H385" s="67">
        <f>SUMPRODUCT((DATA!$C$3:$C$3499=H$2)*(DATA!$M$3:$S$3499=$B385)*(DATA!$N$3:$T$3499="B2"))</f>
        <v>0</v>
      </c>
      <c r="I385" s="67">
        <f>SUMPRODUCT((DATA!$C$3:$C$3499=I$2)*(DATA!$M$3:$S$3499=$B385)*(DATA!$N$3:$T$3499="B2"))</f>
        <v>0</v>
      </c>
      <c r="J385" s="67">
        <f>SUMPRODUCT((DATA!$C$3:$C$3499=J$2)*(DATA!$M$3:$S$3499=$B385)*(DATA!$N$3:$T$3499="B3"))</f>
        <v>0</v>
      </c>
      <c r="K385" s="67">
        <f>SUMPRODUCT((DATA!$C$3:$C$3499=K$2)*(DATA!$M$3:$S$3499=$B385)*(DATA!$N$3:$T$3499="B3"))</f>
        <v>0</v>
      </c>
      <c r="L385" s="67">
        <f>SUMPRODUCT((DATA!$C$3:$C$3499=L$2)*(DATA!$M$3:$S$3499=$B385)*(DATA!$N$3:$T$3499="C4"))</f>
        <v>0</v>
      </c>
      <c r="M385" s="67">
        <f>SUMPRODUCT((DATA!$C$3:$C$3499=M$2)*(DATA!$M$3:$S$3499=$B385)*(DATA!$N$3:$T$3499="C4"))</f>
        <v>0</v>
      </c>
      <c r="N385" s="67">
        <f>SUMPRODUCT((DATA!$C$3:$C$3499=N$2)*(DATA!$M$3:$S$3499=$B385)*(DATA!$N$3:$T$3499="C5"))</f>
        <v>0</v>
      </c>
      <c r="O385" s="67">
        <f>SUMPRODUCT((DATA!$C$3:$C$3499=O$2)*(DATA!$M$3:$S$3499=$B385)*(DATA!$N$3:$T$3499="C5"))</f>
        <v>0</v>
      </c>
      <c r="P385" s="67">
        <f>SUMPRODUCT((DATA!$C$3:$C$3499=P$2)*(DATA!$M$3:$S$3499=$B385)*(DATA!$N$3:$T$3499="C6"))</f>
        <v>0</v>
      </c>
      <c r="Q385" s="67">
        <f>SUMPRODUCT((DATA!$C$3:$C$3499=Q$2)*(DATA!$M$3:$S$3499=$B385)*(DATA!$N$3:$T$3499="C6"))</f>
        <v>0</v>
      </c>
      <c r="R385" s="67">
        <f t="shared" si="36"/>
        <v>0</v>
      </c>
      <c r="S385" s="67">
        <f t="shared" si="37"/>
        <v>0</v>
      </c>
      <c r="T385" s="99">
        <f t="shared" si="38"/>
        <v>0</v>
      </c>
      <c r="U385" s="68" t="str">
        <f t="shared" si="39"/>
        <v/>
      </c>
      <c r="V385" s="67">
        <f>SUMPRODUCT((DATA!$C$3:$C$3499=V$2)*(DATA!$M$3:$S$3499=$B385)*(DATA!$N$3:$T$3499="D7"))</f>
        <v>0</v>
      </c>
      <c r="W385" s="67">
        <f>SUMPRODUCT((DATA!$C$3:$C$3499=W$2)*(DATA!$M$3:$S$3499=$B385)*(DATA!$N$3:$T$3499="D7"))</f>
        <v>0</v>
      </c>
      <c r="X385" s="67">
        <f>SUMPRODUCT((DATA!$C$3:$C$3499=X$2)*(DATA!$M$3:$S$3499=$B385)*(DATA!$N$3:$T$3499="E8"))</f>
        <v>0</v>
      </c>
      <c r="Y385" s="67">
        <f>SUMPRODUCT((DATA!$C$3:$C$3499=Y$2)*(DATA!$M$3:$S$3499=$B385)*(DATA!$N$3:$T$3499="E8"))</f>
        <v>0</v>
      </c>
      <c r="Z385" s="67">
        <f>SUMPRODUCT((DATA!$C$3:$C$3499=Z$2)*(DATA!$M$3:$S$3499=$B385)*(DATA!$N$3:$T$3499="F9"))</f>
        <v>0</v>
      </c>
      <c r="AA385" s="67">
        <f>SUMPRODUCT((DATA!$C$3:$C$3499=AA$2)*(DATA!$M$3:$S$3499=$B385)*(DATA!$N$3:$T$3499="F9"))</f>
        <v>0</v>
      </c>
      <c r="AB385" s="67">
        <f t="shared" si="40"/>
        <v>0</v>
      </c>
      <c r="AC385" s="104" t="str">
        <f t="shared" si="41"/>
        <v/>
      </c>
    </row>
    <row r="386" spans="3:29" x14ac:dyDescent="0.35">
      <c r="C386" s="67">
        <f>COUNTIFS(DATA!$M$3:M$3499,B386,DATA!$C$3:C$3499,"M")+COUNTIFS(DATA!$O$3:O$3499,B386,DATA!$C$3:C$3499,"M")+COUNTIFS(DATA!$Q$3:Q$3499,B386,DATA!$C$3:C$3499,"M")+COUNTIFS(DATA!$S$3:S$3499,B386,DATA!$C$3:C$3499,"M")</f>
        <v>0</v>
      </c>
      <c r="D386" s="67">
        <f>COUNTIFS(DATA!$M$3:M$3499,B386,DATA!$C$3:C$3499,"F")+COUNTIFS(DATA!$O$3:O$3499,B386,DATA!$C$3:C$3499,"F")+COUNTIFS(DATA!$Q$3:Q$3499,B386,DATA!$C$3:C$3499,"F")+COUNTIFS(DATA!$S$3:S$3499,B386,DATA!$C$3:C$3499,"F")</f>
        <v>0</v>
      </c>
      <c r="E386" s="99">
        <f t="shared" si="35"/>
        <v>0</v>
      </c>
      <c r="F386" s="67">
        <f>SUMPRODUCT((DATA!$C$3:$C$3499=F$2)*(DATA!$M$3:$S$3499=$B386)*(DATA!$N$3:$T$3499="A1"))</f>
        <v>0</v>
      </c>
      <c r="G386" s="67">
        <f>SUMPRODUCT((DATA!$C$3:$C$3499=G$2)*(DATA!$M$3:$S$3499=$B386)*(DATA!$N$3:$T$3499="A1"))</f>
        <v>0</v>
      </c>
      <c r="H386" s="67">
        <f>SUMPRODUCT((DATA!$C$3:$C$3499=H$2)*(DATA!$M$3:$S$3499=$B386)*(DATA!$N$3:$T$3499="B2"))</f>
        <v>0</v>
      </c>
      <c r="I386" s="67">
        <f>SUMPRODUCT((DATA!$C$3:$C$3499=I$2)*(DATA!$M$3:$S$3499=$B386)*(DATA!$N$3:$T$3499="B2"))</f>
        <v>0</v>
      </c>
      <c r="J386" s="67">
        <f>SUMPRODUCT((DATA!$C$3:$C$3499=J$2)*(DATA!$M$3:$S$3499=$B386)*(DATA!$N$3:$T$3499="B3"))</f>
        <v>0</v>
      </c>
      <c r="K386" s="67">
        <f>SUMPRODUCT((DATA!$C$3:$C$3499=K$2)*(DATA!$M$3:$S$3499=$B386)*(DATA!$N$3:$T$3499="B3"))</f>
        <v>0</v>
      </c>
      <c r="L386" s="67">
        <f>SUMPRODUCT((DATA!$C$3:$C$3499=L$2)*(DATA!$M$3:$S$3499=$B386)*(DATA!$N$3:$T$3499="C4"))</f>
        <v>0</v>
      </c>
      <c r="M386" s="67">
        <f>SUMPRODUCT((DATA!$C$3:$C$3499=M$2)*(DATA!$M$3:$S$3499=$B386)*(DATA!$N$3:$T$3499="C4"))</f>
        <v>0</v>
      </c>
      <c r="N386" s="67">
        <f>SUMPRODUCT((DATA!$C$3:$C$3499=N$2)*(DATA!$M$3:$S$3499=$B386)*(DATA!$N$3:$T$3499="C5"))</f>
        <v>0</v>
      </c>
      <c r="O386" s="67">
        <f>SUMPRODUCT((DATA!$C$3:$C$3499=O$2)*(DATA!$M$3:$S$3499=$B386)*(DATA!$N$3:$T$3499="C5"))</f>
        <v>0</v>
      </c>
      <c r="P386" s="67">
        <f>SUMPRODUCT((DATA!$C$3:$C$3499=P$2)*(DATA!$M$3:$S$3499=$B386)*(DATA!$N$3:$T$3499="C6"))</f>
        <v>0</v>
      </c>
      <c r="Q386" s="67">
        <f>SUMPRODUCT((DATA!$C$3:$C$3499=Q$2)*(DATA!$M$3:$S$3499=$B386)*(DATA!$N$3:$T$3499="C6"))</f>
        <v>0</v>
      </c>
      <c r="R386" s="67">
        <f t="shared" si="36"/>
        <v>0</v>
      </c>
      <c r="S386" s="67">
        <f t="shared" si="37"/>
        <v>0</v>
      </c>
      <c r="T386" s="99">
        <f t="shared" si="38"/>
        <v>0</v>
      </c>
      <c r="U386" s="68" t="str">
        <f t="shared" si="39"/>
        <v/>
      </c>
      <c r="V386" s="67">
        <f>SUMPRODUCT((DATA!$C$3:$C$3499=V$2)*(DATA!$M$3:$S$3499=$B386)*(DATA!$N$3:$T$3499="D7"))</f>
        <v>0</v>
      </c>
      <c r="W386" s="67">
        <f>SUMPRODUCT((DATA!$C$3:$C$3499=W$2)*(DATA!$M$3:$S$3499=$B386)*(DATA!$N$3:$T$3499="D7"))</f>
        <v>0</v>
      </c>
      <c r="X386" s="67">
        <f>SUMPRODUCT((DATA!$C$3:$C$3499=X$2)*(DATA!$M$3:$S$3499=$B386)*(DATA!$N$3:$T$3499="E8"))</f>
        <v>0</v>
      </c>
      <c r="Y386" s="67">
        <f>SUMPRODUCT((DATA!$C$3:$C$3499=Y$2)*(DATA!$M$3:$S$3499=$B386)*(DATA!$N$3:$T$3499="E8"))</f>
        <v>0</v>
      </c>
      <c r="Z386" s="67">
        <f>SUMPRODUCT((DATA!$C$3:$C$3499=Z$2)*(DATA!$M$3:$S$3499=$B386)*(DATA!$N$3:$T$3499="F9"))</f>
        <v>0</v>
      </c>
      <c r="AA386" s="67">
        <f>SUMPRODUCT((DATA!$C$3:$C$3499=AA$2)*(DATA!$M$3:$S$3499=$B386)*(DATA!$N$3:$T$3499="F9"))</f>
        <v>0</v>
      </c>
      <c r="AB386" s="67">
        <f t="shared" si="40"/>
        <v>0</v>
      </c>
      <c r="AC386" s="104" t="str">
        <f t="shared" si="41"/>
        <v/>
      </c>
    </row>
    <row r="387" spans="3:29" x14ac:dyDescent="0.35">
      <c r="C387" s="67">
        <f>COUNTIFS(DATA!$M$3:M$3499,B387,DATA!$C$3:C$3499,"M")+COUNTIFS(DATA!$O$3:O$3499,B387,DATA!$C$3:C$3499,"M")+COUNTIFS(DATA!$Q$3:Q$3499,B387,DATA!$C$3:C$3499,"M")+COUNTIFS(DATA!$S$3:S$3499,B387,DATA!$C$3:C$3499,"M")</f>
        <v>0</v>
      </c>
      <c r="D387" s="67">
        <f>COUNTIFS(DATA!$M$3:M$3499,B387,DATA!$C$3:C$3499,"F")+COUNTIFS(DATA!$O$3:O$3499,B387,DATA!$C$3:C$3499,"F")+COUNTIFS(DATA!$Q$3:Q$3499,B387,DATA!$C$3:C$3499,"F")+COUNTIFS(DATA!$S$3:S$3499,B387,DATA!$C$3:C$3499,"F")</f>
        <v>0</v>
      </c>
      <c r="E387" s="99">
        <f t="shared" ref="E387:E439" si="42">C387+D387</f>
        <v>0</v>
      </c>
      <c r="F387" s="67">
        <f>SUMPRODUCT((DATA!$C$3:$C$3499=F$2)*(DATA!$M$3:$S$3499=$B387)*(DATA!$N$3:$T$3499="A1"))</f>
        <v>0</v>
      </c>
      <c r="G387" s="67">
        <f>SUMPRODUCT((DATA!$C$3:$C$3499=G$2)*(DATA!$M$3:$S$3499=$B387)*(DATA!$N$3:$T$3499="A1"))</f>
        <v>0</v>
      </c>
      <c r="H387" s="67">
        <f>SUMPRODUCT((DATA!$C$3:$C$3499=H$2)*(DATA!$M$3:$S$3499=$B387)*(DATA!$N$3:$T$3499="B2"))</f>
        <v>0</v>
      </c>
      <c r="I387" s="67">
        <f>SUMPRODUCT((DATA!$C$3:$C$3499=I$2)*(DATA!$M$3:$S$3499=$B387)*(DATA!$N$3:$T$3499="B2"))</f>
        <v>0</v>
      </c>
      <c r="J387" s="67">
        <f>SUMPRODUCT((DATA!$C$3:$C$3499=J$2)*(DATA!$M$3:$S$3499=$B387)*(DATA!$N$3:$T$3499="B3"))</f>
        <v>0</v>
      </c>
      <c r="K387" s="67">
        <f>SUMPRODUCT((DATA!$C$3:$C$3499=K$2)*(DATA!$M$3:$S$3499=$B387)*(DATA!$N$3:$T$3499="B3"))</f>
        <v>0</v>
      </c>
      <c r="L387" s="67">
        <f>SUMPRODUCT((DATA!$C$3:$C$3499=L$2)*(DATA!$M$3:$S$3499=$B387)*(DATA!$N$3:$T$3499="C4"))</f>
        <v>0</v>
      </c>
      <c r="M387" s="67">
        <f>SUMPRODUCT((DATA!$C$3:$C$3499=M$2)*(DATA!$M$3:$S$3499=$B387)*(DATA!$N$3:$T$3499="C4"))</f>
        <v>0</v>
      </c>
      <c r="N387" s="67">
        <f>SUMPRODUCT((DATA!$C$3:$C$3499=N$2)*(DATA!$M$3:$S$3499=$B387)*(DATA!$N$3:$T$3499="C5"))</f>
        <v>0</v>
      </c>
      <c r="O387" s="67">
        <f>SUMPRODUCT((DATA!$C$3:$C$3499=O$2)*(DATA!$M$3:$S$3499=$B387)*(DATA!$N$3:$T$3499="C5"))</f>
        <v>0</v>
      </c>
      <c r="P387" s="67">
        <f>SUMPRODUCT((DATA!$C$3:$C$3499=P$2)*(DATA!$M$3:$S$3499=$B387)*(DATA!$N$3:$T$3499="C6"))</f>
        <v>0</v>
      </c>
      <c r="Q387" s="67">
        <f>SUMPRODUCT((DATA!$C$3:$C$3499=Q$2)*(DATA!$M$3:$S$3499=$B387)*(DATA!$N$3:$T$3499="C6"))</f>
        <v>0</v>
      </c>
      <c r="R387" s="67">
        <f t="shared" ref="R387:R439" si="43">F387+H387+J387+L387+N387+P387</f>
        <v>0</v>
      </c>
      <c r="S387" s="67">
        <f t="shared" ref="S387:S439" si="44">G387+I387+K387+M387+O387+Q387</f>
        <v>0</v>
      </c>
      <c r="T387" s="99">
        <f t="shared" ref="T387:T439" si="45">R387+S387</f>
        <v>0</v>
      </c>
      <c r="U387" s="68" t="str">
        <f t="shared" ref="U387:U439" si="46">IF(E387&gt;0,(R387+S387)/E387,"")</f>
        <v/>
      </c>
      <c r="V387" s="67">
        <f>SUMPRODUCT((DATA!$C$3:$C$3499=V$2)*(DATA!$M$3:$S$3499=$B387)*(DATA!$N$3:$T$3499="D7"))</f>
        <v>0</v>
      </c>
      <c r="W387" s="67">
        <f>SUMPRODUCT((DATA!$C$3:$C$3499=W$2)*(DATA!$M$3:$S$3499=$B387)*(DATA!$N$3:$T$3499="D7"))</f>
        <v>0</v>
      </c>
      <c r="X387" s="67">
        <f>SUMPRODUCT((DATA!$C$3:$C$3499=X$2)*(DATA!$M$3:$S$3499=$B387)*(DATA!$N$3:$T$3499="E8"))</f>
        <v>0</v>
      </c>
      <c r="Y387" s="67">
        <f>SUMPRODUCT((DATA!$C$3:$C$3499=Y$2)*(DATA!$M$3:$S$3499=$B387)*(DATA!$N$3:$T$3499="E8"))</f>
        <v>0</v>
      </c>
      <c r="Z387" s="67">
        <f>SUMPRODUCT((DATA!$C$3:$C$3499=Z$2)*(DATA!$M$3:$S$3499=$B387)*(DATA!$N$3:$T$3499="F9"))</f>
        <v>0</v>
      </c>
      <c r="AA387" s="67">
        <f>SUMPRODUCT((DATA!$C$3:$C$3499=AA$2)*(DATA!$M$3:$S$3499=$B387)*(DATA!$N$3:$T$3499="F9"))</f>
        <v>0</v>
      </c>
      <c r="AB387" s="67">
        <f t="shared" ref="AB387:AB439" si="47">T387+V387+W387+X387+Y387</f>
        <v>0</v>
      </c>
      <c r="AC387" s="104" t="str">
        <f t="shared" ref="AC387:AC439" si="48">IF(E387&gt;0,(AB387)/E387,"")</f>
        <v/>
      </c>
    </row>
    <row r="388" spans="3:29" x14ac:dyDescent="0.35">
      <c r="C388" s="67">
        <f>COUNTIFS(DATA!$M$3:M$3499,B388,DATA!$C$3:C$3499,"M")+COUNTIFS(DATA!$O$3:O$3499,B388,DATA!$C$3:C$3499,"M")+COUNTIFS(DATA!$Q$3:Q$3499,B388,DATA!$C$3:C$3499,"M")+COUNTIFS(DATA!$S$3:S$3499,B388,DATA!$C$3:C$3499,"M")</f>
        <v>0</v>
      </c>
      <c r="D388" s="67">
        <f>COUNTIFS(DATA!$M$3:M$3499,B388,DATA!$C$3:C$3499,"F")+COUNTIFS(DATA!$O$3:O$3499,B388,DATA!$C$3:C$3499,"F")+COUNTIFS(DATA!$Q$3:Q$3499,B388,DATA!$C$3:C$3499,"F")+COUNTIFS(DATA!$S$3:S$3499,B388,DATA!$C$3:C$3499,"F")</f>
        <v>0</v>
      </c>
      <c r="E388" s="99">
        <f t="shared" si="42"/>
        <v>0</v>
      </c>
      <c r="F388" s="67">
        <f>SUMPRODUCT((DATA!$C$3:$C$3499=F$2)*(DATA!$M$3:$S$3499=$B388)*(DATA!$N$3:$T$3499="A1"))</f>
        <v>0</v>
      </c>
      <c r="G388" s="67">
        <f>SUMPRODUCT((DATA!$C$3:$C$3499=G$2)*(DATA!$M$3:$S$3499=$B388)*(DATA!$N$3:$T$3499="A1"))</f>
        <v>0</v>
      </c>
      <c r="H388" s="67">
        <f>SUMPRODUCT((DATA!$C$3:$C$3499=H$2)*(DATA!$M$3:$S$3499=$B388)*(DATA!$N$3:$T$3499="B2"))</f>
        <v>0</v>
      </c>
      <c r="I388" s="67">
        <f>SUMPRODUCT((DATA!$C$3:$C$3499=I$2)*(DATA!$M$3:$S$3499=$B388)*(DATA!$N$3:$T$3499="B2"))</f>
        <v>0</v>
      </c>
      <c r="J388" s="67">
        <f>SUMPRODUCT((DATA!$C$3:$C$3499=J$2)*(DATA!$M$3:$S$3499=$B388)*(DATA!$N$3:$T$3499="B3"))</f>
        <v>0</v>
      </c>
      <c r="K388" s="67">
        <f>SUMPRODUCT((DATA!$C$3:$C$3499=K$2)*(DATA!$M$3:$S$3499=$B388)*(DATA!$N$3:$T$3499="B3"))</f>
        <v>0</v>
      </c>
      <c r="L388" s="67">
        <f>SUMPRODUCT((DATA!$C$3:$C$3499=L$2)*(DATA!$M$3:$S$3499=$B388)*(DATA!$N$3:$T$3499="C4"))</f>
        <v>0</v>
      </c>
      <c r="M388" s="67">
        <f>SUMPRODUCT((DATA!$C$3:$C$3499=M$2)*(DATA!$M$3:$S$3499=$B388)*(DATA!$N$3:$T$3499="C4"))</f>
        <v>0</v>
      </c>
      <c r="N388" s="67">
        <f>SUMPRODUCT((DATA!$C$3:$C$3499=N$2)*(DATA!$M$3:$S$3499=$B388)*(DATA!$N$3:$T$3499="C5"))</f>
        <v>0</v>
      </c>
      <c r="O388" s="67">
        <f>SUMPRODUCT((DATA!$C$3:$C$3499=O$2)*(DATA!$M$3:$S$3499=$B388)*(DATA!$N$3:$T$3499="C5"))</f>
        <v>0</v>
      </c>
      <c r="P388" s="67">
        <f>SUMPRODUCT((DATA!$C$3:$C$3499=P$2)*(DATA!$M$3:$S$3499=$B388)*(DATA!$N$3:$T$3499="C6"))</f>
        <v>0</v>
      </c>
      <c r="Q388" s="67">
        <f>SUMPRODUCT((DATA!$C$3:$C$3499=Q$2)*(DATA!$M$3:$S$3499=$B388)*(DATA!$N$3:$T$3499="C6"))</f>
        <v>0</v>
      </c>
      <c r="R388" s="67">
        <f t="shared" si="43"/>
        <v>0</v>
      </c>
      <c r="S388" s="67">
        <f t="shared" si="44"/>
        <v>0</v>
      </c>
      <c r="T388" s="99">
        <f t="shared" si="45"/>
        <v>0</v>
      </c>
      <c r="U388" s="68" t="str">
        <f t="shared" si="46"/>
        <v/>
      </c>
      <c r="V388" s="67">
        <f>SUMPRODUCT((DATA!$C$3:$C$3499=V$2)*(DATA!$M$3:$S$3499=$B388)*(DATA!$N$3:$T$3499="D7"))</f>
        <v>0</v>
      </c>
      <c r="W388" s="67">
        <f>SUMPRODUCT((DATA!$C$3:$C$3499=W$2)*(DATA!$M$3:$S$3499=$B388)*(DATA!$N$3:$T$3499="D7"))</f>
        <v>0</v>
      </c>
      <c r="X388" s="67">
        <f>SUMPRODUCT((DATA!$C$3:$C$3499=X$2)*(DATA!$M$3:$S$3499=$B388)*(DATA!$N$3:$T$3499="E8"))</f>
        <v>0</v>
      </c>
      <c r="Y388" s="67">
        <f>SUMPRODUCT((DATA!$C$3:$C$3499=Y$2)*(DATA!$M$3:$S$3499=$B388)*(DATA!$N$3:$T$3499="E8"))</f>
        <v>0</v>
      </c>
      <c r="Z388" s="67">
        <f>SUMPRODUCT((DATA!$C$3:$C$3499=Z$2)*(DATA!$M$3:$S$3499=$B388)*(DATA!$N$3:$T$3499="F9"))</f>
        <v>0</v>
      </c>
      <c r="AA388" s="67">
        <f>SUMPRODUCT((DATA!$C$3:$C$3499=AA$2)*(DATA!$M$3:$S$3499=$B388)*(DATA!$N$3:$T$3499="F9"))</f>
        <v>0</v>
      </c>
      <c r="AB388" s="67">
        <f t="shared" si="47"/>
        <v>0</v>
      </c>
      <c r="AC388" s="104" t="str">
        <f t="shared" si="48"/>
        <v/>
      </c>
    </row>
    <row r="389" spans="3:29" x14ac:dyDescent="0.35">
      <c r="C389" s="67">
        <f>COUNTIFS(DATA!$M$3:M$3499,B389,DATA!$C$3:C$3499,"M")+COUNTIFS(DATA!$O$3:O$3499,B389,DATA!$C$3:C$3499,"M")+COUNTIFS(DATA!$Q$3:Q$3499,B389,DATA!$C$3:C$3499,"M")+COUNTIFS(DATA!$S$3:S$3499,B389,DATA!$C$3:C$3499,"M")</f>
        <v>0</v>
      </c>
      <c r="D389" s="67">
        <f>COUNTIFS(DATA!$M$3:M$3499,B389,DATA!$C$3:C$3499,"F")+COUNTIFS(DATA!$O$3:O$3499,B389,DATA!$C$3:C$3499,"F")+COUNTIFS(DATA!$Q$3:Q$3499,B389,DATA!$C$3:C$3499,"F")+COUNTIFS(DATA!$S$3:S$3499,B389,DATA!$C$3:C$3499,"F")</f>
        <v>0</v>
      </c>
      <c r="E389" s="99">
        <f t="shared" si="42"/>
        <v>0</v>
      </c>
      <c r="F389" s="67">
        <f>SUMPRODUCT((DATA!$C$3:$C$3499=F$2)*(DATA!$M$3:$S$3499=$B389)*(DATA!$N$3:$T$3499="A1"))</f>
        <v>0</v>
      </c>
      <c r="G389" s="67">
        <f>SUMPRODUCT((DATA!$C$3:$C$3499=G$2)*(DATA!$M$3:$S$3499=$B389)*(DATA!$N$3:$T$3499="A1"))</f>
        <v>0</v>
      </c>
      <c r="H389" s="67">
        <f>SUMPRODUCT((DATA!$C$3:$C$3499=H$2)*(DATA!$M$3:$S$3499=$B389)*(DATA!$N$3:$T$3499="B2"))</f>
        <v>0</v>
      </c>
      <c r="I389" s="67">
        <f>SUMPRODUCT((DATA!$C$3:$C$3499=I$2)*(DATA!$M$3:$S$3499=$B389)*(DATA!$N$3:$T$3499="B2"))</f>
        <v>0</v>
      </c>
      <c r="J389" s="67">
        <f>SUMPRODUCT((DATA!$C$3:$C$3499=J$2)*(DATA!$M$3:$S$3499=$B389)*(DATA!$N$3:$T$3499="B3"))</f>
        <v>0</v>
      </c>
      <c r="K389" s="67">
        <f>SUMPRODUCT((DATA!$C$3:$C$3499=K$2)*(DATA!$M$3:$S$3499=$B389)*(DATA!$N$3:$T$3499="B3"))</f>
        <v>0</v>
      </c>
      <c r="L389" s="67">
        <f>SUMPRODUCT((DATA!$C$3:$C$3499=L$2)*(DATA!$M$3:$S$3499=$B389)*(DATA!$N$3:$T$3499="C4"))</f>
        <v>0</v>
      </c>
      <c r="M389" s="67">
        <f>SUMPRODUCT((DATA!$C$3:$C$3499=M$2)*(DATA!$M$3:$S$3499=$B389)*(DATA!$N$3:$T$3499="C4"))</f>
        <v>0</v>
      </c>
      <c r="N389" s="67">
        <f>SUMPRODUCT((DATA!$C$3:$C$3499=N$2)*(DATA!$M$3:$S$3499=$B389)*(DATA!$N$3:$T$3499="C5"))</f>
        <v>0</v>
      </c>
      <c r="O389" s="67">
        <f>SUMPRODUCT((DATA!$C$3:$C$3499=O$2)*(DATA!$M$3:$S$3499=$B389)*(DATA!$N$3:$T$3499="C5"))</f>
        <v>0</v>
      </c>
      <c r="P389" s="67">
        <f>SUMPRODUCT((DATA!$C$3:$C$3499=P$2)*(DATA!$M$3:$S$3499=$B389)*(DATA!$N$3:$T$3499="C6"))</f>
        <v>0</v>
      </c>
      <c r="Q389" s="67">
        <f>SUMPRODUCT((DATA!$C$3:$C$3499=Q$2)*(DATA!$M$3:$S$3499=$B389)*(DATA!$N$3:$T$3499="C6"))</f>
        <v>0</v>
      </c>
      <c r="R389" s="67">
        <f t="shared" si="43"/>
        <v>0</v>
      </c>
      <c r="S389" s="67">
        <f t="shared" si="44"/>
        <v>0</v>
      </c>
      <c r="T389" s="99">
        <f t="shared" si="45"/>
        <v>0</v>
      </c>
      <c r="U389" s="68" t="str">
        <f t="shared" si="46"/>
        <v/>
      </c>
      <c r="V389" s="67">
        <f>SUMPRODUCT((DATA!$C$3:$C$3499=V$2)*(DATA!$M$3:$S$3499=$B389)*(DATA!$N$3:$T$3499="D7"))</f>
        <v>0</v>
      </c>
      <c r="W389" s="67">
        <f>SUMPRODUCT((DATA!$C$3:$C$3499=W$2)*(DATA!$M$3:$S$3499=$B389)*(DATA!$N$3:$T$3499="D7"))</f>
        <v>0</v>
      </c>
      <c r="X389" s="67">
        <f>SUMPRODUCT((DATA!$C$3:$C$3499=X$2)*(DATA!$M$3:$S$3499=$B389)*(DATA!$N$3:$T$3499="E8"))</f>
        <v>0</v>
      </c>
      <c r="Y389" s="67">
        <f>SUMPRODUCT((DATA!$C$3:$C$3499=Y$2)*(DATA!$M$3:$S$3499=$B389)*(DATA!$N$3:$T$3499="E8"))</f>
        <v>0</v>
      </c>
      <c r="Z389" s="67">
        <f>SUMPRODUCT((DATA!$C$3:$C$3499=Z$2)*(DATA!$M$3:$S$3499=$B389)*(DATA!$N$3:$T$3499="F9"))</f>
        <v>0</v>
      </c>
      <c r="AA389" s="67">
        <f>SUMPRODUCT((DATA!$C$3:$C$3499=AA$2)*(DATA!$M$3:$S$3499=$B389)*(DATA!$N$3:$T$3499="F9"))</f>
        <v>0</v>
      </c>
      <c r="AB389" s="67">
        <f t="shared" si="47"/>
        <v>0</v>
      </c>
      <c r="AC389" s="104" t="str">
        <f t="shared" si="48"/>
        <v/>
      </c>
    </row>
    <row r="390" spans="3:29" x14ac:dyDescent="0.35">
      <c r="C390" s="67">
        <f>COUNTIFS(DATA!$M$3:M$3499,B390,DATA!$C$3:C$3499,"M")+COUNTIFS(DATA!$O$3:O$3499,B390,DATA!$C$3:C$3499,"M")+COUNTIFS(DATA!$Q$3:Q$3499,B390,DATA!$C$3:C$3499,"M")+COUNTIFS(DATA!$S$3:S$3499,B390,DATA!$C$3:C$3499,"M")</f>
        <v>0</v>
      </c>
      <c r="D390" s="67">
        <f>COUNTIFS(DATA!$M$3:M$3499,B390,DATA!$C$3:C$3499,"F")+COUNTIFS(DATA!$O$3:O$3499,B390,DATA!$C$3:C$3499,"F")+COUNTIFS(DATA!$Q$3:Q$3499,B390,DATA!$C$3:C$3499,"F")+COUNTIFS(DATA!$S$3:S$3499,B390,DATA!$C$3:C$3499,"F")</f>
        <v>0</v>
      </c>
      <c r="E390" s="99">
        <f t="shared" si="42"/>
        <v>0</v>
      </c>
      <c r="F390" s="67">
        <f>SUMPRODUCT((DATA!$C$3:$C$3499=F$2)*(DATA!$M$3:$S$3499=$B390)*(DATA!$N$3:$T$3499="A1"))</f>
        <v>0</v>
      </c>
      <c r="G390" s="67">
        <f>SUMPRODUCT((DATA!$C$3:$C$3499=G$2)*(DATA!$M$3:$S$3499=$B390)*(DATA!$N$3:$T$3499="A1"))</f>
        <v>0</v>
      </c>
      <c r="H390" s="67">
        <f>SUMPRODUCT((DATA!$C$3:$C$3499=H$2)*(DATA!$M$3:$S$3499=$B390)*(DATA!$N$3:$T$3499="B2"))</f>
        <v>0</v>
      </c>
      <c r="I390" s="67">
        <f>SUMPRODUCT((DATA!$C$3:$C$3499=I$2)*(DATA!$M$3:$S$3499=$B390)*(DATA!$N$3:$T$3499="B2"))</f>
        <v>0</v>
      </c>
      <c r="J390" s="67">
        <f>SUMPRODUCT((DATA!$C$3:$C$3499=J$2)*(DATA!$M$3:$S$3499=$B390)*(DATA!$N$3:$T$3499="B3"))</f>
        <v>0</v>
      </c>
      <c r="K390" s="67">
        <f>SUMPRODUCT((DATA!$C$3:$C$3499=K$2)*(DATA!$M$3:$S$3499=$B390)*(DATA!$N$3:$T$3499="B3"))</f>
        <v>0</v>
      </c>
      <c r="L390" s="67">
        <f>SUMPRODUCT((DATA!$C$3:$C$3499=L$2)*(DATA!$M$3:$S$3499=$B390)*(DATA!$N$3:$T$3499="C4"))</f>
        <v>0</v>
      </c>
      <c r="M390" s="67">
        <f>SUMPRODUCT((DATA!$C$3:$C$3499=M$2)*(DATA!$M$3:$S$3499=$B390)*(DATA!$N$3:$T$3499="C4"))</f>
        <v>0</v>
      </c>
      <c r="N390" s="67">
        <f>SUMPRODUCT((DATA!$C$3:$C$3499=N$2)*(DATA!$M$3:$S$3499=$B390)*(DATA!$N$3:$T$3499="C5"))</f>
        <v>0</v>
      </c>
      <c r="O390" s="67">
        <f>SUMPRODUCT((DATA!$C$3:$C$3499=O$2)*(DATA!$M$3:$S$3499=$B390)*(DATA!$N$3:$T$3499="C5"))</f>
        <v>0</v>
      </c>
      <c r="P390" s="67">
        <f>SUMPRODUCT((DATA!$C$3:$C$3499=P$2)*(DATA!$M$3:$S$3499=$B390)*(DATA!$N$3:$T$3499="C6"))</f>
        <v>0</v>
      </c>
      <c r="Q390" s="67">
        <f>SUMPRODUCT((DATA!$C$3:$C$3499=Q$2)*(DATA!$M$3:$S$3499=$B390)*(DATA!$N$3:$T$3499="C6"))</f>
        <v>0</v>
      </c>
      <c r="R390" s="67">
        <f t="shared" si="43"/>
        <v>0</v>
      </c>
      <c r="S390" s="67">
        <f t="shared" si="44"/>
        <v>0</v>
      </c>
      <c r="T390" s="99">
        <f t="shared" si="45"/>
        <v>0</v>
      </c>
      <c r="U390" s="68" t="str">
        <f t="shared" si="46"/>
        <v/>
      </c>
      <c r="V390" s="67">
        <f>SUMPRODUCT((DATA!$C$3:$C$3499=V$2)*(DATA!$M$3:$S$3499=$B390)*(DATA!$N$3:$T$3499="D7"))</f>
        <v>0</v>
      </c>
      <c r="W390" s="67">
        <f>SUMPRODUCT((DATA!$C$3:$C$3499=W$2)*(DATA!$M$3:$S$3499=$B390)*(DATA!$N$3:$T$3499="D7"))</f>
        <v>0</v>
      </c>
      <c r="X390" s="67">
        <f>SUMPRODUCT((DATA!$C$3:$C$3499=X$2)*(DATA!$M$3:$S$3499=$B390)*(DATA!$N$3:$T$3499="E8"))</f>
        <v>0</v>
      </c>
      <c r="Y390" s="67">
        <f>SUMPRODUCT((DATA!$C$3:$C$3499=Y$2)*(DATA!$M$3:$S$3499=$B390)*(DATA!$N$3:$T$3499="E8"))</f>
        <v>0</v>
      </c>
      <c r="Z390" s="67">
        <f>SUMPRODUCT((DATA!$C$3:$C$3499=Z$2)*(DATA!$M$3:$S$3499=$B390)*(DATA!$N$3:$T$3499="F9"))</f>
        <v>0</v>
      </c>
      <c r="AA390" s="67">
        <f>SUMPRODUCT((DATA!$C$3:$C$3499=AA$2)*(DATA!$M$3:$S$3499=$B390)*(DATA!$N$3:$T$3499="F9"))</f>
        <v>0</v>
      </c>
      <c r="AB390" s="67">
        <f t="shared" si="47"/>
        <v>0</v>
      </c>
      <c r="AC390" s="104" t="str">
        <f t="shared" si="48"/>
        <v/>
      </c>
    </row>
    <row r="391" spans="3:29" x14ac:dyDescent="0.35">
      <c r="C391" s="67">
        <f>COUNTIFS(DATA!$M$3:M$3499,B391,DATA!$C$3:C$3499,"M")+COUNTIFS(DATA!$O$3:O$3499,B391,DATA!$C$3:C$3499,"M")+COUNTIFS(DATA!$Q$3:Q$3499,B391,DATA!$C$3:C$3499,"M")+COUNTIFS(DATA!$S$3:S$3499,B391,DATA!$C$3:C$3499,"M")</f>
        <v>0</v>
      </c>
      <c r="D391" s="67">
        <f>COUNTIFS(DATA!$M$3:M$3499,B391,DATA!$C$3:C$3499,"F")+COUNTIFS(DATA!$O$3:O$3499,B391,DATA!$C$3:C$3499,"F")+COUNTIFS(DATA!$Q$3:Q$3499,B391,DATA!$C$3:C$3499,"F")+COUNTIFS(DATA!$S$3:S$3499,B391,DATA!$C$3:C$3499,"F")</f>
        <v>0</v>
      </c>
      <c r="E391" s="99">
        <f t="shared" si="42"/>
        <v>0</v>
      </c>
      <c r="F391" s="67">
        <f>SUMPRODUCT((DATA!$C$3:$C$3499=F$2)*(DATA!$M$3:$S$3499=$B391)*(DATA!$N$3:$T$3499="A1"))</f>
        <v>0</v>
      </c>
      <c r="G391" s="67">
        <f>SUMPRODUCT((DATA!$C$3:$C$3499=G$2)*(DATA!$M$3:$S$3499=$B391)*(DATA!$N$3:$T$3499="A1"))</f>
        <v>0</v>
      </c>
      <c r="H391" s="67">
        <f>SUMPRODUCT((DATA!$C$3:$C$3499=H$2)*(DATA!$M$3:$S$3499=$B391)*(DATA!$N$3:$T$3499="B2"))</f>
        <v>0</v>
      </c>
      <c r="I391" s="67">
        <f>SUMPRODUCT((DATA!$C$3:$C$3499=I$2)*(DATA!$M$3:$S$3499=$B391)*(DATA!$N$3:$T$3499="B2"))</f>
        <v>0</v>
      </c>
      <c r="J391" s="67">
        <f>SUMPRODUCT((DATA!$C$3:$C$3499=J$2)*(DATA!$M$3:$S$3499=$B391)*(DATA!$N$3:$T$3499="B3"))</f>
        <v>0</v>
      </c>
      <c r="K391" s="67">
        <f>SUMPRODUCT((DATA!$C$3:$C$3499=K$2)*(DATA!$M$3:$S$3499=$B391)*(DATA!$N$3:$T$3499="B3"))</f>
        <v>0</v>
      </c>
      <c r="L391" s="67">
        <f>SUMPRODUCT((DATA!$C$3:$C$3499=L$2)*(DATA!$M$3:$S$3499=$B391)*(DATA!$N$3:$T$3499="C4"))</f>
        <v>0</v>
      </c>
      <c r="M391" s="67">
        <f>SUMPRODUCT((DATA!$C$3:$C$3499=M$2)*(DATA!$M$3:$S$3499=$B391)*(DATA!$N$3:$T$3499="C4"))</f>
        <v>0</v>
      </c>
      <c r="N391" s="67">
        <f>SUMPRODUCT((DATA!$C$3:$C$3499=N$2)*(DATA!$M$3:$S$3499=$B391)*(DATA!$N$3:$T$3499="C5"))</f>
        <v>0</v>
      </c>
      <c r="O391" s="67">
        <f>SUMPRODUCT((DATA!$C$3:$C$3499=O$2)*(DATA!$M$3:$S$3499=$B391)*(DATA!$N$3:$T$3499="C5"))</f>
        <v>0</v>
      </c>
      <c r="P391" s="67">
        <f>SUMPRODUCT((DATA!$C$3:$C$3499=P$2)*(DATA!$M$3:$S$3499=$B391)*(DATA!$N$3:$T$3499="C6"))</f>
        <v>0</v>
      </c>
      <c r="Q391" s="67">
        <f>SUMPRODUCT((DATA!$C$3:$C$3499=Q$2)*(DATA!$M$3:$S$3499=$B391)*(DATA!$N$3:$T$3499="C6"))</f>
        <v>0</v>
      </c>
      <c r="R391" s="67">
        <f t="shared" si="43"/>
        <v>0</v>
      </c>
      <c r="S391" s="67">
        <f t="shared" si="44"/>
        <v>0</v>
      </c>
      <c r="T391" s="99">
        <f t="shared" si="45"/>
        <v>0</v>
      </c>
      <c r="U391" s="68" t="str">
        <f t="shared" si="46"/>
        <v/>
      </c>
      <c r="V391" s="67">
        <f>SUMPRODUCT((DATA!$C$3:$C$3499=V$2)*(DATA!$M$3:$S$3499=$B391)*(DATA!$N$3:$T$3499="D7"))</f>
        <v>0</v>
      </c>
      <c r="W391" s="67">
        <f>SUMPRODUCT((DATA!$C$3:$C$3499=W$2)*(DATA!$M$3:$S$3499=$B391)*(DATA!$N$3:$T$3499="D7"))</f>
        <v>0</v>
      </c>
      <c r="X391" s="67">
        <f>SUMPRODUCT((DATA!$C$3:$C$3499=X$2)*(DATA!$M$3:$S$3499=$B391)*(DATA!$N$3:$T$3499="E8"))</f>
        <v>0</v>
      </c>
      <c r="Y391" s="67">
        <f>SUMPRODUCT((DATA!$C$3:$C$3499=Y$2)*(DATA!$M$3:$S$3499=$B391)*(DATA!$N$3:$T$3499="E8"))</f>
        <v>0</v>
      </c>
      <c r="Z391" s="67">
        <f>SUMPRODUCT((DATA!$C$3:$C$3499=Z$2)*(DATA!$M$3:$S$3499=$B391)*(DATA!$N$3:$T$3499="F9"))</f>
        <v>0</v>
      </c>
      <c r="AA391" s="67">
        <f>SUMPRODUCT((DATA!$C$3:$C$3499=AA$2)*(DATA!$M$3:$S$3499=$B391)*(DATA!$N$3:$T$3499="F9"))</f>
        <v>0</v>
      </c>
      <c r="AB391" s="67">
        <f t="shared" si="47"/>
        <v>0</v>
      </c>
      <c r="AC391" s="104" t="str">
        <f t="shared" si="48"/>
        <v/>
      </c>
    </row>
    <row r="392" spans="3:29" x14ac:dyDescent="0.35">
      <c r="C392" s="67">
        <f>COUNTIFS(DATA!$M$3:M$3499,B392,DATA!$C$3:C$3499,"M")+COUNTIFS(DATA!$O$3:O$3499,B392,DATA!$C$3:C$3499,"M")+COUNTIFS(DATA!$Q$3:Q$3499,B392,DATA!$C$3:C$3499,"M")+COUNTIFS(DATA!$S$3:S$3499,B392,DATA!$C$3:C$3499,"M")</f>
        <v>0</v>
      </c>
      <c r="D392" s="67">
        <f>COUNTIFS(DATA!$M$3:M$3499,B392,DATA!$C$3:C$3499,"F")+COUNTIFS(DATA!$O$3:O$3499,B392,DATA!$C$3:C$3499,"F")+COUNTIFS(DATA!$Q$3:Q$3499,B392,DATA!$C$3:C$3499,"F")+COUNTIFS(DATA!$S$3:S$3499,B392,DATA!$C$3:C$3499,"F")</f>
        <v>0</v>
      </c>
      <c r="E392" s="99">
        <f t="shared" si="42"/>
        <v>0</v>
      </c>
      <c r="F392" s="67">
        <f>SUMPRODUCT((DATA!$C$3:$C$3499=F$2)*(DATA!$M$3:$S$3499=$B392)*(DATA!$N$3:$T$3499="A1"))</f>
        <v>0</v>
      </c>
      <c r="G392" s="67">
        <f>SUMPRODUCT((DATA!$C$3:$C$3499=G$2)*(DATA!$M$3:$S$3499=$B392)*(DATA!$N$3:$T$3499="A1"))</f>
        <v>0</v>
      </c>
      <c r="H392" s="67">
        <f>SUMPRODUCT((DATA!$C$3:$C$3499=H$2)*(DATA!$M$3:$S$3499=$B392)*(DATA!$N$3:$T$3499="B2"))</f>
        <v>0</v>
      </c>
      <c r="I392" s="67">
        <f>SUMPRODUCT((DATA!$C$3:$C$3499=I$2)*(DATA!$M$3:$S$3499=$B392)*(DATA!$N$3:$T$3499="B2"))</f>
        <v>0</v>
      </c>
      <c r="J392" s="67">
        <f>SUMPRODUCT((DATA!$C$3:$C$3499=J$2)*(DATA!$M$3:$S$3499=$B392)*(DATA!$N$3:$T$3499="B3"))</f>
        <v>0</v>
      </c>
      <c r="K392" s="67">
        <f>SUMPRODUCT((DATA!$C$3:$C$3499=K$2)*(DATA!$M$3:$S$3499=$B392)*(DATA!$N$3:$T$3499="B3"))</f>
        <v>0</v>
      </c>
      <c r="L392" s="67">
        <f>SUMPRODUCT((DATA!$C$3:$C$3499=L$2)*(DATA!$M$3:$S$3499=$B392)*(DATA!$N$3:$T$3499="C4"))</f>
        <v>0</v>
      </c>
      <c r="M392" s="67">
        <f>SUMPRODUCT((DATA!$C$3:$C$3499=M$2)*(DATA!$M$3:$S$3499=$B392)*(DATA!$N$3:$T$3499="C4"))</f>
        <v>0</v>
      </c>
      <c r="N392" s="67">
        <f>SUMPRODUCT((DATA!$C$3:$C$3499=N$2)*(DATA!$M$3:$S$3499=$B392)*(DATA!$N$3:$T$3499="C5"))</f>
        <v>0</v>
      </c>
      <c r="O392" s="67">
        <f>SUMPRODUCT((DATA!$C$3:$C$3499=O$2)*(DATA!$M$3:$S$3499=$B392)*(DATA!$N$3:$T$3499="C5"))</f>
        <v>0</v>
      </c>
      <c r="P392" s="67">
        <f>SUMPRODUCT((DATA!$C$3:$C$3499=P$2)*(DATA!$M$3:$S$3499=$B392)*(DATA!$N$3:$T$3499="C6"))</f>
        <v>0</v>
      </c>
      <c r="Q392" s="67">
        <f>SUMPRODUCT((DATA!$C$3:$C$3499=Q$2)*(DATA!$M$3:$S$3499=$B392)*(DATA!$N$3:$T$3499="C6"))</f>
        <v>0</v>
      </c>
      <c r="R392" s="67">
        <f t="shared" si="43"/>
        <v>0</v>
      </c>
      <c r="S392" s="67">
        <f t="shared" si="44"/>
        <v>0</v>
      </c>
      <c r="T392" s="99">
        <f t="shared" si="45"/>
        <v>0</v>
      </c>
      <c r="U392" s="68" t="str">
        <f t="shared" si="46"/>
        <v/>
      </c>
      <c r="V392" s="67">
        <f>SUMPRODUCT((DATA!$C$3:$C$3499=V$2)*(DATA!$M$3:$S$3499=$B392)*(DATA!$N$3:$T$3499="D7"))</f>
        <v>0</v>
      </c>
      <c r="W392" s="67">
        <f>SUMPRODUCT((DATA!$C$3:$C$3499=W$2)*(DATA!$M$3:$S$3499=$B392)*(DATA!$N$3:$T$3499="D7"))</f>
        <v>0</v>
      </c>
      <c r="X392" s="67">
        <f>SUMPRODUCT((DATA!$C$3:$C$3499=X$2)*(DATA!$M$3:$S$3499=$B392)*(DATA!$N$3:$T$3499="E8"))</f>
        <v>0</v>
      </c>
      <c r="Y392" s="67">
        <f>SUMPRODUCT((DATA!$C$3:$C$3499=Y$2)*(DATA!$M$3:$S$3499=$B392)*(DATA!$N$3:$T$3499="E8"))</f>
        <v>0</v>
      </c>
      <c r="Z392" s="67">
        <f>SUMPRODUCT((DATA!$C$3:$C$3499=Z$2)*(DATA!$M$3:$S$3499=$B392)*(DATA!$N$3:$T$3499="F9"))</f>
        <v>0</v>
      </c>
      <c r="AA392" s="67">
        <f>SUMPRODUCT((DATA!$C$3:$C$3499=AA$2)*(DATA!$M$3:$S$3499=$B392)*(DATA!$N$3:$T$3499="F9"))</f>
        <v>0</v>
      </c>
      <c r="AB392" s="67">
        <f t="shared" si="47"/>
        <v>0</v>
      </c>
      <c r="AC392" s="104" t="str">
        <f t="shared" si="48"/>
        <v/>
      </c>
    </row>
    <row r="393" spans="3:29" x14ac:dyDescent="0.35">
      <c r="C393" s="67">
        <f>COUNTIFS(DATA!$M$3:M$3499,B393,DATA!$C$3:C$3499,"M")+COUNTIFS(DATA!$O$3:O$3499,B393,DATA!$C$3:C$3499,"M")+COUNTIFS(DATA!$Q$3:Q$3499,B393,DATA!$C$3:C$3499,"M")+COUNTIFS(DATA!$S$3:S$3499,B393,DATA!$C$3:C$3499,"M")</f>
        <v>0</v>
      </c>
      <c r="D393" s="67">
        <f>COUNTIFS(DATA!$M$3:M$3499,B393,DATA!$C$3:C$3499,"F")+COUNTIFS(DATA!$O$3:O$3499,B393,DATA!$C$3:C$3499,"F")+COUNTIFS(DATA!$Q$3:Q$3499,B393,DATA!$C$3:C$3499,"F")+COUNTIFS(DATA!$S$3:S$3499,B393,DATA!$C$3:C$3499,"F")</f>
        <v>0</v>
      </c>
      <c r="E393" s="99">
        <f t="shared" si="42"/>
        <v>0</v>
      </c>
      <c r="F393" s="67">
        <f>SUMPRODUCT((DATA!$C$3:$C$3499=F$2)*(DATA!$M$3:$S$3499=$B393)*(DATA!$N$3:$T$3499="A1"))</f>
        <v>0</v>
      </c>
      <c r="G393" s="67">
        <f>SUMPRODUCT((DATA!$C$3:$C$3499=G$2)*(DATA!$M$3:$S$3499=$B393)*(DATA!$N$3:$T$3499="A1"))</f>
        <v>0</v>
      </c>
      <c r="H393" s="67">
        <f>SUMPRODUCT((DATA!$C$3:$C$3499=H$2)*(DATA!$M$3:$S$3499=$B393)*(DATA!$N$3:$T$3499="B2"))</f>
        <v>0</v>
      </c>
      <c r="I393" s="67">
        <f>SUMPRODUCT((DATA!$C$3:$C$3499=I$2)*(DATA!$M$3:$S$3499=$B393)*(DATA!$N$3:$T$3499="B2"))</f>
        <v>0</v>
      </c>
      <c r="J393" s="67">
        <f>SUMPRODUCT((DATA!$C$3:$C$3499=J$2)*(DATA!$M$3:$S$3499=$B393)*(DATA!$N$3:$T$3499="B3"))</f>
        <v>0</v>
      </c>
      <c r="K393" s="67">
        <f>SUMPRODUCT((DATA!$C$3:$C$3499=K$2)*(DATA!$M$3:$S$3499=$B393)*(DATA!$N$3:$T$3499="B3"))</f>
        <v>0</v>
      </c>
      <c r="L393" s="67">
        <f>SUMPRODUCT((DATA!$C$3:$C$3499=L$2)*(DATA!$M$3:$S$3499=$B393)*(DATA!$N$3:$T$3499="C4"))</f>
        <v>0</v>
      </c>
      <c r="M393" s="67">
        <f>SUMPRODUCT((DATA!$C$3:$C$3499=M$2)*(DATA!$M$3:$S$3499=$B393)*(DATA!$N$3:$T$3499="C4"))</f>
        <v>0</v>
      </c>
      <c r="N393" s="67">
        <f>SUMPRODUCT((DATA!$C$3:$C$3499=N$2)*(DATA!$M$3:$S$3499=$B393)*(DATA!$N$3:$T$3499="C5"))</f>
        <v>0</v>
      </c>
      <c r="O393" s="67">
        <f>SUMPRODUCT((DATA!$C$3:$C$3499=O$2)*(DATA!$M$3:$S$3499=$B393)*(DATA!$N$3:$T$3499="C5"))</f>
        <v>0</v>
      </c>
      <c r="P393" s="67">
        <f>SUMPRODUCT((DATA!$C$3:$C$3499=P$2)*(DATA!$M$3:$S$3499=$B393)*(DATA!$N$3:$T$3499="C6"))</f>
        <v>0</v>
      </c>
      <c r="Q393" s="67">
        <f>SUMPRODUCT((DATA!$C$3:$C$3499=Q$2)*(DATA!$M$3:$S$3499=$B393)*(DATA!$N$3:$T$3499="C6"))</f>
        <v>0</v>
      </c>
      <c r="R393" s="67">
        <f t="shared" si="43"/>
        <v>0</v>
      </c>
      <c r="S393" s="67">
        <f t="shared" si="44"/>
        <v>0</v>
      </c>
      <c r="T393" s="99">
        <f t="shared" si="45"/>
        <v>0</v>
      </c>
      <c r="U393" s="68" t="str">
        <f t="shared" si="46"/>
        <v/>
      </c>
      <c r="V393" s="67">
        <f>SUMPRODUCT((DATA!$C$3:$C$3499=V$2)*(DATA!$M$3:$S$3499=$B393)*(DATA!$N$3:$T$3499="D7"))</f>
        <v>0</v>
      </c>
      <c r="W393" s="67">
        <f>SUMPRODUCT((DATA!$C$3:$C$3499=W$2)*(DATA!$M$3:$S$3499=$B393)*(DATA!$N$3:$T$3499="D7"))</f>
        <v>0</v>
      </c>
      <c r="X393" s="67">
        <f>SUMPRODUCT((DATA!$C$3:$C$3499=X$2)*(DATA!$M$3:$S$3499=$B393)*(DATA!$N$3:$T$3499="E8"))</f>
        <v>0</v>
      </c>
      <c r="Y393" s="67">
        <f>SUMPRODUCT((DATA!$C$3:$C$3499=Y$2)*(DATA!$M$3:$S$3499=$B393)*(DATA!$N$3:$T$3499="E8"))</f>
        <v>0</v>
      </c>
      <c r="Z393" s="67">
        <f>SUMPRODUCT((DATA!$C$3:$C$3499=Z$2)*(DATA!$M$3:$S$3499=$B393)*(DATA!$N$3:$T$3499="F9"))</f>
        <v>0</v>
      </c>
      <c r="AA393" s="67">
        <f>SUMPRODUCT((DATA!$C$3:$C$3499=AA$2)*(DATA!$M$3:$S$3499=$B393)*(DATA!$N$3:$T$3499="F9"))</f>
        <v>0</v>
      </c>
      <c r="AB393" s="67">
        <f t="shared" si="47"/>
        <v>0</v>
      </c>
      <c r="AC393" s="104" t="str">
        <f t="shared" si="48"/>
        <v/>
      </c>
    </row>
    <row r="394" spans="3:29" x14ac:dyDescent="0.35">
      <c r="C394" s="67">
        <f>COUNTIFS(DATA!$M$3:M$3499,B394,DATA!$C$3:C$3499,"M")+COUNTIFS(DATA!$O$3:O$3499,B394,DATA!$C$3:C$3499,"M")+COUNTIFS(DATA!$Q$3:Q$3499,B394,DATA!$C$3:C$3499,"M")+COUNTIFS(DATA!$S$3:S$3499,B394,DATA!$C$3:C$3499,"M")</f>
        <v>0</v>
      </c>
      <c r="D394" s="67">
        <f>COUNTIFS(DATA!$M$3:M$3499,B394,DATA!$C$3:C$3499,"F")+COUNTIFS(DATA!$O$3:O$3499,B394,DATA!$C$3:C$3499,"F")+COUNTIFS(DATA!$Q$3:Q$3499,B394,DATA!$C$3:C$3499,"F")+COUNTIFS(DATA!$S$3:S$3499,B394,DATA!$C$3:C$3499,"F")</f>
        <v>0</v>
      </c>
      <c r="E394" s="99">
        <f t="shared" si="42"/>
        <v>0</v>
      </c>
      <c r="F394" s="67">
        <f>SUMPRODUCT((DATA!$C$3:$C$3499=F$2)*(DATA!$M$3:$S$3499=$B394)*(DATA!$N$3:$T$3499="A1"))</f>
        <v>0</v>
      </c>
      <c r="G394" s="67">
        <f>SUMPRODUCT((DATA!$C$3:$C$3499=G$2)*(DATA!$M$3:$S$3499=$B394)*(DATA!$N$3:$T$3499="A1"))</f>
        <v>0</v>
      </c>
      <c r="H394" s="67">
        <f>SUMPRODUCT((DATA!$C$3:$C$3499=H$2)*(DATA!$M$3:$S$3499=$B394)*(DATA!$N$3:$T$3499="B2"))</f>
        <v>0</v>
      </c>
      <c r="I394" s="67">
        <f>SUMPRODUCT((DATA!$C$3:$C$3499=I$2)*(DATA!$M$3:$S$3499=$B394)*(DATA!$N$3:$T$3499="B2"))</f>
        <v>0</v>
      </c>
      <c r="J394" s="67">
        <f>SUMPRODUCT((DATA!$C$3:$C$3499=J$2)*(DATA!$M$3:$S$3499=$B394)*(DATA!$N$3:$T$3499="B3"))</f>
        <v>0</v>
      </c>
      <c r="K394" s="67">
        <f>SUMPRODUCT((DATA!$C$3:$C$3499=K$2)*(DATA!$M$3:$S$3499=$B394)*(DATA!$N$3:$T$3499="B3"))</f>
        <v>0</v>
      </c>
      <c r="L394" s="67">
        <f>SUMPRODUCT((DATA!$C$3:$C$3499=L$2)*(DATA!$M$3:$S$3499=$B394)*(DATA!$N$3:$T$3499="C4"))</f>
        <v>0</v>
      </c>
      <c r="M394" s="67">
        <f>SUMPRODUCT((DATA!$C$3:$C$3499=M$2)*(DATA!$M$3:$S$3499=$B394)*(DATA!$N$3:$T$3499="C4"))</f>
        <v>0</v>
      </c>
      <c r="N394" s="67">
        <f>SUMPRODUCT((DATA!$C$3:$C$3499=N$2)*(DATA!$M$3:$S$3499=$B394)*(DATA!$N$3:$T$3499="C5"))</f>
        <v>0</v>
      </c>
      <c r="O394" s="67">
        <f>SUMPRODUCT((DATA!$C$3:$C$3499=O$2)*(DATA!$M$3:$S$3499=$B394)*(DATA!$N$3:$T$3499="C5"))</f>
        <v>0</v>
      </c>
      <c r="P394" s="67">
        <f>SUMPRODUCT((DATA!$C$3:$C$3499=P$2)*(DATA!$M$3:$S$3499=$B394)*(DATA!$N$3:$T$3499="C6"))</f>
        <v>0</v>
      </c>
      <c r="Q394" s="67">
        <f>SUMPRODUCT((DATA!$C$3:$C$3499=Q$2)*(DATA!$M$3:$S$3499=$B394)*(DATA!$N$3:$T$3499="C6"))</f>
        <v>0</v>
      </c>
      <c r="R394" s="67">
        <f t="shared" si="43"/>
        <v>0</v>
      </c>
      <c r="S394" s="67">
        <f t="shared" si="44"/>
        <v>0</v>
      </c>
      <c r="T394" s="99">
        <f t="shared" si="45"/>
        <v>0</v>
      </c>
      <c r="U394" s="68" t="str">
        <f t="shared" si="46"/>
        <v/>
      </c>
      <c r="V394" s="67">
        <f>SUMPRODUCT((DATA!$C$3:$C$3499=V$2)*(DATA!$M$3:$S$3499=$B394)*(DATA!$N$3:$T$3499="D7"))</f>
        <v>0</v>
      </c>
      <c r="W394" s="67">
        <f>SUMPRODUCT((DATA!$C$3:$C$3499=W$2)*(DATA!$M$3:$S$3499=$B394)*(DATA!$N$3:$T$3499="D7"))</f>
        <v>0</v>
      </c>
      <c r="X394" s="67">
        <f>SUMPRODUCT((DATA!$C$3:$C$3499=X$2)*(DATA!$M$3:$S$3499=$B394)*(DATA!$N$3:$T$3499="E8"))</f>
        <v>0</v>
      </c>
      <c r="Y394" s="67">
        <f>SUMPRODUCT((DATA!$C$3:$C$3499=Y$2)*(DATA!$M$3:$S$3499=$B394)*(DATA!$N$3:$T$3499="E8"))</f>
        <v>0</v>
      </c>
      <c r="Z394" s="67">
        <f>SUMPRODUCT((DATA!$C$3:$C$3499=Z$2)*(DATA!$M$3:$S$3499=$B394)*(DATA!$N$3:$T$3499="F9"))</f>
        <v>0</v>
      </c>
      <c r="AA394" s="67">
        <f>SUMPRODUCT((DATA!$C$3:$C$3499=AA$2)*(DATA!$M$3:$S$3499=$B394)*(DATA!$N$3:$T$3499="F9"))</f>
        <v>0</v>
      </c>
      <c r="AB394" s="67">
        <f t="shared" si="47"/>
        <v>0</v>
      </c>
      <c r="AC394" s="104" t="str">
        <f t="shared" si="48"/>
        <v/>
      </c>
    </row>
    <row r="395" spans="3:29" x14ac:dyDescent="0.35">
      <c r="C395" s="67">
        <f>COUNTIFS(DATA!$M$3:M$3499,B395,DATA!$C$3:C$3499,"M")+COUNTIFS(DATA!$O$3:O$3499,B395,DATA!$C$3:C$3499,"M")+COUNTIFS(DATA!$Q$3:Q$3499,B395,DATA!$C$3:C$3499,"M")+COUNTIFS(DATA!$S$3:S$3499,B395,DATA!$C$3:C$3499,"M")</f>
        <v>0</v>
      </c>
      <c r="D395" s="67">
        <f>COUNTIFS(DATA!$M$3:M$3499,B395,DATA!$C$3:C$3499,"F")+COUNTIFS(DATA!$O$3:O$3499,B395,DATA!$C$3:C$3499,"F")+COUNTIFS(DATA!$Q$3:Q$3499,B395,DATA!$C$3:C$3499,"F")+COUNTIFS(DATA!$S$3:S$3499,B395,DATA!$C$3:C$3499,"F")</f>
        <v>0</v>
      </c>
      <c r="E395" s="99">
        <f t="shared" si="42"/>
        <v>0</v>
      </c>
      <c r="F395" s="67">
        <f>SUMPRODUCT((DATA!$C$3:$C$3499=F$2)*(DATA!$M$3:$S$3499=$B395)*(DATA!$N$3:$T$3499="A1"))</f>
        <v>0</v>
      </c>
      <c r="G395" s="67">
        <f>SUMPRODUCT((DATA!$C$3:$C$3499=G$2)*(DATA!$M$3:$S$3499=$B395)*(DATA!$N$3:$T$3499="A1"))</f>
        <v>0</v>
      </c>
      <c r="H395" s="67">
        <f>SUMPRODUCT((DATA!$C$3:$C$3499=H$2)*(DATA!$M$3:$S$3499=$B395)*(DATA!$N$3:$T$3499="B2"))</f>
        <v>0</v>
      </c>
      <c r="I395" s="67">
        <f>SUMPRODUCT((DATA!$C$3:$C$3499=I$2)*(DATA!$M$3:$S$3499=$B395)*(DATA!$N$3:$T$3499="B2"))</f>
        <v>0</v>
      </c>
      <c r="J395" s="67">
        <f>SUMPRODUCT((DATA!$C$3:$C$3499=J$2)*(DATA!$M$3:$S$3499=$B395)*(DATA!$N$3:$T$3499="B3"))</f>
        <v>0</v>
      </c>
      <c r="K395" s="67">
        <f>SUMPRODUCT((DATA!$C$3:$C$3499=K$2)*(DATA!$M$3:$S$3499=$B395)*(DATA!$N$3:$T$3499="B3"))</f>
        <v>0</v>
      </c>
      <c r="L395" s="67">
        <f>SUMPRODUCT((DATA!$C$3:$C$3499=L$2)*(DATA!$M$3:$S$3499=$B395)*(DATA!$N$3:$T$3499="C4"))</f>
        <v>0</v>
      </c>
      <c r="M395" s="67">
        <f>SUMPRODUCT((DATA!$C$3:$C$3499=M$2)*(DATA!$M$3:$S$3499=$B395)*(DATA!$N$3:$T$3499="C4"))</f>
        <v>0</v>
      </c>
      <c r="N395" s="67">
        <f>SUMPRODUCT((DATA!$C$3:$C$3499=N$2)*(DATA!$M$3:$S$3499=$B395)*(DATA!$N$3:$T$3499="C5"))</f>
        <v>0</v>
      </c>
      <c r="O395" s="67">
        <f>SUMPRODUCT((DATA!$C$3:$C$3499=O$2)*(DATA!$M$3:$S$3499=$B395)*(DATA!$N$3:$T$3499="C5"))</f>
        <v>0</v>
      </c>
      <c r="P395" s="67">
        <f>SUMPRODUCT((DATA!$C$3:$C$3499=P$2)*(DATA!$M$3:$S$3499=$B395)*(DATA!$N$3:$T$3499="C6"))</f>
        <v>0</v>
      </c>
      <c r="Q395" s="67">
        <f>SUMPRODUCT((DATA!$C$3:$C$3499=Q$2)*(DATA!$M$3:$S$3499=$B395)*(DATA!$N$3:$T$3499="C6"))</f>
        <v>0</v>
      </c>
      <c r="R395" s="67">
        <f t="shared" si="43"/>
        <v>0</v>
      </c>
      <c r="S395" s="67">
        <f t="shared" si="44"/>
        <v>0</v>
      </c>
      <c r="T395" s="99">
        <f t="shared" si="45"/>
        <v>0</v>
      </c>
      <c r="U395" s="68" t="str">
        <f t="shared" si="46"/>
        <v/>
      </c>
      <c r="V395" s="67">
        <f>SUMPRODUCT((DATA!$C$3:$C$3499=V$2)*(DATA!$M$3:$S$3499=$B395)*(DATA!$N$3:$T$3499="D7"))</f>
        <v>0</v>
      </c>
      <c r="W395" s="67">
        <f>SUMPRODUCT((DATA!$C$3:$C$3499=W$2)*(DATA!$M$3:$S$3499=$B395)*(DATA!$N$3:$T$3499="D7"))</f>
        <v>0</v>
      </c>
      <c r="X395" s="67">
        <f>SUMPRODUCT((DATA!$C$3:$C$3499=X$2)*(DATA!$M$3:$S$3499=$B395)*(DATA!$N$3:$T$3499="E8"))</f>
        <v>0</v>
      </c>
      <c r="Y395" s="67">
        <f>SUMPRODUCT((DATA!$C$3:$C$3499=Y$2)*(DATA!$M$3:$S$3499=$B395)*(DATA!$N$3:$T$3499="E8"))</f>
        <v>0</v>
      </c>
      <c r="Z395" s="67">
        <f>SUMPRODUCT((DATA!$C$3:$C$3499=Z$2)*(DATA!$M$3:$S$3499=$B395)*(DATA!$N$3:$T$3499="F9"))</f>
        <v>0</v>
      </c>
      <c r="AA395" s="67">
        <f>SUMPRODUCT((DATA!$C$3:$C$3499=AA$2)*(DATA!$M$3:$S$3499=$B395)*(DATA!$N$3:$T$3499="F9"))</f>
        <v>0</v>
      </c>
      <c r="AB395" s="67">
        <f t="shared" si="47"/>
        <v>0</v>
      </c>
      <c r="AC395" s="104" t="str">
        <f t="shared" si="48"/>
        <v/>
      </c>
    </row>
    <row r="396" spans="3:29" x14ac:dyDescent="0.35">
      <c r="C396" s="67">
        <f>COUNTIFS(DATA!$M$3:M$3499,B396,DATA!$C$3:C$3499,"M")+COUNTIFS(DATA!$O$3:O$3499,B396,DATA!$C$3:C$3499,"M")+COUNTIFS(DATA!$Q$3:Q$3499,B396,DATA!$C$3:C$3499,"M")+COUNTIFS(DATA!$S$3:S$3499,B396,DATA!$C$3:C$3499,"M")</f>
        <v>0</v>
      </c>
      <c r="D396" s="67">
        <f>COUNTIFS(DATA!$M$3:M$3499,B396,DATA!$C$3:C$3499,"F")+COUNTIFS(DATA!$O$3:O$3499,B396,DATA!$C$3:C$3499,"F")+COUNTIFS(DATA!$Q$3:Q$3499,B396,DATA!$C$3:C$3499,"F")+COUNTIFS(DATA!$S$3:S$3499,B396,DATA!$C$3:C$3499,"F")</f>
        <v>0</v>
      </c>
      <c r="E396" s="99">
        <f t="shared" si="42"/>
        <v>0</v>
      </c>
      <c r="F396" s="67">
        <f>SUMPRODUCT((DATA!$C$3:$C$3499=F$2)*(DATA!$M$3:$S$3499=$B396)*(DATA!$N$3:$T$3499="A1"))</f>
        <v>0</v>
      </c>
      <c r="G396" s="67">
        <f>SUMPRODUCT((DATA!$C$3:$C$3499=G$2)*(DATA!$M$3:$S$3499=$B396)*(DATA!$N$3:$T$3499="A1"))</f>
        <v>0</v>
      </c>
      <c r="H396" s="67">
        <f>SUMPRODUCT((DATA!$C$3:$C$3499=H$2)*(DATA!$M$3:$S$3499=$B396)*(DATA!$N$3:$T$3499="B2"))</f>
        <v>0</v>
      </c>
      <c r="I396" s="67">
        <f>SUMPRODUCT((DATA!$C$3:$C$3499=I$2)*(DATA!$M$3:$S$3499=$B396)*(DATA!$N$3:$T$3499="B2"))</f>
        <v>0</v>
      </c>
      <c r="J396" s="67">
        <f>SUMPRODUCT((DATA!$C$3:$C$3499=J$2)*(DATA!$M$3:$S$3499=$B396)*(DATA!$N$3:$T$3499="B3"))</f>
        <v>0</v>
      </c>
      <c r="K396" s="67">
        <f>SUMPRODUCT((DATA!$C$3:$C$3499=K$2)*(DATA!$M$3:$S$3499=$B396)*(DATA!$N$3:$T$3499="B3"))</f>
        <v>0</v>
      </c>
      <c r="L396" s="67">
        <f>SUMPRODUCT((DATA!$C$3:$C$3499=L$2)*(DATA!$M$3:$S$3499=$B396)*(DATA!$N$3:$T$3499="C4"))</f>
        <v>0</v>
      </c>
      <c r="M396" s="67">
        <f>SUMPRODUCT((DATA!$C$3:$C$3499=M$2)*(DATA!$M$3:$S$3499=$B396)*(DATA!$N$3:$T$3499="C4"))</f>
        <v>0</v>
      </c>
      <c r="N396" s="67">
        <f>SUMPRODUCT((DATA!$C$3:$C$3499=N$2)*(DATA!$M$3:$S$3499=$B396)*(DATA!$N$3:$T$3499="C5"))</f>
        <v>0</v>
      </c>
      <c r="O396" s="67">
        <f>SUMPRODUCT((DATA!$C$3:$C$3499=O$2)*(DATA!$M$3:$S$3499=$B396)*(DATA!$N$3:$T$3499="C5"))</f>
        <v>0</v>
      </c>
      <c r="P396" s="67">
        <f>SUMPRODUCT((DATA!$C$3:$C$3499=P$2)*(DATA!$M$3:$S$3499=$B396)*(DATA!$N$3:$T$3499="C6"))</f>
        <v>0</v>
      </c>
      <c r="Q396" s="67">
        <f>SUMPRODUCT((DATA!$C$3:$C$3499=Q$2)*(DATA!$M$3:$S$3499=$B396)*(DATA!$N$3:$T$3499="C6"))</f>
        <v>0</v>
      </c>
      <c r="R396" s="67">
        <f t="shared" si="43"/>
        <v>0</v>
      </c>
      <c r="S396" s="67">
        <f t="shared" si="44"/>
        <v>0</v>
      </c>
      <c r="T396" s="99">
        <f t="shared" si="45"/>
        <v>0</v>
      </c>
      <c r="U396" s="68" t="str">
        <f t="shared" si="46"/>
        <v/>
      </c>
      <c r="V396" s="67">
        <f>SUMPRODUCT((DATA!$C$3:$C$3499=V$2)*(DATA!$M$3:$S$3499=$B396)*(DATA!$N$3:$T$3499="D7"))</f>
        <v>0</v>
      </c>
      <c r="W396" s="67">
        <f>SUMPRODUCT((DATA!$C$3:$C$3499=W$2)*(DATA!$M$3:$S$3499=$B396)*(DATA!$N$3:$T$3499="D7"))</f>
        <v>0</v>
      </c>
      <c r="X396" s="67">
        <f>SUMPRODUCT((DATA!$C$3:$C$3499=X$2)*(DATA!$M$3:$S$3499=$B396)*(DATA!$N$3:$T$3499="E8"))</f>
        <v>0</v>
      </c>
      <c r="Y396" s="67">
        <f>SUMPRODUCT((DATA!$C$3:$C$3499=Y$2)*(DATA!$M$3:$S$3499=$B396)*(DATA!$N$3:$T$3499="E8"))</f>
        <v>0</v>
      </c>
      <c r="Z396" s="67">
        <f>SUMPRODUCT((DATA!$C$3:$C$3499=Z$2)*(DATA!$M$3:$S$3499=$B396)*(DATA!$N$3:$T$3499="F9"))</f>
        <v>0</v>
      </c>
      <c r="AA396" s="67">
        <f>SUMPRODUCT((DATA!$C$3:$C$3499=AA$2)*(DATA!$M$3:$S$3499=$B396)*(DATA!$N$3:$T$3499="F9"))</f>
        <v>0</v>
      </c>
      <c r="AB396" s="67">
        <f t="shared" si="47"/>
        <v>0</v>
      </c>
      <c r="AC396" s="104" t="str">
        <f t="shared" si="48"/>
        <v/>
      </c>
    </row>
    <row r="397" spans="3:29" x14ac:dyDescent="0.35">
      <c r="C397" s="67">
        <f>COUNTIFS(DATA!$M$3:M$3499,B397,DATA!$C$3:C$3499,"M")+COUNTIFS(DATA!$O$3:O$3499,B397,DATA!$C$3:C$3499,"M")+COUNTIFS(DATA!$Q$3:Q$3499,B397,DATA!$C$3:C$3499,"M")+COUNTIFS(DATA!$S$3:S$3499,B397,DATA!$C$3:C$3499,"M")</f>
        <v>0</v>
      </c>
      <c r="D397" s="67">
        <f>COUNTIFS(DATA!$M$3:M$3499,B397,DATA!$C$3:C$3499,"F")+COUNTIFS(DATA!$O$3:O$3499,B397,DATA!$C$3:C$3499,"F")+COUNTIFS(DATA!$Q$3:Q$3499,B397,DATA!$C$3:C$3499,"F")+COUNTIFS(DATA!$S$3:S$3499,B397,DATA!$C$3:C$3499,"F")</f>
        <v>0</v>
      </c>
      <c r="E397" s="99">
        <f t="shared" si="42"/>
        <v>0</v>
      </c>
      <c r="F397" s="67">
        <f>SUMPRODUCT((DATA!$C$3:$C$3499=F$2)*(DATA!$M$3:$S$3499=$B397)*(DATA!$N$3:$T$3499="A1"))</f>
        <v>0</v>
      </c>
      <c r="G397" s="67">
        <f>SUMPRODUCT((DATA!$C$3:$C$3499=G$2)*(DATA!$M$3:$S$3499=$B397)*(DATA!$N$3:$T$3499="A1"))</f>
        <v>0</v>
      </c>
      <c r="H397" s="67">
        <f>SUMPRODUCT((DATA!$C$3:$C$3499=H$2)*(DATA!$M$3:$S$3499=$B397)*(DATA!$N$3:$T$3499="B2"))</f>
        <v>0</v>
      </c>
      <c r="I397" s="67">
        <f>SUMPRODUCT((DATA!$C$3:$C$3499=I$2)*(DATA!$M$3:$S$3499=$B397)*(DATA!$N$3:$T$3499="B2"))</f>
        <v>0</v>
      </c>
      <c r="J397" s="67">
        <f>SUMPRODUCT((DATA!$C$3:$C$3499=J$2)*(DATA!$M$3:$S$3499=$B397)*(DATA!$N$3:$T$3499="B3"))</f>
        <v>0</v>
      </c>
      <c r="K397" s="67">
        <f>SUMPRODUCT((DATA!$C$3:$C$3499=K$2)*(DATA!$M$3:$S$3499=$B397)*(DATA!$N$3:$T$3499="B3"))</f>
        <v>0</v>
      </c>
      <c r="L397" s="67">
        <f>SUMPRODUCT((DATA!$C$3:$C$3499=L$2)*(DATA!$M$3:$S$3499=$B397)*(DATA!$N$3:$T$3499="C4"))</f>
        <v>0</v>
      </c>
      <c r="M397" s="67">
        <f>SUMPRODUCT((DATA!$C$3:$C$3499=M$2)*(DATA!$M$3:$S$3499=$B397)*(DATA!$N$3:$T$3499="C4"))</f>
        <v>0</v>
      </c>
      <c r="N397" s="67">
        <f>SUMPRODUCT((DATA!$C$3:$C$3499=N$2)*(DATA!$M$3:$S$3499=$B397)*(DATA!$N$3:$T$3499="C5"))</f>
        <v>0</v>
      </c>
      <c r="O397" s="67">
        <f>SUMPRODUCT((DATA!$C$3:$C$3499=O$2)*(DATA!$M$3:$S$3499=$B397)*(DATA!$N$3:$T$3499="C5"))</f>
        <v>0</v>
      </c>
      <c r="P397" s="67">
        <f>SUMPRODUCT((DATA!$C$3:$C$3499=P$2)*(DATA!$M$3:$S$3499=$B397)*(DATA!$N$3:$T$3499="C6"))</f>
        <v>0</v>
      </c>
      <c r="Q397" s="67">
        <f>SUMPRODUCT((DATA!$C$3:$C$3499=Q$2)*(DATA!$M$3:$S$3499=$B397)*(DATA!$N$3:$T$3499="C6"))</f>
        <v>0</v>
      </c>
      <c r="R397" s="67">
        <f t="shared" si="43"/>
        <v>0</v>
      </c>
      <c r="S397" s="67">
        <f t="shared" si="44"/>
        <v>0</v>
      </c>
      <c r="T397" s="99">
        <f t="shared" si="45"/>
        <v>0</v>
      </c>
      <c r="U397" s="68" t="str">
        <f t="shared" si="46"/>
        <v/>
      </c>
      <c r="V397" s="67">
        <f>SUMPRODUCT((DATA!$C$3:$C$3499=V$2)*(DATA!$M$3:$S$3499=$B397)*(DATA!$N$3:$T$3499="D7"))</f>
        <v>0</v>
      </c>
      <c r="W397" s="67">
        <f>SUMPRODUCT((DATA!$C$3:$C$3499=W$2)*(DATA!$M$3:$S$3499=$B397)*(DATA!$N$3:$T$3499="D7"))</f>
        <v>0</v>
      </c>
      <c r="X397" s="67">
        <f>SUMPRODUCT((DATA!$C$3:$C$3499=X$2)*(DATA!$M$3:$S$3499=$B397)*(DATA!$N$3:$T$3499="E8"))</f>
        <v>0</v>
      </c>
      <c r="Y397" s="67">
        <f>SUMPRODUCT((DATA!$C$3:$C$3499=Y$2)*(DATA!$M$3:$S$3499=$B397)*(DATA!$N$3:$T$3499="E8"))</f>
        <v>0</v>
      </c>
      <c r="Z397" s="67">
        <f>SUMPRODUCT((DATA!$C$3:$C$3499=Z$2)*(DATA!$M$3:$S$3499=$B397)*(DATA!$N$3:$T$3499="F9"))</f>
        <v>0</v>
      </c>
      <c r="AA397" s="67">
        <f>SUMPRODUCT((DATA!$C$3:$C$3499=AA$2)*(DATA!$M$3:$S$3499=$B397)*(DATA!$N$3:$T$3499="F9"))</f>
        <v>0</v>
      </c>
      <c r="AB397" s="67">
        <f t="shared" si="47"/>
        <v>0</v>
      </c>
      <c r="AC397" s="104" t="str">
        <f t="shared" si="48"/>
        <v/>
      </c>
    </row>
    <row r="398" spans="3:29" x14ac:dyDescent="0.35">
      <c r="C398" s="67">
        <f>COUNTIFS(DATA!$M$3:M$3499,B398,DATA!$C$3:C$3499,"M")+COUNTIFS(DATA!$O$3:O$3499,B398,DATA!$C$3:C$3499,"M")+COUNTIFS(DATA!$Q$3:Q$3499,B398,DATA!$C$3:C$3499,"M")+COUNTIFS(DATA!$S$3:S$3499,B398,DATA!$C$3:C$3499,"M")</f>
        <v>0</v>
      </c>
      <c r="D398" s="67">
        <f>COUNTIFS(DATA!$M$3:M$3499,B398,DATA!$C$3:C$3499,"F")+COUNTIFS(DATA!$O$3:O$3499,B398,DATA!$C$3:C$3499,"F")+COUNTIFS(DATA!$Q$3:Q$3499,B398,DATA!$C$3:C$3499,"F")+COUNTIFS(DATA!$S$3:S$3499,B398,DATA!$C$3:C$3499,"F")</f>
        <v>0</v>
      </c>
      <c r="E398" s="99">
        <f t="shared" si="42"/>
        <v>0</v>
      </c>
      <c r="F398" s="67">
        <f>SUMPRODUCT((DATA!$C$3:$C$3499=F$2)*(DATA!$M$3:$S$3499=$B398)*(DATA!$N$3:$T$3499="A1"))</f>
        <v>0</v>
      </c>
      <c r="G398" s="67">
        <f>SUMPRODUCT((DATA!$C$3:$C$3499=G$2)*(DATA!$M$3:$S$3499=$B398)*(DATA!$N$3:$T$3499="A1"))</f>
        <v>0</v>
      </c>
      <c r="H398" s="67">
        <f>SUMPRODUCT((DATA!$C$3:$C$3499=H$2)*(DATA!$M$3:$S$3499=$B398)*(DATA!$N$3:$T$3499="B2"))</f>
        <v>0</v>
      </c>
      <c r="I398" s="67">
        <f>SUMPRODUCT((DATA!$C$3:$C$3499=I$2)*(DATA!$M$3:$S$3499=$B398)*(DATA!$N$3:$T$3499="B2"))</f>
        <v>0</v>
      </c>
      <c r="J398" s="67">
        <f>SUMPRODUCT((DATA!$C$3:$C$3499=J$2)*(DATA!$M$3:$S$3499=$B398)*(DATA!$N$3:$T$3499="B3"))</f>
        <v>0</v>
      </c>
      <c r="K398" s="67">
        <f>SUMPRODUCT((DATA!$C$3:$C$3499=K$2)*(DATA!$M$3:$S$3499=$B398)*(DATA!$N$3:$T$3499="B3"))</f>
        <v>0</v>
      </c>
      <c r="L398" s="67">
        <f>SUMPRODUCT((DATA!$C$3:$C$3499=L$2)*(DATA!$M$3:$S$3499=$B398)*(DATA!$N$3:$T$3499="C4"))</f>
        <v>0</v>
      </c>
      <c r="M398" s="67">
        <f>SUMPRODUCT((DATA!$C$3:$C$3499=M$2)*(DATA!$M$3:$S$3499=$B398)*(DATA!$N$3:$T$3499="C4"))</f>
        <v>0</v>
      </c>
      <c r="N398" s="67">
        <f>SUMPRODUCT((DATA!$C$3:$C$3499=N$2)*(DATA!$M$3:$S$3499=$B398)*(DATA!$N$3:$T$3499="C5"))</f>
        <v>0</v>
      </c>
      <c r="O398" s="67">
        <f>SUMPRODUCT((DATA!$C$3:$C$3499=O$2)*(DATA!$M$3:$S$3499=$B398)*(DATA!$N$3:$T$3499="C5"))</f>
        <v>0</v>
      </c>
      <c r="P398" s="67">
        <f>SUMPRODUCT((DATA!$C$3:$C$3499=P$2)*(DATA!$M$3:$S$3499=$B398)*(DATA!$N$3:$T$3499="C6"))</f>
        <v>0</v>
      </c>
      <c r="Q398" s="67">
        <f>SUMPRODUCT((DATA!$C$3:$C$3499=Q$2)*(DATA!$M$3:$S$3499=$B398)*(DATA!$N$3:$T$3499="C6"))</f>
        <v>0</v>
      </c>
      <c r="R398" s="67">
        <f t="shared" si="43"/>
        <v>0</v>
      </c>
      <c r="S398" s="67">
        <f t="shared" si="44"/>
        <v>0</v>
      </c>
      <c r="T398" s="99">
        <f t="shared" si="45"/>
        <v>0</v>
      </c>
      <c r="U398" s="68" t="str">
        <f t="shared" si="46"/>
        <v/>
      </c>
      <c r="V398" s="67">
        <f>SUMPRODUCT((DATA!$C$3:$C$3499=V$2)*(DATA!$M$3:$S$3499=$B398)*(DATA!$N$3:$T$3499="D7"))</f>
        <v>0</v>
      </c>
      <c r="W398" s="67">
        <f>SUMPRODUCT((DATA!$C$3:$C$3499=W$2)*(DATA!$M$3:$S$3499=$B398)*(DATA!$N$3:$T$3499="D7"))</f>
        <v>0</v>
      </c>
      <c r="X398" s="67">
        <f>SUMPRODUCT((DATA!$C$3:$C$3499=X$2)*(DATA!$M$3:$S$3499=$B398)*(DATA!$N$3:$T$3499="E8"))</f>
        <v>0</v>
      </c>
      <c r="Y398" s="67">
        <f>SUMPRODUCT((DATA!$C$3:$C$3499=Y$2)*(DATA!$M$3:$S$3499=$B398)*(DATA!$N$3:$T$3499="E8"))</f>
        <v>0</v>
      </c>
      <c r="Z398" s="67">
        <f>SUMPRODUCT((DATA!$C$3:$C$3499=Z$2)*(DATA!$M$3:$S$3499=$B398)*(DATA!$N$3:$T$3499="F9"))</f>
        <v>0</v>
      </c>
      <c r="AA398" s="67">
        <f>SUMPRODUCT((DATA!$C$3:$C$3499=AA$2)*(DATA!$M$3:$S$3499=$B398)*(DATA!$N$3:$T$3499="F9"))</f>
        <v>0</v>
      </c>
      <c r="AB398" s="67">
        <f t="shared" si="47"/>
        <v>0</v>
      </c>
      <c r="AC398" s="104" t="str">
        <f t="shared" si="48"/>
        <v/>
      </c>
    </row>
    <row r="399" spans="3:29" x14ac:dyDescent="0.35">
      <c r="C399" s="67">
        <f>COUNTIFS(DATA!$M$3:M$3499,B399,DATA!$C$3:C$3499,"M")+COUNTIFS(DATA!$O$3:O$3499,B399,DATA!$C$3:C$3499,"M")+COUNTIFS(DATA!$Q$3:Q$3499,B399,DATA!$C$3:C$3499,"M")+COUNTIFS(DATA!$S$3:S$3499,B399,DATA!$C$3:C$3499,"M")</f>
        <v>0</v>
      </c>
      <c r="D399" s="67">
        <f>COUNTIFS(DATA!$M$3:M$3499,B399,DATA!$C$3:C$3499,"F")+COUNTIFS(DATA!$O$3:O$3499,B399,DATA!$C$3:C$3499,"F")+COUNTIFS(DATA!$Q$3:Q$3499,B399,DATA!$C$3:C$3499,"F")+COUNTIFS(DATA!$S$3:S$3499,B399,DATA!$C$3:C$3499,"F")</f>
        <v>0</v>
      </c>
      <c r="E399" s="99">
        <f t="shared" si="42"/>
        <v>0</v>
      </c>
      <c r="F399" s="67">
        <f>SUMPRODUCT((DATA!$C$3:$C$3499=F$2)*(DATA!$M$3:$S$3499=$B399)*(DATA!$N$3:$T$3499="A1"))</f>
        <v>0</v>
      </c>
      <c r="G399" s="67">
        <f>SUMPRODUCT((DATA!$C$3:$C$3499=G$2)*(DATA!$M$3:$S$3499=$B399)*(DATA!$N$3:$T$3499="A1"))</f>
        <v>0</v>
      </c>
      <c r="H399" s="67">
        <f>SUMPRODUCT((DATA!$C$3:$C$3499=H$2)*(DATA!$M$3:$S$3499=$B399)*(DATA!$N$3:$T$3499="B2"))</f>
        <v>0</v>
      </c>
      <c r="I399" s="67">
        <f>SUMPRODUCT((DATA!$C$3:$C$3499=I$2)*(DATA!$M$3:$S$3499=$B399)*(DATA!$N$3:$T$3499="B2"))</f>
        <v>0</v>
      </c>
      <c r="J399" s="67">
        <f>SUMPRODUCT((DATA!$C$3:$C$3499=J$2)*(DATA!$M$3:$S$3499=$B399)*(DATA!$N$3:$T$3499="B3"))</f>
        <v>0</v>
      </c>
      <c r="K399" s="67">
        <f>SUMPRODUCT((DATA!$C$3:$C$3499=K$2)*(DATA!$M$3:$S$3499=$B399)*(DATA!$N$3:$T$3499="B3"))</f>
        <v>0</v>
      </c>
      <c r="L399" s="67">
        <f>SUMPRODUCT((DATA!$C$3:$C$3499=L$2)*(DATA!$M$3:$S$3499=$B399)*(DATA!$N$3:$T$3499="C4"))</f>
        <v>0</v>
      </c>
      <c r="M399" s="67">
        <f>SUMPRODUCT((DATA!$C$3:$C$3499=M$2)*(DATA!$M$3:$S$3499=$B399)*(DATA!$N$3:$T$3499="C4"))</f>
        <v>0</v>
      </c>
      <c r="N399" s="67">
        <f>SUMPRODUCT((DATA!$C$3:$C$3499=N$2)*(DATA!$M$3:$S$3499=$B399)*(DATA!$N$3:$T$3499="C5"))</f>
        <v>0</v>
      </c>
      <c r="O399" s="67">
        <f>SUMPRODUCT((DATA!$C$3:$C$3499=O$2)*(DATA!$M$3:$S$3499=$B399)*(DATA!$N$3:$T$3499="C5"))</f>
        <v>0</v>
      </c>
      <c r="P399" s="67">
        <f>SUMPRODUCT((DATA!$C$3:$C$3499=P$2)*(DATA!$M$3:$S$3499=$B399)*(DATA!$N$3:$T$3499="C6"))</f>
        <v>0</v>
      </c>
      <c r="Q399" s="67">
        <f>SUMPRODUCT((DATA!$C$3:$C$3499=Q$2)*(DATA!$M$3:$S$3499=$B399)*(DATA!$N$3:$T$3499="C6"))</f>
        <v>0</v>
      </c>
      <c r="R399" s="67">
        <f t="shared" si="43"/>
        <v>0</v>
      </c>
      <c r="S399" s="67">
        <f t="shared" si="44"/>
        <v>0</v>
      </c>
      <c r="T399" s="99">
        <f t="shared" si="45"/>
        <v>0</v>
      </c>
      <c r="U399" s="68" t="str">
        <f t="shared" si="46"/>
        <v/>
      </c>
      <c r="V399" s="67">
        <f>SUMPRODUCT((DATA!$C$3:$C$3499=V$2)*(DATA!$M$3:$S$3499=$B399)*(DATA!$N$3:$T$3499="D7"))</f>
        <v>0</v>
      </c>
      <c r="W399" s="67">
        <f>SUMPRODUCT((DATA!$C$3:$C$3499=W$2)*(DATA!$M$3:$S$3499=$B399)*(DATA!$N$3:$T$3499="D7"))</f>
        <v>0</v>
      </c>
      <c r="X399" s="67">
        <f>SUMPRODUCT((DATA!$C$3:$C$3499=X$2)*(DATA!$M$3:$S$3499=$B399)*(DATA!$N$3:$T$3499="E8"))</f>
        <v>0</v>
      </c>
      <c r="Y399" s="67">
        <f>SUMPRODUCT((DATA!$C$3:$C$3499=Y$2)*(DATA!$M$3:$S$3499=$B399)*(DATA!$N$3:$T$3499="E8"))</f>
        <v>0</v>
      </c>
      <c r="Z399" s="67">
        <f>SUMPRODUCT((DATA!$C$3:$C$3499=Z$2)*(DATA!$M$3:$S$3499=$B399)*(DATA!$N$3:$T$3499="F9"))</f>
        <v>0</v>
      </c>
      <c r="AA399" s="67">
        <f>SUMPRODUCT((DATA!$C$3:$C$3499=AA$2)*(DATA!$M$3:$S$3499=$B399)*(DATA!$N$3:$T$3499="F9"))</f>
        <v>0</v>
      </c>
      <c r="AB399" s="67">
        <f t="shared" si="47"/>
        <v>0</v>
      </c>
      <c r="AC399" s="104" t="str">
        <f t="shared" si="48"/>
        <v/>
      </c>
    </row>
    <row r="400" spans="3:29" x14ac:dyDescent="0.35">
      <c r="C400" s="67">
        <f>COUNTIFS(DATA!$M$3:M$3499,B400,DATA!$C$3:C$3499,"M")+COUNTIFS(DATA!$O$3:O$3499,B400,DATA!$C$3:C$3499,"M")+COUNTIFS(DATA!$Q$3:Q$3499,B400,DATA!$C$3:C$3499,"M")+COUNTIFS(DATA!$S$3:S$3499,B400,DATA!$C$3:C$3499,"M")</f>
        <v>0</v>
      </c>
      <c r="D400" s="67">
        <f>COUNTIFS(DATA!$M$3:M$3499,B400,DATA!$C$3:C$3499,"F")+COUNTIFS(DATA!$O$3:O$3499,B400,DATA!$C$3:C$3499,"F")+COUNTIFS(DATA!$Q$3:Q$3499,B400,DATA!$C$3:C$3499,"F")+COUNTIFS(DATA!$S$3:S$3499,B400,DATA!$C$3:C$3499,"F")</f>
        <v>0</v>
      </c>
      <c r="E400" s="99">
        <f t="shared" si="42"/>
        <v>0</v>
      </c>
      <c r="F400" s="67">
        <f>SUMPRODUCT((DATA!$C$3:$C$3499=F$2)*(DATA!$M$3:$S$3499=$B400)*(DATA!$N$3:$T$3499="A1"))</f>
        <v>0</v>
      </c>
      <c r="G400" s="67">
        <f>SUMPRODUCT((DATA!$C$3:$C$3499=G$2)*(DATA!$M$3:$S$3499=$B400)*(DATA!$N$3:$T$3499="A1"))</f>
        <v>0</v>
      </c>
      <c r="H400" s="67">
        <f>SUMPRODUCT((DATA!$C$3:$C$3499=H$2)*(DATA!$M$3:$S$3499=$B400)*(DATA!$N$3:$T$3499="B2"))</f>
        <v>0</v>
      </c>
      <c r="I400" s="67">
        <f>SUMPRODUCT((DATA!$C$3:$C$3499=I$2)*(DATA!$M$3:$S$3499=$B400)*(DATA!$N$3:$T$3499="B2"))</f>
        <v>0</v>
      </c>
      <c r="J400" s="67">
        <f>SUMPRODUCT((DATA!$C$3:$C$3499=J$2)*(DATA!$M$3:$S$3499=$B400)*(DATA!$N$3:$T$3499="B3"))</f>
        <v>0</v>
      </c>
      <c r="K400" s="67">
        <f>SUMPRODUCT((DATA!$C$3:$C$3499=K$2)*(DATA!$M$3:$S$3499=$B400)*(DATA!$N$3:$T$3499="B3"))</f>
        <v>0</v>
      </c>
      <c r="L400" s="67">
        <f>SUMPRODUCT((DATA!$C$3:$C$3499=L$2)*(DATA!$M$3:$S$3499=$B400)*(DATA!$N$3:$T$3499="C4"))</f>
        <v>0</v>
      </c>
      <c r="M400" s="67">
        <f>SUMPRODUCT((DATA!$C$3:$C$3499=M$2)*(DATA!$M$3:$S$3499=$B400)*(DATA!$N$3:$T$3499="C4"))</f>
        <v>0</v>
      </c>
      <c r="N400" s="67">
        <f>SUMPRODUCT((DATA!$C$3:$C$3499=N$2)*(DATA!$M$3:$S$3499=$B400)*(DATA!$N$3:$T$3499="C5"))</f>
        <v>0</v>
      </c>
      <c r="O400" s="67">
        <f>SUMPRODUCT((DATA!$C$3:$C$3499=O$2)*(DATA!$M$3:$S$3499=$B400)*(DATA!$N$3:$T$3499="C5"))</f>
        <v>0</v>
      </c>
      <c r="P400" s="67">
        <f>SUMPRODUCT((DATA!$C$3:$C$3499=P$2)*(DATA!$M$3:$S$3499=$B400)*(DATA!$N$3:$T$3499="C6"))</f>
        <v>0</v>
      </c>
      <c r="Q400" s="67">
        <f>SUMPRODUCT((DATA!$C$3:$C$3499=Q$2)*(DATA!$M$3:$S$3499=$B400)*(DATA!$N$3:$T$3499="C6"))</f>
        <v>0</v>
      </c>
      <c r="R400" s="67">
        <f t="shared" si="43"/>
        <v>0</v>
      </c>
      <c r="S400" s="67">
        <f t="shared" si="44"/>
        <v>0</v>
      </c>
      <c r="T400" s="99">
        <f t="shared" si="45"/>
        <v>0</v>
      </c>
      <c r="U400" s="68" t="str">
        <f t="shared" si="46"/>
        <v/>
      </c>
      <c r="V400" s="67">
        <f>SUMPRODUCT((DATA!$C$3:$C$3499=V$2)*(DATA!$M$3:$S$3499=$B400)*(DATA!$N$3:$T$3499="D7"))</f>
        <v>0</v>
      </c>
      <c r="W400" s="67">
        <f>SUMPRODUCT((DATA!$C$3:$C$3499=W$2)*(DATA!$M$3:$S$3499=$B400)*(DATA!$N$3:$T$3499="D7"))</f>
        <v>0</v>
      </c>
      <c r="X400" s="67">
        <f>SUMPRODUCT((DATA!$C$3:$C$3499=X$2)*(DATA!$M$3:$S$3499=$B400)*(DATA!$N$3:$T$3499="E8"))</f>
        <v>0</v>
      </c>
      <c r="Y400" s="67">
        <f>SUMPRODUCT((DATA!$C$3:$C$3499=Y$2)*(DATA!$M$3:$S$3499=$B400)*(DATA!$N$3:$T$3499="E8"))</f>
        <v>0</v>
      </c>
      <c r="Z400" s="67">
        <f>SUMPRODUCT((DATA!$C$3:$C$3499=Z$2)*(DATA!$M$3:$S$3499=$B400)*(DATA!$N$3:$T$3499="F9"))</f>
        <v>0</v>
      </c>
      <c r="AA400" s="67">
        <f>SUMPRODUCT((DATA!$C$3:$C$3499=AA$2)*(DATA!$M$3:$S$3499=$B400)*(DATA!$N$3:$T$3499="F9"))</f>
        <v>0</v>
      </c>
      <c r="AB400" s="67">
        <f t="shared" si="47"/>
        <v>0</v>
      </c>
      <c r="AC400" s="104" t="str">
        <f t="shared" si="48"/>
        <v/>
      </c>
    </row>
    <row r="401" spans="3:29" x14ac:dyDescent="0.35">
      <c r="C401" s="67">
        <f>COUNTIFS(DATA!$M$3:M$3499,B401,DATA!$C$3:C$3499,"M")+COUNTIFS(DATA!$O$3:O$3499,B401,DATA!$C$3:C$3499,"M")+COUNTIFS(DATA!$Q$3:Q$3499,B401,DATA!$C$3:C$3499,"M")+COUNTIFS(DATA!$S$3:S$3499,B401,DATA!$C$3:C$3499,"M")</f>
        <v>0</v>
      </c>
      <c r="D401" s="67">
        <f>COUNTIFS(DATA!$M$3:M$3499,B401,DATA!$C$3:C$3499,"F")+COUNTIFS(DATA!$O$3:O$3499,B401,DATA!$C$3:C$3499,"F")+COUNTIFS(DATA!$Q$3:Q$3499,B401,DATA!$C$3:C$3499,"F")+COUNTIFS(DATA!$S$3:S$3499,B401,DATA!$C$3:C$3499,"F")</f>
        <v>0</v>
      </c>
      <c r="E401" s="99">
        <f t="shared" si="42"/>
        <v>0</v>
      </c>
      <c r="F401" s="67">
        <f>SUMPRODUCT((DATA!$C$3:$C$3499=F$2)*(DATA!$M$3:$S$3499=$B401)*(DATA!$N$3:$T$3499="A1"))</f>
        <v>0</v>
      </c>
      <c r="G401" s="67">
        <f>SUMPRODUCT((DATA!$C$3:$C$3499=G$2)*(DATA!$M$3:$S$3499=$B401)*(DATA!$N$3:$T$3499="A1"))</f>
        <v>0</v>
      </c>
      <c r="H401" s="67">
        <f>SUMPRODUCT((DATA!$C$3:$C$3499=H$2)*(DATA!$M$3:$S$3499=$B401)*(DATA!$N$3:$T$3499="B2"))</f>
        <v>0</v>
      </c>
      <c r="I401" s="67">
        <f>SUMPRODUCT((DATA!$C$3:$C$3499=I$2)*(DATA!$M$3:$S$3499=$B401)*(DATA!$N$3:$T$3499="B2"))</f>
        <v>0</v>
      </c>
      <c r="J401" s="67">
        <f>SUMPRODUCT((DATA!$C$3:$C$3499=J$2)*(DATA!$M$3:$S$3499=$B401)*(DATA!$N$3:$T$3499="B3"))</f>
        <v>0</v>
      </c>
      <c r="K401" s="67">
        <f>SUMPRODUCT((DATA!$C$3:$C$3499=K$2)*(DATA!$M$3:$S$3499=$B401)*(DATA!$N$3:$T$3499="B3"))</f>
        <v>0</v>
      </c>
      <c r="L401" s="67">
        <f>SUMPRODUCT((DATA!$C$3:$C$3499=L$2)*(DATA!$M$3:$S$3499=$B401)*(DATA!$N$3:$T$3499="C4"))</f>
        <v>0</v>
      </c>
      <c r="M401" s="67">
        <f>SUMPRODUCT((DATA!$C$3:$C$3499=M$2)*(DATA!$M$3:$S$3499=$B401)*(DATA!$N$3:$T$3499="C4"))</f>
        <v>0</v>
      </c>
      <c r="N401" s="67">
        <f>SUMPRODUCT((DATA!$C$3:$C$3499=N$2)*(DATA!$M$3:$S$3499=$B401)*(DATA!$N$3:$T$3499="C5"))</f>
        <v>0</v>
      </c>
      <c r="O401" s="67">
        <f>SUMPRODUCT((DATA!$C$3:$C$3499=O$2)*(DATA!$M$3:$S$3499=$B401)*(DATA!$N$3:$T$3499="C5"))</f>
        <v>0</v>
      </c>
      <c r="P401" s="67">
        <f>SUMPRODUCT((DATA!$C$3:$C$3499=P$2)*(DATA!$M$3:$S$3499=$B401)*(DATA!$N$3:$T$3499="C6"))</f>
        <v>0</v>
      </c>
      <c r="Q401" s="67">
        <f>SUMPRODUCT((DATA!$C$3:$C$3499=Q$2)*(DATA!$M$3:$S$3499=$B401)*(DATA!$N$3:$T$3499="C6"))</f>
        <v>0</v>
      </c>
      <c r="R401" s="67">
        <f t="shared" si="43"/>
        <v>0</v>
      </c>
      <c r="S401" s="67">
        <f t="shared" si="44"/>
        <v>0</v>
      </c>
      <c r="T401" s="99">
        <f t="shared" si="45"/>
        <v>0</v>
      </c>
      <c r="U401" s="68" t="str">
        <f t="shared" si="46"/>
        <v/>
      </c>
      <c r="V401" s="67">
        <f>SUMPRODUCT((DATA!$C$3:$C$3499=V$2)*(DATA!$M$3:$S$3499=$B401)*(DATA!$N$3:$T$3499="D7"))</f>
        <v>0</v>
      </c>
      <c r="W401" s="67">
        <f>SUMPRODUCT((DATA!$C$3:$C$3499=W$2)*(DATA!$M$3:$S$3499=$B401)*(DATA!$N$3:$T$3499="D7"))</f>
        <v>0</v>
      </c>
      <c r="X401" s="67">
        <f>SUMPRODUCT((DATA!$C$3:$C$3499=X$2)*(DATA!$M$3:$S$3499=$B401)*(DATA!$N$3:$T$3499="E8"))</f>
        <v>0</v>
      </c>
      <c r="Y401" s="67">
        <f>SUMPRODUCT((DATA!$C$3:$C$3499=Y$2)*(DATA!$M$3:$S$3499=$B401)*(DATA!$N$3:$T$3499="E8"))</f>
        <v>0</v>
      </c>
      <c r="Z401" s="67">
        <f>SUMPRODUCT((DATA!$C$3:$C$3499=Z$2)*(DATA!$M$3:$S$3499=$B401)*(DATA!$N$3:$T$3499="F9"))</f>
        <v>0</v>
      </c>
      <c r="AA401" s="67">
        <f>SUMPRODUCT((DATA!$C$3:$C$3499=AA$2)*(DATA!$M$3:$S$3499=$B401)*(DATA!$N$3:$T$3499="F9"))</f>
        <v>0</v>
      </c>
      <c r="AB401" s="67">
        <f t="shared" si="47"/>
        <v>0</v>
      </c>
      <c r="AC401" s="104" t="str">
        <f t="shared" si="48"/>
        <v/>
      </c>
    </row>
    <row r="402" spans="3:29" x14ac:dyDescent="0.35">
      <c r="C402" s="67">
        <f>COUNTIFS(DATA!$M$3:M$3499,B402,DATA!$C$3:C$3499,"M")+COUNTIFS(DATA!$O$3:O$3499,B402,DATA!$C$3:C$3499,"M")+COUNTIFS(DATA!$Q$3:Q$3499,B402,DATA!$C$3:C$3499,"M")+COUNTIFS(DATA!$S$3:S$3499,B402,DATA!$C$3:C$3499,"M")</f>
        <v>0</v>
      </c>
      <c r="D402" s="67">
        <f>COUNTIFS(DATA!$M$3:M$3499,B402,DATA!$C$3:C$3499,"F")+COUNTIFS(DATA!$O$3:O$3499,B402,DATA!$C$3:C$3499,"F")+COUNTIFS(DATA!$Q$3:Q$3499,B402,DATA!$C$3:C$3499,"F")+COUNTIFS(DATA!$S$3:S$3499,B402,DATA!$C$3:C$3499,"F")</f>
        <v>0</v>
      </c>
      <c r="E402" s="99">
        <f t="shared" si="42"/>
        <v>0</v>
      </c>
      <c r="F402" s="67">
        <f>SUMPRODUCT((DATA!$C$3:$C$3499=F$2)*(DATA!$M$3:$S$3499=$B402)*(DATA!$N$3:$T$3499="A1"))</f>
        <v>0</v>
      </c>
      <c r="G402" s="67">
        <f>SUMPRODUCT((DATA!$C$3:$C$3499=G$2)*(DATA!$M$3:$S$3499=$B402)*(DATA!$N$3:$T$3499="A1"))</f>
        <v>0</v>
      </c>
      <c r="H402" s="67">
        <f>SUMPRODUCT((DATA!$C$3:$C$3499=H$2)*(DATA!$M$3:$S$3499=$B402)*(DATA!$N$3:$T$3499="B2"))</f>
        <v>0</v>
      </c>
      <c r="I402" s="67">
        <f>SUMPRODUCT((DATA!$C$3:$C$3499=I$2)*(DATA!$M$3:$S$3499=$B402)*(DATA!$N$3:$T$3499="B2"))</f>
        <v>0</v>
      </c>
      <c r="J402" s="67">
        <f>SUMPRODUCT((DATA!$C$3:$C$3499=J$2)*(DATA!$M$3:$S$3499=$B402)*(DATA!$N$3:$T$3499="B3"))</f>
        <v>0</v>
      </c>
      <c r="K402" s="67">
        <f>SUMPRODUCT((DATA!$C$3:$C$3499=K$2)*(DATA!$M$3:$S$3499=$B402)*(DATA!$N$3:$T$3499="B3"))</f>
        <v>0</v>
      </c>
      <c r="L402" s="67">
        <f>SUMPRODUCT((DATA!$C$3:$C$3499=L$2)*(DATA!$M$3:$S$3499=$B402)*(DATA!$N$3:$T$3499="C4"))</f>
        <v>0</v>
      </c>
      <c r="M402" s="67">
        <f>SUMPRODUCT((DATA!$C$3:$C$3499=M$2)*(DATA!$M$3:$S$3499=$B402)*(DATA!$N$3:$T$3499="C4"))</f>
        <v>0</v>
      </c>
      <c r="N402" s="67">
        <f>SUMPRODUCT((DATA!$C$3:$C$3499=N$2)*(DATA!$M$3:$S$3499=$B402)*(DATA!$N$3:$T$3499="C5"))</f>
        <v>0</v>
      </c>
      <c r="O402" s="67">
        <f>SUMPRODUCT((DATA!$C$3:$C$3499=O$2)*(DATA!$M$3:$S$3499=$B402)*(DATA!$N$3:$T$3499="C5"))</f>
        <v>0</v>
      </c>
      <c r="P402" s="67">
        <f>SUMPRODUCT((DATA!$C$3:$C$3499=P$2)*(DATA!$M$3:$S$3499=$B402)*(DATA!$N$3:$T$3499="C6"))</f>
        <v>0</v>
      </c>
      <c r="Q402" s="67">
        <f>SUMPRODUCT((DATA!$C$3:$C$3499=Q$2)*(DATA!$M$3:$S$3499=$B402)*(DATA!$N$3:$T$3499="C6"))</f>
        <v>0</v>
      </c>
      <c r="R402" s="67">
        <f t="shared" si="43"/>
        <v>0</v>
      </c>
      <c r="S402" s="67">
        <f t="shared" si="44"/>
        <v>0</v>
      </c>
      <c r="T402" s="99">
        <f t="shared" si="45"/>
        <v>0</v>
      </c>
      <c r="U402" s="68" t="str">
        <f t="shared" si="46"/>
        <v/>
      </c>
      <c r="V402" s="67">
        <f>SUMPRODUCT((DATA!$C$3:$C$3499=V$2)*(DATA!$M$3:$S$3499=$B402)*(DATA!$N$3:$T$3499="D7"))</f>
        <v>0</v>
      </c>
      <c r="W402" s="67">
        <f>SUMPRODUCT((DATA!$C$3:$C$3499=W$2)*(DATA!$M$3:$S$3499=$B402)*(DATA!$N$3:$T$3499="D7"))</f>
        <v>0</v>
      </c>
      <c r="X402" s="67">
        <f>SUMPRODUCT((DATA!$C$3:$C$3499=X$2)*(DATA!$M$3:$S$3499=$B402)*(DATA!$N$3:$T$3499="E8"))</f>
        <v>0</v>
      </c>
      <c r="Y402" s="67">
        <f>SUMPRODUCT((DATA!$C$3:$C$3499=Y$2)*(DATA!$M$3:$S$3499=$B402)*(DATA!$N$3:$T$3499="E8"))</f>
        <v>0</v>
      </c>
      <c r="Z402" s="67">
        <f>SUMPRODUCT((DATA!$C$3:$C$3499=Z$2)*(DATA!$M$3:$S$3499=$B402)*(DATA!$N$3:$T$3499="F9"))</f>
        <v>0</v>
      </c>
      <c r="AA402" s="67">
        <f>SUMPRODUCT((DATA!$C$3:$C$3499=AA$2)*(DATA!$M$3:$S$3499=$B402)*(DATA!$N$3:$T$3499="F9"))</f>
        <v>0</v>
      </c>
      <c r="AB402" s="67">
        <f t="shared" si="47"/>
        <v>0</v>
      </c>
      <c r="AC402" s="104" t="str">
        <f t="shared" si="48"/>
        <v/>
      </c>
    </row>
    <row r="403" spans="3:29" x14ac:dyDescent="0.35">
      <c r="C403" s="67">
        <f>COUNTIFS(DATA!$M$3:M$3499,B403,DATA!$C$3:C$3499,"M")+COUNTIFS(DATA!$O$3:O$3499,B403,DATA!$C$3:C$3499,"M")+COUNTIFS(DATA!$Q$3:Q$3499,B403,DATA!$C$3:C$3499,"M")+COUNTIFS(DATA!$S$3:S$3499,B403,DATA!$C$3:C$3499,"M")</f>
        <v>0</v>
      </c>
      <c r="D403" s="67">
        <f>COUNTIFS(DATA!$M$3:M$3499,B403,DATA!$C$3:C$3499,"F")+COUNTIFS(DATA!$O$3:O$3499,B403,DATA!$C$3:C$3499,"F")+COUNTIFS(DATA!$Q$3:Q$3499,B403,DATA!$C$3:C$3499,"F")+COUNTIFS(DATA!$S$3:S$3499,B403,DATA!$C$3:C$3499,"F")</f>
        <v>0</v>
      </c>
      <c r="E403" s="99">
        <f t="shared" si="42"/>
        <v>0</v>
      </c>
      <c r="F403" s="67">
        <f>SUMPRODUCT((DATA!$C$3:$C$3499=F$2)*(DATA!$M$3:$S$3499=$B403)*(DATA!$N$3:$T$3499="A1"))</f>
        <v>0</v>
      </c>
      <c r="G403" s="67">
        <f>SUMPRODUCT((DATA!$C$3:$C$3499=G$2)*(DATA!$M$3:$S$3499=$B403)*(DATA!$N$3:$T$3499="A1"))</f>
        <v>0</v>
      </c>
      <c r="H403" s="67">
        <f>SUMPRODUCT((DATA!$C$3:$C$3499=H$2)*(DATA!$M$3:$S$3499=$B403)*(DATA!$N$3:$T$3499="B2"))</f>
        <v>0</v>
      </c>
      <c r="I403" s="67">
        <f>SUMPRODUCT((DATA!$C$3:$C$3499=I$2)*(DATA!$M$3:$S$3499=$B403)*(DATA!$N$3:$T$3499="B2"))</f>
        <v>0</v>
      </c>
      <c r="J403" s="67">
        <f>SUMPRODUCT((DATA!$C$3:$C$3499=J$2)*(DATA!$M$3:$S$3499=$B403)*(DATA!$N$3:$T$3499="B3"))</f>
        <v>0</v>
      </c>
      <c r="K403" s="67">
        <f>SUMPRODUCT((DATA!$C$3:$C$3499=K$2)*(DATA!$M$3:$S$3499=$B403)*(DATA!$N$3:$T$3499="B3"))</f>
        <v>0</v>
      </c>
      <c r="L403" s="67">
        <f>SUMPRODUCT((DATA!$C$3:$C$3499=L$2)*(DATA!$M$3:$S$3499=$B403)*(DATA!$N$3:$T$3499="C4"))</f>
        <v>0</v>
      </c>
      <c r="M403" s="67">
        <f>SUMPRODUCT((DATA!$C$3:$C$3499=M$2)*(DATA!$M$3:$S$3499=$B403)*(DATA!$N$3:$T$3499="C4"))</f>
        <v>0</v>
      </c>
      <c r="N403" s="67">
        <f>SUMPRODUCT((DATA!$C$3:$C$3499=N$2)*(DATA!$M$3:$S$3499=$B403)*(DATA!$N$3:$T$3499="C5"))</f>
        <v>0</v>
      </c>
      <c r="O403" s="67">
        <f>SUMPRODUCT((DATA!$C$3:$C$3499=O$2)*(DATA!$M$3:$S$3499=$B403)*(DATA!$N$3:$T$3499="C5"))</f>
        <v>0</v>
      </c>
      <c r="P403" s="67">
        <f>SUMPRODUCT((DATA!$C$3:$C$3499=P$2)*(DATA!$M$3:$S$3499=$B403)*(DATA!$N$3:$T$3499="C6"))</f>
        <v>0</v>
      </c>
      <c r="Q403" s="67">
        <f>SUMPRODUCT((DATA!$C$3:$C$3499=Q$2)*(DATA!$M$3:$S$3499=$B403)*(DATA!$N$3:$T$3499="C6"))</f>
        <v>0</v>
      </c>
      <c r="R403" s="67">
        <f t="shared" si="43"/>
        <v>0</v>
      </c>
      <c r="S403" s="67">
        <f t="shared" si="44"/>
        <v>0</v>
      </c>
      <c r="T403" s="99">
        <f t="shared" si="45"/>
        <v>0</v>
      </c>
      <c r="U403" s="68" t="str">
        <f t="shared" si="46"/>
        <v/>
      </c>
      <c r="V403" s="67">
        <f>SUMPRODUCT((DATA!$C$3:$C$3499=V$2)*(DATA!$M$3:$S$3499=$B403)*(DATA!$N$3:$T$3499="D7"))</f>
        <v>0</v>
      </c>
      <c r="W403" s="67">
        <f>SUMPRODUCT((DATA!$C$3:$C$3499=W$2)*(DATA!$M$3:$S$3499=$B403)*(DATA!$N$3:$T$3499="D7"))</f>
        <v>0</v>
      </c>
      <c r="X403" s="67">
        <f>SUMPRODUCT((DATA!$C$3:$C$3499=X$2)*(DATA!$M$3:$S$3499=$B403)*(DATA!$N$3:$T$3499="E8"))</f>
        <v>0</v>
      </c>
      <c r="Y403" s="67">
        <f>SUMPRODUCT((DATA!$C$3:$C$3499=Y$2)*(DATA!$M$3:$S$3499=$B403)*(DATA!$N$3:$T$3499="E8"))</f>
        <v>0</v>
      </c>
      <c r="Z403" s="67">
        <f>SUMPRODUCT((DATA!$C$3:$C$3499=Z$2)*(DATA!$M$3:$S$3499=$B403)*(DATA!$N$3:$T$3499="F9"))</f>
        <v>0</v>
      </c>
      <c r="AA403" s="67">
        <f>SUMPRODUCT((DATA!$C$3:$C$3499=AA$2)*(DATA!$M$3:$S$3499=$B403)*(DATA!$N$3:$T$3499="F9"))</f>
        <v>0</v>
      </c>
      <c r="AB403" s="67">
        <f t="shared" si="47"/>
        <v>0</v>
      </c>
      <c r="AC403" s="104" t="str">
        <f t="shared" si="48"/>
        <v/>
      </c>
    </row>
    <row r="404" spans="3:29" x14ac:dyDescent="0.35">
      <c r="C404" s="67">
        <f>COUNTIFS(DATA!$M$3:M$3499,B404,DATA!$C$3:C$3499,"M")+COUNTIFS(DATA!$O$3:O$3499,B404,DATA!$C$3:C$3499,"M")+COUNTIFS(DATA!$Q$3:Q$3499,B404,DATA!$C$3:C$3499,"M")+COUNTIFS(DATA!$S$3:S$3499,B404,DATA!$C$3:C$3499,"M")</f>
        <v>0</v>
      </c>
      <c r="D404" s="67">
        <f>COUNTIFS(DATA!$M$3:M$3499,B404,DATA!$C$3:C$3499,"F")+COUNTIFS(DATA!$O$3:O$3499,B404,DATA!$C$3:C$3499,"F")+COUNTIFS(DATA!$Q$3:Q$3499,B404,DATA!$C$3:C$3499,"F")+COUNTIFS(DATA!$S$3:S$3499,B404,DATA!$C$3:C$3499,"F")</f>
        <v>0</v>
      </c>
      <c r="E404" s="99">
        <f t="shared" si="42"/>
        <v>0</v>
      </c>
      <c r="F404" s="67">
        <f>SUMPRODUCT((DATA!$C$3:$C$3499=F$2)*(DATA!$M$3:$S$3499=$B404)*(DATA!$N$3:$T$3499="A1"))</f>
        <v>0</v>
      </c>
      <c r="G404" s="67">
        <f>SUMPRODUCT((DATA!$C$3:$C$3499=G$2)*(DATA!$M$3:$S$3499=$B404)*(DATA!$N$3:$T$3499="A1"))</f>
        <v>0</v>
      </c>
      <c r="H404" s="67">
        <f>SUMPRODUCT((DATA!$C$3:$C$3499=H$2)*(DATA!$M$3:$S$3499=$B404)*(DATA!$N$3:$T$3499="B2"))</f>
        <v>0</v>
      </c>
      <c r="I404" s="67">
        <f>SUMPRODUCT((DATA!$C$3:$C$3499=I$2)*(DATA!$M$3:$S$3499=$B404)*(DATA!$N$3:$T$3499="B2"))</f>
        <v>0</v>
      </c>
      <c r="J404" s="67">
        <f>SUMPRODUCT((DATA!$C$3:$C$3499=J$2)*(DATA!$M$3:$S$3499=$B404)*(DATA!$N$3:$T$3499="B3"))</f>
        <v>0</v>
      </c>
      <c r="K404" s="67">
        <f>SUMPRODUCT((DATA!$C$3:$C$3499=K$2)*(DATA!$M$3:$S$3499=$B404)*(DATA!$N$3:$T$3499="B3"))</f>
        <v>0</v>
      </c>
      <c r="L404" s="67">
        <f>SUMPRODUCT((DATA!$C$3:$C$3499=L$2)*(DATA!$M$3:$S$3499=$B404)*(DATA!$N$3:$T$3499="C4"))</f>
        <v>0</v>
      </c>
      <c r="M404" s="67">
        <f>SUMPRODUCT((DATA!$C$3:$C$3499=M$2)*(DATA!$M$3:$S$3499=$B404)*(DATA!$N$3:$T$3499="C4"))</f>
        <v>0</v>
      </c>
      <c r="N404" s="67">
        <f>SUMPRODUCT((DATA!$C$3:$C$3499=N$2)*(DATA!$M$3:$S$3499=$B404)*(DATA!$N$3:$T$3499="C5"))</f>
        <v>0</v>
      </c>
      <c r="O404" s="67">
        <f>SUMPRODUCT((DATA!$C$3:$C$3499=O$2)*(DATA!$M$3:$S$3499=$B404)*(DATA!$N$3:$T$3499="C5"))</f>
        <v>0</v>
      </c>
      <c r="P404" s="67">
        <f>SUMPRODUCT((DATA!$C$3:$C$3499=P$2)*(DATA!$M$3:$S$3499=$B404)*(DATA!$N$3:$T$3499="C6"))</f>
        <v>0</v>
      </c>
      <c r="Q404" s="67">
        <f>SUMPRODUCT((DATA!$C$3:$C$3499=Q$2)*(DATA!$M$3:$S$3499=$B404)*(DATA!$N$3:$T$3499="C6"))</f>
        <v>0</v>
      </c>
      <c r="R404" s="67">
        <f t="shared" si="43"/>
        <v>0</v>
      </c>
      <c r="S404" s="67">
        <f t="shared" si="44"/>
        <v>0</v>
      </c>
      <c r="T404" s="99">
        <f t="shared" si="45"/>
        <v>0</v>
      </c>
      <c r="U404" s="68" t="str">
        <f t="shared" si="46"/>
        <v/>
      </c>
      <c r="V404" s="67">
        <f>SUMPRODUCT((DATA!$C$3:$C$3499=V$2)*(DATA!$M$3:$S$3499=$B404)*(DATA!$N$3:$T$3499="D7"))</f>
        <v>0</v>
      </c>
      <c r="W404" s="67">
        <f>SUMPRODUCT((DATA!$C$3:$C$3499=W$2)*(DATA!$M$3:$S$3499=$B404)*(DATA!$N$3:$T$3499="D7"))</f>
        <v>0</v>
      </c>
      <c r="X404" s="67">
        <f>SUMPRODUCT((DATA!$C$3:$C$3499=X$2)*(DATA!$M$3:$S$3499=$B404)*(DATA!$N$3:$T$3499="E8"))</f>
        <v>0</v>
      </c>
      <c r="Y404" s="67">
        <f>SUMPRODUCT((DATA!$C$3:$C$3499=Y$2)*(DATA!$M$3:$S$3499=$B404)*(DATA!$N$3:$T$3499="E8"))</f>
        <v>0</v>
      </c>
      <c r="Z404" s="67">
        <f>SUMPRODUCT((DATA!$C$3:$C$3499=Z$2)*(DATA!$M$3:$S$3499=$B404)*(DATA!$N$3:$T$3499="F9"))</f>
        <v>0</v>
      </c>
      <c r="AA404" s="67">
        <f>SUMPRODUCT((DATA!$C$3:$C$3499=AA$2)*(DATA!$M$3:$S$3499=$B404)*(DATA!$N$3:$T$3499="F9"))</f>
        <v>0</v>
      </c>
      <c r="AB404" s="67">
        <f t="shared" si="47"/>
        <v>0</v>
      </c>
      <c r="AC404" s="104" t="str">
        <f t="shared" si="48"/>
        <v/>
      </c>
    </row>
    <row r="405" spans="3:29" x14ac:dyDescent="0.35">
      <c r="C405" s="67">
        <f>COUNTIFS(DATA!$M$3:M$3499,B405,DATA!$C$3:C$3499,"M")+COUNTIFS(DATA!$O$3:O$3499,B405,DATA!$C$3:C$3499,"M")+COUNTIFS(DATA!$Q$3:Q$3499,B405,DATA!$C$3:C$3499,"M")+COUNTIFS(DATA!$S$3:S$3499,B405,DATA!$C$3:C$3499,"M")</f>
        <v>0</v>
      </c>
      <c r="D405" s="67">
        <f>COUNTIFS(DATA!$M$3:M$3499,B405,DATA!$C$3:C$3499,"F")+COUNTIFS(DATA!$O$3:O$3499,B405,DATA!$C$3:C$3499,"F")+COUNTIFS(DATA!$Q$3:Q$3499,B405,DATA!$C$3:C$3499,"F")+COUNTIFS(DATA!$S$3:S$3499,B405,DATA!$C$3:C$3499,"F")</f>
        <v>0</v>
      </c>
      <c r="E405" s="99">
        <f t="shared" si="42"/>
        <v>0</v>
      </c>
      <c r="F405" s="67">
        <f>SUMPRODUCT((DATA!$C$3:$C$3499=F$2)*(DATA!$M$3:$S$3499=$B405)*(DATA!$N$3:$T$3499="A1"))</f>
        <v>0</v>
      </c>
      <c r="G405" s="67">
        <f>SUMPRODUCT((DATA!$C$3:$C$3499=G$2)*(DATA!$M$3:$S$3499=$B405)*(DATA!$N$3:$T$3499="A1"))</f>
        <v>0</v>
      </c>
      <c r="H405" s="67">
        <f>SUMPRODUCT((DATA!$C$3:$C$3499=H$2)*(DATA!$M$3:$S$3499=$B405)*(DATA!$N$3:$T$3499="B2"))</f>
        <v>0</v>
      </c>
      <c r="I405" s="67">
        <f>SUMPRODUCT((DATA!$C$3:$C$3499=I$2)*(DATA!$M$3:$S$3499=$B405)*(DATA!$N$3:$T$3499="B2"))</f>
        <v>0</v>
      </c>
      <c r="J405" s="67">
        <f>SUMPRODUCT((DATA!$C$3:$C$3499=J$2)*(DATA!$M$3:$S$3499=$B405)*(DATA!$N$3:$T$3499="B3"))</f>
        <v>0</v>
      </c>
      <c r="K405" s="67">
        <f>SUMPRODUCT((DATA!$C$3:$C$3499=K$2)*(DATA!$M$3:$S$3499=$B405)*(DATA!$N$3:$T$3499="B3"))</f>
        <v>0</v>
      </c>
      <c r="L405" s="67">
        <f>SUMPRODUCT((DATA!$C$3:$C$3499=L$2)*(DATA!$M$3:$S$3499=$B405)*(DATA!$N$3:$T$3499="C4"))</f>
        <v>0</v>
      </c>
      <c r="M405" s="67">
        <f>SUMPRODUCT((DATA!$C$3:$C$3499=M$2)*(DATA!$M$3:$S$3499=$B405)*(DATA!$N$3:$T$3499="C4"))</f>
        <v>0</v>
      </c>
      <c r="N405" s="67">
        <f>SUMPRODUCT((DATA!$C$3:$C$3499=N$2)*(DATA!$M$3:$S$3499=$B405)*(DATA!$N$3:$T$3499="C5"))</f>
        <v>0</v>
      </c>
      <c r="O405" s="67">
        <f>SUMPRODUCT((DATA!$C$3:$C$3499=O$2)*(DATA!$M$3:$S$3499=$B405)*(DATA!$N$3:$T$3499="C5"))</f>
        <v>0</v>
      </c>
      <c r="P405" s="67">
        <f>SUMPRODUCT((DATA!$C$3:$C$3499=P$2)*(DATA!$M$3:$S$3499=$B405)*(DATA!$N$3:$T$3499="C6"))</f>
        <v>0</v>
      </c>
      <c r="Q405" s="67">
        <f>SUMPRODUCT((DATA!$C$3:$C$3499=Q$2)*(DATA!$M$3:$S$3499=$B405)*(DATA!$N$3:$T$3499="C6"))</f>
        <v>0</v>
      </c>
      <c r="R405" s="67">
        <f t="shared" si="43"/>
        <v>0</v>
      </c>
      <c r="S405" s="67">
        <f t="shared" si="44"/>
        <v>0</v>
      </c>
      <c r="T405" s="99">
        <f t="shared" si="45"/>
        <v>0</v>
      </c>
      <c r="U405" s="68" t="str">
        <f t="shared" si="46"/>
        <v/>
      </c>
      <c r="V405" s="67">
        <f>SUMPRODUCT((DATA!$C$3:$C$3499=V$2)*(DATA!$M$3:$S$3499=$B405)*(DATA!$N$3:$T$3499="D7"))</f>
        <v>0</v>
      </c>
      <c r="W405" s="67">
        <f>SUMPRODUCT((DATA!$C$3:$C$3499=W$2)*(DATA!$M$3:$S$3499=$B405)*(DATA!$N$3:$T$3499="D7"))</f>
        <v>0</v>
      </c>
      <c r="X405" s="67">
        <f>SUMPRODUCT((DATA!$C$3:$C$3499=X$2)*(DATA!$M$3:$S$3499=$B405)*(DATA!$N$3:$T$3499="E8"))</f>
        <v>0</v>
      </c>
      <c r="Y405" s="67">
        <f>SUMPRODUCT((DATA!$C$3:$C$3499=Y$2)*(DATA!$M$3:$S$3499=$B405)*(DATA!$N$3:$T$3499="E8"))</f>
        <v>0</v>
      </c>
      <c r="Z405" s="67">
        <f>SUMPRODUCT((DATA!$C$3:$C$3499=Z$2)*(DATA!$M$3:$S$3499=$B405)*(DATA!$N$3:$T$3499="F9"))</f>
        <v>0</v>
      </c>
      <c r="AA405" s="67">
        <f>SUMPRODUCT((DATA!$C$3:$C$3499=AA$2)*(DATA!$M$3:$S$3499=$B405)*(DATA!$N$3:$T$3499="F9"))</f>
        <v>0</v>
      </c>
      <c r="AB405" s="67">
        <f t="shared" si="47"/>
        <v>0</v>
      </c>
      <c r="AC405" s="104" t="str">
        <f t="shared" si="48"/>
        <v/>
      </c>
    </row>
    <row r="406" spans="3:29" x14ac:dyDescent="0.35">
      <c r="C406" s="67">
        <f>COUNTIFS(DATA!$M$3:M$3499,B406,DATA!$C$3:C$3499,"M")+COUNTIFS(DATA!$O$3:O$3499,B406,DATA!$C$3:C$3499,"M")+COUNTIFS(DATA!$Q$3:Q$3499,B406,DATA!$C$3:C$3499,"M")+COUNTIFS(DATA!$S$3:S$3499,B406,DATA!$C$3:C$3499,"M")</f>
        <v>0</v>
      </c>
      <c r="D406" s="67">
        <f>COUNTIFS(DATA!$M$3:M$3499,B406,DATA!$C$3:C$3499,"F")+COUNTIFS(DATA!$O$3:O$3499,B406,DATA!$C$3:C$3499,"F")+COUNTIFS(DATA!$Q$3:Q$3499,B406,DATA!$C$3:C$3499,"F")+COUNTIFS(DATA!$S$3:S$3499,B406,DATA!$C$3:C$3499,"F")</f>
        <v>0</v>
      </c>
      <c r="E406" s="99">
        <f t="shared" si="42"/>
        <v>0</v>
      </c>
      <c r="F406" s="67">
        <f>SUMPRODUCT((DATA!$C$3:$C$3499=F$2)*(DATA!$M$3:$S$3499=$B406)*(DATA!$N$3:$T$3499="A1"))</f>
        <v>0</v>
      </c>
      <c r="G406" s="67">
        <f>SUMPRODUCT((DATA!$C$3:$C$3499=G$2)*(DATA!$M$3:$S$3499=$B406)*(DATA!$N$3:$T$3499="A1"))</f>
        <v>0</v>
      </c>
      <c r="H406" s="67">
        <f>SUMPRODUCT((DATA!$C$3:$C$3499=H$2)*(DATA!$M$3:$S$3499=$B406)*(DATA!$N$3:$T$3499="B2"))</f>
        <v>0</v>
      </c>
      <c r="I406" s="67">
        <f>SUMPRODUCT((DATA!$C$3:$C$3499=I$2)*(DATA!$M$3:$S$3499=$B406)*(DATA!$N$3:$T$3499="B2"))</f>
        <v>0</v>
      </c>
      <c r="J406" s="67">
        <f>SUMPRODUCT((DATA!$C$3:$C$3499=J$2)*(DATA!$M$3:$S$3499=$B406)*(DATA!$N$3:$T$3499="B3"))</f>
        <v>0</v>
      </c>
      <c r="K406" s="67">
        <f>SUMPRODUCT((DATA!$C$3:$C$3499=K$2)*(DATA!$M$3:$S$3499=$B406)*(DATA!$N$3:$T$3499="B3"))</f>
        <v>0</v>
      </c>
      <c r="L406" s="67">
        <f>SUMPRODUCT((DATA!$C$3:$C$3499=L$2)*(DATA!$M$3:$S$3499=$B406)*(DATA!$N$3:$T$3499="C4"))</f>
        <v>0</v>
      </c>
      <c r="M406" s="67">
        <f>SUMPRODUCT((DATA!$C$3:$C$3499=M$2)*(DATA!$M$3:$S$3499=$B406)*(DATA!$N$3:$T$3499="C4"))</f>
        <v>0</v>
      </c>
      <c r="N406" s="67">
        <f>SUMPRODUCT((DATA!$C$3:$C$3499=N$2)*(DATA!$M$3:$S$3499=$B406)*(DATA!$N$3:$T$3499="C5"))</f>
        <v>0</v>
      </c>
      <c r="O406" s="67">
        <f>SUMPRODUCT((DATA!$C$3:$C$3499=O$2)*(DATA!$M$3:$S$3499=$B406)*(DATA!$N$3:$T$3499="C5"))</f>
        <v>0</v>
      </c>
      <c r="P406" s="67">
        <f>SUMPRODUCT((DATA!$C$3:$C$3499=P$2)*(DATA!$M$3:$S$3499=$B406)*(DATA!$N$3:$T$3499="C6"))</f>
        <v>0</v>
      </c>
      <c r="Q406" s="67">
        <f>SUMPRODUCT((DATA!$C$3:$C$3499=Q$2)*(DATA!$M$3:$S$3499=$B406)*(DATA!$N$3:$T$3499="C6"))</f>
        <v>0</v>
      </c>
      <c r="R406" s="67">
        <f t="shared" si="43"/>
        <v>0</v>
      </c>
      <c r="S406" s="67">
        <f t="shared" si="44"/>
        <v>0</v>
      </c>
      <c r="T406" s="99">
        <f t="shared" si="45"/>
        <v>0</v>
      </c>
      <c r="U406" s="68" t="str">
        <f t="shared" si="46"/>
        <v/>
      </c>
      <c r="V406" s="67">
        <f>SUMPRODUCT((DATA!$C$3:$C$3499=V$2)*(DATA!$M$3:$S$3499=$B406)*(DATA!$N$3:$T$3499="D7"))</f>
        <v>0</v>
      </c>
      <c r="W406" s="67">
        <f>SUMPRODUCT((DATA!$C$3:$C$3499=W$2)*(DATA!$M$3:$S$3499=$B406)*(DATA!$N$3:$T$3499="D7"))</f>
        <v>0</v>
      </c>
      <c r="X406" s="67">
        <f>SUMPRODUCT((DATA!$C$3:$C$3499=X$2)*(DATA!$M$3:$S$3499=$B406)*(DATA!$N$3:$T$3499="E8"))</f>
        <v>0</v>
      </c>
      <c r="Y406" s="67">
        <f>SUMPRODUCT((DATA!$C$3:$C$3499=Y$2)*(DATA!$M$3:$S$3499=$B406)*(DATA!$N$3:$T$3499="E8"))</f>
        <v>0</v>
      </c>
      <c r="Z406" s="67">
        <f>SUMPRODUCT((DATA!$C$3:$C$3499=Z$2)*(DATA!$M$3:$S$3499=$B406)*(DATA!$N$3:$T$3499="F9"))</f>
        <v>0</v>
      </c>
      <c r="AA406" s="67">
        <f>SUMPRODUCT((DATA!$C$3:$C$3499=AA$2)*(DATA!$M$3:$S$3499=$B406)*(DATA!$N$3:$T$3499="F9"))</f>
        <v>0</v>
      </c>
      <c r="AB406" s="67">
        <f t="shared" si="47"/>
        <v>0</v>
      </c>
      <c r="AC406" s="104" t="str">
        <f t="shared" si="48"/>
        <v/>
      </c>
    </row>
    <row r="407" spans="3:29" x14ac:dyDescent="0.35">
      <c r="C407" s="67">
        <f>COUNTIFS(DATA!$M$3:M$3499,B407,DATA!$C$3:C$3499,"M")+COUNTIFS(DATA!$O$3:O$3499,B407,DATA!$C$3:C$3499,"M")+COUNTIFS(DATA!$Q$3:Q$3499,B407,DATA!$C$3:C$3499,"M")+COUNTIFS(DATA!$S$3:S$3499,B407,DATA!$C$3:C$3499,"M")</f>
        <v>0</v>
      </c>
      <c r="D407" s="67">
        <f>COUNTIFS(DATA!$M$3:M$3499,B407,DATA!$C$3:C$3499,"F")+COUNTIFS(DATA!$O$3:O$3499,B407,DATA!$C$3:C$3499,"F")+COUNTIFS(DATA!$Q$3:Q$3499,B407,DATA!$C$3:C$3499,"F")+COUNTIFS(DATA!$S$3:S$3499,B407,DATA!$C$3:C$3499,"F")</f>
        <v>0</v>
      </c>
      <c r="E407" s="99">
        <f t="shared" si="42"/>
        <v>0</v>
      </c>
      <c r="F407" s="67">
        <f>SUMPRODUCT((DATA!$C$3:$C$3499=F$2)*(DATA!$M$3:$S$3499=$B407)*(DATA!$N$3:$T$3499="A1"))</f>
        <v>0</v>
      </c>
      <c r="G407" s="67">
        <f>SUMPRODUCT((DATA!$C$3:$C$3499=G$2)*(DATA!$M$3:$S$3499=$B407)*(DATA!$N$3:$T$3499="A1"))</f>
        <v>0</v>
      </c>
      <c r="H407" s="67">
        <f>SUMPRODUCT((DATA!$C$3:$C$3499=H$2)*(DATA!$M$3:$S$3499=$B407)*(DATA!$N$3:$T$3499="B2"))</f>
        <v>0</v>
      </c>
      <c r="I407" s="67">
        <f>SUMPRODUCT((DATA!$C$3:$C$3499=I$2)*(DATA!$M$3:$S$3499=$B407)*(DATA!$N$3:$T$3499="B2"))</f>
        <v>0</v>
      </c>
      <c r="J407" s="67">
        <f>SUMPRODUCT((DATA!$C$3:$C$3499=J$2)*(DATA!$M$3:$S$3499=$B407)*(DATA!$N$3:$T$3499="B3"))</f>
        <v>0</v>
      </c>
      <c r="K407" s="67">
        <f>SUMPRODUCT((DATA!$C$3:$C$3499=K$2)*(DATA!$M$3:$S$3499=$B407)*(DATA!$N$3:$T$3499="B3"))</f>
        <v>0</v>
      </c>
      <c r="L407" s="67">
        <f>SUMPRODUCT((DATA!$C$3:$C$3499=L$2)*(DATA!$M$3:$S$3499=$B407)*(DATA!$N$3:$T$3499="C4"))</f>
        <v>0</v>
      </c>
      <c r="M407" s="67">
        <f>SUMPRODUCT((DATA!$C$3:$C$3499=M$2)*(DATA!$M$3:$S$3499=$B407)*(DATA!$N$3:$T$3499="C4"))</f>
        <v>0</v>
      </c>
      <c r="N407" s="67">
        <f>SUMPRODUCT((DATA!$C$3:$C$3499=N$2)*(DATA!$M$3:$S$3499=$B407)*(DATA!$N$3:$T$3499="C5"))</f>
        <v>0</v>
      </c>
      <c r="O407" s="67">
        <f>SUMPRODUCT((DATA!$C$3:$C$3499=O$2)*(DATA!$M$3:$S$3499=$B407)*(DATA!$N$3:$T$3499="C5"))</f>
        <v>0</v>
      </c>
      <c r="P407" s="67">
        <f>SUMPRODUCT((DATA!$C$3:$C$3499=P$2)*(DATA!$M$3:$S$3499=$B407)*(DATA!$N$3:$T$3499="C6"))</f>
        <v>0</v>
      </c>
      <c r="Q407" s="67">
        <f>SUMPRODUCT((DATA!$C$3:$C$3499=Q$2)*(DATA!$M$3:$S$3499=$B407)*(DATA!$N$3:$T$3499="C6"))</f>
        <v>0</v>
      </c>
      <c r="R407" s="67">
        <f t="shared" si="43"/>
        <v>0</v>
      </c>
      <c r="S407" s="67">
        <f t="shared" si="44"/>
        <v>0</v>
      </c>
      <c r="T407" s="99">
        <f t="shared" si="45"/>
        <v>0</v>
      </c>
      <c r="U407" s="68" t="str">
        <f t="shared" si="46"/>
        <v/>
      </c>
      <c r="V407" s="67">
        <f>SUMPRODUCT((DATA!$C$3:$C$3499=V$2)*(DATA!$M$3:$S$3499=$B407)*(DATA!$N$3:$T$3499="D7"))</f>
        <v>0</v>
      </c>
      <c r="W407" s="67">
        <f>SUMPRODUCT((DATA!$C$3:$C$3499=W$2)*(DATA!$M$3:$S$3499=$B407)*(DATA!$N$3:$T$3499="D7"))</f>
        <v>0</v>
      </c>
      <c r="X407" s="67">
        <f>SUMPRODUCT((DATA!$C$3:$C$3499=X$2)*(DATA!$M$3:$S$3499=$B407)*(DATA!$N$3:$T$3499="E8"))</f>
        <v>0</v>
      </c>
      <c r="Y407" s="67">
        <f>SUMPRODUCT((DATA!$C$3:$C$3499=Y$2)*(DATA!$M$3:$S$3499=$B407)*(DATA!$N$3:$T$3499="E8"))</f>
        <v>0</v>
      </c>
      <c r="Z407" s="67">
        <f>SUMPRODUCT((DATA!$C$3:$C$3499=Z$2)*(DATA!$M$3:$S$3499=$B407)*(DATA!$N$3:$T$3499="F9"))</f>
        <v>0</v>
      </c>
      <c r="AA407" s="67">
        <f>SUMPRODUCT((DATA!$C$3:$C$3499=AA$2)*(DATA!$M$3:$S$3499=$B407)*(DATA!$N$3:$T$3499="F9"))</f>
        <v>0</v>
      </c>
      <c r="AB407" s="67">
        <f t="shared" si="47"/>
        <v>0</v>
      </c>
      <c r="AC407" s="104" t="str">
        <f t="shared" si="48"/>
        <v/>
      </c>
    </row>
    <row r="408" spans="3:29" x14ac:dyDescent="0.35">
      <c r="C408" s="67">
        <f>COUNTIFS(DATA!$M$3:M$3499,B408,DATA!$C$3:C$3499,"M")+COUNTIFS(DATA!$O$3:O$3499,B408,DATA!$C$3:C$3499,"M")+COUNTIFS(DATA!$Q$3:Q$3499,B408,DATA!$C$3:C$3499,"M")+COUNTIFS(DATA!$S$3:S$3499,B408,DATA!$C$3:C$3499,"M")</f>
        <v>0</v>
      </c>
      <c r="D408" s="67">
        <f>COUNTIFS(DATA!$M$3:M$3499,B408,DATA!$C$3:C$3499,"F")+COUNTIFS(DATA!$O$3:O$3499,B408,DATA!$C$3:C$3499,"F")+COUNTIFS(DATA!$Q$3:Q$3499,B408,DATA!$C$3:C$3499,"F")+COUNTIFS(DATA!$S$3:S$3499,B408,DATA!$C$3:C$3499,"F")</f>
        <v>0</v>
      </c>
      <c r="E408" s="99">
        <f t="shared" si="42"/>
        <v>0</v>
      </c>
      <c r="F408" s="67">
        <f>SUMPRODUCT((DATA!$C$3:$C$3499=F$2)*(DATA!$M$3:$S$3499=$B408)*(DATA!$N$3:$T$3499="A1"))</f>
        <v>0</v>
      </c>
      <c r="G408" s="67">
        <f>SUMPRODUCT((DATA!$C$3:$C$3499=G$2)*(DATA!$M$3:$S$3499=$B408)*(DATA!$N$3:$T$3499="A1"))</f>
        <v>0</v>
      </c>
      <c r="H408" s="67">
        <f>SUMPRODUCT((DATA!$C$3:$C$3499=H$2)*(DATA!$M$3:$S$3499=$B408)*(DATA!$N$3:$T$3499="B2"))</f>
        <v>0</v>
      </c>
      <c r="I408" s="67">
        <f>SUMPRODUCT((DATA!$C$3:$C$3499=I$2)*(DATA!$M$3:$S$3499=$B408)*(DATA!$N$3:$T$3499="B2"))</f>
        <v>0</v>
      </c>
      <c r="J408" s="67">
        <f>SUMPRODUCT((DATA!$C$3:$C$3499=J$2)*(DATA!$M$3:$S$3499=$B408)*(DATA!$N$3:$T$3499="B3"))</f>
        <v>0</v>
      </c>
      <c r="K408" s="67">
        <f>SUMPRODUCT((DATA!$C$3:$C$3499=K$2)*(DATA!$M$3:$S$3499=$B408)*(DATA!$N$3:$T$3499="B3"))</f>
        <v>0</v>
      </c>
      <c r="L408" s="67">
        <f>SUMPRODUCT((DATA!$C$3:$C$3499=L$2)*(DATA!$M$3:$S$3499=$B408)*(DATA!$N$3:$T$3499="C4"))</f>
        <v>0</v>
      </c>
      <c r="M408" s="67">
        <f>SUMPRODUCT((DATA!$C$3:$C$3499=M$2)*(DATA!$M$3:$S$3499=$B408)*(DATA!$N$3:$T$3499="C4"))</f>
        <v>0</v>
      </c>
      <c r="N408" s="67">
        <f>SUMPRODUCT((DATA!$C$3:$C$3499=N$2)*(DATA!$M$3:$S$3499=$B408)*(DATA!$N$3:$T$3499="C5"))</f>
        <v>0</v>
      </c>
      <c r="O408" s="67">
        <f>SUMPRODUCT((DATA!$C$3:$C$3499=O$2)*(DATA!$M$3:$S$3499=$B408)*(DATA!$N$3:$T$3499="C5"))</f>
        <v>0</v>
      </c>
      <c r="P408" s="67">
        <f>SUMPRODUCT((DATA!$C$3:$C$3499=P$2)*(DATA!$M$3:$S$3499=$B408)*(DATA!$N$3:$T$3499="C6"))</f>
        <v>0</v>
      </c>
      <c r="Q408" s="67">
        <f>SUMPRODUCT((DATA!$C$3:$C$3499=Q$2)*(DATA!$M$3:$S$3499=$B408)*(DATA!$N$3:$T$3499="C6"))</f>
        <v>0</v>
      </c>
      <c r="R408" s="67">
        <f t="shared" si="43"/>
        <v>0</v>
      </c>
      <c r="S408" s="67">
        <f t="shared" si="44"/>
        <v>0</v>
      </c>
      <c r="T408" s="99">
        <f t="shared" si="45"/>
        <v>0</v>
      </c>
      <c r="U408" s="68" t="str">
        <f t="shared" si="46"/>
        <v/>
      </c>
      <c r="V408" s="67">
        <f>SUMPRODUCT((DATA!$C$3:$C$3499=V$2)*(DATA!$M$3:$S$3499=$B408)*(DATA!$N$3:$T$3499="D7"))</f>
        <v>0</v>
      </c>
      <c r="W408" s="67">
        <f>SUMPRODUCT((DATA!$C$3:$C$3499=W$2)*(DATA!$M$3:$S$3499=$B408)*(DATA!$N$3:$T$3499="D7"))</f>
        <v>0</v>
      </c>
      <c r="X408" s="67">
        <f>SUMPRODUCT((DATA!$C$3:$C$3499=X$2)*(DATA!$M$3:$S$3499=$B408)*(DATA!$N$3:$T$3499="E8"))</f>
        <v>0</v>
      </c>
      <c r="Y408" s="67">
        <f>SUMPRODUCT((DATA!$C$3:$C$3499=Y$2)*(DATA!$M$3:$S$3499=$B408)*(DATA!$N$3:$T$3499="E8"))</f>
        <v>0</v>
      </c>
      <c r="Z408" s="67">
        <f>SUMPRODUCT((DATA!$C$3:$C$3499=Z$2)*(DATA!$M$3:$S$3499=$B408)*(DATA!$N$3:$T$3499="F9"))</f>
        <v>0</v>
      </c>
      <c r="AA408" s="67">
        <f>SUMPRODUCT((DATA!$C$3:$C$3499=AA$2)*(DATA!$M$3:$S$3499=$B408)*(DATA!$N$3:$T$3499="F9"))</f>
        <v>0</v>
      </c>
      <c r="AB408" s="67">
        <f t="shared" si="47"/>
        <v>0</v>
      </c>
      <c r="AC408" s="104" t="str">
        <f t="shared" si="48"/>
        <v/>
      </c>
    </row>
    <row r="409" spans="3:29" x14ac:dyDescent="0.35">
      <c r="C409" s="67">
        <f>COUNTIFS(DATA!$M$3:M$3499,B409,DATA!$C$3:C$3499,"M")+COUNTIFS(DATA!$O$3:O$3499,B409,DATA!$C$3:C$3499,"M")+COUNTIFS(DATA!$Q$3:Q$3499,B409,DATA!$C$3:C$3499,"M")+COUNTIFS(DATA!$S$3:S$3499,B409,DATA!$C$3:C$3499,"M")</f>
        <v>0</v>
      </c>
      <c r="D409" s="67">
        <f>COUNTIFS(DATA!$M$3:M$3499,B409,DATA!$C$3:C$3499,"F")+COUNTIFS(DATA!$O$3:O$3499,B409,DATA!$C$3:C$3499,"F")+COUNTIFS(DATA!$Q$3:Q$3499,B409,DATA!$C$3:C$3499,"F")+COUNTIFS(DATA!$S$3:S$3499,B409,DATA!$C$3:C$3499,"F")</f>
        <v>0</v>
      </c>
      <c r="E409" s="99">
        <f t="shared" si="42"/>
        <v>0</v>
      </c>
      <c r="F409" s="67">
        <f>SUMPRODUCT((DATA!$C$3:$C$3499=F$2)*(DATA!$M$3:$S$3499=$B409)*(DATA!$N$3:$T$3499="A1"))</f>
        <v>0</v>
      </c>
      <c r="G409" s="67">
        <f>SUMPRODUCT((DATA!$C$3:$C$3499=G$2)*(DATA!$M$3:$S$3499=$B409)*(DATA!$N$3:$T$3499="A1"))</f>
        <v>0</v>
      </c>
      <c r="H409" s="67">
        <f>SUMPRODUCT((DATA!$C$3:$C$3499=H$2)*(DATA!$M$3:$S$3499=$B409)*(DATA!$N$3:$T$3499="B2"))</f>
        <v>0</v>
      </c>
      <c r="I409" s="67">
        <f>SUMPRODUCT((DATA!$C$3:$C$3499=I$2)*(DATA!$M$3:$S$3499=$B409)*(DATA!$N$3:$T$3499="B2"))</f>
        <v>0</v>
      </c>
      <c r="J409" s="67">
        <f>SUMPRODUCT((DATA!$C$3:$C$3499=J$2)*(DATA!$M$3:$S$3499=$B409)*(DATA!$N$3:$T$3499="B3"))</f>
        <v>0</v>
      </c>
      <c r="K409" s="67">
        <f>SUMPRODUCT((DATA!$C$3:$C$3499=K$2)*(DATA!$M$3:$S$3499=$B409)*(DATA!$N$3:$T$3499="B3"))</f>
        <v>0</v>
      </c>
      <c r="L409" s="67">
        <f>SUMPRODUCT((DATA!$C$3:$C$3499=L$2)*(DATA!$M$3:$S$3499=$B409)*(DATA!$N$3:$T$3499="C4"))</f>
        <v>0</v>
      </c>
      <c r="M409" s="67">
        <f>SUMPRODUCT((DATA!$C$3:$C$3499=M$2)*(DATA!$M$3:$S$3499=$B409)*(DATA!$N$3:$T$3499="C4"))</f>
        <v>0</v>
      </c>
      <c r="N409" s="67">
        <f>SUMPRODUCT((DATA!$C$3:$C$3499=N$2)*(DATA!$M$3:$S$3499=$B409)*(DATA!$N$3:$T$3499="C5"))</f>
        <v>0</v>
      </c>
      <c r="O409" s="67">
        <f>SUMPRODUCT((DATA!$C$3:$C$3499=O$2)*(DATA!$M$3:$S$3499=$B409)*(DATA!$N$3:$T$3499="C5"))</f>
        <v>0</v>
      </c>
      <c r="P409" s="67">
        <f>SUMPRODUCT((DATA!$C$3:$C$3499=P$2)*(DATA!$M$3:$S$3499=$B409)*(DATA!$N$3:$T$3499="C6"))</f>
        <v>0</v>
      </c>
      <c r="Q409" s="67">
        <f>SUMPRODUCT((DATA!$C$3:$C$3499=Q$2)*(DATA!$M$3:$S$3499=$B409)*(DATA!$N$3:$T$3499="C6"))</f>
        <v>0</v>
      </c>
      <c r="R409" s="67">
        <f t="shared" si="43"/>
        <v>0</v>
      </c>
      <c r="S409" s="67">
        <f t="shared" si="44"/>
        <v>0</v>
      </c>
      <c r="T409" s="99">
        <f t="shared" si="45"/>
        <v>0</v>
      </c>
      <c r="U409" s="68" t="str">
        <f t="shared" si="46"/>
        <v/>
      </c>
      <c r="V409" s="67">
        <f>SUMPRODUCT((DATA!$C$3:$C$3499=V$2)*(DATA!$M$3:$S$3499=$B409)*(DATA!$N$3:$T$3499="D7"))</f>
        <v>0</v>
      </c>
      <c r="W409" s="67">
        <f>SUMPRODUCT((DATA!$C$3:$C$3499=W$2)*(DATA!$M$3:$S$3499=$B409)*(DATA!$N$3:$T$3499="D7"))</f>
        <v>0</v>
      </c>
      <c r="X409" s="67">
        <f>SUMPRODUCT((DATA!$C$3:$C$3499=X$2)*(DATA!$M$3:$S$3499=$B409)*(DATA!$N$3:$T$3499="E8"))</f>
        <v>0</v>
      </c>
      <c r="Y409" s="67">
        <f>SUMPRODUCT((DATA!$C$3:$C$3499=Y$2)*(DATA!$M$3:$S$3499=$B409)*(DATA!$N$3:$T$3499="E8"))</f>
        <v>0</v>
      </c>
      <c r="Z409" s="67">
        <f>SUMPRODUCT((DATA!$C$3:$C$3499=Z$2)*(DATA!$M$3:$S$3499=$B409)*(DATA!$N$3:$T$3499="F9"))</f>
        <v>0</v>
      </c>
      <c r="AA409" s="67">
        <f>SUMPRODUCT((DATA!$C$3:$C$3499=AA$2)*(DATA!$M$3:$S$3499=$B409)*(DATA!$N$3:$T$3499="F9"))</f>
        <v>0</v>
      </c>
      <c r="AB409" s="67">
        <f t="shared" si="47"/>
        <v>0</v>
      </c>
      <c r="AC409" s="104" t="str">
        <f t="shared" si="48"/>
        <v/>
      </c>
    </row>
    <row r="410" spans="3:29" x14ac:dyDescent="0.35">
      <c r="C410" s="67">
        <f>COUNTIFS(DATA!$M$3:M$3499,B410,DATA!$C$3:C$3499,"M")+COUNTIFS(DATA!$O$3:O$3499,B410,DATA!$C$3:C$3499,"M")+COUNTIFS(DATA!$Q$3:Q$3499,B410,DATA!$C$3:C$3499,"M")+COUNTIFS(DATA!$S$3:S$3499,B410,DATA!$C$3:C$3499,"M")</f>
        <v>0</v>
      </c>
      <c r="D410" s="67">
        <f>COUNTIFS(DATA!$M$3:M$3499,B410,DATA!$C$3:C$3499,"F")+COUNTIFS(DATA!$O$3:O$3499,B410,DATA!$C$3:C$3499,"F")+COUNTIFS(DATA!$Q$3:Q$3499,B410,DATA!$C$3:C$3499,"F")+COUNTIFS(DATA!$S$3:S$3499,B410,DATA!$C$3:C$3499,"F")</f>
        <v>0</v>
      </c>
      <c r="E410" s="99">
        <f t="shared" si="42"/>
        <v>0</v>
      </c>
      <c r="F410" s="67">
        <f>SUMPRODUCT((DATA!$C$3:$C$3499=F$2)*(DATA!$M$3:$S$3499=$B410)*(DATA!$N$3:$T$3499="A1"))</f>
        <v>0</v>
      </c>
      <c r="G410" s="67">
        <f>SUMPRODUCT((DATA!$C$3:$C$3499=G$2)*(DATA!$M$3:$S$3499=$B410)*(DATA!$N$3:$T$3499="A1"))</f>
        <v>0</v>
      </c>
      <c r="H410" s="67">
        <f>SUMPRODUCT((DATA!$C$3:$C$3499=H$2)*(DATA!$M$3:$S$3499=$B410)*(DATA!$N$3:$T$3499="B2"))</f>
        <v>0</v>
      </c>
      <c r="I410" s="67">
        <f>SUMPRODUCT((DATA!$C$3:$C$3499=I$2)*(DATA!$M$3:$S$3499=$B410)*(DATA!$N$3:$T$3499="B2"))</f>
        <v>0</v>
      </c>
      <c r="J410" s="67">
        <f>SUMPRODUCT((DATA!$C$3:$C$3499=J$2)*(DATA!$M$3:$S$3499=$B410)*(DATA!$N$3:$T$3499="B3"))</f>
        <v>0</v>
      </c>
      <c r="K410" s="67">
        <f>SUMPRODUCT((DATA!$C$3:$C$3499=K$2)*(DATA!$M$3:$S$3499=$B410)*(DATA!$N$3:$T$3499="B3"))</f>
        <v>0</v>
      </c>
      <c r="L410" s="67">
        <f>SUMPRODUCT((DATA!$C$3:$C$3499=L$2)*(DATA!$M$3:$S$3499=$B410)*(DATA!$N$3:$T$3499="C4"))</f>
        <v>0</v>
      </c>
      <c r="M410" s="67">
        <f>SUMPRODUCT((DATA!$C$3:$C$3499=M$2)*(DATA!$M$3:$S$3499=$B410)*(DATA!$N$3:$T$3499="C4"))</f>
        <v>0</v>
      </c>
      <c r="N410" s="67">
        <f>SUMPRODUCT((DATA!$C$3:$C$3499=N$2)*(DATA!$M$3:$S$3499=$B410)*(DATA!$N$3:$T$3499="C5"))</f>
        <v>0</v>
      </c>
      <c r="O410" s="67">
        <f>SUMPRODUCT((DATA!$C$3:$C$3499=O$2)*(DATA!$M$3:$S$3499=$B410)*(DATA!$N$3:$T$3499="C5"))</f>
        <v>0</v>
      </c>
      <c r="P410" s="67">
        <f>SUMPRODUCT((DATA!$C$3:$C$3499=P$2)*(DATA!$M$3:$S$3499=$B410)*(DATA!$N$3:$T$3499="C6"))</f>
        <v>0</v>
      </c>
      <c r="Q410" s="67">
        <f>SUMPRODUCT((DATA!$C$3:$C$3499=Q$2)*(DATA!$M$3:$S$3499=$B410)*(DATA!$N$3:$T$3499="C6"))</f>
        <v>0</v>
      </c>
      <c r="R410" s="67">
        <f t="shared" si="43"/>
        <v>0</v>
      </c>
      <c r="S410" s="67">
        <f t="shared" si="44"/>
        <v>0</v>
      </c>
      <c r="T410" s="99">
        <f t="shared" si="45"/>
        <v>0</v>
      </c>
      <c r="U410" s="68" t="str">
        <f t="shared" si="46"/>
        <v/>
      </c>
      <c r="V410" s="67">
        <f>SUMPRODUCT((DATA!$C$3:$C$3499=V$2)*(DATA!$M$3:$S$3499=$B410)*(DATA!$N$3:$T$3499="D7"))</f>
        <v>0</v>
      </c>
      <c r="W410" s="67">
        <f>SUMPRODUCT((DATA!$C$3:$C$3499=W$2)*(DATA!$M$3:$S$3499=$B410)*(DATA!$N$3:$T$3499="D7"))</f>
        <v>0</v>
      </c>
      <c r="X410" s="67">
        <f>SUMPRODUCT((DATA!$C$3:$C$3499=X$2)*(DATA!$M$3:$S$3499=$B410)*(DATA!$N$3:$T$3499="E8"))</f>
        <v>0</v>
      </c>
      <c r="Y410" s="67">
        <f>SUMPRODUCT((DATA!$C$3:$C$3499=Y$2)*(DATA!$M$3:$S$3499=$B410)*(DATA!$N$3:$T$3499="E8"))</f>
        <v>0</v>
      </c>
      <c r="Z410" s="67">
        <f>SUMPRODUCT((DATA!$C$3:$C$3499=Z$2)*(DATA!$M$3:$S$3499=$B410)*(DATA!$N$3:$T$3499="F9"))</f>
        <v>0</v>
      </c>
      <c r="AA410" s="67">
        <f>SUMPRODUCT((DATA!$C$3:$C$3499=AA$2)*(DATA!$M$3:$S$3499=$B410)*(DATA!$N$3:$T$3499="F9"))</f>
        <v>0</v>
      </c>
      <c r="AB410" s="67">
        <f t="shared" si="47"/>
        <v>0</v>
      </c>
      <c r="AC410" s="104" t="str">
        <f t="shared" si="48"/>
        <v/>
      </c>
    </row>
    <row r="411" spans="3:29" x14ac:dyDescent="0.35">
      <c r="C411" s="67">
        <f>COUNTIFS(DATA!$M$3:M$3499,B411,DATA!$C$3:C$3499,"M")+COUNTIFS(DATA!$O$3:O$3499,B411,DATA!$C$3:C$3499,"M")+COUNTIFS(DATA!$Q$3:Q$3499,B411,DATA!$C$3:C$3499,"M")+COUNTIFS(DATA!$S$3:S$3499,B411,DATA!$C$3:C$3499,"M")</f>
        <v>0</v>
      </c>
      <c r="D411" s="67">
        <f>COUNTIFS(DATA!$M$3:M$3499,B411,DATA!$C$3:C$3499,"F")+COUNTIFS(DATA!$O$3:O$3499,B411,DATA!$C$3:C$3499,"F")+COUNTIFS(DATA!$Q$3:Q$3499,B411,DATA!$C$3:C$3499,"F")+COUNTIFS(DATA!$S$3:S$3499,B411,DATA!$C$3:C$3499,"F")</f>
        <v>0</v>
      </c>
      <c r="E411" s="99">
        <f t="shared" si="42"/>
        <v>0</v>
      </c>
      <c r="F411" s="67">
        <f>SUMPRODUCT((DATA!$C$3:$C$3499=F$2)*(DATA!$M$3:$S$3499=$B411)*(DATA!$N$3:$T$3499="A1"))</f>
        <v>0</v>
      </c>
      <c r="G411" s="67">
        <f>SUMPRODUCT((DATA!$C$3:$C$3499=G$2)*(DATA!$M$3:$S$3499=$B411)*(DATA!$N$3:$T$3499="A1"))</f>
        <v>0</v>
      </c>
      <c r="H411" s="67">
        <f>SUMPRODUCT((DATA!$C$3:$C$3499=H$2)*(DATA!$M$3:$S$3499=$B411)*(DATA!$N$3:$T$3499="B2"))</f>
        <v>0</v>
      </c>
      <c r="I411" s="67">
        <f>SUMPRODUCT((DATA!$C$3:$C$3499=I$2)*(DATA!$M$3:$S$3499=$B411)*(DATA!$N$3:$T$3499="B2"))</f>
        <v>0</v>
      </c>
      <c r="J411" s="67">
        <f>SUMPRODUCT((DATA!$C$3:$C$3499=J$2)*(DATA!$M$3:$S$3499=$B411)*(DATA!$N$3:$T$3499="B3"))</f>
        <v>0</v>
      </c>
      <c r="K411" s="67">
        <f>SUMPRODUCT((DATA!$C$3:$C$3499=K$2)*(DATA!$M$3:$S$3499=$B411)*(DATA!$N$3:$T$3499="B3"))</f>
        <v>0</v>
      </c>
      <c r="L411" s="67">
        <f>SUMPRODUCT((DATA!$C$3:$C$3499=L$2)*(DATA!$M$3:$S$3499=$B411)*(DATA!$N$3:$T$3499="C4"))</f>
        <v>0</v>
      </c>
      <c r="M411" s="67">
        <f>SUMPRODUCT((DATA!$C$3:$C$3499=M$2)*(DATA!$M$3:$S$3499=$B411)*(DATA!$N$3:$T$3499="C4"))</f>
        <v>0</v>
      </c>
      <c r="N411" s="67">
        <f>SUMPRODUCT((DATA!$C$3:$C$3499=N$2)*(DATA!$M$3:$S$3499=$B411)*(DATA!$N$3:$T$3499="C5"))</f>
        <v>0</v>
      </c>
      <c r="O411" s="67">
        <f>SUMPRODUCT((DATA!$C$3:$C$3499=O$2)*(DATA!$M$3:$S$3499=$B411)*(DATA!$N$3:$T$3499="C5"))</f>
        <v>0</v>
      </c>
      <c r="P411" s="67">
        <f>SUMPRODUCT((DATA!$C$3:$C$3499=P$2)*(DATA!$M$3:$S$3499=$B411)*(DATA!$N$3:$T$3499="C6"))</f>
        <v>0</v>
      </c>
      <c r="Q411" s="67">
        <f>SUMPRODUCT((DATA!$C$3:$C$3499=Q$2)*(DATA!$M$3:$S$3499=$B411)*(DATA!$N$3:$T$3499="C6"))</f>
        <v>0</v>
      </c>
      <c r="R411" s="67">
        <f t="shared" si="43"/>
        <v>0</v>
      </c>
      <c r="S411" s="67">
        <f t="shared" si="44"/>
        <v>0</v>
      </c>
      <c r="T411" s="99">
        <f t="shared" si="45"/>
        <v>0</v>
      </c>
      <c r="U411" s="68" t="str">
        <f t="shared" si="46"/>
        <v/>
      </c>
      <c r="V411" s="67">
        <f>SUMPRODUCT((DATA!$C$3:$C$3499=V$2)*(DATA!$M$3:$S$3499=$B411)*(DATA!$N$3:$T$3499="D7"))</f>
        <v>0</v>
      </c>
      <c r="W411" s="67">
        <f>SUMPRODUCT((DATA!$C$3:$C$3499=W$2)*(DATA!$M$3:$S$3499=$B411)*(DATA!$N$3:$T$3499="D7"))</f>
        <v>0</v>
      </c>
      <c r="X411" s="67">
        <f>SUMPRODUCT((DATA!$C$3:$C$3499=X$2)*(DATA!$M$3:$S$3499=$B411)*(DATA!$N$3:$T$3499="E8"))</f>
        <v>0</v>
      </c>
      <c r="Y411" s="67">
        <f>SUMPRODUCT((DATA!$C$3:$C$3499=Y$2)*(DATA!$M$3:$S$3499=$B411)*(DATA!$N$3:$T$3499="E8"))</f>
        <v>0</v>
      </c>
      <c r="Z411" s="67">
        <f>SUMPRODUCT((DATA!$C$3:$C$3499=Z$2)*(DATA!$M$3:$S$3499=$B411)*(DATA!$N$3:$T$3499="F9"))</f>
        <v>0</v>
      </c>
      <c r="AA411" s="67">
        <f>SUMPRODUCT((DATA!$C$3:$C$3499=AA$2)*(DATA!$M$3:$S$3499=$B411)*(DATA!$N$3:$T$3499="F9"))</f>
        <v>0</v>
      </c>
      <c r="AB411" s="67">
        <f t="shared" si="47"/>
        <v>0</v>
      </c>
      <c r="AC411" s="104" t="str">
        <f t="shared" si="48"/>
        <v/>
      </c>
    </row>
    <row r="412" spans="3:29" x14ac:dyDescent="0.35">
      <c r="C412" s="67">
        <f>COUNTIFS(DATA!$M$3:M$3499,B412,DATA!$C$3:C$3499,"M")+COUNTIFS(DATA!$O$3:O$3499,B412,DATA!$C$3:C$3499,"M")+COUNTIFS(DATA!$Q$3:Q$3499,B412,DATA!$C$3:C$3499,"M")+COUNTIFS(DATA!$S$3:S$3499,B412,DATA!$C$3:C$3499,"M")</f>
        <v>0</v>
      </c>
      <c r="D412" s="67">
        <f>COUNTIFS(DATA!$M$3:M$3499,B412,DATA!$C$3:C$3499,"F")+COUNTIFS(DATA!$O$3:O$3499,B412,DATA!$C$3:C$3499,"F")+COUNTIFS(DATA!$Q$3:Q$3499,B412,DATA!$C$3:C$3499,"F")+COUNTIFS(DATA!$S$3:S$3499,B412,DATA!$C$3:C$3499,"F")</f>
        <v>0</v>
      </c>
      <c r="E412" s="99">
        <f t="shared" si="42"/>
        <v>0</v>
      </c>
      <c r="F412" s="67">
        <f>SUMPRODUCT((DATA!$C$3:$C$3499=F$2)*(DATA!$M$3:$S$3499=$B412)*(DATA!$N$3:$T$3499="A1"))</f>
        <v>0</v>
      </c>
      <c r="G412" s="67">
        <f>SUMPRODUCT((DATA!$C$3:$C$3499=G$2)*(DATA!$M$3:$S$3499=$B412)*(DATA!$N$3:$T$3499="A1"))</f>
        <v>0</v>
      </c>
      <c r="H412" s="67">
        <f>SUMPRODUCT((DATA!$C$3:$C$3499=H$2)*(DATA!$M$3:$S$3499=$B412)*(DATA!$N$3:$T$3499="B2"))</f>
        <v>0</v>
      </c>
      <c r="I412" s="67">
        <f>SUMPRODUCT((DATA!$C$3:$C$3499=I$2)*(DATA!$M$3:$S$3499=$B412)*(DATA!$N$3:$T$3499="B2"))</f>
        <v>0</v>
      </c>
      <c r="J412" s="67">
        <f>SUMPRODUCT((DATA!$C$3:$C$3499=J$2)*(DATA!$M$3:$S$3499=$B412)*(DATA!$N$3:$T$3499="B3"))</f>
        <v>0</v>
      </c>
      <c r="K412" s="67">
        <f>SUMPRODUCT((DATA!$C$3:$C$3499=K$2)*(DATA!$M$3:$S$3499=$B412)*(DATA!$N$3:$T$3499="B3"))</f>
        <v>0</v>
      </c>
      <c r="L412" s="67">
        <f>SUMPRODUCT((DATA!$C$3:$C$3499=L$2)*(DATA!$M$3:$S$3499=$B412)*(DATA!$N$3:$T$3499="C4"))</f>
        <v>0</v>
      </c>
      <c r="M412" s="67">
        <f>SUMPRODUCT((DATA!$C$3:$C$3499=M$2)*(DATA!$M$3:$S$3499=$B412)*(DATA!$N$3:$T$3499="C4"))</f>
        <v>0</v>
      </c>
      <c r="N412" s="67">
        <f>SUMPRODUCT((DATA!$C$3:$C$3499=N$2)*(DATA!$M$3:$S$3499=$B412)*(DATA!$N$3:$T$3499="C5"))</f>
        <v>0</v>
      </c>
      <c r="O412" s="67">
        <f>SUMPRODUCT((DATA!$C$3:$C$3499=O$2)*(DATA!$M$3:$S$3499=$B412)*(DATA!$N$3:$T$3499="C5"))</f>
        <v>0</v>
      </c>
      <c r="P412" s="67">
        <f>SUMPRODUCT((DATA!$C$3:$C$3499=P$2)*(DATA!$M$3:$S$3499=$B412)*(DATA!$N$3:$T$3499="C6"))</f>
        <v>0</v>
      </c>
      <c r="Q412" s="67">
        <f>SUMPRODUCT((DATA!$C$3:$C$3499=Q$2)*(DATA!$M$3:$S$3499=$B412)*(DATA!$N$3:$T$3499="C6"))</f>
        <v>0</v>
      </c>
      <c r="R412" s="67">
        <f t="shared" si="43"/>
        <v>0</v>
      </c>
      <c r="S412" s="67">
        <f t="shared" si="44"/>
        <v>0</v>
      </c>
      <c r="T412" s="99">
        <f t="shared" si="45"/>
        <v>0</v>
      </c>
      <c r="U412" s="68" t="str">
        <f t="shared" si="46"/>
        <v/>
      </c>
      <c r="V412" s="67">
        <f>SUMPRODUCT((DATA!$C$3:$C$3499=V$2)*(DATA!$M$3:$S$3499=$B412)*(DATA!$N$3:$T$3499="D7"))</f>
        <v>0</v>
      </c>
      <c r="W412" s="67">
        <f>SUMPRODUCT((DATA!$C$3:$C$3499=W$2)*(DATA!$M$3:$S$3499=$B412)*(DATA!$N$3:$T$3499="D7"))</f>
        <v>0</v>
      </c>
      <c r="X412" s="67">
        <f>SUMPRODUCT((DATA!$C$3:$C$3499=X$2)*(DATA!$M$3:$S$3499=$B412)*(DATA!$N$3:$T$3499="E8"))</f>
        <v>0</v>
      </c>
      <c r="Y412" s="67">
        <f>SUMPRODUCT((DATA!$C$3:$C$3499=Y$2)*(DATA!$M$3:$S$3499=$B412)*(DATA!$N$3:$T$3499="E8"))</f>
        <v>0</v>
      </c>
      <c r="Z412" s="67">
        <f>SUMPRODUCT((DATA!$C$3:$C$3499=Z$2)*(DATA!$M$3:$S$3499=$B412)*(DATA!$N$3:$T$3499="F9"))</f>
        <v>0</v>
      </c>
      <c r="AA412" s="67">
        <f>SUMPRODUCT((DATA!$C$3:$C$3499=AA$2)*(DATA!$M$3:$S$3499=$B412)*(DATA!$N$3:$T$3499="F9"))</f>
        <v>0</v>
      </c>
      <c r="AB412" s="67">
        <f t="shared" si="47"/>
        <v>0</v>
      </c>
      <c r="AC412" s="104" t="str">
        <f t="shared" si="48"/>
        <v/>
      </c>
    </row>
    <row r="413" spans="3:29" x14ac:dyDescent="0.35">
      <c r="C413" s="67">
        <f>COUNTIFS(DATA!$M$3:M$3499,B413,DATA!$C$3:C$3499,"M")+COUNTIFS(DATA!$O$3:O$3499,B413,DATA!$C$3:C$3499,"M")+COUNTIFS(DATA!$Q$3:Q$3499,B413,DATA!$C$3:C$3499,"M")+COUNTIFS(DATA!$S$3:S$3499,B413,DATA!$C$3:C$3499,"M")</f>
        <v>0</v>
      </c>
      <c r="D413" s="67">
        <f>COUNTIFS(DATA!$M$3:M$3499,B413,DATA!$C$3:C$3499,"F")+COUNTIFS(DATA!$O$3:O$3499,B413,DATA!$C$3:C$3499,"F")+COUNTIFS(DATA!$Q$3:Q$3499,B413,DATA!$C$3:C$3499,"F")+COUNTIFS(DATA!$S$3:S$3499,B413,DATA!$C$3:C$3499,"F")</f>
        <v>0</v>
      </c>
      <c r="E413" s="99">
        <f t="shared" si="42"/>
        <v>0</v>
      </c>
      <c r="F413" s="67">
        <f>SUMPRODUCT((DATA!$C$3:$C$3499=F$2)*(DATA!$M$3:$S$3499=$B413)*(DATA!$N$3:$T$3499="A1"))</f>
        <v>0</v>
      </c>
      <c r="G413" s="67">
        <f>SUMPRODUCT((DATA!$C$3:$C$3499=G$2)*(DATA!$M$3:$S$3499=$B413)*(DATA!$N$3:$T$3499="A1"))</f>
        <v>0</v>
      </c>
      <c r="H413" s="67">
        <f>SUMPRODUCT((DATA!$C$3:$C$3499=H$2)*(DATA!$M$3:$S$3499=$B413)*(DATA!$N$3:$T$3499="B2"))</f>
        <v>0</v>
      </c>
      <c r="I413" s="67">
        <f>SUMPRODUCT((DATA!$C$3:$C$3499=I$2)*(DATA!$M$3:$S$3499=$B413)*(DATA!$N$3:$T$3499="B2"))</f>
        <v>0</v>
      </c>
      <c r="J413" s="67">
        <f>SUMPRODUCT((DATA!$C$3:$C$3499=J$2)*(DATA!$M$3:$S$3499=$B413)*(DATA!$N$3:$T$3499="B3"))</f>
        <v>0</v>
      </c>
      <c r="K413" s="67">
        <f>SUMPRODUCT((DATA!$C$3:$C$3499=K$2)*(DATA!$M$3:$S$3499=$B413)*(DATA!$N$3:$T$3499="B3"))</f>
        <v>0</v>
      </c>
      <c r="L413" s="67">
        <f>SUMPRODUCT((DATA!$C$3:$C$3499=L$2)*(DATA!$M$3:$S$3499=$B413)*(DATA!$N$3:$T$3499="C4"))</f>
        <v>0</v>
      </c>
      <c r="M413" s="67">
        <f>SUMPRODUCT((DATA!$C$3:$C$3499=M$2)*(DATA!$M$3:$S$3499=$B413)*(DATA!$N$3:$T$3499="C4"))</f>
        <v>0</v>
      </c>
      <c r="N413" s="67">
        <f>SUMPRODUCT((DATA!$C$3:$C$3499=N$2)*(DATA!$M$3:$S$3499=$B413)*(DATA!$N$3:$T$3499="C5"))</f>
        <v>0</v>
      </c>
      <c r="O413" s="67">
        <f>SUMPRODUCT((DATA!$C$3:$C$3499=O$2)*(DATA!$M$3:$S$3499=$B413)*(DATA!$N$3:$T$3499="C5"))</f>
        <v>0</v>
      </c>
      <c r="P413" s="67">
        <f>SUMPRODUCT((DATA!$C$3:$C$3499=P$2)*(DATA!$M$3:$S$3499=$B413)*(DATA!$N$3:$T$3499="C6"))</f>
        <v>0</v>
      </c>
      <c r="Q413" s="67">
        <f>SUMPRODUCT((DATA!$C$3:$C$3499=Q$2)*(DATA!$M$3:$S$3499=$B413)*(DATA!$N$3:$T$3499="C6"))</f>
        <v>0</v>
      </c>
      <c r="R413" s="67">
        <f t="shared" si="43"/>
        <v>0</v>
      </c>
      <c r="S413" s="67">
        <f t="shared" si="44"/>
        <v>0</v>
      </c>
      <c r="T413" s="99">
        <f t="shared" si="45"/>
        <v>0</v>
      </c>
      <c r="U413" s="68" t="str">
        <f t="shared" si="46"/>
        <v/>
      </c>
      <c r="V413" s="67">
        <f>SUMPRODUCT((DATA!$C$3:$C$3499=V$2)*(DATA!$M$3:$S$3499=$B413)*(DATA!$N$3:$T$3499="D7"))</f>
        <v>0</v>
      </c>
      <c r="W413" s="67">
        <f>SUMPRODUCT((DATA!$C$3:$C$3499=W$2)*(DATA!$M$3:$S$3499=$B413)*(DATA!$N$3:$T$3499="D7"))</f>
        <v>0</v>
      </c>
      <c r="X413" s="67">
        <f>SUMPRODUCT((DATA!$C$3:$C$3499=X$2)*(DATA!$M$3:$S$3499=$B413)*(DATA!$N$3:$T$3499="E8"))</f>
        <v>0</v>
      </c>
      <c r="Y413" s="67">
        <f>SUMPRODUCT((DATA!$C$3:$C$3499=Y$2)*(DATA!$M$3:$S$3499=$B413)*(DATA!$N$3:$T$3499="E8"))</f>
        <v>0</v>
      </c>
      <c r="Z413" s="67">
        <f>SUMPRODUCT((DATA!$C$3:$C$3499=Z$2)*(DATA!$M$3:$S$3499=$B413)*(DATA!$N$3:$T$3499="F9"))</f>
        <v>0</v>
      </c>
      <c r="AA413" s="67">
        <f>SUMPRODUCT((DATA!$C$3:$C$3499=AA$2)*(DATA!$M$3:$S$3499=$B413)*(DATA!$N$3:$T$3499="F9"))</f>
        <v>0</v>
      </c>
      <c r="AB413" s="67">
        <f t="shared" si="47"/>
        <v>0</v>
      </c>
      <c r="AC413" s="104" t="str">
        <f t="shared" si="48"/>
        <v/>
      </c>
    </row>
    <row r="414" spans="3:29" x14ac:dyDescent="0.35">
      <c r="C414" s="67">
        <f>COUNTIFS(DATA!$M$3:M$3499,B414,DATA!$C$3:C$3499,"M")+COUNTIFS(DATA!$O$3:O$3499,B414,DATA!$C$3:C$3499,"M")+COUNTIFS(DATA!$Q$3:Q$3499,B414,DATA!$C$3:C$3499,"M")+COUNTIFS(DATA!$S$3:S$3499,B414,DATA!$C$3:C$3499,"M")</f>
        <v>0</v>
      </c>
      <c r="D414" s="67">
        <f>COUNTIFS(DATA!$M$3:M$3499,B414,DATA!$C$3:C$3499,"F")+COUNTIFS(DATA!$O$3:O$3499,B414,DATA!$C$3:C$3499,"F")+COUNTIFS(DATA!$Q$3:Q$3499,B414,DATA!$C$3:C$3499,"F")+COUNTIFS(DATA!$S$3:S$3499,B414,DATA!$C$3:C$3499,"F")</f>
        <v>0</v>
      </c>
      <c r="E414" s="99">
        <f t="shared" si="42"/>
        <v>0</v>
      </c>
      <c r="F414" s="67">
        <f>SUMPRODUCT((DATA!$C$3:$C$3499=F$2)*(DATA!$M$3:$S$3499=$B414)*(DATA!$N$3:$T$3499="A1"))</f>
        <v>0</v>
      </c>
      <c r="G414" s="67">
        <f>SUMPRODUCT((DATA!$C$3:$C$3499=G$2)*(DATA!$M$3:$S$3499=$B414)*(DATA!$N$3:$T$3499="A1"))</f>
        <v>0</v>
      </c>
      <c r="H414" s="67">
        <f>SUMPRODUCT((DATA!$C$3:$C$3499=H$2)*(DATA!$M$3:$S$3499=$B414)*(DATA!$N$3:$T$3499="B2"))</f>
        <v>0</v>
      </c>
      <c r="I414" s="67">
        <f>SUMPRODUCT((DATA!$C$3:$C$3499=I$2)*(DATA!$M$3:$S$3499=$B414)*(DATA!$N$3:$T$3499="B2"))</f>
        <v>0</v>
      </c>
      <c r="J414" s="67">
        <f>SUMPRODUCT((DATA!$C$3:$C$3499=J$2)*(DATA!$M$3:$S$3499=$B414)*(DATA!$N$3:$T$3499="B3"))</f>
        <v>0</v>
      </c>
      <c r="K414" s="67">
        <f>SUMPRODUCT((DATA!$C$3:$C$3499=K$2)*(DATA!$M$3:$S$3499=$B414)*(DATA!$N$3:$T$3499="B3"))</f>
        <v>0</v>
      </c>
      <c r="L414" s="67">
        <f>SUMPRODUCT((DATA!$C$3:$C$3499=L$2)*(DATA!$M$3:$S$3499=$B414)*(DATA!$N$3:$T$3499="C4"))</f>
        <v>0</v>
      </c>
      <c r="M414" s="67">
        <f>SUMPRODUCT((DATA!$C$3:$C$3499=M$2)*(DATA!$M$3:$S$3499=$B414)*(DATA!$N$3:$T$3499="C4"))</f>
        <v>0</v>
      </c>
      <c r="N414" s="67">
        <f>SUMPRODUCT((DATA!$C$3:$C$3499=N$2)*(DATA!$M$3:$S$3499=$B414)*(DATA!$N$3:$T$3499="C5"))</f>
        <v>0</v>
      </c>
      <c r="O414" s="67">
        <f>SUMPRODUCT((DATA!$C$3:$C$3499=O$2)*(DATA!$M$3:$S$3499=$B414)*(DATA!$N$3:$T$3499="C5"))</f>
        <v>0</v>
      </c>
      <c r="P414" s="67">
        <f>SUMPRODUCT((DATA!$C$3:$C$3499=P$2)*(DATA!$M$3:$S$3499=$B414)*(DATA!$N$3:$T$3499="C6"))</f>
        <v>0</v>
      </c>
      <c r="Q414" s="67">
        <f>SUMPRODUCT((DATA!$C$3:$C$3499=Q$2)*(DATA!$M$3:$S$3499=$B414)*(DATA!$N$3:$T$3499="C6"))</f>
        <v>0</v>
      </c>
      <c r="R414" s="67">
        <f t="shared" si="43"/>
        <v>0</v>
      </c>
      <c r="S414" s="67">
        <f t="shared" si="44"/>
        <v>0</v>
      </c>
      <c r="T414" s="99">
        <f t="shared" si="45"/>
        <v>0</v>
      </c>
      <c r="U414" s="68" t="str">
        <f t="shared" si="46"/>
        <v/>
      </c>
      <c r="V414" s="67">
        <f>SUMPRODUCT((DATA!$C$3:$C$3499=V$2)*(DATA!$M$3:$S$3499=$B414)*(DATA!$N$3:$T$3499="D7"))</f>
        <v>0</v>
      </c>
      <c r="W414" s="67">
        <f>SUMPRODUCT((DATA!$C$3:$C$3499=W$2)*(DATA!$M$3:$S$3499=$B414)*(DATA!$N$3:$T$3499="D7"))</f>
        <v>0</v>
      </c>
      <c r="X414" s="67">
        <f>SUMPRODUCT((DATA!$C$3:$C$3499=X$2)*(DATA!$M$3:$S$3499=$B414)*(DATA!$N$3:$T$3499="E8"))</f>
        <v>0</v>
      </c>
      <c r="Y414" s="67">
        <f>SUMPRODUCT((DATA!$C$3:$C$3499=Y$2)*(DATA!$M$3:$S$3499=$B414)*(DATA!$N$3:$T$3499="E8"))</f>
        <v>0</v>
      </c>
      <c r="Z414" s="67">
        <f>SUMPRODUCT((DATA!$C$3:$C$3499=Z$2)*(DATA!$M$3:$S$3499=$B414)*(DATA!$N$3:$T$3499="F9"))</f>
        <v>0</v>
      </c>
      <c r="AA414" s="67">
        <f>SUMPRODUCT((DATA!$C$3:$C$3499=AA$2)*(DATA!$M$3:$S$3499=$B414)*(DATA!$N$3:$T$3499="F9"))</f>
        <v>0</v>
      </c>
      <c r="AB414" s="67">
        <f t="shared" si="47"/>
        <v>0</v>
      </c>
      <c r="AC414" s="104" t="str">
        <f t="shared" si="48"/>
        <v/>
      </c>
    </row>
    <row r="415" spans="3:29" x14ac:dyDescent="0.35">
      <c r="C415" s="67">
        <f>COUNTIFS(DATA!$M$3:M$3499,B415,DATA!$C$3:C$3499,"M")+COUNTIFS(DATA!$O$3:O$3499,B415,DATA!$C$3:C$3499,"M")+COUNTIFS(DATA!$Q$3:Q$3499,B415,DATA!$C$3:C$3499,"M")+COUNTIFS(DATA!$S$3:S$3499,B415,DATA!$C$3:C$3499,"M")</f>
        <v>0</v>
      </c>
      <c r="D415" s="67">
        <f>COUNTIFS(DATA!$M$3:M$3499,B415,DATA!$C$3:C$3499,"F")+COUNTIFS(DATA!$O$3:O$3499,B415,DATA!$C$3:C$3499,"F")+COUNTIFS(DATA!$Q$3:Q$3499,B415,DATA!$C$3:C$3499,"F")+COUNTIFS(DATA!$S$3:S$3499,B415,DATA!$C$3:C$3499,"F")</f>
        <v>0</v>
      </c>
      <c r="E415" s="99">
        <f t="shared" si="42"/>
        <v>0</v>
      </c>
      <c r="F415" s="67">
        <f>SUMPRODUCT((DATA!$C$3:$C$3499=F$2)*(DATA!$M$3:$S$3499=$B415)*(DATA!$N$3:$T$3499="A1"))</f>
        <v>0</v>
      </c>
      <c r="G415" s="67">
        <f>SUMPRODUCT((DATA!$C$3:$C$3499=G$2)*(DATA!$M$3:$S$3499=$B415)*(DATA!$N$3:$T$3499="A1"))</f>
        <v>0</v>
      </c>
      <c r="H415" s="67">
        <f>SUMPRODUCT((DATA!$C$3:$C$3499=H$2)*(DATA!$M$3:$S$3499=$B415)*(DATA!$N$3:$T$3499="B2"))</f>
        <v>0</v>
      </c>
      <c r="I415" s="67">
        <f>SUMPRODUCT((DATA!$C$3:$C$3499=I$2)*(DATA!$M$3:$S$3499=$B415)*(DATA!$N$3:$T$3499="B2"))</f>
        <v>0</v>
      </c>
      <c r="J415" s="67">
        <f>SUMPRODUCT((DATA!$C$3:$C$3499=J$2)*(DATA!$M$3:$S$3499=$B415)*(DATA!$N$3:$T$3499="B3"))</f>
        <v>0</v>
      </c>
      <c r="K415" s="67">
        <f>SUMPRODUCT((DATA!$C$3:$C$3499=K$2)*(DATA!$M$3:$S$3499=$B415)*(DATA!$N$3:$T$3499="B3"))</f>
        <v>0</v>
      </c>
      <c r="L415" s="67">
        <f>SUMPRODUCT((DATA!$C$3:$C$3499=L$2)*(DATA!$M$3:$S$3499=$B415)*(DATA!$N$3:$T$3499="C4"))</f>
        <v>0</v>
      </c>
      <c r="M415" s="67">
        <f>SUMPRODUCT((DATA!$C$3:$C$3499=M$2)*(DATA!$M$3:$S$3499=$B415)*(DATA!$N$3:$T$3499="C4"))</f>
        <v>0</v>
      </c>
      <c r="N415" s="67">
        <f>SUMPRODUCT((DATA!$C$3:$C$3499=N$2)*(DATA!$M$3:$S$3499=$B415)*(DATA!$N$3:$T$3499="C5"))</f>
        <v>0</v>
      </c>
      <c r="O415" s="67">
        <f>SUMPRODUCT((DATA!$C$3:$C$3499=O$2)*(DATA!$M$3:$S$3499=$B415)*(DATA!$N$3:$T$3499="C5"))</f>
        <v>0</v>
      </c>
      <c r="P415" s="67">
        <f>SUMPRODUCT((DATA!$C$3:$C$3499=P$2)*(DATA!$M$3:$S$3499=$B415)*(DATA!$N$3:$T$3499="C6"))</f>
        <v>0</v>
      </c>
      <c r="Q415" s="67">
        <f>SUMPRODUCT((DATA!$C$3:$C$3499=Q$2)*(DATA!$M$3:$S$3499=$B415)*(DATA!$N$3:$T$3499="C6"))</f>
        <v>0</v>
      </c>
      <c r="R415" s="67">
        <f t="shared" si="43"/>
        <v>0</v>
      </c>
      <c r="S415" s="67">
        <f t="shared" si="44"/>
        <v>0</v>
      </c>
      <c r="T415" s="99">
        <f t="shared" si="45"/>
        <v>0</v>
      </c>
      <c r="U415" s="68" t="str">
        <f t="shared" si="46"/>
        <v/>
      </c>
      <c r="V415" s="67">
        <f>SUMPRODUCT((DATA!$C$3:$C$3499=V$2)*(DATA!$M$3:$S$3499=$B415)*(DATA!$N$3:$T$3499="D7"))</f>
        <v>0</v>
      </c>
      <c r="W415" s="67">
        <f>SUMPRODUCT((DATA!$C$3:$C$3499=W$2)*(DATA!$M$3:$S$3499=$B415)*(DATA!$N$3:$T$3499="D7"))</f>
        <v>0</v>
      </c>
      <c r="X415" s="67">
        <f>SUMPRODUCT((DATA!$C$3:$C$3499=X$2)*(DATA!$M$3:$S$3499=$B415)*(DATA!$N$3:$T$3499="E8"))</f>
        <v>0</v>
      </c>
      <c r="Y415" s="67">
        <f>SUMPRODUCT((DATA!$C$3:$C$3499=Y$2)*(DATA!$M$3:$S$3499=$B415)*(DATA!$N$3:$T$3499="E8"))</f>
        <v>0</v>
      </c>
      <c r="Z415" s="67">
        <f>SUMPRODUCT((DATA!$C$3:$C$3499=Z$2)*(DATA!$M$3:$S$3499=$B415)*(DATA!$N$3:$T$3499="F9"))</f>
        <v>0</v>
      </c>
      <c r="AA415" s="67">
        <f>SUMPRODUCT((DATA!$C$3:$C$3499=AA$2)*(DATA!$M$3:$S$3499=$B415)*(DATA!$N$3:$T$3499="F9"))</f>
        <v>0</v>
      </c>
      <c r="AB415" s="67">
        <f t="shared" si="47"/>
        <v>0</v>
      </c>
      <c r="AC415" s="104" t="str">
        <f t="shared" si="48"/>
        <v/>
      </c>
    </row>
    <row r="416" spans="3:29" x14ac:dyDescent="0.35">
      <c r="C416" s="67">
        <f>COUNTIFS(DATA!$M$3:M$3499,B416,DATA!$C$3:C$3499,"M")+COUNTIFS(DATA!$O$3:O$3499,B416,DATA!$C$3:C$3499,"M")+COUNTIFS(DATA!$Q$3:Q$3499,B416,DATA!$C$3:C$3499,"M")+COUNTIFS(DATA!$S$3:S$3499,B416,DATA!$C$3:C$3499,"M")</f>
        <v>0</v>
      </c>
      <c r="D416" s="67">
        <f>COUNTIFS(DATA!$M$3:M$3499,B416,DATA!$C$3:C$3499,"F")+COUNTIFS(DATA!$O$3:O$3499,B416,DATA!$C$3:C$3499,"F")+COUNTIFS(DATA!$Q$3:Q$3499,B416,DATA!$C$3:C$3499,"F")+COUNTIFS(DATA!$S$3:S$3499,B416,DATA!$C$3:C$3499,"F")</f>
        <v>0</v>
      </c>
      <c r="E416" s="99">
        <f t="shared" si="42"/>
        <v>0</v>
      </c>
      <c r="F416" s="67">
        <f>SUMPRODUCT((DATA!$C$3:$C$3499=F$2)*(DATA!$M$3:$S$3499=$B416)*(DATA!$N$3:$T$3499="A1"))</f>
        <v>0</v>
      </c>
      <c r="G416" s="67">
        <f>SUMPRODUCT((DATA!$C$3:$C$3499=G$2)*(DATA!$M$3:$S$3499=$B416)*(DATA!$N$3:$T$3499="A1"))</f>
        <v>0</v>
      </c>
      <c r="H416" s="67">
        <f>SUMPRODUCT((DATA!$C$3:$C$3499=H$2)*(DATA!$M$3:$S$3499=$B416)*(DATA!$N$3:$T$3499="B2"))</f>
        <v>0</v>
      </c>
      <c r="I416" s="67">
        <f>SUMPRODUCT((DATA!$C$3:$C$3499=I$2)*(DATA!$M$3:$S$3499=$B416)*(DATA!$N$3:$T$3499="B2"))</f>
        <v>0</v>
      </c>
      <c r="J416" s="67">
        <f>SUMPRODUCT((DATA!$C$3:$C$3499=J$2)*(DATA!$M$3:$S$3499=$B416)*(DATA!$N$3:$T$3499="B3"))</f>
        <v>0</v>
      </c>
      <c r="K416" s="67">
        <f>SUMPRODUCT((DATA!$C$3:$C$3499=K$2)*(DATA!$M$3:$S$3499=$B416)*(DATA!$N$3:$T$3499="B3"))</f>
        <v>0</v>
      </c>
      <c r="L416" s="67">
        <f>SUMPRODUCT((DATA!$C$3:$C$3499=L$2)*(DATA!$M$3:$S$3499=$B416)*(DATA!$N$3:$T$3499="C4"))</f>
        <v>0</v>
      </c>
      <c r="M416" s="67">
        <f>SUMPRODUCT((DATA!$C$3:$C$3499=M$2)*(DATA!$M$3:$S$3499=$B416)*(DATA!$N$3:$T$3499="C4"))</f>
        <v>0</v>
      </c>
      <c r="N416" s="67">
        <f>SUMPRODUCT((DATA!$C$3:$C$3499=N$2)*(DATA!$M$3:$S$3499=$B416)*(DATA!$N$3:$T$3499="C5"))</f>
        <v>0</v>
      </c>
      <c r="O416" s="67">
        <f>SUMPRODUCT((DATA!$C$3:$C$3499=O$2)*(DATA!$M$3:$S$3499=$B416)*(DATA!$N$3:$T$3499="C5"))</f>
        <v>0</v>
      </c>
      <c r="P416" s="67">
        <f>SUMPRODUCT((DATA!$C$3:$C$3499=P$2)*(DATA!$M$3:$S$3499=$B416)*(DATA!$N$3:$T$3499="C6"))</f>
        <v>0</v>
      </c>
      <c r="Q416" s="67">
        <f>SUMPRODUCT((DATA!$C$3:$C$3499=Q$2)*(DATA!$M$3:$S$3499=$B416)*(DATA!$N$3:$T$3499="C6"))</f>
        <v>0</v>
      </c>
      <c r="R416" s="67">
        <f t="shared" si="43"/>
        <v>0</v>
      </c>
      <c r="S416" s="67">
        <f t="shared" si="44"/>
        <v>0</v>
      </c>
      <c r="T416" s="99">
        <f t="shared" si="45"/>
        <v>0</v>
      </c>
      <c r="U416" s="68" t="str">
        <f t="shared" si="46"/>
        <v/>
      </c>
      <c r="V416" s="67">
        <f>SUMPRODUCT((DATA!$C$3:$C$3499=V$2)*(DATA!$M$3:$S$3499=$B416)*(DATA!$N$3:$T$3499="D7"))</f>
        <v>0</v>
      </c>
      <c r="W416" s="67">
        <f>SUMPRODUCT((DATA!$C$3:$C$3499=W$2)*(DATA!$M$3:$S$3499=$B416)*(DATA!$N$3:$T$3499="D7"))</f>
        <v>0</v>
      </c>
      <c r="X416" s="67">
        <f>SUMPRODUCT((DATA!$C$3:$C$3499=X$2)*(DATA!$M$3:$S$3499=$B416)*(DATA!$N$3:$T$3499="E8"))</f>
        <v>0</v>
      </c>
      <c r="Y416" s="67">
        <f>SUMPRODUCT((DATA!$C$3:$C$3499=Y$2)*(DATA!$M$3:$S$3499=$B416)*(DATA!$N$3:$T$3499="E8"))</f>
        <v>0</v>
      </c>
      <c r="Z416" s="67">
        <f>SUMPRODUCT((DATA!$C$3:$C$3499=Z$2)*(DATA!$M$3:$S$3499=$B416)*(DATA!$N$3:$T$3499="F9"))</f>
        <v>0</v>
      </c>
      <c r="AA416" s="67">
        <f>SUMPRODUCT((DATA!$C$3:$C$3499=AA$2)*(DATA!$M$3:$S$3499=$B416)*(DATA!$N$3:$T$3499="F9"))</f>
        <v>0</v>
      </c>
      <c r="AB416" s="67">
        <f t="shared" si="47"/>
        <v>0</v>
      </c>
      <c r="AC416" s="104" t="str">
        <f t="shared" si="48"/>
        <v/>
      </c>
    </row>
    <row r="417" spans="3:29" x14ac:dyDescent="0.35">
      <c r="C417" s="67">
        <f>COUNTIFS(DATA!$M$3:M$3499,B417,DATA!$C$3:C$3499,"M")+COUNTIFS(DATA!$O$3:O$3499,B417,DATA!$C$3:C$3499,"M")+COUNTIFS(DATA!$Q$3:Q$3499,B417,DATA!$C$3:C$3499,"M")+COUNTIFS(DATA!$S$3:S$3499,B417,DATA!$C$3:C$3499,"M")</f>
        <v>0</v>
      </c>
      <c r="D417" s="67">
        <f>COUNTIFS(DATA!$M$3:M$3499,B417,DATA!$C$3:C$3499,"F")+COUNTIFS(DATA!$O$3:O$3499,B417,DATA!$C$3:C$3499,"F")+COUNTIFS(DATA!$Q$3:Q$3499,B417,DATA!$C$3:C$3499,"F")+COUNTIFS(DATA!$S$3:S$3499,B417,DATA!$C$3:C$3499,"F")</f>
        <v>0</v>
      </c>
      <c r="E417" s="99">
        <f t="shared" si="42"/>
        <v>0</v>
      </c>
      <c r="F417" s="67">
        <f>SUMPRODUCT((DATA!$C$3:$C$3499=F$2)*(DATA!$M$3:$S$3499=$B417)*(DATA!$N$3:$T$3499="A1"))</f>
        <v>0</v>
      </c>
      <c r="G417" s="67">
        <f>SUMPRODUCT((DATA!$C$3:$C$3499=G$2)*(DATA!$M$3:$S$3499=$B417)*(DATA!$N$3:$T$3499="A1"))</f>
        <v>0</v>
      </c>
      <c r="H417" s="67">
        <f>SUMPRODUCT((DATA!$C$3:$C$3499=H$2)*(DATA!$M$3:$S$3499=$B417)*(DATA!$N$3:$T$3499="B2"))</f>
        <v>0</v>
      </c>
      <c r="I417" s="67">
        <f>SUMPRODUCT((DATA!$C$3:$C$3499=I$2)*(DATA!$M$3:$S$3499=$B417)*(DATA!$N$3:$T$3499="B2"))</f>
        <v>0</v>
      </c>
      <c r="J417" s="67">
        <f>SUMPRODUCT((DATA!$C$3:$C$3499=J$2)*(DATA!$M$3:$S$3499=$B417)*(DATA!$N$3:$T$3499="B3"))</f>
        <v>0</v>
      </c>
      <c r="K417" s="67">
        <f>SUMPRODUCT((DATA!$C$3:$C$3499=K$2)*(DATA!$M$3:$S$3499=$B417)*(DATA!$N$3:$T$3499="B3"))</f>
        <v>0</v>
      </c>
      <c r="L417" s="67">
        <f>SUMPRODUCT((DATA!$C$3:$C$3499=L$2)*(DATA!$M$3:$S$3499=$B417)*(DATA!$N$3:$T$3499="C4"))</f>
        <v>0</v>
      </c>
      <c r="M417" s="67">
        <f>SUMPRODUCT((DATA!$C$3:$C$3499=M$2)*(DATA!$M$3:$S$3499=$B417)*(DATA!$N$3:$T$3499="C4"))</f>
        <v>0</v>
      </c>
      <c r="N417" s="67">
        <f>SUMPRODUCT((DATA!$C$3:$C$3499=N$2)*(DATA!$M$3:$S$3499=$B417)*(DATA!$N$3:$T$3499="C5"))</f>
        <v>0</v>
      </c>
      <c r="O417" s="67">
        <f>SUMPRODUCT((DATA!$C$3:$C$3499=O$2)*(DATA!$M$3:$S$3499=$B417)*(DATA!$N$3:$T$3499="C5"))</f>
        <v>0</v>
      </c>
      <c r="P417" s="67">
        <f>SUMPRODUCT((DATA!$C$3:$C$3499=P$2)*(DATA!$M$3:$S$3499=$B417)*(DATA!$N$3:$T$3499="C6"))</f>
        <v>0</v>
      </c>
      <c r="Q417" s="67">
        <f>SUMPRODUCT((DATA!$C$3:$C$3499=Q$2)*(DATA!$M$3:$S$3499=$B417)*(DATA!$N$3:$T$3499="C6"))</f>
        <v>0</v>
      </c>
      <c r="R417" s="67">
        <f t="shared" si="43"/>
        <v>0</v>
      </c>
      <c r="S417" s="67">
        <f t="shared" si="44"/>
        <v>0</v>
      </c>
      <c r="T417" s="99">
        <f t="shared" si="45"/>
        <v>0</v>
      </c>
      <c r="U417" s="68" t="str">
        <f t="shared" si="46"/>
        <v/>
      </c>
      <c r="V417" s="67">
        <f>SUMPRODUCT((DATA!$C$3:$C$3499=V$2)*(DATA!$M$3:$S$3499=$B417)*(DATA!$N$3:$T$3499="D7"))</f>
        <v>0</v>
      </c>
      <c r="W417" s="67">
        <f>SUMPRODUCT((DATA!$C$3:$C$3499=W$2)*(DATA!$M$3:$S$3499=$B417)*(DATA!$N$3:$T$3499="D7"))</f>
        <v>0</v>
      </c>
      <c r="X417" s="67">
        <f>SUMPRODUCT((DATA!$C$3:$C$3499=X$2)*(DATA!$M$3:$S$3499=$B417)*(DATA!$N$3:$T$3499="E8"))</f>
        <v>0</v>
      </c>
      <c r="Y417" s="67">
        <f>SUMPRODUCT((DATA!$C$3:$C$3499=Y$2)*(DATA!$M$3:$S$3499=$B417)*(DATA!$N$3:$T$3499="E8"))</f>
        <v>0</v>
      </c>
      <c r="Z417" s="67">
        <f>SUMPRODUCT((DATA!$C$3:$C$3499=Z$2)*(DATA!$M$3:$S$3499=$B417)*(DATA!$N$3:$T$3499="F9"))</f>
        <v>0</v>
      </c>
      <c r="AA417" s="67">
        <f>SUMPRODUCT((DATA!$C$3:$C$3499=AA$2)*(DATA!$M$3:$S$3499=$B417)*(DATA!$N$3:$T$3499="F9"))</f>
        <v>0</v>
      </c>
      <c r="AB417" s="67">
        <f t="shared" si="47"/>
        <v>0</v>
      </c>
      <c r="AC417" s="104" t="str">
        <f t="shared" si="48"/>
        <v/>
      </c>
    </row>
    <row r="418" spans="3:29" x14ac:dyDescent="0.35">
      <c r="C418" s="67">
        <f>COUNTIFS(DATA!$M$3:M$3499,B418,DATA!$C$3:C$3499,"M")+COUNTIFS(DATA!$O$3:O$3499,B418,DATA!$C$3:C$3499,"M")+COUNTIFS(DATA!$Q$3:Q$3499,B418,DATA!$C$3:C$3499,"M")+COUNTIFS(DATA!$S$3:S$3499,B418,DATA!$C$3:C$3499,"M")</f>
        <v>0</v>
      </c>
      <c r="D418" s="67">
        <f>COUNTIFS(DATA!$M$3:M$3499,B418,DATA!$C$3:C$3499,"F")+COUNTIFS(DATA!$O$3:O$3499,B418,DATA!$C$3:C$3499,"F")+COUNTIFS(DATA!$Q$3:Q$3499,B418,DATA!$C$3:C$3499,"F")+COUNTIFS(DATA!$S$3:S$3499,B418,DATA!$C$3:C$3499,"F")</f>
        <v>0</v>
      </c>
      <c r="E418" s="99">
        <f t="shared" si="42"/>
        <v>0</v>
      </c>
      <c r="F418" s="67">
        <f>SUMPRODUCT((DATA!$C$3:$C$3499=F$2)*(DATA!$M$3:$S$3499=$B418)*(DATA!$N$3:$T$3499="A1"))</f>
        <v>0</v>
      </c>
      <c r="G418" s="67">
        <f>SUMPRODUCT((DATA!$C$3:$C$3499=G$2)*(DATA!$M$3:$S$3499=$B418)*(DATA!$N$3:$T$3499="A1"))</f>
        <v>0</v>
      </c>
      <c r="H418" s="67">
        <f>SUMPRODUCT((DATA!$C$3:$C$3499=H$2)*(DATA!$M$3:$S$3499=$B418)*(DATA!$N$3:$T$3499="B2"))</f>
        <v>0</v>
      </c>
      <c r="I418" s="67">
        <f>SUMPRODUCT((DATA!$C$3:$C$3499=I$2)*(DATA!$M$3:$S$3499=$B418)*(DATA!$N$3:$T$3499="B2"))</f>
        <v>0</v>
      </c>
      <c r="J418" s="67">
        <f>SUMPRODUCT((DATA!$C$3:$C$3499=J$2)*(DATA!$M$3:$S$3499=$B418)*(DATA!$N$3:$T$3499="B3"))</f>
        <v>0</v>
      </c>
      <c r="K418" s="67">
        <f>SUMPRODUCT((DATA!$C$3:$C$3499=K$2)*(DATA!$M$3:$S$3499=$B418)*(DATA!$N$3:$T$3499="B3"))</f>
        <v>0</v>
      </c>
      <c r="L418" s="67">
        <f>SUMPRODUCT((DATA!$C$3:$C$3499=L$2)*(DATA!$M$3:$S$3499=$B418)*(DATA!$N$3:$T$3499="C4"))</f>
        <v>0</v>
      </c>
      <c r="M418" s="67">
        <f>SUMPRODUCT((DATA!$C$3:$C$3499=M$2)*(DATA!$M$3:$S$3499=$B418)*(DATA!$N$3:$T$3499="C4"))</f>
        <v>0</v>
      </c>
      <c r="N418" s="67">
        <f>SUMPRODUCT((DATA!$C$3:$C$3499=N$2)*(DATA!$M$3:$S$3499=$B418)*(DATA!$N$3:$T$3499="C5"))</f>
        <v>0</v>
      </c>
      <c r="O418" s="67">
        <f>SUMPRODUCT((DATA!$C$3:$C$3499=O$2)*(DATA!$M$3:$S$3499=$B418)*(DATA!$N$3:$T$3499="C5"))</f>
        <v>0</v>
      </c>
      <c r="P418" s="67">
        <f>SUMPRODUCT((DATA!$C$3:$C$3499=P$2)*(DATA!$M$3:$S$3499=$B418)*(DATA!$N$3:$T$3499="C6"))</f>
        <v>0</v>
      </c>
      <c r="Q418" s="67">
        <f>SUMPRODUCT((DATA!$C$3:$C$3499=Q$2)*(DATA!$M$3:$S$3499=$B418)*(DATA!$N$3:$T$3499="C6"))</f>
        <v>0</v>
      </c>
      <c r="R418" s="67">
        <f t="shared" si="43"/>
        <v>0</v>
      </c>
      <c r="S418" s="67">
        <f t="shared" si="44"/>
        <v>0</v>
      </c>
      <c r="T418" s="99">
        <f t="shared" si="45"/>
        <v>0</v>
      </c>
      <c r="U418" s="68" t="str">
        <f t="shared" si="46"/>
        <v/>
      </c>
      <c r="V418" s="67">
        <f>SUMPRODUCT((DATA!$C$3:$C$3499=V$2)*(DATA!$M$3:$S$3499=$B418)*(DATA!$N$3:$T$3499="D7"))</f>
        <v>0</v>
      </c>
      <c r="W418" s="67">
        <f>SUMPRODUCT((DATA!$C$3:$C$3499=W$2)*(DATA!$M$3:$S$3499=$B418)*(DATA!$N$3:$T$3499="D7"))</f>
        <v>0</v>
      </c>
      <c r="X418" s="67">
        <f>SUMPRODUCT((DATA!$C$3:$C$3499=X$2)*(DATA!$M$3:$S$3499=$B418)*(DATA!$N$3:$T$3499="E8"))</f>
        <v>0</v>
      </c>
      <c r="Y418" s="67">
        <f>SUMPRODUCT((DATA!$C$3:$C$3499=Y$2)*(DATA!$M$3:$S$3499=$B418)*(DATA!$N$3:$T$3499="E8"))</f>
        <v>0</v>
      </c>
      <c r="Z418" s="67">
        <f>SUMPRODUCT((DATA!$C$3:$C$3499=Z$2)*(DATA!$M$3:$S$3499=$B418)*(DATA!$N$3:$T$3499="F9"))</f>
        <v>0</v>
      </c>
      <c r="AA418" s="67">
        <f>SUMPRODUCT((DATA!$C$3:$C$3499=AA$2)*(DATA!$M$3:$S$3499=$B418)*(DATA!$N$3:$T$3499="F9"))</f>
        <v>0</v>
      </c>
      <c r="AB418" s="67">
        <f t="shared" si="47"/>
        <v>0</v>
      </c>
      <c r="AC418" s="104" t="str">
        <f t="shared" si="48"/>
        <v/>
      </c>
    </row>
    <row r="419" spans="3:29" x14ac:dyDescent="0.35">
      <c r="C419" s="67">
        <f>COUNTIFS(DATA!$M$3:M$3499,B419,DATA!$C$3:C$3499,"M")+COUNTIFS(DATA!$O$3:O$3499,B419,DATA!$C$3:C$3499,"M")+COUNTIFS(DATA!$Q$3:Q$3499,B419,DATA!$C$3:C$3499,"M")+COUNTIFS(DATA!$S$3:S$3499,B419,DATA!$C$3:C$3499,"M")</f>
        <v>0</v>
      </c>
      <c r="D419" s="67">
        <f>COUNTIFS(DATA!$M$3:M$3499,B419,DATA!$C$3:C$3499,"F")+COUNTIFS(DATA!$O$3:O$3499,B419,DATA!$C$3:C$3499,"F")+COUNTIFS(DATA!$Q$3:Q$3499,B419,DATA!$C$3:C$3499,"F")+COUNTIFS(DATA!$S$3:S$3499,B419,DATA!$C$3:C$3499,"F")</f>
        <v>0</v>
      </c>
      <c r="E419" s="99">
        <f t="shared" si="42"/>
        <v>0</v>
      </c>
      <c r="F419" s="67">
        <f>SUMPRODUCT((DATA!$C$3:$C$3499=F$2)*(DATA!$M$3:$S$3499=$B419)*(DATA!$N$3:$T$3499="A1"))</f>
        <v>0</v>
      </c>
      <c r="G419" s="67">
        <f>SUMPRODUCT((DATA!$C$3:$C$3499=G$2)*(DATA!$M$3:$S$3499=$B419)*(DATA!$N$3:$T$3499="A1"))</f>
        <v>0</v>
      </c>
      <c r="H419" s="67">
        <f>SUMPRODUCT((DATA!$C$3:$C$3499=H$2)*(DATA!$M$3:$S$3499=$B419)*(DATA!$N$3:$T$3499="B2"))</f>
        <v>0</v>
      </c>
      <c r="I419" s="67">
        <f>SUMPRODUCT((DATA!$C$3:$C$3499=I$2)*(DATA!$M$3:$S$3499=$B419)*(DATA!$N$3:$T$3499="B2"))</f>
        <v>0</v>
      </c>
      <c r="J419" s="67">
        <f>SUMPRODUCT((DATA!$C$3:$C$3499=J$2)*(DATA!$M$3:$S$3499=$B419)*(DATA!$N$3:$T$3499="B3"))</f>
        <v>0</v>
      </c>
      <c r="K419" s="67">
        <f>SUMPRODUCT((DATA!$C$3:$C$3499=K$2)*(DATA!$M$3:$S$3499=$B419)*(DATA!$N$3:$T$3499="B3"))</f>
        <v>0</v>
      </c>
      <c r="L419" s="67">
        <f>SUMPRODUCT((DATA!$C$3:$C$3499=L$2)*(DATA!$M$3:$S$3499=$B419)*(DATA!$N$3:$T$3499="C4"))</f>
        <v>0</v>
      </c>
      <c r="M419" s="67">
        <f>SUMPRODUCT((DATA!$C$3:$C$3499=M$2)*(DATA!$M$3:$S$3499=$B419)*(DATA!$N$3:$T$3499="C4"))</f>
        <v>0</v>
      </c>
      <c r="N419" s="67">
        <f>SUMPRODUCT((DATA!$C$3:$C$3499=N$2)*(DATA!$M$3:$S$3499=$B419)*(DATA!$N$3:$T$3499="C5"))</f>
        <v>0</v>
      </c>
      <c r="O419" s="67">
        <f>SUMPRODUCT((DATA!$C$3:$C$3499=O$2)*(DATA!$M$3:$S$3499=$B419)*(DATA!$N$3:$T$3499="C5"))</f>
        <v>0</v>
      </c>
      <c r="P419" s="67">
        <f>SUMPRODUCT((DATA!$C$3:$C$3499=P$2)*(DATA!$M$3:$S$3499=$B419)*(DATA!$N$3:$T$3499="C6"))</f>
        <v>0</v>
      </c>
      <c r="Q419" s="67">
        <f>SUMPRODUCT((DATA!$C$3:$C$3499=Q$2)*(DATA!$M$3:$S$3499=$B419)*(DATA!$N$3:$T$3499="C6"))</f>
        <v>0</v>
      </c>
      <c r="R419" s="67">
        <f t="shared" si="43"/>
        <v>0</v>
      </c>
      <c r="S419" s="67">
        <f t="shared" si="44"/>
        <v>0</v>
      </c>
      <c r="T419" s="99">
        <f t="shared" si="45"/>
        <v>0</v>
      </c>
      <c r="U419" s="68" t="str">
        <f t="shared" si="46"/>
        <v/>
      </c>
      <c r="V419" s="67">
        <f>SUMPRODUCT((DATA!$C$3:$C$3499=V$2)*(DATA!$M$3:$S$3499=$B419)*(DATA!$N$3:$T$3499="D7"))</f>
        <v>0</v>
      </c>
      <c r="W419" s="67">
        <f>SUMPRODUCT((DATA!$C$3:$C$3499=W$2)*(DATA!$M$3:$S$3499=$B419)*(DATA!$N$3:$T$3499="D7"))</f>
        <v>0</v>
      </c>
      <c r="X419" s="67">
        <f>SUMPRODUCT((DATA!$C$3:$C$3499=X$2)*(DATA!$M$3:$S$3499=$B419)*(DATA!$N$3:$T$3499="E8"))</f>
        <v>0</v>
      </c>
      <c r="Y419" s="67">
        <f>SUMPRODUCT((DATA!$C$3:$C$3499=Y$2)*(DATA!$M$3:$S$3499=$B419)*(DATA!$N$3:$T$3499="E8"))</f>
        <v>0</v>
      </c>
      <c r="Z419" s="67">
        <f>SUMPRODUCT((DATA!$C$3:$C$3499=Z$2)*(DATA!$M$3:$S$3499=$B419)*(DATA!$N$3:$T$3499="F9"))</f>
        <v>0</v>
      </c>
      <c r="AA419" s="67">
        <f>SUMPRODUCT((DATA!$C$3:$C$3499=AA$2)*(DATA!$M$3:$S$3499=$B419)*(DATA!$N$3:$T$3499="F9"))</f>
        <v>0</v>
      </c>
      <c r="AB419" s="67">
        <f t="shared" si="47"/>
        <v>0</v>
      </c>
      <c r="AC419" s="104" t="str">
        <f t="shared" si="48"/>
        <v/>
      </c>
    </row>
    <row r="420" spans="3:29" x14ac:dyDescent="0.35">
      <c r="C420" s="67">
        <f>COUNTIFS(DATA!$M$3:M$3499,B420,DATA!$C$3:C$3499,"M")+COUNTIFS(DATA!$O$3:O$3499,B420,DATA!$C$3:C$3499,"M")+COUNTIFS(DATA!$Q$3:Q$3499,B420,DATA!$C$3:C$3499,"M")+COUNTIFS(DATA!$S$3:S$3499,B420,DATA!$C$3:C$3499,"M")</f>
        <v>0</v>
      </c>
      <c r="D420" s="67">
        <f>COUNTIFS(DATA!$M$3:M$3499,B420,DATA!$C$3:C$3499,"F")+COUNTIFS(DATA!$O$3:O$3499,B420,DATA!$C$3:C$3499,"F")+COUNTIFS(DATA!$Q$3:Q$3499,B420,DATA!$C$3:C$3499,"F")+COUNTIFS(DATA!$S$3:S$3499,B420,DATA!$C$3:C$3499,"F")</f>
        <v>0</v>
      </c>
      <c r="E420" s="99">
        <f t="shared" si="42"/>
        <v>0</v>
      </c>
      <c r="F420" s="67">
        <f>SUMPRODUCT((DATA!$C$3:$C$3499=F$2)*(DATA!$M$3:$S$3499=$B420)*(DATA!$N$3:$T$3499="A1"))</f>
        <v>0</v>
      </c>
      <c r="G420" s="67">
        <f>SUMPRODUCT((DATA!$C$3:$C$3499=G$2)*(DATA!$M$3:$S$3499=$B420)*(DATA!$N$3:$T$3499="A1"))</f>
        <v>0</v>
      </c>
      <c r="H420" s="67">
        <f>SUMPRODUCT((DATA!$C$3:$C$3499=H$2)*(DATA!$M$3:$S$3499=$B420)*(DATA!$N$3:$T$3499="B2"))</f>
        <v>0</v>
      </c>
      <c r="I420" s="67">
        <f>SUMPRODUCT((DATA!$C$3:$C$3499=I$2)*(DATA!$M$3:$S$3499=$B420)*(DATA!$N$3:$T$3499="B2"))</f>
        <v>0</v>
      </c>
      <c r="J420" s="67">
        <f>SUMPRODUCT((DATA!$C$3:$C$3499=J$2)*(DATA!$M$3:$S$3499=$B420)*(DATA!$N$3:$T$3499="B3"))</f>
        <v>0</v>
      </c>
      <c r="K420" s="67">
        <f>SUMPRODUCT((DATA!$C$3:$C$3499=K$2)*(DATA!$M$3:$S$3499=$B420)*(DATA!$N$3:$T$3499="B3"))</f>
        <v>0</v>
      </c>
      <c r="L420" s="67">
        <f>SUMPRODUCT((DATA!$C$3:$C$3499=L$2)*(DATA!$M$3:$S$3499=$B420)*(DATA!$N$3:$T$3499="C4"))</f>
        <v>0</v>
      </c>
      <c r="M420" s="67">
        <f>SUMPRODUCT((DATA!$C$3:$C$3499=M$2)*(DATA!$M$3:$S$3499=$B420)*(DATA!$N$3:$T$3499="C4"))</f>
        <v>0</v>
      </c>
      <c r="N420" s="67">
        <f>SUMPRODUCT((DATA!$C$3:$C$3499=N$2)*(DATA!$M$3:$S$3499=$B420)*(DATA!$N$3:$T$3499="C5"))</f>
        <v>0</v>
      </c>
      <c r="O420" s="67">
        <f>SUMPRODUCT((DATA!$C$3:$C$3499=O$2)*(DATA!$M$3:$S$3499=$B420)*(DATA!$N$3:$T$3499="C5"))</f>
        <v>0</v>
      </c>
      <c r="P420" s="67">
        <f>SUMPRODUCT((DATA!$C$3:$C$3499=P$2)*(DATA!$M$3:$S$3499=$B420)*(DATA!$N$3:$T$3499="C6"))</f>
        <v>0</v>
      </c>
      <c r="Q420" s="67">
        <f>SUMPRODUCT((DATA!$C$3:$C$3499=Q$2)*(DATA!$M$3:$S$3499=$B420)*(DATA!$N$3:$T$3499="C6"))</f>
        <v>0</v>
      </c>
      <c r="R420" s="67">
        <f t="shared" si="43"/>
        <v>0</v>
      </c>
      <c r="S420" s="67">
        <f t="shared" si="44"/>
        <v>0</v>
      </c>
      <c r="T420" s="99">
        <f t="shared" si="45"/>
        <v>0</v>
      </c>
      <c r="U420" s="68" t="str">
        <f t="shared" si="46"/>
        <v/>
      </c>
      <c r="V420" s="67">
        <f>SUMPRODUCT((DATA!$C$3:$C$3499=V$2)*(DATA!$M$3:$S$3499=$B420)*(DATA!$N$3:$T$3499="D7"))</f>
        <v>0</v>
      </c>
      <c r="W420" s="67">
        <f>SUMPRODUCT((DATA!$C$3:$C$3499=W$2)*(DATA!$M$3:$S$3499=$B420)*(DATA!$N$3:$T$3499="D7"))</f>
        <v>0</v>
      </c>
      <c r="X420" s="67">
        <f>SUMPRODUCT((DATA!$C$3:$C$3499=X$2)*(DATA!$M$3:$S$3499=$B420)*(DATA!$N$3:$T$3499="E8"))</f>
        <v>0</v>
      </c>
      <c r="Y420" s="67">
        <f>SUMPRODUCT((DATA!$C$3:$C$3499=Y$2)*(DATA!$M$3:$S$3499=$B420)*(DATA!$N$3:$T$3499="E8"))</f>
        <v>0</v>
      </c>
      <c r="Z420" s="67">
        <f>SUMPRODUCT((DATA!$C$3:$C$3499=Z$2)*(DATA!$M$3:$S$3499=$B420)*(DATA!$N$3:$T$3499="F9"))</f>
        <v>0</v>
      </c>
      <c r="AA420" s="67">
        <f>SUMPRODUCT((DATA!$C$3:$C$3499=AA$2)*(DATA!$M$3:$S$3499=$B420)*(DATA!$N$3:$T$3499="F9"))</f>
        <v>0</v>
      </c>
      <c r="AB420" s="67">
        <f t="shared" si="47"/>
        <v>0</v>
      </c>
      <c r="AC420" s="104" t="str">
        <f t="shared" si="48"/>
        <v/>
      </c>
    </row>
    <row r="421" spans="3:29" x14ac:dyDescent="0.35">
      <c r="C421" s="67">
        <f>COUNTIFS(DATA!$M$3:M$3499,B421,DATA!$C$3:C$3499,"M")+COUNTIFS(DATA!$O$3:O$3499,B421,DATA!$C$3:C$3499,"M")+COUNTIFS(DATA!$Q$3:Q$3499,B421,DATA!$C$3:C$3499,"M")+COUNTIFS(DATA!$S$3:S$3499,B421,DATA!$C$3:C$3499,"M")</f>
        <v>0</v>
      </c>
      <c r="D421" s="67">
        <f>COUNTIFS(DATA!$M$3:M$3499,B421,DATA!$C$3:C$3499,"F")+COUNTIFS(DATA!$O$3:O$3499,B421,DATA!$C$3:C$3499,"F")+COUNTIFS(DATA!$Q$3:Q$3499,B421,DATA!$C$3:C$3499,"F")+COUNTIFS(DATA!$S$3:S$3499,B421,DATA!$C$3:C$3499,"F")</f>
        <v>0</v>
      </c>
      <c r="E421" s="99">
        <f t="shared" si="42"/>
        <v>0</v>
      </c>
      <c r="F421" s="67">
        <f>SUMPRODUCT((DATA!$C$3:$C$3499=F$2)*(DATA!$M$3:$S$3499=$B421)*(DATA!$N$3:$T$3499="A1"))</f>
        <v>0</v>
      </c>
      <c r="G421" s="67">
        <f>SUMPRODUCT((DATA!$C$3:$C$3499=G$2)*(DATA!$M$3:$S$3499=$B421)*(DATA!$N$3:$T$3499="A1"))</f>
        <v>0</v>
      </c>
      <c r="H421" s="67">
        <f>SUMPRODUCT((DATA!$C$3:$C$3499=H$2)*(DATA!$M$3:$S$3499=$B421)*(DATA!$N$3:$T$3499="B2"))</f>
        <v>0</v>
      </c>
      <c r="I421" s="67">
        <f>SUMPRODUCT((DATA!$C$3:$C$3499=I$2)*(DATA!$M$3:$S$3499=$B421)*(DATA!$N$3:$T$3499="B2"))</f>
        <v>0</v>
      </c>
      <c r="J421" s="67">
        <f>SUMPRODUCT((DATA!$C$3:$C$3499=J$2)*(DATA!$M$3:$S$3499=$B421)*(DATA!$N$3:$T$3499="B3"))</f>
        <v>0</v>
      </c>
      <c r="K421" s="67">
        <f>SUMPRODUCT((DATA!$C$3:$C$3499=K$2)*(DATA!$M$3:$S$3499=$B421)*(DATA!$N$3:$T$3499="B3"))</f>
        <v>0</v>
      </c>
      <c r="L421" s="67">
        <f>SUMPRODUCT((DATA!$C$3:$C$3499=L$2)*(DATA!$M$3:$S$3499=$B421)*(DATA!$N$3:$T$3499="C4"))</f>
        <v>0</v>
      </c>
      <c r="M421" s="67">
        <f>SUMPRODUCT((DATA!$C$3:$C$3499=M$2)*(DATA!$M$3:$S$3499=$B421)*(DATA!$N$3:$T$3499="C4"))</f>
        <v>0</v>
      </c>
      <c r="N421" s="67">
        <f>SUMPRODUCT((DATA!$C$3:$C$3499=N$2)*(DATA!$M$3:$S$3499=$B421)*(DATA!$N$3:$T$3499="C5"))</f>
        <v>0</v>
      </c>
      <c r="O421" s="67">
        <f>SUMPRODUCT((DATA!$C$3:$C$3499=O$2)*(DATA!$M$3:$S$3499=$B421)*(DATA!$N$3:$T$3499="C5"))</f>
        <v>0</v>
      </c>
      <c r="P421" s="67">
        <f>SUMPRODUCT((DATA!$C$3:$C$3499=P$2)*(DATA!$M$3:$S$3499=$B421)*(DATA!$N$3:$T$3499="C6"))</f>
        <v>0</v>
      </c>
      <c r="Q421" s="67">
        <f>SUMPRODUCT((DATA!$C$3:$C$3499=Q$2)*(DATA!$M$3:$S$3499=$B421)*(DATA!$N$3:$T$3499="C6"))</f>
        <v>0</v>
      </c>
      <c r="R421" s="67">
        <f t="shared" si="43"/>
        <v>0</v>
      </c>
      <c r="S421" s="67">
        <f t="shared" si="44"/>
        <v>0</v>
      </c>
      <c r="T421" s="99">
        <f t="shared" si="45"/>
        <v>0</v>
      </c>
      <c r="U421" s="68" t="str">
        <f t="shared" si="46"/>
        <v/>
      </c>
      <c r="V421" s="67">
        <f>SUMPRODUCT((DATA!$C$3:$C$3499=V$2)*(DATA!$M$3:$S$3499=$B421)*(DATA!$N$3:$T$3499="D7"))</f>
        <v>0</v>
      </c>
      <c r="W421" s="67">
        <f>SUMPRODUCT((DATA!$C$3:$C$3499=W$2)*(DATA!$M$3:$S$3499=$B421)*(DATA!$N$3:$T$3499="D7"))</f>
        <v>0</v>
      </c>
      <c r="X421" s="67">
        <f>SUMPRODUCT((DATA!$C$3:$C$3499=X$2)*(DATA!$M$3:$S$3499=$B421)*(DATA!$N$3:$T$3499="E8"))</f>
        <v>0</v>
      </c>
      <c r="Y421" s="67">
        <f>SUMPRODUCT((DATA!$C$3:$C$3499=Y$2)*(DATA!$M$3:$S$3499=$B421)*(DATA!$N$3:$T$3499="E8"))</f>
        <v>0</v>
      </c>
      <c r="Z421" s="67">
        <f>SUMPRODUCT((DATA!$C$3:$C$3499=Z$2)*(DATA!$M$3:$S$3499=$B421)*(DATA!$N$3:$T$3499="F9"))</f>
        <v>0</v>
      </c>
      <c r="AA421" s="67">
        <f>SUMPRODUCT((DATA!$C$3:$C$3499=AA$2)*(DATA!$M$3:$S$3499=$B421)*(DATA!$N$3:$T$3499="F9"))</f>
        <v>0</v>
      </c>
      <c r="AB421" s="67">
        <f t="shared" si="47"/>
        <v>0</v>
      </c>
      <c r="AC421" s="104" t="str">
        <f t="shared" si="48"/>
        <v/>
      </c>
    </row>
    <row r="422" spans="3:29" x14ac:dyDescent="0.35">
      <c r="C422" s="67">
        <f>COUNTIFS(DATA!$M$3:M$3499,B422,DATA!$C$3:C$3499,"M")+COUNTIFS(DATA!$O$3:O$3499,B422,DATA!$C$3:C$3499,"M")+COUNTIFS(DATA!$Q$3:Q$3499,B422,DATA!$C$3:C$3499,"M")+COUNTIFS(DATA!$S$3:S$3499,B422,DATA!$C$3:C$3499,"M")</f>
        <v>0</v>
      </c>
      <c r="D422" s="67">
        <f>COUNTIFS(DATA!$M$3:M$3499,B422,DATA!$C$3:C$3499,"F")+COUNTIFS(DATA!$O$3:O$3499,B422,DATA!$C$3:C$3499,"F")+COUNTIFS(DATA!$Q$3:Q$3499,B422,DATA!$C$3:C$3499,"F")+COUNTIFS(DATA!$S$3:S$3499,B422,DATA!$C$3:C$3499,"F")</f>
        <v>0</v>
      </c>
      <c r="E422" s="99">
        <f t="shared" si="42"/>
        <v>0</v>
      </c>
      <c r="F422" s="67">
        <f>SUMPRODUCT((DATA!$C$3:$C$3499=F$2)*(DATA!$M$3:$S$3499=$B422)*(DATA!$N$3:$T$3499="A1"))</f>
        <v>0</v>
      </c>
      <c r="G422" s="67">
        <f>SUMPRODUCT((DATA!$C$3:$C$3499=G$2)*(DATA!$M$3:$S$3499=$B422)*(DATA!$N$3:$T$3499="A1"))</f>
        <v>0</v>
      </c>
      <c r="H422" s="67">
        <f>SUMPRODUCT((DATA!$C$3:$C$3499=H$2)*(DATA!$M$3:$S$3499=$B422)*(DATA!$N$3:$T$3499="B2"))</f>
        <v>0</v>
      </c>
      <c r="I422" s="67">
        <f>SUMPRODUCT((DATA!$C$3:$C$3499=I$2)*(DATA!$M$3:$S$3499=$B422)*(DATA!$N$3:$T$3499="B2"))</f>
        <v>0</v>
      </c>
      <c r="J422" s="67">
        <f>SUMPRODUCT((DATA!$C$3:$C$3499=J$2)*(DATA!$M$3:$S$3499=$B422)*(DATA!$N$3:$T$3499="B3"))</f>
        <v>0</v>
      </c>
      <c r="K422" s="67">
        <f>SUMPRODUCT((DATA!$C$3:$C$3499=K$2)*(DATA!$M$3:$S$3499=$B422)*(DATA!$N$3:$T$3499="B3"))</f>
        <v>0</v>
      </c>
      <c r="L422" s="67">
        <f>SUMPRODUCT((DATA!$C$3:$C$3499=L$2)*(DATA!$M$3:$S$3499=$B422)*(DATA!$N$3:$T$3499="C4"))</f>
        <v>0</v>
      </c>
      <c r="M422" s="67">
        <f>SUMPRODUCT((DATA!$C$3:$C$3499=M$2)*(DATA!$M$3:$S$3499=$B422)*(DATA!$N$3:$T$3499="C4"))</f>
        <v>0</v>
      </c>
      <c r="N422" s="67">
        <f>SUMPRODUCT((DATA!$C$3:$C$3499=N$2)*(DATA!$M$3:$S$3499=$B422)*(DATA!$N$3:$T$3499="C5"))</f>
        <v>0</v>
      </c>
      <c r="O422" s="67">
        <f>SUMPRODUCT((DATA!$C$3:$C$3499=O$2)*(DATA!$M$3:$S$3499=$B422)*(DATA!$N$3:$T$3499="C5"))</f>
        <v>0</v>
      </c>
      <c r="P422" s="67">
        <f>SUMPRODUCT((DATA!$C$3:$C$3499=P$2)*(DATA!$M$3:$S$3499=$B422)*(DATA!$N$3:$T$3499="C6"))</f>
        <v>0</v>
      </c>
      <c r="Q422" s="67">
        <f>SUMPRODUCT((DATA!$C$3:$C$3499=Q$2)*(DATA!$M$3:$S$3499=$B422)*(DATA!$N$3:$T$3499="C6"))</f>
        <v>0</v>
      </c>
      <c r="R422" s="67">
        <f t="shared" si="43"/>
        <v>0</v>
      </c>
      <c r="S422" s="67">
        <f t="shared" si="44"/>
        <v>0</v>
      </c>
      <c r="T422" s="99">
        <f t="shared" si="45"/>
        <v>0</v>
      </c>
      <c r="U422" s="68" t="str">
        <f t="shared" si="46"/>
        <v/>
      </c>
      <c r="V422" s="67">
        <f>SUMPRODUCT((DATA!$C$3:$C$3499=V$2)*(DATA!$M$3:$S$3499=$B422)*(DATA!$N$3:$T$3499="D7"))</f>
        <v>0</v>
      </c>
      <c r="W422" s="67">
        <f>SUMPRODUCT((DATA!$C$3:$C$3499=W$2)*(DATA!$M$3:$S$3499=$B422)*(DATA!$N$3:$T$3499="D7"))</f>
        <v>0</v>
      </c>
      <c r="X422" s="67">
        <f>SUMPRODUCT((DATA!$C$3:$C$3499=X$2)*(DATA!$M$3:$S$3499=$B422)*(DATA!$N$3:$T$3499="E8"))</f>
        <v>0</v>
      </c>
      <c r="Y422" s="67">
        <f>SUMPRODUCT((DATA!$C$3:$C$3499=Y$2)*(DATA!$M$3:$S$3499=$B422)*(DATA!$N$3:$T$3499="E8"))</f>
        <v>0</v>
      </c>
      <c r="Z422" s="67">
        <f>SUMPRODUCT((DATA!$C$3:$C$3499=Z$2)*(DATA!$M$3:$S$3499=$B422)*(DATA!$N$3:$T$3499="F9"))</f>
        <v>0</v>
      </c>
      <c r="AA422" s="67">
        <f>SUMPRODUCT((DATA!$C$3:$C$3499=AA$2)*(DATA!$M$3:$S$3499=$B422)*(DATA!$N$3:$T$3499="F9"))</f>
        <v>0</v>
      </c>
      <c r="AB422" s="67">
        <f t="shared" si="47"/>
        <v>0</v>
      </c>
      <c r="AC422" s="104" t="str">
        <f t="shared" si="48"/>
        <v/>
      </c>
    </row>
    <row r="423" spans="3:29" x14ac:dyDescent="0.35">
      <c r="C423" s="67">
        <f>COUNTIFS(DATA!$M$3:M$3499,B423,DATA!$C$3:C$3499,"M")+COUNTIFS(DATA!$O$3:O$3499,B423,DATA!$C$3:C$3499,"M")+COUNTIFS(DATA!$Q$3:Q$3499,B423,DATA!$C$3:C$3499,"M")+COUNTIFS(DATA!$S$3:S$3499,B423,DATA!$C$3:C$3499,"M")</f>
        <v>0</v>
      </c>
      <c r="D423" s="67">
        <f>COUNTIFS(DATA!$M$3:M$3499,B423,DATA!$C$3:C$3499,"F")+COUNTIFS(DATA!$O$3:O$3499,B423,DATA!$C$3:C$3499,"F")+COUNTIFS(DATA!$Q$3:Q$3499,B423,DATA!$C$3:C$3499,"F")+COUNTIFS(DATA!$S$3:S$3499,B423,DATA!$C$3:C$3499,"F")</f>
        <v>0</v>
      </c>
      <c r="E423" s="99">
        <f t="shared" si="42"/>
        <v>0</v>
      </c>
      <c r="F423" s="67">
        <f>SUMPRODUCT((DATA!$C$3:$C$3499=F$2)*(DATA!$M$3:$S$3499=$B423)*(DATA!$N$3:$T$3499="A1"))</f>
        <v>0</v>
      </c>
      <c r="G423" s="67">
        <f>SUMPRODUCT((DATA!$C$3:$C$3499=G$2)*(DATA!$M$3:$S$3499=$B423)*(DATA!$N$3:$T$3499="A1"))</f>
        <v>0</v>
      </c>
      <c r="H423" s="67">
        <f>SUMPRODUCT((DATA!$C$3:$C$3499=H$2)*(DATA!$M$3:$S$3499=$B423)*(DATA!$N$3:$T$3499="B2"))</f>
        <v>0</v>
      </c>
      <c r="I423" s="67">
        <f>SUMPRODUCT((DATA!$C$3:$C$3499=I$2)*(DATA!$M$3:$S$3499=$B423)*(DATA!$N$3:$T$3499="B2"))</f>
        <v>0</v>
      </c>
      <c r="J423" s="67">
        <f>SUMPRODUCT((DATA!$C$3:$C$3499=J$2)*(DATA!$M$3:$S$3499=$B423)*(DATA!$N$3:$T$3499="B3"))</f>
        <v>0</v>
      </c>
      <c r="K423" s="67">
        <f>SUMPRODUCT((DATA!$C$3:$C$3499=K$2)*(DATA!$M$3:$S$3499=$B423)*(DATA!$N$3:$T$3499="B3"))</f>
        <v>0</v>
      </c>
      <c r="L423" s="67">
        <f>SUMPRODUCT((DATA!$C$3:$C$3499=L$2)*(DATA!$M$3:$S$3499=$B423)*(DATA!$N$3:$T$3499="C4"))</f>
        <v>0</v>
      </c>
      <c r="M423" s="67">
        <f>SUMPRODUCT((DATA!$C$3:$C$3499=M$2)*(DATA!$M$3:$S$3499=$B423)*(DATA!$N$3:$T$3499="C4"))</f>
        <v>0</v>
      </c>
      <c r="N423" s="67">
        <f>SUMPRODUCT((DATA!$C$3:$C$3499=N$2)*(DATA!$M$3:$S$3499=$B423)*(DATA!$N$3:$T$3499="C5"))</f>
        <v>0</v>
      </c>
      <c r="O423" s="67">
        <f>SUMPRODUCT((DATA!$C$3:$C$3499=O$2)*(DATA!$M$3:$S$3499=$B423)*(DATA!$N$3:$T$3499="C5"))</f>
        <v>0</v>
      </c>
      <c r="P423" s="67">
        <f>SUMPRODUCT((DATA!$C$3:$C$3499=P$2)*(DATA!$M$3:$S$3499=$B423)*(DATA!$N$3:$T$3499="C6"))</f>
        <v>0</v>
      </c>
      <c r="Q423" s="67">
        <f>SUMPRODUCT((DATA!$C$3:$C$3499=Q$2)*(DATA!$M$3:$S$3499=$B423)*(DATA!$N$3:$T$3499="C6"))</f>
        <v>0</v>
      </c>
      <c r="R423" s="67">
        <f t="shared" si="43"/>
        <v>0</v>
      </c>
      <c r="S423" s="67">
        <f t="shared" si="44"/>
        <v>0</v>
      </c>
      <c r="T423" s="99">
        <f t="shared" si="45"/>
        <v>0</v>
      </c>
      <c r="U423" s="68" t="str">
        <f t="shared" si="46"/>
        <v/>
      </c>
      <c r="V423" s="67">
        <f>SUMPRODUCT((DATA!$C$3:$C$3499=V$2)*(DATA!$M$3:$S$3499=$B423)*(DATA!$N$3:$T$3499="D7"))</f>
        <v>0</v>
      </c>
      <c r="W423" s="67">
        <f>SUMPRODUCT((DATA!$C$3:$C$3499=W$2)*(DATA!$M$3:$S$3499=$B423)*(DATA!$N$3:$T$3499="D7"))</f>
        <v>0</v>
      </c>
      <c r="X423" s="67">
        <f>SUMPRODUCT((DATA!$C$3:$C$3499=X$2)*(DATA!$M$3:$S$3499=$B423)*(DATA!$N$3:$T$3499="E8"))</f>
        <v>0</v>
      </c>
      <c r="Y423" s="67">
        <f>SUMPRODUCT((DATA!$C$3:$C$3499=Y$2)*(DATA!$M$3:$S$3499=$B423)*(DATA!$N$3:$T$3499="E8"))</f>
        <v>0</v>
      </c>
      <c r="Z423" s="67">
        <f>SUMPRODUCT((DATA!$C$3:$C$3499=Z$2)*(DATA!$M$3:$S$3499=$B423)*(DATA!$N$3:$T$3499="F9"))</f>
        <v>0</v>
      </c>
      <c r="AA423" s="67">
        <f>SUMPRODUCT((DATA!$C$3:$C$3499=AA$2)*(DATA!$M$3:$S$3499=$B423)*(DATA!$N$3:$T$3499="F9"))</f>
        <v>0</v>
      </c>
      <c r="AB423" s="67">
        <f t="shared" si="47"/>
        <v>0</v>
      </c>
      <c r="AC423" s="104" t="str">
        <f t="shared" si="48"/>
        <v/>
      </c>
    </row>
    <row r="424" spans="3:29" x14ac:dyDescent="0.35">
      <c r="C424" s="67">
        <f>COUNTIFS(DATA!$M$3:M$3499,B424,DATA!$C$3:C$3499,"M")+COUNTIFS(DATA!$O$3:O$3499,B424,DATA!$C$3:C$3499,"M")+COUNTIFS(DATA!$Q$3:Q$3499,B424,DATA!$C$3:C$3499,"M")+COUNTIFS(DATA!$S$3:S$3499,B424,DATA!$C$3:C$3499,"M")</f>
        <v>0</v>
      </c>
      <c r="D424" s="67">
        <f>COUNTIFS(DATA!$M$3:M$3499,B424,DATA!$C$3:C$3499,"F")+COUNTIFS(DATA!$O$3:O$3499,B424,DATA!$C$3:C$3499,"F")+COUNTIFS(DATA!$Q$3:Q$3499,B424,DATA!$C$3:C$3499,"F")+COUNTIFS(DATA!$S$3:S$3499,B424,DATA!$C$3:C$3499,"F")</f>
        <v>0</v>
      </c>
      <c r="E424" s="99">
        <f t="shared" si="42"/>
        <v>0</v>
      </c>
      <c r="F424" s="67">
        <f>SUMPRODUCT((DATA!$C$3:$C$3499=F$2)*(DATA!$M$3:$S$3499=$B424)*(DATA!$N$3:$T$3499="A1"))</f>
        <v>0</v>
      </c>
      <c r="G424" s="67">
        <f>SUMPRODUCT((DATA!$C$3:$C$3499=G$2)*(DATA!$M$3:$S$3499=$B424)*(DATA!$N$3:$T$3499="A1"))</f>
        <v>0</v>
      </c>
      <c r="H424" s="67">
        <f>SUMPRODUCT((DATA!$C$3:$C$3499=H$2)*(DATA!$M$3:$S$3499=$B424)*(DATA!$N$3:$T$3499="B2"))</f>
        <v>0</v>
      </c>
      <c r="I424" s="67">
        <f>SUMPRODUCT((DATA!$C$3:$C$3499=I$2)*(DATA!$M$3:$S$3499=$B424)*(DATA!$N$3:$T$3499="B2"))</f>
        <v>0</v>
      </c>
      <c r="J424" s="67">
        <f>SUMPRODUCT((DATA!$C$3:$C$3499=J$2)*(DATA!$M$3:$S$3499=$B424)*(DATA!$N$3:$T$3499="B3"))</f>
        <v>0</v>
      </c>
      <c r="K424" s="67">
        <f>SUMPRODUCT((DATA!$C$3:$C$3499=K$2)*(DATA!$M$3:$S$3499=$B424)*(DATA!$N$3:$T$3499="B3"))</f>
        <v>0</v>
      </c>
      <c r="L424" s="67">
        <f>SUMPRODUCT((DATA!$C$3:$C$3499=L$2)*(DATA!$M$3:$S$3499=$B424)*(DATA!$N$3:$T$3499="C4"))</f>
        <v>0</v>
      </c>
      <c r="M424" s="67">
        <f>SUMPRODUCT((DATA!$C$3:$C$3499=M$2)*(DATA!$M$3:$S$3499=$B424)*(DATA!$N$3:$T$3499="C4"))</f>
        <v>0</v>
      </c>
      <c r="N424" s="67">
        <f>SUMPRODUCT((DATA!$C$3:$C$3499=N$2)*(DATA!$M$3:$S$3499=$B424)*(DATA!$N$3:$T$3499="C5"))</f>
        <v>0</v>
      </c>
      <c r="O424" s="67">
        <f>SUMPRODUCT((DATA!$C$3:$C$3499=O$2)*(DATA!$M$3:$S$3499=$B424)*(DATA!$N$3:$T$3499="C5"))</f>
        <v>0</v>
      </c>
      <c r="P424" s="67">
        <f>SUMPRODUCT((DATA!$C$3:$C$3499=P$2)*(DATA!$M$3:$S$3499=$B424)*(DATA!$N$3:$T$3499="C6"))</f>
        <v>0</v>
      </c>
      <c r="Q424" s="67">
        <f>SUMPRODUCT((DATA!$C$3:$C$3499=Q$2)*(DATA!$M$3:$S$3499=$B424)*(DATA!$N$3:$T$3499="C6"))</f>
        <v>0</v>
      </c>
      <c r="R424" s="67">
        <f t="shared" si="43"/>
        <v>0</v>
      </c>
      <c r="S424" s="67">
        <f t="shared" si="44"/>
        <v>0</v>
      </c>
      <c r="T424" s="99">
        <f t="shared" si="45"/>
        <v>0</v>
      </c>
      <c r="U424" s="68" t="str">
        <f t="shared" si="46"/>
        <v/>
      </c>
      <c r="V424" s="67">
        <f>SUMPRODUCT((DATA!$C$3:$C$3499=V$2)*(DATA!$M$3:$S$3499=$B424)*(DATA!$N$3:$T$3499="D7"))</f>
        <v>0</v>
      </c>
      <c r="W424" s="67">
        <f>SUMPRODUCT((DATA!$C$3:$C$3499=W$2)*(DATA!$M$3:$S$3499=$B424)*(DATA!$N$3:$T$3499="D7"))</f>
        <v>0</v>
      </c>
      <c r="X424" s="67">
        <f>SUMPRODUCT((DATA!$C$3:$C$3499=X$2)*(DATA!$M$3:$S$3499=$B424)*(DATA!$N$3:$T$3499="E8"))</f>
        <v>0</v>
      </c>
      <c r="Y424" s="67">
        <f>SUMPRODUCT((DATA!$C$3:$C$3499=Y$2)*(DATA!$M$3:$S$3499=$B424)*(DATA!$N$3:$T$3499="E8"))</f>
        <v>0</v>
      </c>
      <c r="Z424" s="67">
        <f>SUMPRODUCT((DATA!$C$3:$C$3499=Z$2)*(DATA!$M$3:$S$3499=$B424)*(DATA!$N$3:$T$3499="F9"))</f>
        <v>0</v>
      </c>
      <c r="AA424" s="67">
        <f>SUMPRODUCT((DATA!$C$3:$C$3499=AA$2)*(DATA!$M$3:$S$3499=$B424)*(DATA!$N$3:$T$3499="F9"))</f>
        <v>0</v>
      </c>
      <c r="AB424" s="67">
        <f t="shared" si="47"/>
        <v>0</v>
      </c>
      <c r="AC424" s="104" t="str">
        <f t="shared" si="48"/>
        <v/>
      </c>
    </row>
    <row r="425" spans="3:29" x14ac:dyDescent="0.35">
      <c r="C425" s="67">
        <f>COUNTIFS(DATA!$M$3:M$3499,B425,DATA!$C$3:C$3499,"M")+COUNTIFS(DATA!$O$3:O$3499,B425,DATA!$C$3:C$3499,"M")+COUNTIFS(DATA!$Q$3:Q$3499,B425,DATA!$C$3:C$3499,"M")+COUNTIFS(DATA!$S$3:S$3499,B425,DATA!$C$3:C$3499,"M")</f>
        <v>0</v>
      </c>
      <c r="D425" s="67">
        <f>COUNTIFS(DATA!$M$3:M$3499,B425,DATA!$C$3:C$3499,"F")+COUNTIFS(DATA!$O$3:O$3499,B425,DATA!$C$3:C$3499,"F")+COUNTIFS(DATA!$Q$3:Q$3499,B425,DATA!$C$3:C$3499,"F")+COUNTIFS(DATA!$S$3:S$3499,B425,DATA!$C$3:C$3499,"F")</f>
        <v>0</v>
      </c>
      <c r="E425" s="99">
        <f t="shared" si="42"/>
        <v>0</v>
      </c>
      <c r="F425" s="67">
        <f>SUMPRODUCT((DATA!$C$3:$C$3499=F$2)*(DATA!$M$3:$S$3499=$B425)*(DATA!$N$3:$T$3499="A1"))</f>
        <v>0</v>
      </c>
      <c r="G425" s="67">
        <f>SUMPRODUCT((DATA!$C$3:$C$3499=G$2)*(DATA!$M$3:$S$3499=$B425)*(DATA!$N$3:$T$3499="A1"))</f>
        <v>0</v>
      </c>
      <c r="H425" s="67">
        <f>SUMPRODUCT((DATA!$C$3:$C$3499=H$2)*(DATA!$M$3:$S$3499=$B425)*(DATA!$N$3:$T$3499="B2"))</f>
        <v>0</v>
      </c>
      <c r="I425" s="67">
        <f>SUMPRODUCT((DATA!$C$3:$C$3499=I$2)*(DATA!$M$3:$S$3499=$B425)*(DATA!$N$3:$T$3499="B2"))</f>
        <v>0</v>
      </c>
      <c r="J425" s="67">
        <f>SUMPRODUCT((DATA!$C$3:$C$3499=J$2)*(DATA!$M$3:$S$3499=$B425)*(DATA!$N$3:$T$3499="B3"))</f>
        <v>0</v>
      </c>
      <c r="K425" s="67">
        <f>SUMPRODUCT((DATA!$C$3:$C$3499=K$2)*(DATA!$M$3:$S$3499=$B425)*(DATA!$N$3:$T$3499="B3"))</f>
        <v>0</v>
      </c>
      <c r="L425" s="67">
        <f>SUMPRODUCT((DATA!$C$3:$C$3499=L$2)*(DATA!$M$3:$S$3499=$B425)*(DATA!$N$3:$T$3499="C4"))</f>
        <v>0</v>
      </c>
      <c r="M425" s="67">
        <f>SUMPRODUCT((DATA!$C$3:$C$3499=M$2)*(DATA!$M$3:$S$3499=$B425)*(DATA!$N$3:$T$3499="C4"))</f>
        <v>0</v>
      </c>
      <c r="N425" s="67">
        <f>SUMPRODUCT((DATA!$C$3:$C$3499=N$2)*(DATA!$M$3:$S$3499=$B425)*(DATA!$N$3:$T$3499="C5"))</f>
        <v>0</v>
      </c>
      <c r="O425" s="67">
        <f>SUMPRODUCT((DATA!$C$3:$C$3499=O$2)*(DATA!$M$3:$S$3499=$B425)*(DATA!$N$3:$T$3499="C5"))</f>
        <v>0</v>
      </c>
      <c r="P425" s="67">
        <f>SUMPRODUCT((DATA!$C$3:$C$3499=P$2)*(DATA!$M$3:$S$3499=$B425)*(DATA!$N$3:$T$3499="C6"))</f>
        <v>0</v>
      </c>
      <c r="Q425" s="67">
        <f>SUMPRODUCT((DATA!$C$3:$C$3499=Q$2)*(DATA!$M$3:$S$3499=$B425)*(DATA!$N$3:$T$3499="C6"))</f>
        <v>0</v>
      </c>
      <c r="R425" s="67">
        <f t="shared" si="43"/>
        <v>0</v>
      </c>
      <c r="S425" s="67">
        <f t="shared" si="44"/>
        <v>0</v>
      </c>
      <c r="T425" s="99">
        <f t="shared" si="45"/>
        <v>0</v>
      </c>
      <c r="U425" s="68" t="str">
        <f t="shared" si="46"/>
        <v/>
      </c>
      <c r="V425" s="67">
        <f>SUMPRODUCT((DATA!$C$3:$C$3499=V$2)*(DATA!$M$3:$S$3499=$B425)*(DATA!$N$3:$T$3499="D7"))</f>
        <v>0</v>
      </c>
      <c r="W425" s="67">
        <f>SUMPRODUCT((DATA!$C$3:$C$3499=W$2)*(DATA!$M$3:$S$3499=$B425)*(DATA!$N$3:$T$3499="D7"))</f>
        <v>0</v>
      </c>
      <c r="X425" s="67">
        <f>SUMPRODUCT((DATA!$C$3:$C$3499=X$2)*(DATA!$M$3:$S$3499=$B425)*(DATA!$N$3:$T$3499="E8"))</f>
        <v>0</v>
      </c>
      <c r="Y425" s="67">
        <f>SUMPRODUCT((DATA!$C$3:$C$3499=Y$2)*(DATA!$M$3:$S$3499=$B425)*(DATA!$N$3:$T$3499="E8"))</f>
        <v>0</v>
      </c>
      <c r="Z425" s="67">
        <f>SUMPRODUCT((DATA!$C$3:$C$3499=Z$2)*(DATA!$M$3:$S$3499=$B425)*(DATA!$N$3:$T$3499="F9"))</f>
        <v>0</v>
      </c>
      <c r="AA425" s="67">
        <f>SUMPRODUCT((DATA!$C$3:$C$3499=AA$2)*(DATA!$M$3:$S$3499=$B425)*(DATA!$N$3:$T$3499="F9"))</f>
        <v>0</v>
      </c>
      <c r="AB425" s="67">
        <f t="shared" si="47"/>
        <v>0</v>
      </c>
      <c r="AC425" s="104" t="str">
        <f t="shared" si="48"/>
        <v/>
      </c>
    </row>
    <row r="426" spans="3:29" x14ac:dyDescent="0.35">
      <c r="C426" s="67">
        <f>COUNTIFS(DATA!$M$3:M$3499,B426,DATA!$C$3:C$3499,"M")+COUNTIFS(DATA!$O$3:O$3499,B426,DATA!$C$3:C$3499,"M")+COUNTIFS(DATA!$Q$3:Q$3499,B426,DATA!$C$3:C$3499,"M")+COUNTIFS(DATA!$S$3:S$3499,B426,DATA!$C$3:C$3499,"M")</f>
        <v>0</v>
      </c>
      <c r="D426" s="67">
        <f>COUNTIFS(DATA!$M$3:M$3499,B426,DATA!$C$3:C$3499,"F")+COUNTIFS(DATA!$O$3:O$3499,B426,DATA!$C$3:C$3499,"F")+COUNTIFS(DATA!$Q$3:Q$3499,B426,DATA!$C$3:C$3499,"F")+COUNTIFS(DATA!$S$3:S$3499,B426,DATA!$C$3:C$3499,"F")</f>
        <v>0</v>
      </c>
      <c r="E426" s="99">
        <f t="shared" si="42"/>
        <v>0</v>
      </c>
      <c r="F426" s="67">
        <f>SUMPRODUCT((DATA!$C$3:$C$3499=F$2)*(DATA!$M$3:$S$3499=$B426)*(DATA!$N$3:$T$3499="A1"))</f>
        <v>0</v>
      </c>
      <c r="G426" s="67">
        <f>SUMPRODUCT((DATA!$C$3:$C$3499=G$2)*(DATA!$M$3:$S$3499=$B426)*(DATA!$N$3:$T$3499="A1"))</f>
        <v>0</v>
      </c>
      <c r="H426" s="67">
        <f>SUMPRODUCT((DATA!$C$3:$C$3499=H$2)*(DATA!$M$3:$S$3499=$B426)*(DATA!$N$3:$T$3499="B2"))</f>
        <v>0</v>
      </c>
      <c r="I426" s="67">
        <f>SUMPRODUCT((DATA!$C$3:$C$3499=I$2)*(DATA!$M$3:$S$3499=$B426)*(DATA!$N$3:$T$3499="B2"))</f>
        <v>0</v>
      </c>
      <c r="J426" s="67">
        <f>SUMPRODUCT((DATA!$C$3:$C$3499=J$2)*(DATA!$M$3:$S$3499=$B426)*(DATA!$N$3:$T$3499="B3"))</f>
        <v>0</v>
      </c>
      <c r="K426" s="67">
        <f>SUMPRODUCT((DATA!$C$3:$C$3499=K$2)*(DATA!$M$3:$S$3499=$B426)*(DATA!$N$3:$T$3499="B3"))</f>
        <v>0</v>
      </c>
      <c r="L426" s="67">
        <f>SUMPRODUCT((DATA!$C$3:$C$3499=L$2)*(DATA!$M$3:$S$3499=$B426)*(DATA!$N$3:$T$3499="C4"))</f>
        <v>0</v>
      </c>
      <c r="M426" s="67">
        <f>SUMPRODUCT((DATA!$C$3:$C$3499=M$2)*(DATA!$M$3:$S$3499=$B426)*(DATA!$N$3:$T$3499="C4"))</f>
        <v>0</v>
      </c>
      <c r="N426" s="67">
        <f>SUMPRODUCT((DATA!$C$3:$C$3499=N$2)*(DATA!$M$3:$S$3499=$B426)*(DATA!$N$3:$T$3499="C5"))</f>
        <v>0</v>
      </c>
      <c r="O426" s="67">
        <f>SUMPRODUCT((DATA!$C$3:$C$3499=O$2)*(DATA!$M$3:$S$3499=$B426)*(DATA!$N$3:$T$3499="C5"))</f>
        <v>0</v>
      </c>
      <c r="P426" s="67">
        <f>SUMPRODUCT((DATA!$C$3:$C$3499=P$2)*(DATA!$M$3:$S$3499=$B426)*(DATA!$N$3:$T$3499="C6"))</f>
        <v>0</v>
      </c>
      <c r="Q426" s="67">
        <f>SUMPRODUCT((DATA!$C$3:$C$3499=Q$2)*(DATA!$M$3:$S$3499=$B426)*(DATA!$N$3:$T$3499="C6"))</f>
        <v>0</v>
      </c>
      <c r="R426" s="67">
        <f t="shared" si="43"/>
        <v>0</v>
      </c>
      <c r="S426" s="67">
        <f t="shared" si="44"/>
        <v>0</v>
      </c>
      <c r="T426" s="99">
        <f t="shared" si="45"/>
        <v>0</v>
      </c>
      <c r="U426" s="68" t="str">
        <f t="shared" si="46"/>
        <v/>
      </c>
      <c r="V426" s="67">
        <f>SUMPRODUCT((DATA!$C$3:$C$3499=V$2)*(DATA!$M$3:$S$3499=$B426)*(DATA!$N$3:$T$3499="D7"))</f>
        <v>0</v>
      </c>
      <c r="W426" s="67">
        <f>SUMPRODUCT((DATA!$C$3:$C$3499=W$2)*(DATA!$M$3:$S$3499=$B426)*(DATA!$N$3:$T$3499="D7"))</f>
        <v>0</v>
      </c>
      <c r="X426" s="67">
        <f>SUMPRODUCT((DATA!$C$3:$C$3499=X$2)*(DATA!$M$3:$S$3499=$B426)*(DATA!$N$3:$T$3499="E8"))</f>
        <v>0</v>
      </c>
      <c r="Y426" s="67">
        <f>SUMPRODUCT((DATA!$C$3:$C$3499=Y$2)*(DATA!$M$3:$S$3499=$B426)*(DATA!$N$3:$T$3499="E8"))</f>
        <v>0</v>
      </c>
      <c r="Z426" s="67">
        <f>SUMPRODUCT((DATA!$C$3:$C$3499=Z$2)*(DATA!$M$3:$S$3499=$B426)*(DATA!$N$3:$T$3499="F9"))</f>
        <v>0</v>
      </c>
      <c r="AA426" s="67">
        <f>SUMPRODUCT((DATA!$C$3:$C$3499=AA$2)*(DATA!$M$3:$S$3499=$B426)*(DATA!$N$3:$T$3499="F9"))</f>
        <v>0</v>
      </c>
      <c r="AB426" s="67">
        <f t="shared" si="47"/>
        <v>0</v>
      </c>
      <c r="AC426" s="104" t="str">
        <f t="shared" si="48"/>
        <v/>
      </c>
    </row>
    <row r="427" spans="3:29" x14ac:dyDescent="0.35">
      <c r="C427" s="67">
        <f>COUNTIFS(DATA!$M$3:M$3499,B427,DATA!$C$3:C$3499,"M")+COUNTIFS(DATA!$O$3:O$3499,B427,DATA!$C$3:C$3499,"M")+COUNTIFS(DATA!$Q$3:Q$3499,B427,DATA!$C$3:C$3499,"M")+COUNTIFS(DATA!$S$3:S$3499,B427,DATA!$C$3:C$3499,"M")</f>
        <v>0</v>
      </c>
      <c r="D427" s="67">
        <f>COUNTIFS(DATA!$M$3:M$3499,B427,DATA!$C$3:C$3499,"F")+COUNTIFS(DATA!$O$3:O$3499,B427,DATA!$C$3:C$3499,"F")+COUNTIFS(DATA!$Q$3:Q$3499,B427,DATA!$C$3:C$3499,"F")+COUNTIFS(DATA!$S$3:S$3499,B427,DATA!$C$3:C$3499,"F")</f>
        <v>0</v>
      </c>
      <c r="E427" s="99">
        <f t="shared" si="42"/>
        <v>0</v>
      </c>
      <c r="F427" s="67">
        <f>SUMPRODUCT((DATA!$C$3:$C$3499=F$2)*(DATA!$M$3:$S$3499=$B427)*(DATA!$N$3:$T$3499="A1"))</f>
        <v>0</v>
      </c>
      <c r="G427" s="67">
        <f>SUMPRODUCT((DATA!$C$3:$C$3499=G$2)*(DATA!$M$3:$S$3499=$B427)*(DATA!$N$3:$T$3499="A1"))</f>
        <v>0</v>
      </c>
      <c r="H427" s="67">
        <f>SUMPRODUCT((DATA!$C$3:$C$3499=H$2)*(DATA!$M$3:$S$3499=$B427)*(DATA!$N$3:$T$3499="B2"))</f>
        <v>0</v>
      </c>
      <c r="I427" s="67">
        <f>SUMPRODUCT((DATA!$C$3:$C$3499=I$2)*(DATA!$M$3:$S$3499=$B427)*(DATA!$N$3:$T$3499="B2"))</f>
        <v>0</v>
      </c>
      <c r="J427" s="67">
        <f>SUMPRODUCT((DATA!$C$3:$C$3499=J$2)*(DATA!$M$3:$S$3499=$B427)*(DATA!$N$3:$T$3499="B3"))</f>
        <v>0</v>
      </c>
      <c r="K427" s="67">
        <f>SUMPRODUCT((DATA!$C$3:$C$3499=K$2)*(DATA!$M$3:$S$3499=$B427)*(DATA!$N$3:$T$3499="B3"))</f>
        <v>0</v>
      </c>
      <c r="L427" s="67">
        <f>SUMPRODUCT((DATA!$C$3:$C$3499=L$2)*(DATA!$M$3:$S$3499=$B427)*(DATA!$N$3:$T$3499="C4"))</f>
        <v>0</v>
      </c>
      <c r="M427" s="67">
        <f>SUMPRODUCT((DATA!$C$3:$C$3499=M$2)*(DATA!$M$3:$S$3499=$B427)*(DATA!$N$3:$T$3499="C4"))</f>
        <v>0</v>
      </c>
      <c r="N427" s="67">
        <f>SUMPRODUCT((DATA!$C$3:$C$3499=N$2)*(DATA!$M$3:$S$3499=$B427)*(DATA!$N$3:$T$3499="C5"))</f>
        <v>0</v>
      </c>
      <c r="O427" s="67">
        <f>SUMPRODUCT((DATA!$C$3:$C$3499=O$2)*(DATA!$M$3:$S$3499=$B427)*(DATA!$N$3:$T$3499="C5"))</f>
        <v>0</v>
      </c>
      <c r="P427" s="67">
        <f>SUMPRODUCT((DATA!$C$3:$C$3499=P$2)*(DATA!$M$3:$S$3499=$B427)*(DATA!$N$3:$T$3499="C6"))</f>
        <v>0</v>
      </c>
      <c r="Q427" s="67">
        <f>SUMPRODUCT((DATA!$C$3:$C$3499=Q$2)*(DATA!$M$3:$S$3499=$B427)*(DATA!$N$3:$T$3499="C6"))</f>
        <v>0</v>
      </c>
      <c r="R427" s="67">
        <f t="shared" si="43"/>
        <v>0</v>
      </c>
      <c r="S427" s="67">
        <f t="shared" si="44"/>
        <v>0</v>
      </c>
      <c r="T427" s="99">
        <f t="shared" si="45"/>
        <v>0</v>
      </c>
      <c r="U427" s="68" t="str">
        <f t="shared" si="46"/>
        <v/>
      </c>
      <c r="V427" s="67">
        <f>SUMPRODUCT((DATA!$C$3:$C$3499=V$2)*(DATA!$M$3:$S$3499=$B427)*(DATA!$N$3:$T$3499="D7"))</f>
        <v>0</v>
      </c>
      <c r="W427" s="67">
        <f>SUMPRODUCT((DATA!$C$3:$C$3499=W$2)*(DATA!$M$3:$S$3499=$B427)*(DATA!$N$3:$T$3499="D7"))</f>
        <v>0</v>
      </c>
      <c r="X427" s="67">
        <f>SUMPRODUCT((DATA!$C$3:$C$3499=X$2)*(DATA!$M$3:$S$3499=$B427)*(DATA!$N$3:$T$3499="E8"))</f>
        <v>0</v>
      </c>
      <c r="Y427" s="67">
        <f>SUMPRODUCT((DATA!$C$3:$C$3499=Y$2)*(DATA!$M$3:$S$3499=$B427)*(DATA!$N$3:$T$3499="E8"))</f>
        <v>0</v>
      </c>
      <c r="Z427" s="67">
        <f>SUMPRODUCT((DATA!$C$3:$C$3499=Z$2)*(DATA!$M$3:$S$3499=$B427)*(DATA!$N$3:$T$3499="F9"))</f>
        <v>0</v>
      </c>
      <c r="AA427" s="67">
        <f>SUMPRODUCT((DATA!$C$3:$C$3499=AA$2)*(DATA!$M$3:$S$3499=$B427)*(DATA!$N$3:$T$3499="F9"))</f>
        <v>0</v>
      </c>
      <c r="AB427" s="67">
        <f t="shared" si="47"/>
        <v>0</v>
      </c>
      <c r="AC427" s="104" t="str">
        <f t="shared" si="48"/>
        <v/>
      </c>
    </row>
    <row r="428" spans="3:29" x14ac:dyDescent="0.35">
      <c r="C428" s="67">
        <f>COUNTIFS(DATA!$M$3:M$3499,B428,DATA!$C$3:C$3499,"M")+COUNTIFS(DATA!$O$3:O$3499,B428,DATA!$C$3:C$3499,"M")+COUNTIFS(DATA!$Q$3:Q$3499,B428,DATA!$C$3:C$3499,"M")+COUNTIFS(DATA!$S$3:S$3499,B428,DATA!$C$3:C$3499,"M")</f>
        <v>0</v>
      </c>
      <c r="D428" s="67">
        <f>COUNTIFS(DATA!$M$3:M$3499,B428,DATA!$C$3:C$3499,"F")+COUNTIFS(DATA!$O$3:O$3499,B428,DATA!$C$3:C$3499,"F")+COUNTIFS(DATA!$Q$3:Q$3499,B428,DATA!$C$3:C$3499,"F")+COUNTIFS(DATA!$S$3:S$3499,B428,DATA!$C$3:C$3499,"F")</f>
        <v>0</v>
      </c>
      <c r="E428" s="99">
        <f t="shared" si="42"/>
        <v>0</v>
      </c>
      <c r="F428" s="67">
        <f>SUMPRODUCT((DATA!$C$3:$C$3499=F$2)*(DATA!$M$3:$S$3499=$B428)*(DATA!$N$3:$T$3499="A1"))</f>
        <v>0</v>
      </c>
      <c r="G428" s="67">
        <f>SUMPRODUCT((DATA!$C$3:$C$3499=G$2)*(DATA!$M$3:$S$3499=$B428)*(DATA!$N$3:$T$3499="A1"))</f>
        <v>0</v>
      </c>
      <c r="H428" s="67">
        <f>SUMPRODUCT((DATA!$C$3:$C$3499=H$2)*(DATA!$M$3:$S$3499=$B428)*(DATA!$N$3:$T$3499="B2"))</f>
        <v>0</v>
      </c>
      <c r="I428" s="67">
        <f>SUMPRODUCT((DATA!$C$3:$C$3499=I$2)*(DATA!$M$3:$S$3499=$B428)*(DATA!$N$3:$T$3499="B2"))</f>
        <v>0</v>
      </c>
      <c r="J428" s="67">
        <f>SUMPRODUCT((DATA!$C$3:$C$3499=J$2)*(DATA!$M$3:$S$3499=$B428)*(DATA!$N$3:$T$3499="B3"))</f>
        <v>0</v>
      </c>
      <c r="K428" s="67">
        <f>SUMPRODUCT((DATA!$C$3:$C$3499=K$2)*(DATA!$M$3:$S$3499=$B428)*(DATA!$N$3:$T$3499="B3"))</f>
        <v>0</v>
      </c>
      <c r="L428" s="67">
        <f>SUMPRODUCT((DATA!$C$3:$C$3499=L$2)*(DATA!$M$3:$S$3499=$B428)*(DATA!$N$3:$T$3499="C4"))</f>
        <v>0</v>
      </c>
      <c r="M428" s="67">
        <f>SUMPRODUCT((DATA!$C$3:$C$3499=M$2)*(DATA!$M$3:$S$3499=$B428)*(DATA!$N$3:$T$3499="C4"))</f>
        <v>0</v>
      </c>
      <c r="N428" s="67">
        <f>SUMPRODUCT((DATA!$C$3:$C$3499=N$2)*(DATA!$M$3:$S$3499=$B428)*(DATA!$N$3:$T$3499="C5"))</f>
        <v>0</v>
      </c>
      <c r="O428" s="67">
        <f>SUMPRODUCT((DATA!$C$3:$C$3499=O$2)*(DATA!$M$3:$S$3499=$B428)*(DATA!$N$3:$T$3499="C5"))</f>
        <v>0</v>
      </c>
      <c r="P428" s="67">
        <f>SUMPRODUCT((DATA!$C$3:$C$3499=P$2)*(DATA!$M$3:$S$3499=$B428)*(DATA!$N$3:$T$3499="C6"))</f>
        <v>0</v>
      </c>
      <c r="Q428" s="67">
        <f>SUMPRODUCT((DATA!$C$3:$C$3499=Q$2)*(DATA!$M$3:$S$3499=$B428)*(DATA!$N$3:$T$3499="C6"))</f>
        <v>0</v>
      </c>
      <c r="R428" s="67">
        <f t="shared" si="43"/>
        <v>0</v>
      </c>
      <c r="S428" s="67">
        <f t="shared" si="44"/>
        <v>0</v>
      </c>
      <c r="T428" s="99">
        <f t="shared" si="45"/>
        <v>0</v>
      </c>
      <c r="U428" s="68" t="str">
        <f t="shared" si="46"/>
        <v/>
      </c>
      <c r="V428" s="67">
        <f>SUMPRODUCT((DATA!$C$3:$C$3499=V$2)*(DATA!$M$3:$S$3499=$B428)*(DATA!$N$3:$T$3499="D7"))</f>
        <v>0</v>
      </c>
      <c r="W428" s="67">
        <f>SUMPRODUCT((DATA!$C$3:$C$3499=W$2)*(DATA!$M$3:$S$3499=$B428)*(DATA!$N$3:$T$3499="D7"))</f>
        <v>0</v>
      </c>
      <c r="X428" s="67">
        <f>SUMPRODUCT((DATA!$C$3:$C$3499=X$2)*(DATA!$M$3:$S$3499=$B428)*(DATA!$N$3:$T$3499="E8"))</f>
        <v>0</v>
      </c>
      <c r="Y428" s="67">
        <f>SUMPRODUCT((DATA!$C$3:$C$3499=Y$2)*(DATA!$M$3:$S$3499=$B428)*(DATA!$N$3:$T$3499="E8"))</f>
        <v>0</v>
      </c>
      <c r="Z428" s="67">
        <f>SUMPRODUCT((DATA!$C$3:$C$3499=Z$2)*(DATA!$M$3:$S$3499=$B428)*(DATA!$N$3:$T$3499="F9"))</f>
        <v>0</v>
      </c>
      <c r="AA428" s="67">
        <f>SUMPRODUCT((DATA!$C$3:$C$3499=AA$2)*(DATA!$M$3:$S$3499=$B428)*(DATA!$N$3:$T$3499="F9"))</f>
        <v>0</v>
      </c>
      <c r="AB428" s="67">
        <f t="shared" si="47"/>
        <v>0</v>
      </c>
      <c r="AC428" s="104" t="str">
        <f t="shared" si="48"/>
        <v/>
      </c>
    </row>
    <row r="429" spans="3:29" x14ac:dyDescent="0.35">
      <c r="C429" s="67">
        <f>COUNTIFS(DATA!$M$3:M$3499,B429,DATA!$C$3:C$3499,"M")+COUNTIFS(DATA!$O$3:O$3499,B429,DATA!$C$3:C$3499,"M")+COUNTIFS(DATA!$Q$3:Q$3499,B429,DATA!$C$3:C$3499,"M")+COUNTIFS(DATA!$S$3:S$3499,B429,DATA!$C$3:C$3499,"M")</f>
        <v>0</v>
      </c>
      <c r="D429" s="67">
        <f>COUNTIFS(DATA!$M$3:M$3499,B429,DATA!$C$3:C$3499,"F")+COUNTIFS(DATA!$O$3:O$3499,B429,DATA!$C$3:C$3499,"F")+COUNTIFS(DATA!$Q$3:Q$3499,B429,DATA!$C$3:C$3499,"F")+COUNTIFS(DATA!$S$3:S$3499,B429,DATA!$C$3:C$3499,"F")</f>
        <v>0</v>
      </c>
      <c r="E429" s="99">
        <f t="shared" si="42"/>
        <v>0</v>
      </c>
      <c r="F429" s="67">
        <f>SUMPRODUCT((DATA!$C$3:$C$3499=F$2)*(DATA!$M$3:$S$3499=$B429)*(DATA!$N$3:$T$3499="A1"))</f>
        <v>0</v>
      </c>
      <c r="G429" s="67">
        <f>SUMPRODUCT((DATA!$C$3:$C$3499=G$2)*(DATA!$M$3:$S$3499=$B429)*(DATA!$N$3:$T$3499="A1"))</f>
        <v>0</v>
      </c>
      <c r="H429" s="67">
        <f>SUMPRODUCT((DATA!$C$3:$C$3499=H$2)*(DATA!$M$3:$S$3499=$B429)*(DATA!$N$3:$T$3499="B2"))</f>
        <v>0</v>
      </c>
      <c r="I429" s="67">
        <f>SUMPRODUCT((DATA!$C$3:$C$3499=I$2)*(DATA!$M$3:$S$3499=$B429)*(DATA!$N$3:$T$3499="B2"))</f>
        <v>0</v>
      </c>
      <c r="J429" s="67">
        <f>SUMPRODUCT((DATA!$C$3:$C$3499=J$2)*(DATA!$M$3:$S$3499=$B429)*(DATA!$N$3:$T$3499="B3"))</f>
        <v>0</v>
      </c>
      <c r="K429" s="67">
        <f>SUMPRODUCT((DATA!$C$3:$C$3499=K$2)*(DATA!$M$3:$S$3499=$B429)*(DATA!$N$3:$T$3499="B3"))</f>
        <v>0</v>
      </c>
      <c r="L429" s="67">
        <f>SUMPRODUCT((DATA!$C$3:$C$3499=L$2)*(DATA!$M$3:$S$3499=$B429)*(DATA!$N$3:$T$3499="C4"))</f>
        <v>0</v>
      </c>
      <c r="M429" s="67">
        <f>SUMPRODUCT((DATA!$C$3:$C$3499=M$2)*(DATA!$M$3:$S$3499=$B429)*(DATA!$N$3:$T$3499="C4"))</f>
        <v>0</v>
      </c>
      <c r="N429" s="67">
        <f>SUMPRODUCT((DATA!$C$3:$C$3499=N$2)*(DATA!$M$3:$S$3499=$B429)*(DATA!$N$3:$T$3499="C5"))</f>
        <v>0</v>
      </c>
      <c r="O429" s="67">
        <f>SUMPRODUCT((DATA!$C$3:$C$3499=O$2)*(DATA!$M$3:$S$3499=$B429)*(DATA!$N$3:$T$3499="C5"))</f>
        <v>0</v>
      </c>
      <c r="P429" s="67">
        <f>SUMPRODUCT((DATA!$C$3:$C$3499=P$2)*(DATA!$M$3:$S$3499=$B429)*(DATA!$N$3:$T$3499="C6"))</f>
        <v>0</v>
      </c>
      <c r="Q429" s="67">
        <f>SUMPRODUCT((DATA!$C$3:$C$3499=Q$2)*(DATA!$M$3:$S$3499=$B429)*(DATA!$N$3:$T$3499="C6"))</f>
        <v>0</v>
      </c>
      <c r="R429" s="67">
        <f t="shared" si="43"/>
        <v>0</v>
      </c>
      <c r="S429" s="67">
        <f t="shared" si="44"/>
        <v>0</v>
      </c>
      <c r="T429" s="99">
        <f t="shared" si="45"/>
        <v>0</v>
      </c>
      <c r="U429" s="68" t="str">
        <f t="shared" si="46"/>
        <v/>
      </c>
      <c r="V429" s="67">
        <f>SUMPRODUCT((DATA!$C$3:$C$3499=V$2)*(DATA!$M$3:$S$3499=$B429)*(DATA!$N$3:$T$3499="D7"))</f>
        <v>0</v>
      </c>
      <c r="W429" s="67">
        <f>SUMPRODUCT((DATA!$C$3:$C$3499=W$2)*(DATA!$M$3:$S$3499=$B429)*(DATA!$N$3:$T$3499="D7"))</f>
        <v>0</v>
      </c>
      <c r="X429" s="67">
        <f>SUMPRODUCT((DATA!$C$3:$C$3499=X$2)*(DATA!$M$3:$S$3499=$B429)*(DATA!$N$3:$T$3499="E8"))</f>
        <v>0</v>
      </c>
      <c r="Y429" s="67">
        <f>SUMPRODUCT((DATA!$C$3:$C$3499=Y$2)*(DATA!$M$3:$S$3499=$B429)*(DATA!$N$3:$T$3499="E8"))</f>
        <v>0</v>
      </c>
      <c r="Z429" s="67">
        <f>SUMPRODUCT((DATA!$C$3:$C$3499=Z$2)*(DATA!$M$3:$S$3499=$B429)*(DATA!$N$3:$T$3499="F9"))</f>
        <v>0</v>
      </c>
      <c r="AA429" s="67">
        <f>SUMPRODUCT((DATA!$C$3:$C$3499=AA$2)*(DATA!$M$3:$S$3499=$B429)*(DATA!$N$3:$T$3499="F9"))</f>
        <v>0</v>
      </c>
      <c r="AB429" s="67">
        <f t="shared" si="47"/>
        <v>0</v>
      </c>
      <c r="AC429" s="104" t="str">
        <f t="shared" si="48"/>
        <v/>
      </c>
    </row>
    <row r="430" spans="3:29" x14ac:dyDescent="0.35">
      <c r="C430" s="67">
        <f>COUNTIFS(DATA!$M$3:M$3499,B430,DATA!$C$3:C$3499,"M")+COUNTIFS(DATA!$O$3:O$3499,B430,DATA!$C$3:C$3499,"M")+COUNTIFS(DATA!$Q$3:Q$3499,B430,DATA!$C$3:C$3499,"M")+COUNTIFS(DATA!$S$3:S$3499,B430,DATA!$C$3:C$3499,"M")</f>
        <v>0</v>
      </c>
      <c r="D430" s="67">
        <f>COUNTIFS(DATA!$M$3:M$3499,B430,DATA!$C$3:C$3499,"F")+COUNTIFS(DATA!$O$3:O$3499,B430,DATA!$C$3:C$3499,"F")+COUNTIFS(DATA!$Q$3:Q$3499,B430,DATA!$C$3:C$3499,"F")+COUNTIFS(DATA!$S$3:S$3499,B430,DATA!$C$3:C$3499,"F")</f>
        <v>0</v>
      </c>
      <c r="E430" s="99">
        <f t="shared" si="42"/>
        <v>0</v>
      </c>
      <c r="F430" s="67">
        <f>SUMPRODUCT((DATA!$C$3:$C$3499=F$2)*(DATA!$M$3:$S$3499=$B430)*(DATA!$N$3:$T$3499="A1"))</f>
        <v>0</v>
      </c>
      <c r="G430" s="67">
        <f>SUMPRODUCT((DATA!$C$3:$C$3499=G$2)*(DATA!$M$3:$S$3499=$B430)*(DATA!$N$3:$T$3499="A1"))</f>
        <v>0</v>
      </c>
      <c r="H430" s="67">
        <f>SUMPRODUCT((DATA!$C$3:$C$3499=H$2)*(DATA!$M$3:$S$3499=$B430)*(DATA!$N$3:$T$3499="B2"))</f>
        <v>0</v>
      </c>
      <c r="I430" s="67">
        <f>SUMPRODUCT((DATA!$C$3:$C$3499=I$2)*(DATA!$M$3:$S$3499=$B430)*(DATA!$N$3:$T$3499="B2"))</f>
        <v>0</v>
      </c>
      <c r="J430" s="67">
        <f>SUMPRODUCT((DATA!$C$3:$C$3499=J$2)*(DATA!$M$3:$S$3499=$B430)*(DATA!$N$3:$T$3499="B3"))</f>
        <v>0</v>
      </c>
      <c r="K430" s="67">
        <f>SUMPRODUCT((DATA!$C$3:$C$3499=K$2)*(DATA!$M$3:$S$3499=$B430)*(DATA!$N$3:$T$3499="B3"))</f>
        <v>0</v>
      </c>
      <c r="L430" s="67">
        <f>SUMPRODUCT((DATA!$C$3:$C$3499=L$2)*(DATA!$M$3:$S$3499=$B430)*(DATA!$N$3:$T$3499="C4"))</f>
        <v>0</v>
      </c>
      <c r="M430" s="67">
        <f>SUMPRODUCT((DATA!$C$3:$C$3499=M$2)*(DATA!$M$3:$S$3499=$B430)*(DATA!$N$3:$T$3499="C4"))</f>
        <v>0</v>
      </c>
      <c r="N430" s="67">
        <f>SUMPRODUCT((DATA!$C$3:$C$3499=N$2)*(DATA!$M$3:$S$3499=$B430)*(DATA!$N$3:$T$3499="C5"))</f>
        <v>0</v>
      </c>
      <c r="O430" s="67">
        <f>SUMPRODUCT((DATA!$C$3:$C$3499=O$2)*(DATA!$M$3:$S$3499=$B430)*(DATA!$N$3:$T$3499="C5"))</f>
        <v>0</v>
      </c>
      <c r="P430" s="67">
        <f>SUMPRODUCT((DATA!$C$3:$C$3499=P$2)*(DATA!$M$3:$S$3499=$B430)*(DATA!$N$3:$T$3499="C6"))</f>
        <v>0</v>
      </c>
      <c r="Q430" s="67">
        <f>SUMPRODUCT((DATA!$C$3:$C$3499=Q$2)*(DATA!$M$3:$S$3499=$B430)*(DATA!$N$3:$T$3499="C6"))</f>
        <v>0</v>
      </c>
      <c r="R430" s="67">
        <f t="shared" si="43"/>
        <v>0</v>
      </c>
      <c r="S430" s="67">
        <f t="shared" si="44"/>
        <v>0</v>
      </c>
      <c r="T430" s="99">
        <f t="shared" si="45"/>
        <v>0</v>
      </c>
      <c r="U430" s="68" t="str">
        <f t="shared" si="46"/>
        <v/>
      </c>
      <c r="V430" s="67">
        <f>SUMPRODUCT((DATA!$C$3:$C$3499=V$2)*(DATA!$M$3:$S$3499=$B430)*(DATA!$N$3:$T$3499="D7"))</f>
        <v>0</v>
      </c>
      <c r="W430" s="67">
        <f>SUMPRODUCT((DATA!$C$3:$C$3499=W$2)*(DATA!$M$3:$S$3499=$B430)*(DATA!$N$3:$T$3499="D7"))</f>
        <v>0</v>
      </c>
      <c r="X430" s="67">
        <f>SUMPRODUCT((DATA!$C$3:$C$3499=X$2)*(DATA!$M$3:$S$3499=$B430)*(DATA!$N$3:$T$3499="E8"))</f>
        <v>0</v>
      </c>
      <c r="Y430" s="67">
        <f>SUMPRODUCT((DATA!$C$3:$C$3499=Y$2)*(DATA!$M$3:$S$3499=$B430)*(DATA!$N$3:$T$3499="E8"))</f>
        <v>0</v>
      </c>
      <c r="Z430" s="67">
        <f>SUMPRODUCT((DATA!$C$3:$C$3499=Z$2)*(DATA!$M$3:$S$3499=$B430)*(DATA!$N$3:$T$3499="F9"))</f>
        <v>0</v>
      </c>
      <c r="AA430" s="67">
        <f>SUMPRODUCT((DATA!$C$3:$C$3499=AA$2)*(DATA!$M$3:$S$3499=$B430)*(DATA!$N$3:$T$3499="F9"))</f>
        <v>0</v>
      </c>
      <c r="AB430" s="67">
        <f t="shared" si="47"/>
        <v>0</v>
      </c>
      <c r="AC430" s="104" t="str">
        <f t="shared" si="48"/>
        <v/>
      </c>
    </row>
    <row r="431" spans="3:29" x14ac:dyDescent="0.35">
      <c r="C431" s="67">
        <f>COUNTIFS(DATA!$M$3:M$3499,B431,DATA!$C$3:C$3499,"M")+COUNTIFS(DATA!$O$3:O$3499,B431,DATA!$C$3:C$3499,"M")+COUNTIFS(DATA!$Q$3:Q$3499,B431,DATA!$C$3:C$3499,"M")+COUNTIFS(DATA!$S$3:S$3499,B431,DATA!$C$3:C$3499,"M")</f>
        <v>0</v>
      </c>
      <c r="D431" s="67">
        <f>COUNTIFS(DATA!$M$3:M$3499,B431,DATA!$C$3:C$3499,"F")+COUNTIFS(DATA!$O$3:O$3499,B431,DATA!$C$3:C$3499,"F")+COUNTIFS(DATA!$Q$3:Q$3499,B431,DATA!$C$3:C$3499,"F")+COUNTIFS(DATA!$S$3:S$3499,B431,DATA!$C$3:C$3499,"F")</f>
        <v>0</v>
      </c>
      <c r="E431" s="99">
        <f t="shared" si="42"/>
        <v>0</v>
      </c>
      <c r="F431" s="67">
        <f>SUMPRODUCT((DATA!$C$3:$C$3499=F$2)*(DATA!$M$3:$S$3499=$B431)*(DATA!$N$3:$T$3499="A1"))</f>
        <v>0</v>
      </c>
      <c r="G431" s="67">
        <f>SUMPRODUCT((DATA!$C$3:$C$3499=G$2)*(DATA!$M$3:$S$3499=$B431)*(DATA!$N$3:$T$3499="A1"))</f>
        <v>0</v>
      </c>
      <c r="H431" s="67">
        <f>SUMPRODUCT((DATA!$C$3:$C$3499=H$2)*(DATA!$M$3:$S$3499=$B431)*(DATA!$N$3:$T$3499="B2"))</f>
        <v>0</v>
      </c>
      <c r="I431" s="67">
        <f>SUMPRODUCT((DATA!$C$3:$C$3499=I$2)*(DATA!$M$3:$S$3499=$B431)*(DATA!$N$3:$T$3499="B2"))</f>
        <v>0</v>
      </c>
      <c r="J431" s="67">
        <f>SUMPRODUCT((DATA!$C$3:$C$3499=J$2)*(DATA!$M$3:$S$3499=$B431)*(DATA!$N$3:$T$3499="B3"))</f>
        <v>0</v>
      </c>
      <c r="K431" s="67">
        <f>SUMPRODUCT((DATA!$C$3:$C$3499=K$2)*(DATA!$M$3:$S$3499=$B431)*(DATA!$N$3:$T$3499="B3"))</f>
        <v>0</v>
      </c>
      <c r="L431" s="67">
        <f>SUMPRODUCT((DATA!$C$3:$C$3499=L$2)*(DATA!$M$3:$S$3499=$B431)*(DATA!$N$3:$T$3499="C4"))</f>
        <v>0</v>
      </c>
      <c r="M431" s="67">
        <f>SUMPRODUCT((DATA!$C$3:$C$3499=M$2)*(DATA!$M$3:$S$3499=$B431)*(DATA!$N$3:$T$3499="C4"))</f>
        <v>0</v>
      </c>
      <c r="N431" s="67">
        <f>SUMPRODUCT((DATA!$C$3:$C$3499=N$2)*(DATA!$M$3:$S$3499=$B431)*(DATA!$N$3:$T$3499="C5"))</f>
        <v>0</v>
      </c>
      <c r="O431" s="67">
        <f>SUMPRODUCT((DATA!$C$3:$C$3499=O$2)*(DATA!$M$3:$S$3499=$B431)*(DATA!$N$3:$T$3499="C5"))</f>
        <v>0</v>
      </c>
      <c r="P431" s="67">
        <f>SUMPRODUCT((DATA!$C$3:$C$3499=P$2)*(DATA!$M$3:$S$3499=$B431)*(DATA!$N$3:$T$3499="C6"))</f>
        <v>0</v>
      </c>
      <c r="Q431" s="67">
        <f>SUMPRODUCT((DATA!$C$3:$C$3499=Q$2)*(DATA!$M$3:$S$3499=$B431)*(DATA!$N$3:$T$3499="C6"))</f>
        <v>0</v>
      </c>
      <c r="R431" s="67">
        <f t="shared" si="43"/>
        <v>0</v>
      </c>
      <c r="S431" s="67">
        <f t="shared" si="44"/>
        <v>0</v>
      </c>
      <c r="T431" s="99">
        <f t="shared" si="45"/>
        <v>0</v>
      </c>
      <c r="U431" s="68" t="str">
        <f t="shared" si="46"/>
        <v/>
      </c>
      <c r="V431" s="67">
        <f>SUMPRODUCT((DATA!$C$3:$C$3499=V$2)*(DATA!$M$3:$S$3499=$B431)*(DATA!$N$3:$T$3499="D7"))</f>
        <v>0</v>
      </c>
      <c r="W431" s="67">
        <f>SUMPRODUCT((DATA!$C$3:$C$3499=W$2)*(DATA!$M$3:$S$3499=$B431)*(DATA!$N$3:$T$3499="D7"))</f>
        <v>0</v>
      </c>
      <c r="X431" s="67">
        <f>SUMPRODUCT((DATA!$C$3:$C$3499=X$2)*(DATA!$M$3:$S$3499=$B431)*(DATA!$N$3:$T$3499="E8"))</f>
        <v>0</v>
      </c>
      <c r="Y431" s="67">
        <f>SUMPRODUCT((DATA!$C$3:$C$3499=Y$2)*(DATA!$M$3:$S$3499=$B431)*(DATA!$N$3:$T$3499="E8"))</f>
        <v>0</v>
      </c>
      <c r="Z431" s="67">
        <f>SUMPRODUCT((DATA!$C$3:$C$3499=Z$2)*(DATA!$M$3:$S$3499=$B431)*(DATA!$N$3:$T$3499="F9"))</f>
        <v>0</v>
      </c>
      <c r="AA431" s="67">
        <f>SUMPRODUCT((DATA!$C$3:$C$3499=AA$2)*(DATA!$M$3:$S$3499=$B431)*(DATA!$N$3:$T$3499="F9"))</f>
        <v>0</v>
      </c>
      <c r="AB431" s="67">
        <f t="shared" si="47"/>
        <v>0</v>
      </c>
      <c r="AC431" s="104" t="str">
        <f t="shared" si="48"/>
        <v/>
      </c>
    </row>
    <row r="432" spans="3:29" x14ac:dyDescent="0.35">
      <c r="C432" s="67">
        <f>COUNTIFS(DATA!$M$3:M$3499,B432,DATA!$C$3:C$3499,"M")+COUNTIFS(DATA!$O$3:O$3499,B432,DATA!$C$3:C$3499,"M")+COUNTIFS(DATA!$Q$3:Q$3499,B432,DATA!$C$3:C$3499,"M")+COUNTIFS(DATA!$S$3:S$3499,B432,DATA!$C$3:C$3499,"M")</f>
        <v>0</v>
      </c>
      <c r="D432" s="67">
        <f>COUNTIFS(DATA!$M$3:M$3499,B432,DATA!$C$3:C$3499,"F")+COUNTIFS(DATA!$O$3:O$3499,B432,DATA!$C$3:C$3499,"F")+COUNTIFS(DATA!$Q$3:Q$3499,B432,DATA!$C$3:C$3499,"F")+COUNTIFS(DATA!$S$3:S$3499,B432,DATA!$C$3:C$3499,"F")</f>
        <v>0</v>
      </c>
      <c r="E432" s="99">
        <f t="shared" si="42"/>
        <v>0</v>
      </c>
      <c r="F432" s="67">
        <f>SUMPRODUCT((DATA!$C$3:$C$3499=F$2)*(DATA!$M$3:$S$3499=$B432)*(DATA!$N$3:$T$3499="A1"))</f>
        <v>0</v>
      </c>
      <c r="G432" s="67">
        <f>SUMPRODUCT((DATA!$C$3:$C$3499=G$2)*(DATA!$M$3:$S$3499=$B432)*(DATA!$N$3:$T$3499="A1"))</f>
        <v>0</v>
      </c>
      <c r="H432" s="67">
        <f>SUMPRODUCT((DATA!$C$3:$C$3499=H$2)*(DATA!$M$3:$S$3499=$B432)*(DATA!$N$3:$T$3499="B2"))</f>
        <v>0</v>
      </c>
      <c r="I432" s="67">
        <f>SUMPRODUCT((DATA!$C$3:$C$3499=I$2)*(DATA!$M$3:$S$3499=$B432)*(DATA!$N$3:$T$3499="B2"))</f>
        <v>0</v>
      </c>
      <c r="J432" s="67">
        <f>SUMPRODUCT((DATA!$C$3:$C$3499=J$2)*(DATA!$M$3:$S$3499=$B432)*(DATA!$N$3:$T$3499="B3"))</f>
        <v>0</v>
      </c>
      <c r="K432" s="67">
        <f>SUMPRODUCT((DATA!$C$3:$C$3499=K$2)*(DATA!$M$3:$S$3499=$B432)*(DATA!$N$3:$T$3499="B3"))</f>
        <v>0</v>
      </c>
      <c r="L432" s="67">
        <f>SUMPRODUCT((DATA!$C$3:$C$3499=L$2)*(DATA!$M$3:$S$3499=$B432)*(DATA!$N$3:$T$3499="C4"))</f>
        <v>0</v>
      </c>
      <c r="M432" s="67">
        <f>SUMPRODUCT((DATA!$C$3:$C$3499=M$2)*(DATA!$M$3:$S$3499=$B432)*(DATA!$N$3:$T$3499="C4"))</f>
        <v>0</v>
      </c>
      <c r="N432" s="67">
        <f>SUMPRODUCT((DATA!$C$3:$C$3499=N$2)*(DATA!$M$3:$S$3499=$B432)*(DATA!$N$3:$T$3499="C5"))</f>
        <v>0</v>
      </c>
      <c r="O432" s="67">
        <f>SUMPRODUCT((DATA!$C$3:$C$3499=O$2)*(DATA!$M$3:$S$3499=$B432)*(DATA!$N$3:$T$3499="C5"))</f>
        <v>0</v>
      </c>
      <c r="P432" s="67">
        <f>SUMPRODUCT((DATA!$C$3:$C$3499=P$2)*(DATA!$M$3:$S$3499=$B432)*(DATA!$N$3:$T$3499="C6"))</f>
        <v>0</v>
      </c>
      <c r="Q432" s="67">
        <f>SUMPRODUCT((DATA!$C$3:$C$3499=Q$2)*(DATA!$M$3:$S$3499=$B432)*(DATA!$N$3:$T$3499="C6"))</f>
        <v>0</v>
      </c>
      <c r="R432" s="67">
        <f t="shared" si="43"/>
        <v>0</v>
      </c>
      <c r="S432" s="67">
        <f t="shared" si="44"/>
        <v>0</v>
      </c>
      <c r="T432" s="99">
        <f t="shared" si="45"/>
        <v>0</v>
      </c>
      <c r="U432" s="68" t="str">
        <f t="shared" si="46"/>
        <v/>
      </c>
      <c r="V432" s="67">
        <f>SUMPRODUCT((DATA!$C$3:$C$3499=V$2)*(DATA!$M$3:$S$3499=$B432)*(DATA!$N$3:$T$3499="D7"))</f>
        <v>0</v>
      </c>
      <c r="W432" s="67">
        <f>SUMPRODUCT((DATA!$C$3:$C$3499=W$2)*(DATA!$M$3:$S$3499=$B432)*(DATA!$N$3:$T$3499="D7"))</f>
        <v>0</v>
      </c>
      <c r="X432" s="67">
        <f>SUMPRODUCT((DATA!$C$3:$C$3499=X$2)*(DATA!$M$3:$S$3499=$B432)*(DATA!$N$3:$T$3499="E8"))</f>
        <v>0</v>
      </c>
      <c r="Y432" s="67">
        <f>SUMPRODUCT((DATA!$C$3:$C$3499=Y$2)*(DATA!$M$3:$S$3499=$B432)*(DATA!$N$3:$T$3499="E8"))</f>
        <v>0</v>
      </c>
      <c r="Z432" s="67">
        <f>SUMPRODUCT((DATA!$C$3:$C$3499=Z$2)*(DATA!$M$3:$S$3499=$B432)*(DATA!$N$3:$T$3499="F9"))</f>
        <v>0</v>
      </c>
      <c r="AA432" s="67">
        <f>SUMPRODUCT((DATA!$C$3:$C$3499=AA$2)*(DATA!$M$3:$S$3499=$B432)*(DATA!$N$3:$T$3499="F9"))</f>
        <v>0</v>
      </c>
      <c r="AB432" s="67">
        <f t="shared" si="47"/>
        <v>0</v>
      </c>
      <c r="AC432" s="104" t="str">
        <f t="shared" si="48"/>
        <v/>
      </c>
    </row>
    <row r="433" spans="3:29" x14ac:dyDescent="0.35">
      <c r="C433" s="67">
        <f>COUNTIFS(DATA!$M$3:M$3499,B433,DATA!$C$3:C$3499,"M")+COUNTIFS(DATA!$O$3:O$3499,B433,DATA!$C$3:C$3499,"M")+COUNTIFS(DATA!$Q$3:Q$3499,B433,DATA!$C$3:C$3499,"M")+COUNTIFS(DATA!$S$3:S$3499,B433,DATA!$C$3:C$3499,"M")</f>
        <v>0</v>
      </c>
      <c r="D433" s="67">
        <f>COUNTIFS(DATA!$M$3:M$3499,B433,DATA!$C$3:C$3499,"F")+COUNTIFS(DATA!$O$3:O$3499,B433,DATA!$C$3:C$3499,"F")+COUNTIFS(DATA!$Q$3:Q$3499,B433,DATA!$C$3:C$3499,"F")+COUNTIFS(DATA!$S$3:S$3499,B433,DATA!$C$3:C$3499,"F")</f>
        <v>0</v>
      </c>
      <c r="E433" s="99">
        <f t="shared" si="42"/>
        <v>0</v>
      </c>
      <c r="F433" s="67">
        <f>SUMPRODUCT((DATA!$C$3:$C$3499=F$2)*(DATA!$M$3:$S$3499=$B433)*(DATA!$N$3:$T$3499="A1"))</f>
        <v>0</v>
      </c>
      <c r="G433" s="67">
        <f>SUMPRODUCT((DATA!$C$3:$C$3499=G$2)*(DATA!$M$3:$S$3499=$B433)*(DATA!$N$3:$T$3499="A1"))</f>
        <v>0</v>
      </c>
      <c r="H433" s="67">
        <f>SUMPRODUCT((DATA!$C$3:$C$3499=H$2)*(DATA!$M$3:$S$3499=$B433)*(DATA!$N$3:$T$3499="B2"))</f>
        <v>0</v>
      </c>
      <c r="I433" s="67">
        <f>SUMPRODUCT((DATA!$C$3:$C$3499=I$2)*(DATA!$M$3:$S$3499=$B433)*(DATA!$N$3:$T$3499="B2"))</f>
        <v>0</v>
      </c>
      <c r="J433" s="67">
        <f>SUMPRODUCT((DATA!$C$3:$C$3499=J$2)*(DATA!$M$3:$S$3499=$B433)*(DATA!$N$3:$T$3499="B3"))</f>
        <v>0</v>
      </c>
      <c r="K433" s="67">
        <f>SUMPRODUCT((DATA!$C$3:$C$3499=K$2)*(DATA!$M$3:$S$3499=$B433)*(DATA!$N$3:$T$3499="B3"))</f>
        <v>0</v>
      </c>
      <c r="L433" s="67">
        <f>SUMPRODUCT((DATA!$C$3:$C$3499=L$2)*(DATA!$M$3:$S$3499=$B433)*(DATA!$N$3:$T$3499="C4"))</f>
        <v>0</v>
      </c>
      <c r="M433" s="67">
        <f>SUMPRODUCT((DATA!$C$3:$C$3499=M$2)*(DATA!$M$3:$S$3499=$B433)*(DATA!$N$3:$T$3499="C4"))</f>
        <v>0</v>
      </c>
      <c r="N433" s="67">
        <f>SUMPRODUCT((DATA!$C$3:$C$3499=N$2)*(DATA!$M$3:$S$3499=$B433)*(DATA!$N$3:$T$3499="C5"))</f>
        <v>0</v>
      </c>
      <c r="O433" s="67">
        <f>SUMPRODUCT((DATA!$C$3:$C$3499=O$2)*(DATA!$M$3:$S$3499=$B433)*(DATA!$N$3:$T$3499="C5"))</f>
        <v>0</v>
      </c>
      <c r="P433" s="67">
        <f>SUMPRODUCT((DATA!$C$3:$C$3499=P$2)*(DATA!$M$3:$S$3499=$B433)*(DATA!$N$3:$T$3499="C6"))</f>
        <v>0</v>
      </c>
      <c r="Q433" s="67">
        <f>SUMPRODUCT((DATA!$C$3:$C$3499=Q$2)*(DATA!$M$3:$S$3499=$B433)*(DATA!$N$3:$T$3499="C6"))</f>
        <v>0</v>
      </c>
      <c r="R433" s="67">
        <f t="shared" si="43"/>
        <v>0</v>
      </c>
      <c r="S433" s="67">
        <f t="shared" si="44"/>
        <v>0</v>
      </c>
      <c r="T433" s="99">
        <f t="shared" si="45"/>
        <v>0</v>
      </c>
      <c r="U433" s="68" t="str">
        <f t="shared" si="46"/>
        <v/>
      </c>
      <c r="V433" s="67">
        <f>SUMPRODUCT((DATA!$C$3:$C$3499=V$2)*(DATA!$M$3:$S$3499=$B433)*(DATA!$N$3:$T$3499="D7"))</f>
        <v>0</v>
      </c>
      <c r="W433" s="67">
        <f>SUMPRODUCT((DATA!$C$3:$C$3499=W$2)*(DATA!$M$3:$S$3499=$B433)*(DATA!$N$3:$T$3499="D7"))</f>
        <v>0</v>
      </c>
      <c r="X433" s="67">
        <f>SUMPRODUCT((DATA!$C$3:$C$3499=X$2)*(DATA!$M$3:$S$3499=$B433)*(DATA!$N$3:$T$3499="E8"))</f>
        <v>0</v>
      </c>
      <c r="Y433" s="67">
        <f>SUMPRODUCT((DATA!$C$3:$C$3499=Y$2)*(DATA!$M$3:$S$3499=$B433)*(DATA!$N$3:$T$3499="E8"))</f>
        <v>0</v>
      </c>
      <c r="Z433" s="67">
        <f>SUMPRODUCT((DATA!$C$3:$C$3499=Z$2)*(DATA!$M$3:$S$3499=$B433)*(DATA!$N$3:$T$3499="F9"))</f>
        <v>0</v>
      </c>
      <c r="AA433" s="67">
        <f>SUMPRODUCT((DATA!$C$3:$C$3499=AA$2)*(DATA!$M$3:$S$3499=$B433)*(DATA!$N$3:$T$3499="F9"))</f>
        <v>0</v>
      </c>
      <c r="AB433" s="67">
        <f t="shared" si="47"/>
        <v>0</v>
      </c>
      <c r="AC433" s="104" t="str">
        <f t="shared" si="48"/>
        <v/>
      </c>
    </row>
    <row r="434" spans="3:29" x14ac:dyDescent="0.35">
      <c r="C434" s="67">
        <f>COUNTIFS(DATA!$M$3:M$3499,B434,DATA!$C$3:C$3499,"M")+COUNTIFS(DATA!$O$3:O$3499,B434,DATA!$C$3:C$3499,"M")+COUNTIFS(DATA!$Q$3:Q$3499,B434,DATA!$C$3:C$3499,"M")+COUNTIFS(DATA!$S$3:S$3499,B434,DATA!$C$3:C$3499,"M")</f>
        <v>0</v>
      </c>
      <c r="D434" s="67">
        <f>COUNTIFS(DATA!$M$3:M$3499,B434,DATA!$C$3:C$3499,"F")+COUNTIFS(DATA!$O$3:O$3499,B434,DATA!$C$3:C$3499,"F")+COUNTIFS(DATA!$Q$3:Q$3499,B434,DATA!$C$3:C$3499,"F")+COUNTIFS(DATA!$S$3:S$3499,B434,DATA!$C$3:C$3499,"F")</f>
        <v>0</v>
      </c>
      <c r="E434" s="99">
        <f t="shared" si="42"/>
        <v>0</v>
      </c>
      <c r="F434" s="67">
        <f>SUMPRODUCT((DATA!$C$3:$C$3499=F$2)*(DATA!$M$3:$S$3499=$B434)*(DATA!$N$3:$T$3499="A1"))</f>
        <v>0</v>
      </c>
      <c r="G434" s="67">
        <f>SUMPRODUCT((DATA!$C$3:$C$3499=G$2)*(DATA!$M$3:$S$3499=$B434)*(DATA!$N$3:$T$3499="A1"))</f>
        <v>0</v>
      </c>
      <c r="H434" s="67">
        <f>SUMPRODUCT((DATA!$C$3:$C$3499=H$2)*(DATA!$M$3:$S$3499=$B434)*(DATA!$N$3:$T$3499="B2"))</f>
        <v>0</v>
      </c>
      <c r="I434" s="67">
        <f>SUMPRODUCT((DATA!$C$3:$C$3499=I$2)*(DATA!$M$3:$S$3499=$B434)*(DATA!$N$3:$T$3499="B2"))</f>
        <v>0</v>
      </c>
      <c r="J434" s="67">
        <f>SUMPRODUCT((DATA!$C$3:$C$3499=J$2)*(DATA!$M$3:$S$3499=$B434)*(DATA!$N$3:$T$3499="B3"))</f>
        <v>0</v>
      </c>
      <c r="K434" s="67">
        <f>SUMPRODUCT((DATA!$C$3:$C$3499=K$2)*(DATA!$M$3:$S$3499=$B434)*(DATA!$N$3:$T$3499="B3"))</f>
        <v>0</v>
      </c>
      <c r="L434" s="67">
        <f>SUMPRODUCT((DATA!$C$3:$C$3499=L$2)*(DATA!$M$3:$S$3499=$B434)*(DATA!$N$3:$T$3499="C4"))</f>
        <v>0</v>
      </c>
      <c r="M434" s="67">
        <f>SUMPRODUCT((DATA!$C$3:$C$3499=M$2)*(DATA!$M$3:$S$3499=$B434)*(DATA!$N$3:$T$3499="C4"))</f>
        <v>0</v>
      </c>
      <c r="N434" s="67">
        <f>SUMPRODUCT((DATA!$C$3:$C$3499=N$2)*(DATA!$M$3:$S$3499=$B434)*(DATA!$N$3:$T$3499="C5"))</f>
        <v>0</v>
      </c>
      <c r="O434" s="67">
        <f>SUMPRODUCT((DATA!$C$3:$C$3499=O$2)*(DATA!$M$3:$S$3499=$B434)*(DATA!$N$3:$T$3499="C5"))</f>
        <v>0</v>
      </c>
      <c r="P434" s="67">
        <f>SUMPRODUCT((DATA!$C$3:$C$3499=P$2)*(DATA!$M$3:$S$3499=$B434)*(DATA!$N$3:$T$3499="C6"))</f>
        <v>0</v>
      </c>
      <c r="Q434" s="67">
        <f>SUMPRODUCT((DATA!$C$3:$C$3499=Q$2)*(DATA!$M$3:$S$3499=$B434)*(DATA!$N$3:$T$3499="C6"))</f>
        <v>0</v>
      </c>
      <c r="R434" s="67">
        <f t="shared" si="43"/>
        <v>0</v>
      </c>
      <c r="S434" s="67">
        <f t="shared" si="44"/>
        <v>0</v>
      </c>
      <c r="T434" s="99">
        <f t="shared" si="45"/>
        <v>0</v>
      </c>
      <c r="U434" s="68" t="str">
        <f t="shared" si="46"/>
        <v/>
      </c>
      <c r="V434" s="67">
        <f>SUMPRODUCT((DATA!$C$3:$C$3499=V$2)*(DATA!$M$3:$S$3499=$B434)*(DATA!$N$3:$T$3499="D7"))</f>
        <v>0</v>
      </c>
      <c r="W434" s="67">
        <f>SUMPRODUCT((DATA!$C$3:$C$3499=W$2)*(DATA!$M$3:$S$3499=$B434)*(DATA!$N$3:$T$3499="D7"))</f>
        <v>0</v>
      </c>
      <c r="X434" s="67">
        <f>SUMPRODUCT((DATA!$C$3:$C$3499=X$2)*(DATA!$M$3:$S$3499=$B434)*(DATA!$N$3:$T$3499="E8"))</f>
        <v>0</v>
      </c>
      <c r="Y434" s="67">
        <f>SUMPRODUCT((DATA!$C$3:$C$3499=Y$2)*(DATA!$M$3:$S$3499=$B434)*(DATA!$N$3:$T$3499="E8"))</f>
        <v>0</v>
      </c>
      <c r="Z434" s="67">
        <f>SUMPRODUCT((DATA!$C$3:$C$3499=Z$2)*(DATA!$M$3:$S$3499=$B434)*(DATA!$N$3:$T$3499="F9"))</f>
        <v>0</v>
      </c>
      <c r="AA434" s="67">
        <f>SUMPRODUCT((DATA!$C$3:$C$3499=AA$2)*(DATA!$M$3:$S$3499=$B434)*(DATA!$N$3:$T$3499="F9"))</f>
        <v>0</v>
      </c>
      <c r="AB434" s="67">
        <f t="shared" si="47"/>
        <v>0</v>
      </c>
      <c r="AC434" s="104" t="str">
        <f t="shared" si="48"/>
        <v/>
      </c>
    </row>
    <row r="435" spans="3:29" x14ac:dyDescent="0.35">
      <c r="C435" s="67">
        <f>COUNTIFS(DATA!$M$3:M$3499,B435,DATA!$C$3:C$3499,"M")+COUNTIFS(DATA!$O$3:O$3499,B435,DATA!$C$3:C$3499,"M")+COUNTIFS(DATA!$Q$3:Q$3499,B435,DATA!$C$3:C$3499,"M")+COUNTIFS(DATA!$S$3:S$3499,B435,DATA!$C$3:C$3499,"M")</f>
        <v>0</v>
      </c>
      <c r="D435" s="67">
        <f>COUNTIFS(DATA!$M$3:M$3499,B435,DATA!$C$3:C$3499,"F")+COUNTIFS(DATA!$O$3:O$3499,B435,DATA!$C$3:C$3499,"F")+COUNTIFS(DATA!$Q$3:Q$3499,B435,DATA!$C$3:C$3499,"F")+COUNTIFS(DATA!$S$3:S$3499,B435,DATA!$C$3:C$3499,"F")</f>
        <v>0</v>
      </c>
      <c r="E435" s="99">
        <f t="shared" si="42"/>
        <v>0</v>
      </c>
      <c r="F435" s="67">
        <f>SUMPRODUCT((DATA!$C$3:$C$3499=F$2)*(DATA!$M$3:$S$3499=$B435)*(DATA!$N$3:$T$3499="A1"))</f>
        <v>0</v>
      </c>
      <c r="G435" s="67">
        <f>SUMPRODUCT((DATA!$C$3:$C$3499=G$2)*(DATA!$M$3:$S$3499=$B435)*(DATA!$N$3:$T$3499="A1"))</f>
        <v>0</v>
      </c>
      <c r="H435" s="67">
        <f>SUMPRODUCT((DATA!$C$3:$C$3499=H$2)*(DATA!$M$3:$S$3499=$B435)*(DATA!$N$3:$T$3499="B2"))</f>
        <v>0</v>
      </c>
      <c r="I435" s="67">
        <f>SUMPRODUCT((DATA!$C$3:$C$3499=I$2)*(DATA!$M$3:$S$3499=$B435)*(DATA!$N$3:$T$3499="B2"))</f>
        <v>0</v>
      </c>
      <c r="J435" s="67">
        <f>SUMPRODUCT((DATA!$C$3:$C$3499=J$2)*(DATA!$M$3:$S$3499=$B435)*(DATA!$N$3:$T$3499="B3"))</f>
        <v>0</v>
      </c>
      <c r="K435" s="67">
        <f>SUMPRODUCT((DATA!$C$3:$C$3499=K$2)*(DATA!$M$3:$S$3499=$B435)*(DATA!$N$3:$T$3499="B3"))</f>
        <v>0</v>
      </c>
      <c r="L435" s="67">
        <f>SUMPRODUCT((DATA!$C$3:$C$3499=L$2)*(DATA!$M$3:$S$3499=$B435)*(DATA!$N$3:$T$3499="C4"))</f>
        <v>0</v>
      </c>
      <c r="M435" s="67">
        <f>SUMPRODUCT((DATA!$C$3:$C$3499=M$2)*(DATA!$M$3:$S$3499=$B435)*(DATA!$N$3:$T$3499="C4"))</f>
        <v>0</v>
      </c>
      <c r="N435" s="67">
        <f>SUMPRODUCT((DATA!$C$3:$C$3499=N$2)*(DATA!$M$3:$S$3499=$B435)*(DATA!$N$3:$T$3499="C5"))</f>
        <v>0</v>
      </c>
      <c r="O435" s="67">
        <f>SUMPRODUCT((DATA!$C$3:$C$3499=O$2)*(DATA!$M$3:$S$3499=$B435)*(DATA!$N$3:$T$3499="C5"))</f>
        <v>0</v>
      </c>
      <c r="P435" s="67">
        <f>SUMPRODUCT((DATA!$C$3:$C$3499=P$2)*(DATA!$M$3:$S$3499=$B435)*(DATA!$N$3:$T$3499="C6"))</f>
        <v>0</v>
      </c>
      <c r="Q435" s="67">
        <f>SUMPRODUCT((DATA!$C$3:$C$3499=Q$2)*(DATA!$M$3:$S$3499=$B435)*(DATA!$N$3:$T$3499="C6"))</f>
        <v>0</v>
      </c>
      <c r="R435" s="67">
        <f t="shared" si="43"/>
        <v>0</v>
      </c>
      <c r="S435" s="67">
        <f t="shared" si="44"/>
        <v>0</v>
      </c>
      <c r="T435" s="99">
        <f t="shared" si="45"/>
        <v>0</v>
      </c>
      <c r="U435" s="68" t="str">
        <f t="shared" si="46"/>
        <v/>
      </c>
      <c r="V435" s="67">
        <f>SUMPRODUCT((DATA!$C$3:$C$3499=V$2)*(DATA!$M$3:$S$3499=$B435)*(DATA!$N$3:$T$3499="D7"))</f>
        <v>0</v>
      </c>
      <c r="W435" s="67">
        <f>SUMPRODUCT((DATA!$C$3:$C$3499=W$2)*(DATA!$M$3:$S$3499=$B435)*(DATA!$N$3:$T$3499="D7"))</f>
        <v>0</v>
      </c>
      <c r="X435" s="67">
        <f>SUMPRODUCT((DATA!$C$3:$C$3499=X$2)*(DATA!$M$3:$S$3499=$B435)*(DATA!$N$3:$T$3499="E8"))</f>
        <v>0</v>
      </c>
      <c r="Y435" s="67">
        <f>SUMPRODUCT((DATA!$C$3:$C$3499=Y$2)*(DATA!$M$3:$S$3499=$B435)*(DATA!$N$3:$T$3499="E8"))</f>
        <v>0</v>
      </c>
      <c r="Z435" s="67">
        <f>SUMPRODUCT((DATA!$C$3:$C$3499=Z$2)*(DATA!$M$3:$S$3499=$B435)*(DATA!$N$3:$T$3499="F9"))</f>
        <v>0</v>
      </c>
      <c r="AA435" s="67">
        <f>SUMPRODUCT((DATA!$C$3:$C$3499=AA$2)*(DATA!$M$3:$S$3499=$B435)*(DATA!$N$3:$T$3499="F9"))</f>
        <v>0</v>
      </c>
      <c r="AB435" s="67">
        <f t="shared" si="47"/>
        <v>0</v>
      </c>
      <c r="AC435" s="104" t="str">
        <f t="shared" si="48"/>
        <v/>
      </c>
    </row>
    <row r="436" spans="3:29" x14ac:dyDescent="0.35">
      <c r="C436" s="67">
        <f>COUNTIFS(DATA!$M$3:M$3499,B436,DATA!$C$3:C$3499,"M")+COUNTIFS(DATA!$O$3:O$3499,B436,DATA!$C$3:C$3499,"M")+COUNTIFS(DATA!$Q$3:Q$3499,B436,DATA!$C$3:C$3499,"M")+COUNTIFS(DATA!$S$3:S$3499,B436,DATA!$C$3:C$3499,"M")</f>
        <v>0</v>
      </c>
      <c r="D436" s="67">
        <f>COUNTIFS(DATA!$M$3:M$3499,B436,DATA!$C$3:C$3499,"F")+COUNTIFS(DATA!$O$3:O$3499,B436,DATA!$C$3:C$3499,"F")+COUNTIFS(DATA!$Q$3:Q$3499,B436,DATA!$C$3:C$3499,"F")+COUNTIFS(DATA!$S$3:S$3499,B436,DATA!$C$3:C$3499,"F")</f>
        <v>0</v>
      </c>
      <c r="E436" s="99">
        <f t="shared" si="42"/>
        <v>0</v>
      </c>
      <c r="F436" s="67">
        <f>SUMPRODUCT((DATA!$C$3:$C$3499=F$2)*(DATA!$M$3:$S$3499=$B436)*(DATA!$N$3:$T$3499="A1"))</f>
        <v>0</v>
      </c>
      <c r="G436" s="67">
        <f>SUMPRODUCT((DATA!$C$3:$C$3499=G$2)*(DATA!$M$3:$S$3499=$B436)*(DATA!$N$3:$T$3499="A1"))</f>
        <v>0</v>
      </c>
      <c r="H436" s="67">
        <f>SUMPRODUCT((DATA!$C$3:$C$3499=H$2)*(DATA!$M$3:$S$3499=$B436)*(DATA!$N$3:$T$3499="B2"))</f>
        <v>0</v>
      </c>
      <c r="I436" s="67">
        <f>SUMPRODUCT((DATA!$C$3:$C$3499=I$2)*(DATA!$M$3:$S$3499=$B436)*(DATA!$N$3:$T$3499="B2"))</f>
        <v>0</v>
      </c>
      <c r="J436" s="67">
        <f>SUMPRODUCT((DATA!$C$3:$C$3499=J$2)*(DATA!$M$3:$S$3499=$B436)*(DATA!$N$3:$T$3499="B3"))</f>
        <v>0</v>
      </c>
      <c r="K436" s="67">
        <f>SUMPRODUCT((DATA!$C$3:$C$3499=K$2)*(DATA!$M$3:$S$3499=$B436)*(DATA!$N$3:$T$3499="B3"))</f>
        <v>0</v>
      </c>
      <c r="L436" s="67">
        <f>SUMPRODUCT((DATA!$C$3:$C$3499=L$2)*(DATA!$M$3:$S$3499=$B436)*(DATA!$N$3:$T$3499="C4"))</f>
        <v>0</v>
      </c>
      <c r="M436" s="67">
        <f>SUMPRODUCT((DATA!$C$3:$C$3499=M$2)*(DATA!$M$3:$S$3499=$B436)*(DATA!$N$3:$T$3499="C4"))</f>
        <v>0</v>
      </c>
      <c r="N436" s="67">
        <f>SUMPRODUCT((DATA!$C$3:$C$3499=N$2)*(DATA!$M$3:$S$3499=$B436)*(DATA!$N$3:$T$3499="C5"))</f>
        <v>0</v>
      </c>
      <c r="O436" s="67">
        <f>SUMPRODUCT((DATA!$C$3:$C$3499=O$2)*(DATA!$M$3:$S$3499=$B436)*(DATA!$N$3:$T$3499="C5"))</f>
        <v>0</v>
      </c>
      <c r="P436" s="67">
        <f>SUMPRODUCT((DATA!$C$3:$C$3499=P$2)*(DATA!$M$3:$S$3499=$B436)*(DATA!$N$3:$T$3499="C6"))</f>
        <v>0</v>
      </c>
      <c r="Q436" s="67">
        <f>SUMPRODUCT((DATA!$C$3:$C$3499=Q$2)*(DATA!$M$3:$S$3499=$B436)*(DATA!$N$3:$T$3499="C6"))</f>
        <v>0</v>
      </c>
      <c r="R436" s="67">
        <f t="shared" si="43"/>
        <v>0</v>
      </c>
      <c r="S436" s="67">
        <f t="shared" si="44"/>
        <v>0</v>
      </c>
      <c r="T436" s="99">
        <f t="shared" si="45"/>
        <v>0</v>
      </c>
      <c r="U436" s="68" t="str">
        <f t="shared" si="46"/>
        <v/>
      </c>
      <c r="V436" s="67">
        <f>SUMPRODUCT((DATA!$C$3:$C$3499=V$2)*(DATA!$M$3:$S$3499=$B436)*(DATA!$N$3:$T$3499="D7"))</f>
        <v>0</v>
      </c>
      <c r="W436" s="67">
        <f>SUMPRODUCT((DATA!$C$3:$C$3499=W$2)*(DATA!$M$3:$S$3499=$B436)*(DATA!$N$3:$T$3499="D7"))</f>
        <v>0</v>
      </c>
      <c r="X436" s="67">
        <f>SUMPRODUCT((DATA!$C$3:$C$3499=X$2)*(DATA!$M$3:$S$3499=$B436)*(DATA!$N$3:$T$3499="E8"))</f>
        <v>0</v>
      </c>
      <c r="Y436" s="67">
        <f>SUMPRODUCT((DATA!$C$3:$C$3499=Y$2)*(DATA!$M$3:$S$3499=$B436)*(DATA!$N$3:$T$3499="E8"))</f>
        <v>0</v>
      </c>
      <c r="Z436" s="67">
        <f>SUMPRODUCT((DATA!$C$3:$C$3499=Z$2)*(DATA!$M$3:$S$3499=$B436)*(DATA!$N$3:$T$3499="F9"))</f>
        <v>0</v>
      </c>
      <c r="AA436" s="67">
        <f>SUMPRODUCT((DATA!$C$3:$C$3499=AA$2)*(DATA!$M$3:$S$3499=$B436)*(DATA!$N$3:$T$3499="F9"))</f>
        <v>0</v>
      </c>
      <c r="AB436" s="67">
        <f t="shared" si="47"/>
        <v>0</v>
      </c>
      <c r="AC436" s="104" t="str">
        <f t="shared" si="48"/>
        <v/>
      </c>
    </row>
    <row r="437" spans="3:29" x14ac:dyDescent="0.35">
      <c r="C437" s="67">
        <f>COUNTIFS(DATA!$M$3:M$3499,B437,DATA!$C$3:C$3499,"M")+COUNTIFS(DATA!$O$3:O$3499,B437,DATA!$C$3:C$3499,"M")+COUNTIFS(DATA!$Q$3:Q$3499,B437,DATA!$C$3:C$3499,"M")+COUNTIFS(DATA!$S$3:S$3499,B437,DATA!$C$3:C$3499,"M")</f>
        <v>0</v>
      </c>
      <c r="D437" s="67">
        <f>COUNTIFS(DATA!$M$3:M$3499,B437,DATA!$C$3:C$3499,"F")+COUNTIFS(DATA!$O$3:O$3499,B437,DATA!$C$3:C$3499,"F")+COUNTIFS(DATA!$Q$3:Q$3499,B437,DATA!$C$3:C$3499,"F")+COUNTIFS(DATA!$S$3:S$3499,B437,DATA!$C$3:C$3499,"F")</f>
        <v>0</v>
      </c>
      <c r="E437" s="99">
        <f t="shared" si="42"/>
        <v>0</v>
      </c>
      <c r="F437" s="67">
        <f>SUMPRODUCT((DATA!$C$3:$C$3499=F$2)*(DATA!$M$3:$S$3499=$B437)*(DATA!$N$3:$T$3499="A1"))</f>
        <v>0</v>
      </c>
      <c r="G437" s="67">
        <f>SUMPRODUCT((DATA!$C$3:$C$3499=G$2)*(DATA!$M$3:$S$3499=$B437)*(DATA!$N$3:$T$3499="A1"))</f>
        <v>0</v>
      </c>
      <c r="H437" s="67">
        <f>SUMPRODUCT((DATA!$C$3:$C$3499=H$2)*(DATA!$M$3:$S$3499=$B437)*(DATA!$N$3:$T$3499="B2"))</f>
        <v>0</v>
      </c>
      <c r="I437" s="67">
        <f>SUMPRODUCT((DATA!$C$3:$C$3499=I$2)*(DATA!$M$3:$S$3499=$B437)*(DATA!$N$3:$T$3499="B2"))</f>
        <v>0</v>
      </c>
      <c r="J437" s="67">
        <f>SUMPRODUCT((DATA!$C$3:$C$3499=J$2)*(DATA!$M$3:$S$3499=$B437)*(DATA!$N$3:$T$3499="B3"))</f>
        <v>0</v>
      </c>
      <c r="K437" s="67">
        <f>SUMPRODUCT((DATA!$C$3:$C$3499=K$2)*(DATA!$M$3:$S$3499=$B437)*(DATA!$N$3:$T$3499="B3"))</f>
        <v>0</v>
      </c>
      <c r="L437" s="67">
        <f>SUMPRODUCT((DATA!$C$3:$C$3499=L$2)*(DATA!$M$3:$S$3499=$B437)*(DATA!$N$3:$T$3499="C4"))</f>
        <v>0</v>
      </c>
      <c r="M437" s="67">
        <f>SUMPRODUCT((DATA!$C$3:$C$3499=M$2)*(DATA!$M$3:$S$3499=$B437)*(DATA!$N$3:$T$3499="C4"))</f>
        <v>0</v>
      </c>
      <c r="N437" s="67">
        <f>SUMPRODUCT((DATA!$C$3:$C$3499=N$2)*(DATA!$M$3:$S$3499=$B437)*(DATA!$N$3:$T$3499="C5"))</f>
        <v>0</v>
      </c>
      <c r="O437" s="67">
        <f>SUMPRODUCT((DATA!$C$3:$C$3499=O$2)*(DATA!$M$3:$S$3499=$B437)*(DATA!$N$3:$T$3499="C5"))</f>
        <v>0</v>
      </c>
      <c r="P437" s="67">
        <f>SUMPRODUCT((DATA!$C$3:$C$3499=P$2)*(DATA!$M$3:$S$3499=$B437)*(DATA!$N$3:$T$3499="C6"))</f>
        <v>0</v>
      </c>
      <c r="Q437" s="67">
        <f>SUMPRODUCT((DATA!$C$3:$C$3499=Q$2)*(DATA!$M$3:$S$3499=$B437)*(DATA!$N$3:$T$3499="C6"))</f>
        <v>0</v>
      </c>
      <c r="R437" s="67">
        <f t="shared" si="43"/>
        <v>0</v>
      </c>
      <c r="S437" s="67">
        <f t="shared" si="44"/>
        <v>0</v>
      </c>
      <c r="T437" s="99">
        <f t="shared" si="45"/>
        <v>0</v>
      </c>
      <c r="U437" s="68" t="str">
        <f t="shared" si="46"/>
        <v/>
      </c>
      <c r="V437" s="67">
        <f>SUMPRODUCT((DATA!$C$3:$C$3499=V$2)*(DATA!$M$3:$S$3499=$B437)*(DATA!$N$3:$T$3499="D7"))</f>
        <v>0</v>
      </c>
      <c r="W437" s="67">
        <f>SUMPRODUCT((DATA!$C$3:$C$3499=W$2)*(DATA!$M$3:$S$3499=$B437)*(DATA!$N$3:$T$3499="D7"))</f>
        <v>0</v>
      </c>
      <c r="X437" s="67">
        <f>SUMPRODUCT((DATA!$C$3:$C$3499=X$2)*(DATA!$M$3:$S$3499=$B437)*(DATA!$N$3:$T$3499="E8"))</f>
        <v>0</v>
      </c>
      <c r="Y437" s="67">
        <f>SUMPRODUCT((DATA!$C$3:$C$3499=Y$2)*(DATA!$M$3:$S$3499=$B437)*(DATA!$N$3:$T$3499="E8"))</f>
        <v>0</v>
      </c>
      <c r="Z437" s="67">
        <f>SUMPRODUCT((DATA!$C$3:$C$3499=Z$2)*(DATA!$M$3:$S$3499=$B437)*(DATA!$N$3:$T$3499="F9"))</f>
        <v>0</v>
      </c>
      <c r="AA437" s="67">
        <f>SUMPRODUCT((DATA!$C$3:$C$3499=AA$2)*(DATA!$M$3:$S$3499=$B437)*(DATA!$N$3:$T$3499="F9"))</f>
        <v>0</v>
      </c>
      <c r="AB437" s="67">
        <f t="shared" si="47"/>
        <v>0</v>
      </c>
      <c r="AC437" s="104" t="str">
        <f t="shared" si="48"/>
        <v/>
      </c>
    </row>
    <row r="438" spans="3:29" x14ac:dyDescent="0.35">
      <c r="C438" s="67">
        <f>COUNTIFS(DATA!$M$3:M$3499,B438,DATA!$C$3:C$3499,"M")+COUNTIFS(DATA!$O$3:O$3499,B438,DATA!$C$3:C$3499,"M")+COUNTIFS(DATA!$Q$3:Q$3499,B438,DATA!$C$3:C$3499,"M")+COUNTIFS(DATA!$S$3:S$3499,B438,DATA!$C$3:C$3499,"M")</f>
        <v>0</v>
      </c>
      <c r="D438" s="67">
        <f>COUNTIFS(DATA!$M$3:M$3499,B438,DATA!$C$3:C$3499,"F")+COUNTIFS(DATA!$O$3:O$3499,B438,DATA!$C$3:C$3499,"F")+COUNTIFS(DATA!$Q$3:Q$3499,B438,DATA!$C$3:C$3499,"F")+COUNTIFS(DATA!$S$3:S$3499,B438,DATA!$C$3:C$3499,"F")</f>
        <v>0</v>
      </c>
      <c r="E438" s="99">
        <f t="shared" si="42"/>
        <v>0</v>
      </c>
      <c r="F438" s="67">
        <f>SUMPRODUCT((DATA!$C$3:$C$3499=F$2)*(DATA!$M$3:$S$3499=$B438)*(DATA!$N$3:$T$3499="A1"))</f>
        <v>0</v>
      </c>
      <c r="G438" s="67">
        <f>SUMPRODUCT((DATA!$C$3:$C$3499=G$2)*(DATA!$M$3:$S$3499=$B438)*(DATA!$N$3:$T$3499="A1"))</f>
        <v>0</v>
      </c>
      <c r="H438" s="67">
        <f>SUMPRODUCT((DATA!$C$3:$C$3499=H$2)*(DATA!$M$3:$S$3499=$B438)*(DATA!$N$3:$T$3499="B2"))</f>
        <v>0</v>
      </c>
      <c r="I438" s="67">
        <f>SUMPRODUCT((DATA!$C$3:$C$3499=I$2)*(DATA!$M$3:$S$3499=$B438)*(DATA!$N$3:$T$3499="B2"))</f>
        <v>0</v>
      </c>
      <c r="J438" s="67">
        <f>SUMPRODUCT((DATA!$C$3:$C$3499=J$2)*(DATA!$M$3:$S$3499=$B438)*(DATA!$N$3:$T$3499="B3"))</f>
        <v>0</v>
      </c>
      <c r="K438" s="67">
        <f>SUMPRODUCT((DATA!$C$3:$C$3499=K$2)*(DATA!$M$3:$S$3499=$B438)*(DATA!$N$3:$T$3499="B3"))</f>
        <v>0</v>
      </c>
      <c r="L438" s="67">
        <f>SUMPRODUCT((DATA!$C$3:$C$3499=L$2)*(DATA!$M$3:$S$3499=$B438)*(DATA!$N$3:$T$3499="C4"))</f>
        <v>0</v>
      </c>
      <c r="M438" s="67">
        <f>SUMPRODUCT((DATA!$C$3:$C$3499=M$2)*(DATA!$M$3:$S$3499=$B438)*(DATA!$N$3:$T$3499="C4"))</f>
        <v>0</v>
      </c>
      <c r="N438" s="67">
        <f>SUMPRODUCT((DATA!$C$3:$C$3499=N$2)*(DATA!$M$3:$S$3499=$B438)*(DATA!$N$3:$T$3499="C5"))</f>
        <v>0</v>
      </c>
      <c r="O438" s="67">
        <f>SUMPRODUCT((DATA!$C$3:$C$3499=O$2)*(DATA!$M$3:$S$3499=$B438)*(DATA!$N$3:$T$3499="C5"))</f>
        <v>0</v>
      </c>
      <c r="P438" s="67">
        <f>SUMPRODUCT((DATA!$C$3:$C$3499=P$2)*(DATA!$M$3:$S$3499=$B438)*(DATA!$N$3:$T$3499="C6"))</f>
        <v>0</v>
      </c>
      <c r="Q438" s="67">
        <f>SUMPRODUCT((DATA!$C$3:$C$3499=Q$2)*(DATA!$M$3:$S$3499=$B438)*(DATA!$N$3:$T$3499="C6"))</f>
        <v>0</v>
      </c>
      <c r="R438" s="67">
        <f t="shared" si="43"/>
        <v>0</v>
      </c>
      <c r="S438" s="67">
        <f t="shared" si="44"/>
        <v>0</v>
      </c>
      <c r="T438" s="99">
        <f t="shared" si="45"/>
        <v>0</v>
      </c>
      <c r="U438" s="68" t="str">
        <f t="shared" si="46"/>
        <v/>
      </c>
      <c r="V438" s="67">
        <f>SUMPRODUCT((DATA!$C$3:$C$3499=V$2)*(DATA!$M$3:$S$3499=$B438)*(DATA!$N$3:$T$3499="D7"))</f>
        <v>0</v>
      </c>
      <c r="W438" s="67">
        <f>SUMPRODUCT((DATA!$C$3:$C$3499=W$2)*(DATA!$M$3:$S$3499=$B438)*(DATA!$N$3:$T$3499="D7"))</f>
        <v>0</v>
      </c>
      <c r="X438" s="67">
        <f>SUMPRODUCT((DATA!$C$3:$C$3499=X$2)*(DATA!$M$3:$S$3499=$B438)*(DATA!$N$3:$T$3499="E8"))</f>
        <v>0</v>
      </c>
      <c r="Y438" s="67">
        <f>SUMPRODUCT((DATA!$C$3:$C$3499=Y$2)*(DATA!$M$3:$S$3499=$B438)*(DATA!$N$3:$T$3499="E8"))</f>
        <v>0</v>
      </c>
      <c r="Z438" s="67">
        <f>SUMPRODUCT((DATA!$C$3:$C$3499=Z$2)*(DATA!$M$3:$S$3499=$B438)*(DATA!$N$3:$T$3499="F9"))</f>
        <v>0</v>
      </c>
      <c r="AA438" s="67">
        <f>SUMPRODUCT((DATA!$C$3:$C$3499=AA$2)*(DATA!$M$3:$S$3499=$B438)*(DATA!$N$3:$T$3499="F9"))</f>
        <v>0</v>
      </c>
      <c r="AB438" s="67">
        <f t="shared" si="47"/>
        <v>0</v>
      </c>
      <c r="AC438" s="104" t="str">
        <f t="shared" si="48"/>
        <v/>
      </c>
    </row>
    <row r="439" spans="3:29" x14ac:dyDescent="0.35">
      <c r="C439" s="67">
        <f>COUNTIFS(DATA!$M$3:M$3499,B439,DATA!$C$3:C$3499,"M")+COUNTIFS(DATA!$O$3:O$3499,B439,DATA!$C$3:C$3499,"M")+COUNTIFS(DATA!$Q$3:Q$3499,B439,DATA!$C$3:C$3499,"M")+COUNTIFS(DATA!$S$3:S$3499,B439,DATA!$C$3:C$3499,"M")</f>
        <v>0</v>
      </c>
      <c r="D439" s="67">
        <f>COUNTIFS(DATA!$M$3:M$3499,B439,DATA!$C$3:C$3499,"F")+COUNTIFS(DATA!$O$3:O$3499,B439,DATA!$C$3:C$3499,"F")+COUNTIFS(DATA!$Q$3:Q$3499,B439,DATA!$C$3:C$3499,"F")+COUNTIFS(DATA!$S$3:S$3499,B439,DATA!$C$3:C$3499,"F")</f>
        <v>0</v>
      </c>
      <c r="E439" s="99">
        <f t="shared" si="42"/>
        <v>0</v>
      </c>
      <c r="F439" s="67">
        <f>SUMPRODUCT((DATA!$C$3:$C$3499=F$2)*(DATA!$M$3:$S$3499=$B439)*(DATA!$N$3:$T$3499="A1"))</f>
        <v>0</v>
      </c>
      <c r="G439" s="67">
        <f>SUMPRODUCT((DATA!$C$3:$C$3499=G$2)*(DATA!$M$3:$S$3499=$B439)*(DATA!$N$3:$T$3499="A1"))</f>
        <v>0</v>
      </c>
      <c r="H439" s="67">
        <f>SUMPRODUCT((DATA!$C$3:$C$3499=H$2)*(DATA!$M$3:$S$3499=$B439)*(DATA!$N$3:$T$3499="B2"))</f>
        <v>0</v>
      </c>
      <c r="I439" s="67">
        <f>SUMPRODUCT((DATA!$C$3:$C$3499=I$2)*(DATA!$M$3:$S$3499=$B439)*(DATA!$N$3:$T$3499="B2"))</f>
        <v>0</v>
      </c>
      <c r="J439" s="67">
        <f>SUMPRODUCT((DATA!$C$3:$C$3499=J$2)*(DATA!$M$3:$S$3499=$B439)*(DATA!$N$3:$T$3499="B3"))</f>
        <v>0</v>
      </c>
      <c r="K439" s="67">
        <f>SUMPRODUCT((DATA!$C$3:$C$3499=K$2)*(DATA!$M$3:$S$3499=$B439)*(DATA!$N$3:$T$3499="B3"))</f>
        <v>0</v>
      </c>
      <c r="L439" s="67">
        <f>SUMPRODUCT((DATA!$C$3:$C$3499=L$2)*(DATA!$M$3:$S$3499=$B439)*(DATA!$N$3:$T$3499="C4"))</f>
        <v>0</v>
      </c>
      <c r="M439" s="67">
        <f>SUMPRODUCT((DATA!$C$3:$C$3499=M$2)*(DATA!$M$3:$S$3499=$B439)*(DATA!$N$3:$T$3499="C4"))</f>
        <v>0</v>
      </c>
      <c r="N439" s="67">
        <f>SUMPRODUCT((DATA!$C$3:$C$3499=N$2)*(DATA!$M$3:$S$3499=$B439)*(DATA!$N$3:$T$3499="C5"))</f>
        <v>0</v>
      </c>
      <c r="O439" s="67">
        <f>SUMPRODUCT((DATA!$C$3:$C$3499=O$2)*(DATA!$M$3:$S$3499=$B439)*(DATA!$N$3:$T$3499="C5"))</f>
        <v>0</v>
      </c>
      <c r="P439" s="67">
        <f>SUMPRODUCT((DATA!$C$3:$C$3499=P$2)*(DATA!$M$3:$S$3499=$B439)*(DATA!$N$3:$T$3499="C6"))</f>
        <v>0</v>
      </c>
      <c r="Q439" s="67">
        <f>SUMPRODUCT((DATA!$C$3:$C$3499=Q$2)*(DATA!$M$3:$S$3499=$B439)*(DATA!$N$3:$T$3499="C6"))</f>
        <v>0</v>
      </c>
      <c r="R439" s="67">
        <f t="shared" si="43"/>
        <v>0</v>
      </c>
      <c r="S439" s="67">
        <f t="shared" si="44"/>
        <v>0</v>
      </c>
      <c r="T439" s="99">
        <f t="shared" si="45"/>
        <v>0</v>
      </c>
      <c r="U439" s="68" t="str">
        <f t="shared" si="46"/>
        <v/>
      </c>
      <c r="V439" s="67">
        <f>SUMPRODUCT((DATA!$C$3:$C$3499=V$2)*(DATA!$M$3:$S$3499=$B439)*(DATA!$N$3:$T$3499="D7"))</f>
        <v>0</v>
      </c>
      <c r="W439" s="67">
        <f>SUMPRODUCT((DATA!$C$3:$C$3499=W$2)*(DATA!$M$3:$S$3499=$B439)*(DATA!$N$3:$T$3499="D7"))</f>
        <v>0</v>
      </c>
      <c r="X439" s="67">
        <f>SUMPRODUCT((DATA!$C$3:$C$3499=X$2)*(DATA!$M$3:$S$3499=$B439)*(DATA!$N$3:$T$3499="E8"))</f>
        <v>0</v>
      </c>
      <c r="Y439" s="67">
        <f>SUMPRODUCT((DATA!$C$3:$C$3499=Y$2)*(DATA!$M$3:$S$3499=$B439)*(DATA!$N$3:$T$3499="E8"))</f>
        <v>0</v>
      </c>
      <c r="Z439" s="67">
        <f>SUMPRODUCT((DATA!$C$3:$C$3499=Z$2)*(DATA!$M$3:$S$3499=$B439)*(DATA!$N$3:$T$3499="F9"))</f>
        <v>0</v>
      </c>
      <c r="AA439" s="67">
        <f>SUMPRODUCT((DATA!$C$3:$C$3499=AA$2)*(DATA!$M$3:$S$3499=$B439)*(DATA!$N$3:$T$3499="F9"))</f>
        <v>0</v>
      </c>
      <c r="AB439" s="67">
        <f t="shared" si="47"/>
        <v>0</v>
      </c>
      <c r="AC439" s="104" t="str">
        <f t="shared" si="48"/>
        <v/>
      </c>
    </row>
  </sheetData>
  <sheetProtection algorithmName="SHA-512" hashValue="F3v6hlnWOX0quHTyJdwRXmgJAZn5gzB1dU0nMxWByqhcFux10PQvimaquB+VQ6J0UDKpmfGh2s4gznRkYjrvdA==" saltValue="hUhBffBLqkzuSHtyKB62gw==" spinCount="100000" sheet="1" objects="1" scenarios="1"/>
  <mergeCells count="13">
    <mergeCell ref="J1:K1"/>
    <mergeCell ref="A1:A2"/>
    <mergeCell ref="B1:B2"/>
    <mergeCell ref="C1:E1"/>
    <mergeCell ref="F1:G1"/>
    <mergeCell ref="H1:I1"/>
    <mergeCell ref="Z1:AA1"/>
    <mergeCell ref="L1:M1"/>
    <mergeCell ref="N1:O1"/>
    <mergeCell ref="P1:Q1"/>
    <mergeCell ref="R1:T1"/>
    <mergeCell ref="V1:W1"/>
    <mergeCell ref="X1:Y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77"/>
  <sheetViews>
    <sheetView workbookViewId="0">
      <selection activeCell="K8" sqref="K8"/>
    </sheetView>
  </sheetViews>
  <sheetFormatPr defaultRowHeight="14.5" x14ac:dyDescent="0.35"/>
  <cols>
    <col min="1" max="2" width="3.81640625" style="20" customWidth="1"/>
    <col min="3" max="3" width="9" style="20" customWidth="1"/>
    <col min="4" max="4" width="9.1796875" style="20" customWidth="1"/>
    <col min="5" max="5" width="13" style="20" customWidth="1"/>
    <col min="6" max="6" width="9.1796875" style="20" customWidth="1"/>
    <col min="7" max="7" width="13.54296875" style="20" customWidth="1"/>
    <col min="8" max="8" width="13.26953125" style="20" customWidth="1"/>
    <col min="9" max="9" width="10.81640625" style="20" customWidth="1"/>
    <col min="10" max="10" width="12.453125" style="20" customWidth="1"/>
    <col min="11" max="11" width="15.54296875" style="20" customWidth="1"/>
    <col min="12" max="12" width="18.81640625" style="20" customWidth="1"/>
    <col min="13" max="13" width="15.26953125" style="20" customWidth="1"/>
    <col min="14" max="14" width="18.26953125" style="20" customWidth="1"/>
    <col min="15" max="15" width="17" style="20" customWidth="1"/>
    <col min="16" max="16" width="9.1796875" style="20" customWidth="1"/>
  </cols>
  <sheetData>
    <row r="1" spans="1:17" ht="15.75" customHeight="1" x14ac:dyDescent="0.35">
      <c r="A1" s="129" t="s">
        <v>94</v>
      </c>
      <c r="B1" s="130"/>
      <c r="C1" s="130"/>
      <c r="D1" s="130"/>
      <c r="E1" s="130"/>
      <c r="F1" s="130"/>
      <c r="G1" s="131"/>
      <c r="H1" s="132" t="s">
        <v>95</v>
      </c>
      <c r="I1" s="133"/>
      <c r="J1" s="138" t="s">
        <v>96</v>
      </c>
      <c r="K1" s="139"/>
      <c r="L1" s="139"/>
      <c r="M1" s="139"/>
      <c r="N1" s="139"/>
      <c r="O1" s="139"/>
      <c r="P1" s="25"/>
    </row>
    <row r="2" spans="1:17" ht="15.75" customHeight="1" x14ac:dyDescent="0.35">
      <c r="B2" s="129"/>
      <c r="C2" s="130"/>
      <c r="D2" s="26" t="s">
        <v>97</v>
      </c>
      <c r="E2" s="20" t="s">
        <v>98</v>
      </c>
      <c r="F2" s="27" t="s">
        <v>99</v>
      </c>
      <c r="G2" s="26" t="s">
        <v>100</v>
      </c>
      <c r="H2" s="58" t="s">
        <v>101</v>
      </c>
      <c r="I2" s="27" t="s">
        <v>102</v>
      </c>
      <c r="J2" s="64"/>
      <c r="K2" s="64"/>
      <c r="L2" s="134" t="s">
        <v>103</v>
      </c>
      <c r="M2" s="134"/>
      <c r="N2" s="134"/>
      <c r="O2" s="134"/>
      <c r="P2" s="25"/>
      <c r="Q2" s="25"/>
    </row>
    <row r="3" spans="1:17" ht="15.75" customHeight="1" x14ac:dyDescent="0.35">
      <c r="A3" s="28">
        <v>8</v>
      </c>
      <c r="B3" s="136" t="s">
        <v>104</v>
      </c>
      <c r="C3" s="137"/>
      <c r="D3" s="29">
        <f>COUNTIF(DATA!U$3:'DATA'!U$3499,A3)</f>
        <v>13</v>
      </c>
      <c r="E3" s="30">
        <f>D3/D12</f>
        <v>2.0634920634920634E-2</v>
      </c>
      <c r="F3" s="31">
        <f>COUNTIF(DATA!V$3:'DATA'!V$3499,A3)</f>
        <v>45</v>
      </c>
      <c r="G3" s="30">
        <f t="shared" ref="G3:G11" si="0">F3/F$12</f>
        <v>7.1428571428571425E-2</v>
      </c>
      <c r="H3" s="31">
        <f>COUNTIFS(DATA!U$3:'DATA'!U$3499,A3,DATA!C$3:'DATA'!C$3499,LEFT(H$2))</f>
        <v>11</v>
      </c>
      <c r="I3" s="31">
        <f>COUNTIFS(DATA!V$3:'DATA'!V$3499,A3,DATA!C$3:'DATA'!C$3499,LEFT(I$2))</f>
        <v>24</v>
      </c>
      <c r="J3" s="64"/>
      <c r="K3" s="64"/>
      <c r="L3" s="70" t="s">
        <v>105</v>
      </c>
      <c r="M3" s="71" t="s">
        <v>106</v>
      </c>
      <c r="N3" s="71" t="s">
        <v>107</v>
      </c>
      <c r="O3" s="71" t="s">
        <v>108</v>
      </c>
    </row>
    <row r="4" spans="1:17" ht="15" customHeight="1" x14ac:dyDescent="0.35">
      <c r="A4" s="28">
        <v>7</v>
      </c>
      <c r="B4" s="136" t="s">
        <v>104</v>
      </c>
      <c r="C4" s="137"/>
      <c r="D4" s="29">
        <f>COUNTIF(DATA!U$3:'DATA'!U$3499,A4)</f>
        <v>10</v>
      </c>
      <c r="E4" s="30">
        <f>D4/D12</f>
        <v>1.5873015873015872E-2</v>
      </c>
      <c r="F4" s="31">
        <f>COUNTIF(DATA!V$3:'DATA'!V$3499,A4)</f>
        <v>89</v>
      </c>
      <c r="G4" s="30">
        <f t="shared" si="0"/>
        <v>0.14126984126984127</v>
      </c>
      <c r="H4" s="31">
        <f>COUNTIFS(DATA!U$3:'DATA'!U$3499,A4,DATA!C$3:'DATA'!C$3499,LEFT(H$2))</f>
        <v>2</v>
      </c>
      <c r="I4" s="31">
        <f>COUNTIFS(DATA!V$3:'DATA'!V$3499,A4,DATA!C$3:'DATA'!C$3499,LEFT(I$2))</f>
        <v>65</v>
      </c>
      <c r="J4" s="64"/>
      <c r="K4" s="64"/>
      <c r="L4" s="70" t="s">
        <v>109</v>
      </c>
      <c r="M4" s="72">
        <f>COUNTIF(DATA!F$3:'DATA'!F$3499,L4)</f>
        <v>0</v>
      </c>
      <c r="N4" s="72">
        <f>COUNTIFS(DATA!$F$3:$F$3499,L4,DATA!$U$3:$U$3499,"&gt;=6")</f>
        <v>0</v>
      </c>
      <c r="O4" s="73">
        <f t="shared" ref="O4:O10" si="1">IF(N4&gt;0,N4/M4,0)</f>
        <v>0</v>
      </c>
    </row>
    <row r="5" spans="1:17" ht="15" customHeight="1" x14ac:dyDescent="0.35">
      <c r="A5" s="28">
        <v>6</v>
      </c>
      <c r="B5" s="136" t="s">
        <v>104</v>
      </c>
      <c r="C5" s="137"/>
      <c r="D5" s="29">
        <f>COUNTIF(DATA!U$3:'DATA'!U$3499,A5)</f>
        <v>51</v>
      </c>
      <c r="E5" s="30">
        <f>D5/D12</f>
        <v>8.0952380952380956E-2</v>
      </c>
      <c r="F5" s="31">
        <f>COUNTIF(DATA!V$3:'DATA'!V$3499,A5)</f>
        <v>117</v>
      </c>
      <c r="G5" s="30">
        <f t="shared" si="0"/>
        <v>0.18571428571428572</v>
      </c>
      <c r="H5" s="31">
        <f>COUNTIFS(DATA!U$3:'DATA'!U$3499,A5,DATA!C$3:'DATA'!C$3499,LEFT(H$2))</f>
        <v>18</v>
      </c>
      <c r="I5" s="31">
        <f>COUNTIFS(DATA!V$3:'DATA'!V$3499,A5,DATA!C$3:'DATA'!C$3499,LEFT(I$2))</f>
        <v>66</v>
      </c>
      <c r="J5" s="64"/>
      <c r="K5" s="64"/>
      <c r="L5" s="70" t="s">
        <v>110</v>
      </c>
      <c r="M5" s="72">
        <f>COUNTIF(DATA!F$3:'DATA'!F$3499,L5)</f>
        <v>0</v>
      </c>
      <c r="N5" s="72">
        <f>COUNTIFS(DATA!$F$3:$F$3499,L5,DATA!$U$3:$U$3499,"&gt;=6")</f>
        <v>0</v>
      </c>
      <c r="O5" s="73">
        <f t="shared" si="1"/>
        <v>0</v>
      </c>
    </row>
    <row r="6" spans="1:17" ht="15" customHeight="1" x14ac:dyDescent="0.35">
      <c r="A6" s="28">
        <v>5</v>
      </c>
      <c r="B6" s="136" t="s">
        <v>104</v>
      </c>
      <c r="C6" s="137"/>
      <c r="D6" s="29">
        <f>COUNTIF(DATA!U$3:'DATA'!U$3499,A6)</f>
        <v>94</v>
      </c>
      <c r="E6" s="30">
        <f>D6/D12</f>
        <v>0.1492063492063492</v>
      </c>
      <c r="F6" s="31">
        <f>COUNTIF(DATA!V$3:'DATA'!V$3499,A6)</f>
        <v>118</v>
      </c>
      <c r="G6" s="30">
        <f t="shared" si="0"/>
        <v>0.1873015873015873</v>
      </c>
      <c r="H6" s="31">
        <f>COUNTIFS(DATA!U$3:'DATA'!U$3499,A6,DATA!C$3:'DATA'!C$3499,LEFT(H$2))</f>
        <v>25</v>
      </c>
      <c r="I6" s="31">
        <f>COUNTIFS(DATA!V$3:'DATA'!V$3499,A6,DATA!C$3:'DATA'!C$3499,LEFT(I$2))</f>
        <v>77</v>
      </c>
      <c r="J6" s="64"/>
      <c r="K6" s="64"/>
      <c r="L6" s="70" t="s">
        <v>111</v>
      </c>
      <c r="M6" s="72">
        <f>COUNTIF(DATA!F$3:'DATA'!F$3499,L6)</f>
        <v>0</v>
      </c>
      <c r="N6" s="72">
        <f>COUNTIFS(DATA!$F$3:$F$3499,L6,DATA!$U$3:$U$3499,"&gt;=6")</f>
        <v>0</v>
      </c>
      <c r="O6" s="73">
        <f t="shared" si="1"/>
        <v>0</v>
      </c>
    </row>
    <row r="7" spans="1:17" ht="15" customHeight="1" x14ac:dyDescent="0.35">
      <c r="A7" s="28">
        <v>4</v>
      </c>
      <c r="B7" s="136" t="s">
        <v>104</v>
      </c>
      <c r="C7" s="137"/>
      <c r="D7" s="29">
        <f>COUNTIF(DATA!U$3:'DATA'!U$3499,A7)</f>
        <v>115</v>
      </c>
      <c r="E7" s="30">
        <f>D7/D12</f>
        <v>0.18253968253968253</v>
      </c>
      <c r="F7" s="31">
        <f>COUNTIF(DATA!V$3:'DATA'!V$3499,A7)</f>
        <v>85</v>
      </c>
      <c r="G7" s="30">
        <f t="shared" si="0"/>
        <v>0.13492063492063491</v>
      </c>
      <c r="H7" s="31">
        <f>COUNTIFS(DATA!U$3:'DATA'!U$3499,A7,DATA!C$3:'DATA'!C$3499,LEFT(H$2))</f>
        <v>38</v>
      </c>
      <c r="I7" s="31">
        <f>COUNTIFS(DATA!V$3:'DATA'!V$3499,A7,DATA!C$3:'DATA'!C$3499,LEFT(I$2))</f>
        <v>55</v>
      </c>
      <c r="J7" s="64"/>
      <c r="K7" s="64"/>
      <c r="L7" s="70" t="s">
        <v>112</v>
      </c>
      <c r="M7" s="72">
        <f>COUNTIF(DATA!F$3:'DATA'!F$3499,L7)</f>
        <v>0</v>
      </c>
      <c r="N7" s="72">
        <f>COUNTIFS(DATA!$F$3:$F$3499,L7,DATA!$U$3:$U$3499,"&gt;=6")</f>
        <v>0</v>
      </c>
      <c r="O7" s="73">
        <f t="shared" si="1"/>
        <v>0</v>
      </c>
    </row>
    <row r="8" spans="1:17" ht="15.75" customHeight="1" x14ac:dyDescent="0.35">
      <c r="A8" s="28">
        <v>3</v>
      </c>
      <c r="B8" s="136" t="s">
        <v>104</v>
      </c>
      <c r="C8" s="137"/>
      <c r="D8" s="29">
        <f>COUNTIF(DATA!U$3:'DATA'!U$3499,A8)</f>
        <v>68</v>
      </c>
      <c r="E8" s="30">
        <f>D8/D12</f>
        <v>0.10793650793650794</v>
      </c>
      <c r="F8" s="31">
        <f>COUNTIF(DATA!V$3:'DATA'!V$3499,A8)</f>
        <v>66</v>
      </c>
      <c r="G8" s="30">
        <f t="shared" si="0"/>
        <v>0.10476190476190476</v>
      </c>
      <c r="H8" s="31">
        <f>COUNTIFS(DATA!U$3:'DATA'!U$3499,A8,DATA!C$3:'DATA'!C$3499,LEFT(H$2))</f>
        <v>26</v>
      </c>
      <c r="I8" s="31">
        <f>COUNTIFS(DATA!V$3:'DATA'!V$3499,A8,DATA!C$3:'DATA'!C$3499,LEFT(I$2))</f>
        <v>41</v>
      </c>
      <c r="J8" s="64"/>
      <c r="K8" s="64"/>
      <c r="L8" s="70" t="s">
        <v>113</v>
      </c>
      <c r="M8" s="72">
        <f>COUNTIF(DATA!F$3:'DATA'!F$3499,L8)</f>
        <v>0</v>
      </c>
      <c r="N8" s="72">
        <f>COUNTIFS(DATA!$F$3:$F$3499,L8,DATA!$U$3:$U$3499,"&gt;=6")</f>
        <v>0</v>
      </c>
      <c r="O8" s="73">
        <f t="shared" si="1"/>
        <v>0</v>
      </c>
    </row>
    <row r="9" spans="1:17" ht="15.75" customHeight="1" x14ac:dyDescent="0.35">
      <c r="A9" s="28">
        <v>2</v>
      </c>
      <c r="B9" s="136" t="s">
        <v>104</v>
      </c>
      <c r="C9" s="137"/>
      <c r="D9" s="29">
        <f>COUNTIF(DATA!U$3:'DATA'!U$3499,A9)</f>
        <v>98</v>
      </c>
      <c r="E9" s="30">
        <f>D9/D12</f>
        <v>0.15555555555555556</v>
      </c>
      <c r="F9" s="31">
        <f>COUNTIF(DATA!V$3:'DATA'!V$3499,A9)</f>
        <v>56</v>
      </c>
      <c r="G9" s="30">
        <f t="shared" si="0"/>
        <v>8.8888888888888892E-2</v>
      </c>
      <c r="H9" s="31">
        <f>COUNTIFS(DATA!U$3:'DATA'!U$3499,A9,DATA!C$3:'DATA'!C$3499,LEFT(H$2))</f>
        <v>38</v>
      </c>
      <c r="I9" s="31">
        <f>COUNTIFS(DATA!V$3:'DATA'!V$3499,A9,DATA!C$3:'DATA'!C$3499,LEFT(I$2))</f>
        <v>32</v>
      </c>
      <c r="J9" s="64"/>
      <c r="K9" s="64"/>
      <c r="L9" s="70" t="s">
        <v>114</v>
      </c>
      <c r="M9" s="72">
        <f>COUNTIF(DATA!F$3:'DATA'!F$3499,L9)</f>
        <v>0</v>
      </c>
      <c r="N9" s="72">
        <f>COUNTIFS(DATA!$F$3:$F$3499,L9,DATA!$U$3:$U$3499,"&gt;=6")</f>
        <v>0</v>
      </c>
      <c r="O9" s="73">
        <f t="shared" si="1"/>
        <v>0</v>
      </c>
    </row>
    <row r="10" spans="1:17" ht="15.75" customHeight="1" x14ac:dyDescent="0.35">
      <c r="A10" s="28">
        <v>1</v>
      </c>
      <c r="B10" s="136" t="s">
        <v>115</v>
      </c>
      <c r="C10" s="137"/>
      <c r="D10" s="29">
        <f>COUNTIF(DATA!U$3:'DATA'!U$3499,A10)</f>
        <v>90</v>
      </c>
      <c r="E10" s="30">
        <f>D10/D12</f>
        <v>0.14285714285714285</v>
      </c>
      <c r="F10" s="31">
        <f>COUNTIF(DATA!V$3:'DATA'!V$3499,A10)</f>
        <v>30</v>
      </c>
      <c r="G10" s="30">
        <f t="shared" si="0"/>
        <v>4.7619047619047616E-2</v>
      </c>
      <c r="H10" s="31">
        <f>COUNTIFS(DATA!U$3:'DATA'!U$3499,A10,DATA!C$3:'DATA'!C$3499,LEFT(H$2))</f>
        <v>39</v>
      </c>
      <c r="I10" s="31">
        <f>COUNTIFS(DATA!V$3:'DATA'!V$3499,A10,DATA!C$3:'DATA'!C$3499,LEFT(I$2))</f>
        <v>19</v>
      </c>
      <c r="J10" s="64"/>
      <c r="K10" s="64"/>
      <c r="L10" s="70" t="s">
        <v>116</v>
      </c>
      <c r="M10" s="72">
        <f>COUNTIF(DATA!F$3:'DATA'!F$3499,L10)</f>
        <v>0</v>
      </c>
      <c r="N10" s="72">
        <f>COUNTIFS(DATA!$F$3:$F$3499,L10,DATA!$U$3:$U$3499,"&gt;=6")</f>
        <v>0</v>
      </c>
      <c r="O10" s="73">
        <f t="shared" si="1"/>
        <v>0</v>
      </c>
    </row>
    <row r="11" spans="1:17" ht="13.5" customHeight="1" x14ac:dyDescent="0.35">
      <c r="A11" s="28">
        <v>0</v>
      </c>
      <c r="B11" s="136" t="s">
        <v>117</v>
      </c>
      <c r="C11" s="137"/>
      <c r="D11" s="29">
        <f>COUNTIF(DATA!U$3:'DATA'!U$3499,A11)</f>
        <v>91</v>
      </c>
      <c r="E11" s="30">
        <f>D11/D12</f>
        <v>0.14444444444444443</v>
      </c>
      <c r="F11" s="31">
        <f>COUNTIF(DATA!V$3:'DATA'!V$3499,A11)</f>
        <v>24</v>
      </c>
      <c r="G11" s="30">
        <f t="shared" si="0"/>
        <v>3.8095238095238099E-2</v>
      </c>
      <c r="H11" s="31">
        <f>COUNTIFS(DATA!U$3:'DATA'!U$3499,A11,DATA!C$3:'DATA'!C$3499,LEFT(H$2))</f>
        <v>45</v>
      </c>
      <c r="I11" s="31">
        <f>COUNTIFS(DATA!V$3:'DATA'!V$3499,A11,DATA!C$3:'DATA'!C$3499,LEFT(I$2))</f>
        <v>9</v>
      </c>
      <c r="J11" s="64"/>
      <c r="K11" s="64"/>
      <c r="L11" s="74"/>
      <c r="M11" s="72">
        <f>SUM(M4:M9)</f>
        <v>0</v>
      </c>
      <c r="N11" s="72">
        <f>SUM(N4:N9)</f>
        <v>0</v>
      </c>
      <c r="O11" s="75"/>
    </row>
    <row r="12" spans="1:17" ht="15.75" customHeight="1" x14ac:dyDescent="0.35">
      <c r="A12" s="135" t="s">
        <v>118</v>
      </c>
      <c r="B12" s="135"/>
      <c r="C12" s="135"/>
      <c r="D12" s="32">
        <f t="shared" ref="D12:I12" si="2">SUM(D3:D11)</f>
        <v>630</v>
      </c>
      <c r="E12" s="30">
        <f t="shared" si="2"/>
        <v>1</v>
      </c>
      <c r="F12" s="32">
        <f t="shared" si="2"/>
        <v>630</v>
      </c>
      <c r="G12" s="30">
        <f t="shared" si="2"/>
        <v>0.99999999999999989</v>
      </c>
      <c r="H12" s="33">
        <f t="shared" si="2"/>
        <v>242</v>
      </c>
      <c r="I12" s="33">
        <f t="shared" si="2"/>
        <v>388</v>
      </c>
      <c r="J12" s="65"/>
      <c r="K12" s="65"/>
      <c r="L12" s="76"/>
      <c r="M12" s="76"/>
      <c r="N12" s="76"/>
      <c r="O12" s="76"/>
    </row>
    <row r="13" spans="1:17" ht="15.75" customHeight="1" x14ac:dyDescent="0.35">
      <c r="A13" s="25"/>
      <c r="B13" s="25"/>
      <c r="C13" s="34"/>
      <c r="D13" s="34"/>
      <c r="E13" s="35"/>
      <c r="F13" s="35"/>
      <c r="G13" s="35"/>
      <c r="H13" s="36"/>
      <c r="L13" s="76"/>
      <c r="M13" s="76"/>
      <c r="N13" s="76"/>
      <c r="O13" s="76"/>
    </row>
    <row r="14" spans="1:17" ht="15.75" customHeight="1" x14ac:dyDescent="0.4">
      <c r="A14" s="37" t="s">
        <v>119</v>
      </c>
      <c r="B14" s="38"/>
      <c r="C14" s="38"/>
      <c r="D14" s="38"/>
      <c r="E14" s="38"/>
      <c r="F14" s="38"/>
      <c r="G14" s="39">
        <f>COUNTIF(DATA!AH3:'DATA'!AH3499,"&gt;5")</f>
        <v>14</v>
      </c>
      <c r="H14" s="40">
        <f>G14/D12</f>
        <v>2.2222222222222223E-2</v>
      </c>
      <c r="L14" s="77"/>
      <c r="M14" s="77" t="s">
        <v>106</v>
      </c>
      <c r="N14" s="78" t="s">
        <v>120</v>
      </c>
      <c r="O14" s="78" t="s">
        <v>108</v>
      </c>
    </row>
    <row r="15" spans="1:17" ht="15.75" customHeight="1" x14ac:dyDescent="0.4">
      <c r="A15" s="41" t="s">
        <v>121</v>
      </c>
      <c r="B15" s="42"/>
      <c r="C15" s="42"/>
      <c r="D15" s="42"/>
      <c r="E15" s="42"/>
      <c r="F15" s="42"/>
      <c r="G15" s="43">
        <f>COUNTIF(DATA!AK3:'DATA'!AK1498,"&gt;5")</f>
        <v>59</v>
      </c>
      <c r="H15" s="44">
        <f>G15/D12</f>
        <v>9.3650793650793651E-2</v>
      </c>
      <c r="L15" s="79" t="s">
        <v>101</v>
      </c>
      <c r="M15" s="80">
        <f>SUBJECTS!C3</f>
        <v>242</v>
      </c>
      <c r="N15" s="81">
        <f>COUNTIFS(DATA!AH3:'DATA'!AH3499,"&gt;5",DATA!C3:'DATA'!C3499,"M")</f>
        <v>11</v>
      </c>
      <c r="O15" s="82">
        <f>N15/M15</f>
        <v>4.5454545454545456E-2</v>
      </c>
    </row>
    <row r="16" spans="1:17" ht="20.25" customHeight="1" x14ac:dyDescent="0.4">
      <c r="A16" s="69"/>
      <c r="B16" s="69"/>
      <c r="C16" s="69"/>
      <c r="D16" s="69"/>
      <c r="E16" s="69"/>
      <c r="F16" s="69"/>
      <c r="G16" s="69"/>
      <c r="H16" s="69"/>
      <c r="L16" s="79" t="s">
        <v>102</v>
      </c>
      <c r="M16" s="80">
        <f>SUBJECTS!D3</f>
        <v>388</v>
      </c>
      <c r="N16" s="81">
        <f>COUNTIFS(DATA!AH3:'DATA'!AH3499,"&gt;5",DATA!C3:'DATA'!C3499,"F")</f>
        <v>3</v>
      </c>
      <c r="O16" s="82">
        <f>N16/M16</f>
        <v>7.7319587628865982E-3</v>
      </c>
    </row>
    <row r="17" spans="1:15" ht="20.25" customHeight="1" x14ac:dyDescent="0.35">
      <c r="A17" s="69"/>
      <c r="B17" s="69"/>
      <c r="C17" s="69"/>
      <c r="D17" s="69"/>
      <c r="E17" s="69"/>
      <c r="F17" s="69"/>
      <c r="G17" s="69"/>
      <c r="H17" s="69"/>
      <c r="L17" s="83" t="s">
        <v>89</v>
      </c>
      <c r="M17" s="80">
        <f>SUM(M15:M16)</f>
        <v>630</v>
      </c>
      <c r="N17" s="84">
        <f>SUM(N15:N16)</f>
        <v>14</v>
      </c>
      <c r="O17" s="85"/>
    </row>
    <row r="18" spans="1:15" ht="20.25" customHeight="1" x14ac:dyDescent="0.35">
      <c r="A18" s="145" t="s">
        <v>122</v>
      </c>
      <c r="B18" s="146"/>
      <c r="C18" s="146"/>
      <c r="D18" s="146"/>
      <c r="E18" s="146"/>
      <c r="F18" s="147"/>
      <c r="G18" s="69"/>
      <c r="H18" s="69"/>
      <c r="L18" s="94"/>
      <c r="N18" s="95"/>
      <c r="O18" s="96"/>
    </row>
    <row r="19" spans="1:15" ht="20.25" customHeight="1" x14ac:dyDescent="0.35">
      <c r="A19" s="148" t="s">
        <v>123</v>
      </c>
      <c r="B19" s="149"/>
      <c r="C19" s="93" t="s">
        <v>124</v>
      </c>
      <c r="D19" s="93" t="s">
        <v>125</v>
      </c>
      <c r="E19" s="93" t="s">
        <v>126</v>
      </c>
      <c r="F19" s="93" t="s">
        <v>127</v>
      </c>
      <c r="G19" s="69"/>
      <c r="H19" s="69"/>
      <c r="L19" s="94"/>
      <c r="N19" s="95"/>
      <c r="O19" s="96"/>
    </row>
    <row r="20" spans="1:15" ht="20.25" customHeight="1" x14ac:dyDescent="0.35">
      <c r="A20" s="86">
        <v>8</v>
      </c>
      <c r="B20" s="86" t="s">
        <v>128</v>
      </c>
      <c r="C20" s="86">
        <f>COUNTIFS(DATA!AN$3:'DATA'!AN$3499,A20,DATA!C$3:'DATA'!C$3499,"M")</f>
        <v>0</v>
      </c>
      <c r="D20" s="86">
        <f>COUNTIFS(DATA!AN$3:'DATA'!AN$3499,A20,DATA!C$3:'DATA'!C$3499,"F")</f>
        <v>0</v>
      </c>
      <c r="E20" s="87">
        <f t="shared" ref="E20:E28" si="3">C20+D20</f>
        <v>0</v>
      </c>
      <c r="F20" s="88">
        <f t="shared" ref="F20:F28" si="4">E20/$D$12</f>
        <v>0</v>
      </c>
      <c r="G20" s="69"/>
      <c r="H20" s="69"/>
      <c r="L20" s="94"/>
      <c r="N20" s="95"/>
      <c r="O20" s="96"/>
    </row>
    <row r="21" spans="1:15" ht="20.25" customHeight="1" x14ac:dyDescent="0.35">
      <c r="A21" s="89">
        <v>7</v>
      </c>
      <c r="B21" s="90" t="s">
        <v>128</v>
      </c>
      <c r="C21" s="86">
        <f>COUNTIFS(DATA!AN$3:'DATA'!AN$3499,A21,DATA!C$3:'DATA'!C$3499,"M")</f>
        <v>0</v>
      </c>
      <c r="D21" s="86">
        <f>COUNTIFS(DATA!AN$3:'DATA'!AN$3499,A21,DATA!C$3:'DATA'!C$3499,"F")</f>
        <v>0</v>
      </c>
      <c r="E21" s="87">
        <f t="shared" si="3"/>
        <v>0</v>
      </c>
      <c r="F21" s="91">
        <f t="shared" si="4"/>
        <v>0</v>
      </c>
      <c r="G21" s="69"/>
      <c r="H21" s="69"/>
      <c r="L21" s="94"/>
      <c r="N21" s="95"/>
      <c r="O21" s="96"/>
    </row>
    <row r="22" spans="1:15" ht="20.25" customHeight="1" x14ac:dyDescent="0.35">
      <c r="A22" s="89">
        <v>6</v>
      </c>
      <c r="B22" s="90" t="s">
        <v>128</v>
      </c>
      <c r="C22" s="86">
        <f>COUNTIFS(DATA!AN$3:'DATA'!AN$3499,A22,DATA!C$3:'DATA'!C$3499,"M")</f>
        <v>0</v>
      </c>
      <c r="D22" s="86">
        <f>COUNTIFS(DATA!AN$3:'DATA'!AN$3499,A22,DATA!C$3:'DATA'!C$3499,"F")</f>
        <v>0</v>
      </c>
      <c r="E22" s="87">
        <f t="shared" si="3"/>
        <v>0</v>
      </c>
      <c r="F22" s="91">
        <f t="shared" si="4"/>
        <v>0</v>
      </c>
      <c r="G22" s="69"/>
      <c r="H22" s="69"/>
      <c r="L22" s="94"/>
      <c r="N22" s="95"/>
      <c r="O22" s="96"/>
    </row>
    <row r="23" spans="1:15" ht="20.25" customHeight="1" x14ac:dyDescent="0.35">
      <c r="A23" s="89">
        <v>5</v>
      </c>
      <c r="B23" s="90" t="s">
        <v>128</v>
      </c>
      <c r="C23" s="86">
        <f>COUNTIFS(DATA!AN$3:'DATA'!AN$3499,A23,DATA!C$3:'DATA'!C$3499,"M")</f>
        <v>1</v>
      </c>
      <c r="D23" s="86">
        <f>COUNTIFS(DATA!AN$3:'DATA'!AN$3499,A23,DATA!C$3:'DATA'!C$3499,"F")</f>
        <v>0</v>
      </c>
      <c r="E23" s="87">
        <f t="shared" si="3"/>
        <v>1</v>
      </c>
      <c r="F23" s="91">
        <f t="shared" si="4"/>
        <v>1.5873015873015873E-3</v>
      </c>
      <c r="G23" s="69"/>
      <c r="H23" s="69"/>
      <c r="L23" s="94"/>
      <c r="N23" s="95"/>
      <c r="O23" s="96"/>
    </row>
    <row r="24" spans="1:15" ht="20.25" customHeight="1" x14ac:dyDescent="0.35">
      <c r="A24" s="89">
        <v>4</v>
      </c>
      <c r="B24" s="90" t="s">
        <v>128</v>
      </c>
      <c r="C24" s="86">
        <f>COUNTIFS(DATA!AN$3:'DATA'!AN$3499,A24,DATA!C$3:'DATA'!C$3499,"M")</f>
        <v>0</v>
      </c>
      <c r="D24" s="86">
        <f>COUNTIFS(DATA!AN$3:'DATA'!AN$3499,A24,DATA!C$3:'DATA'!C$3499,"F")</f>
        <v>0</v>
      </c>
      <c r="E24" s="87">
        <f t="shared" si="3"/>
        <v>0</v>
      </c>
      <c r="F24" s="91">
        <f t="shared" si="4"/>
        <v>0</v>
      </c>
      <c r="G24" s="69"/>
      <c r="H24" s="69"/>
      <c r="L24" s="94"/>
      <c r="N24" s="95"/>
      <c r="O24" s="96"/>
    </row>
    <row r="25" spans="1:15" ht="20.25" customHeight="1" x14ac:dyDescent="0.35">
      <c r="A25" s="89">
        <v>3</v>
      </c>
      <c r="B25" s="90" t="s">
        <v>128</v>
      </c>
      <c r="C25" s="86">
        <f>COUNTIFS(DATA!AN$3:'DATA'!AN$3499,A25,DATA!C$3:'DATA'!C$3499,"M")</f>
        <v>1</v>
      </c>
      <c r="D25" s="86">
        <f>COUNTIFS(DATA!AN$3:'DATA'!AN$3499,A25,DATA!C$3:'DATA'!C$3499,"F")</f>
        <v>0</v>
      </c>
      <c r="E25" s="87">
        <f t="shared" si="3"/>
        <v>1</v>
      </c>
      <c r="F25" s="91">
        <f t="shared" si="4"/>
        <v>1.5873015873015873E-3</v>
      </c>
      <c r="G25" s="69"/>
      <c r="H25" s="69"/>
      <c r="L25" s="94"/>
      <c r="N25" s="95"/>
      <c r="O25" s="96"/>
    </row>
    <row r="26" spans="1:15" ht="20.25" customHeight="1" x14ac:dyDescent="0.35">
      <c r="A26" s="89">
        <v>2</v>
      </c>
      <c r="B26" s="90" t="s">
        <v>128</v>
      </c>
      <c r="C26" s="86">
        <f>COUNTIFS(DATA!AN$3:'DATA'!AN$3499,A26,DATA!C$3:'DATA'!C$3499,"M")</f>
        <v>4</v>
      </c>
      <c r="D26" s="86">
        <f>COUNTIFS(DATA!AN$3:'DATA'!AN$3499,A26,DATA!C$3:'DATA'!C$3499,"F")</f>
        <v>6</v>
      </c>
      <c r="E26" s="87">
        <f t="shared" si="3"/>
        <v>10</v>
      </c>
      <c r="F26" s="91">
        <f t="shared" si="4"/>
        <v>1.5873015873015872E-2</v>
      </c>
      <c r="G26" s="69"/>
      <c r="H26" s="69"/>
      <c r="L26" s="94"/>
      <c r="N26" s="95"/>
      <c r="O26" s="96"/>
    </row>
    <row r="27" spans="1:15" ht="20.25" customHeight="1" x14ac:dyDescent="0.35">
      <c r="A27" s="89">
        <v>1</v>
      </c>
      <c r="B27" s="90" t="s">
        <v>128</v>
      </c>
      <c r="C27" s="86">
        <f>COUNTIFS(DATA!AN$3:'DATA'!AN$3499,A27,DATA!C$3:'DATA'!C$3499,"M")</f>
        <v>16</v>
      </c>
      <c r="D27" s="86">
        <f>COUNTIFS(DATA!AN$3:'DATA'!AN$3499,A27,DATA!C$3:'DATA'!C$3499,"F")</f>
        <v>36</v>
      </c>
      <c r="E27" s="87">
        <f t="shared" si="3"/>
        <v>52</v>
      </c>
      <c r="F27" s="91">
        <f t="shared" si="4"/>
        <v>8.2539682539682538E-2</v>
      </c>
      <c r="G27" s="69"/>
      <c r="H27" s="69"/>
      <c r="L27" s="94"/>
      <c r="N27" s="95"/>
      <c r="O27" s="96"/>
    </row>
    <row r="28" spans="1:15" ht="20.25" customHeight="1" x14ac:dyDescent="0.35">
      <c r="A28" s="92">
        <v>0</v>
      </c>
      <c r="B28" s="90" t="s">
        <v>128</v>
      </c>
      <c r="C28" s="86">
        <f>COUNTIFS(DATA!AN$3:'DATA'!AN$3499,A28,DATA!C$3:'DATA'!C$3499,"M")</f>
        <v>220</v>
      </c>
      <c r="D28" s="86">
        <f>COUNTIFS(DATA!AN$3:'DATA'!AN$3499,A28,DATA!C$3:'DATA'!C$3499,"F")</f>
        <v>346</v>
      </c>
      <c r="E28" s="87">
        <f t="shared" si="3"/>
        <v>566</v>
      </c>
      <c r="F28" s="91">
        <f t="shared" si="4"/>
        <v>0.89841269841269844</v>
      </c>
      <c r="G28" s="69"/>
      <c r="H28" s="69"/>
      <c r="L28" s="94"/>
      <c r="N28" s="95"/>
      <c r="O28" s="96"/>
    </row>
    <row r="29" spans="1:15" ht="20.25" customHeight="1" x14ac:dyDescent="0.35">
      <c r="A29" s="69"/>
      <c r="B29" s="69"/>
      <c r="C29" s="69"/>
      <c r="D29" s="69"/>
      <c r="E29" s="69"/>
      <c r="F29" s="69"/>
      <c r="G29" s="69"/>
      <c r="H29" s="69"/>
      <c r="L29" s="94"/>
      <c r="N29" s="95"/>
      <c r="O29" s="96"/>
    </row>
    <row r="30" spans="1:15" ht="20.25" customHeight="1" x14ac:dyDescent="0.35">
      <c r="A30" s="69"/>
      <c r="B30" s="69"/>
      <c r="C30" s="69"/>
      <c r="D30" s="69"/>
      <c r="E30" s="69"/>
      <c r="F30" s="69"/>
      <c r="G30" s="69"/>
      <c r="H30" s="69"/>
      <c r="L30" s="94"/>
      <c r="N30" s="95"/>
      <c r="O30" s="96"/>
    </row>
    <row r="31" spans="1:15" ht="20.25" customHeight="1" x14ac:dyDescent="0.35">
      <c r="A31" s="69"/>
      <c r="B31" s="69"/>
      <c r="C31" s="69"/>
      <c r="D31" s="69"/>
      <c r="E31" s="69"/>
      <c r="F31" s="69"/>
      <c r="G31" s="69"/>
      <c r="H31" s="69"/>
      <c r="L31" s="94"/>
      <c r="N31" s="95"/>
      <c r="O31" s="96"/>
    </row>
    <row r="32" spans="1:15" ht="20.25" customHeight="1" x14ac:dyDescent="0.4">
      <c r="A32" s="140" t="s">
        <v>129</v>
      </c>
      <c r="B32" s="141"/>
      <c r="C32" s="141"/>
      <c r="D32" s="141"/>
      <c r="E32" s="141"/>
      <c r="F32" s="141"/>
      <c r="G32" s="141"/>
      <c r="H32" s="142"/>
    </row>
    <row r="33" spans="1:8" ht="20.25" customHeight="1" x14ac:dyDescent="0.4">
      <c r="A33" s="45" t="s">
        <v>130</v>
      </c>
      <c r="B33" s="46"/>
      <c r="C33" s="46"/>
      <c r="D33" s="46"/>
      <c r="E33" s="46"/>
      <c r="F33" s="46"/>
      <c r="G33" s="143">
        <f>MIN(DATA!AM3:'DATA'!AM3499)</f>
        <v>8</v>
      </c>
      <c r="H33" s="144"/>
    </row>
    <row r="34" spans="1:8" ht="20.25" customHeight="1" x14ac:dyDescent="0.4">
      <c r="A34" s="45" t="s">
        <v>131</v>
      </c>
      <c r="B34" s="46"/>
      <c r="C34" s="46"/>
      <c r="D34" s="46"/>
      <c r="E34" s="46"/>
      <c r="F34" s="46"/>
      <c r="G34" s="143">
        <f>AVERAGE(DATA!AM3:'DATA'!AM3499)</f>
        <v>38.173553719008261</v>
      </c>
      <c r="H34" s="144"/>
    </row>
    <row r="35" spans="1:8" ht="20.25" customHeight="1" x14ac:dyDescent="0.4">
      <c r="A35" s="45" t="s">
        <v>132</v>
      </c>
      <c r="B35" s="46"/>
      <c r="C35" s="46"/>
      <c r="D35" s="46"/>
      <c r="E35" s="46"/>
      <c r="F35" s="46"/>
      <c r="G35" s="143">
        <f>MAX(DATA!AM3:'DATA'!AM3499)</f>
        <v>54</v>
      </c>
      <c r="H35" s="144"/>
    </row>
    <row r="36" spans="1:8" ht="20.25" customHeight="1" x14ac:dyDescent="0.35">
      <c r="A36" s="47"/>
      <c r="B36" s="47"/>
      <c r="C36" s="47"/>
      <c r="D36" s="47"/>
      <c r="E36" s="47"/>
      <c r="F36" s="47"/>
      <c r="H36" s="48"/>
    </row>
    <row r="37" spans="1:8" ht="20.25" customHeight="1" x14ac:dyDescent="0.4">
      <c r="A37" s="49" t="s">
        <v>133</v>
      </c>
      <c r="B37" s="57"/>
      <c r="C37" s="50"/>
      <c r="D37" s="50"/>
      <c r="E37" s="50"/>
      <c r="F37" s="50"/>
      <c r="G37" s="51">
        <f>COUNTIFS(DATA!AM3:'DATA'!AM3499,"&gt;5",DATA!AM3:'DATA'!AM3499,"&lt;37")</f>
        <v>264</v>
      </c>
      <c r="H37" s="52">
        <f t="shared" ref="H37:H43" si="5">G37/D$12</f>
        <v>0.41904761904761906</v>
      </c>
    </row>
    <row r="38" spans="1:8" ht="23.25" customHeight="1" x14ac:dyDescent="0.4">
      <c r="A38" s="49" t="s">
        <v>134</v>
      </c>
      <c r="B38" s="53"/>
      <c r="C38" s="53"/>
      <c r="D38" s="53"/>
      <c r="E38" s="53"/>
      <c r="F38" s="53"/>
      <c r="G38" s="51">
        <f>COUNTIF(DATA!AM3:'DATA'!AM3499,"&lt;13")</f>
        <v>4</v>
      </c>
      <c r="H38" s="52">
        <f t="shared" si="5"/>
        <v>6.3492063492063492E-3</v>
      </c>
    </row>
    <row r="39" spans="1:8" ht="20.25" customHeight="1" x14ac:dyDescent="0.4">
      <c r="A39" s="49" t="s">
        <v>135</v>
      </c>
      <c r="B39" s="53"/>
      <c r="C39" s="53"/>
      <c r="D39" s="53"/>
      <c r="E39" s="53"/>
      <c r="F39" s="53"/>
      <c r="G39" s="51">
        <f>COUNTIFS(DATA!AM3:'DATA'!AM3499,"&gt;12",DATA!AM3:'DATA'!AM3499,"&lt;21")</f>
        <v>8</v>
      </c>
      <c r="H39" s="52">
        <f t="shared" si="5"/>
        <v>1.2698412698412698E-2</v>
      </c>
    </row>
    <row r="40" spans="1:8" ht="20.25" customHeight="1" x14ac:dyDescent="0.4">
      <c r="A40" s="49" t="s">
        <v>136</v>
      </c>
      <c r="B40" s="53"/>
      <c r="C40" s="53"/>
      <c r="D40" s="53"/>
      <c r="E40" s="53"/>
      <c r="F40" s="53"/>
      <c r="G40" s="51">
        <f>COUNTIFS(DATA!AM3:'DATA'!AM3499,"&gt;20",DATA!AM3:'DATA'!AM3499,"&lt;31")</f>
        <v>140</v>
      </c>
      <c r="H40" s="52">
        <f t="shared" si="5"/>
        <v>0.22222222222222221</v>
      </c>
    </row>
    <row r="41" spans="1:8" ht="20.25" customHeight="1" x14ac:dyDescent="0.4">
      <c r="A41" s="49" t="s">
        <v>137</v>
      </c>
      <c r="B41" s="53"/>
      <c r="C41" s="53"/>
      <c r="D41" s="53"/>
      <c r="E41" s="53"/>
      <c r="F41" s="53"/>
      <c r="G41" s="51">
        <f>COUNTIFS(DATA!AM3:'DATA'!AM3499,"&gt;30",DATA!AM3:'DATA'!AM3499,"&lt;37")</f>
        <v>112</v>
      </c>
      <c r="H41" s="52">
        <f t="shared" si="5"/>
        <v>0.17777777777777778</v>
      </c>
    </row>
    <row r="42" spans="1:8" ht="20.25" customHeight="1" x14ac:dyDescent="0.4">
      <c r="A42" s="49" t="s">
        <v>138</v>
      </c>
      <c r="B42" s="53"/>
      <c r="C42" s="53"/>
      <c r="D42" s="53"/>
      <c r="E42" s="53"/>
      <c r="F42" s="53"/>
      <c r="G42" s="51">
        <f>COUNTIFS(DATA!AM3:'DATA'!AM3499,"&gt;36",DATA!AM3:'DATA'!AM3499,"&lt;55")</f>
        <v>341</v>
      </c>
      <c r="H42" s="52">
        <f t="shared" si="5"/>
        <v>0.54126984126984123</v>
      </c>
    </row>
    <row r="43" spans="1:8" ht="20.25" customHeight="1" x14ac:dyDescent="0.4">
      <c r="A43" s="54" t="s">
        <v>139</v>
      </c>
      <c r="B43" s="57"/>
      <c r="C43" s="50"/>
      <c r="D43" s="50"/>
      <c r="E43" s="50"/>
      <c r="F43" s="50"/>
      <c r="G43" s="51">
        <f>D12-SUM(G38:G42)</f>
        <v>25</v>
      </c>
      <c r="H43" s="52">
        <f t="shared" si="5"/>
        <v>3.968253968253968E-2</v>
      </c>
    </row>
    <row r="44" spans="1:8" ht="15.75" customHeight="1" x14ac:dyDescent="0.35">
      <c r="G44" s="55">
        <f>SUM(G38:G43)</f>
        <v>630</v>
      </c>
      <c r="H44" s="56">
        <f>SUM(H38:H43)</f>
        <v>0.99999999999999989</v>
      </c>
    </row>
    <row r="45" spans="1:8" ht="15.75" customHeight="1" x14ac:dyDescent="0.35"/>
    <row r="46" spans="1:8" ht="15.75" customHeight="1" x14ac:dyDescent="0.35"/>
    <row r="47" spans="1:8" ht="15.75" customHeight="1" x14ac:dyDescent="0.35"/>
    <row r="48" spans="1:8" ht="15.75" customHeight="1" x14ac:dyDescent="0.35"/>
    <row r="49" ht="15.75" customHeight="1" x14ac:dyDescent="0.35"/>
    <row r="52" ht="15.75" customHeight="1" x14ac:dyDescent="0.35"/>
    <row r="53" ht="15.75" customHeight="1" x14ac:dyDescent="0.35"/>
    <row r="54" ht="15.75" customHeight="1" x14ac:dyDescent="0.35"/>
    <row r="55" ht="15.75" customHeight="1" x14ac:dyDescent="0.35"/>
    <row r="56" ht="15.75" customHeight="1" x14ac:dyDescent="0.35"/>
    <row r="57" ht="15.75" customHeight="1" x14ac:dyDescent="0.35"/>
    <row r="58" ht="15.75" customHeight="1" x14ac:dyDescent="0.35"/>
    <row r="59" ht="15.75" customHeight="1" x14ac:dyDescent="0.35"/>
    <row r="60" ht="15.75" customHeight="1" x14ac:dyDescent="0.35"/>
    <row r="61" ht="15.75" customHeight="1" x14ac:dyDescent="0.35"/>
    <row r="62" ht="15.75" customHeight="1" x14ac:dyDescent="0.35"/>
    <row r="63" ht="15.75" customHeight="1" x14ac:dyDescent="0.35"/>
    <row r="64" ht="15.75" customHeight="1" x14ac:dyDescent="0.35"/>
    <row r="65" ht="15.75" customHeight="1" x14ac:dyDescent="0.35"/>
    <row r="66" ht="15.75" customHeight="1" x14ac:dyDescent="0.35"/>
    <row r="67" ht="15.75" customHeight="1" x14ac:dyDescent="0.35"/>
    <row r="68" ht="15.75" customHeight="1" x14ac:dyDescent="0.35"/>
    <row r="69" ht="15.75" customHeight="1" x14ac:dyDescent="0.35"/>
    <row r="70" ht="15.75" customHeight="1" x14ac:dyDescent="0.35"/>
    <row r="71" ht="15.75" customHeight="1" x14ac:dyDescent="0.35"/>
    <row r="72" ht="15.75" customHeight="1" x14ac:dyDescent="0.35"/>
    <row r="73" ht="15.75" customHeight="1" x14ac:dyDescent="0.35"/>
    <row r="74" ht="15.75" customHeight="1" x14ac:dyDescent="0.35"/>
    <row r="75" ht="15.75" customHeight="1" x14ac:dyDescent="0.35"/>
    <row r="76" ht="15.75" customHeight="1" x14ac:dyDescent="0.35"/>
    <row r="77" ht="15.75" customHeight="1" x14ac:dyDescent="0.35"/>
  </sheetData>
  <sheetProtection algorithmName="SHA-512" hashValue="y7RW7Eb5/OHUteAKSlNR7eBsjqhQ1mOm3SqGrKMk7nJM/eAKkElIFt56oE/Xt5d7/VzuV8w6qt+eiSx/siMetQ==" saltValue="FwUAjCjQTpRDcniM69FuzA==" spinCount="100000" sheet="1" objects="1" scenarios="1"/>
  <mergeCells count="21">
    <mergeCell ref="A32:H32"/>
    <mergeCell ref="G33:H33"/>
    <mergeCell ref="G34:H34"/>
    <mergeCell ref="G35:H35"/>
    <mergeCell ref="A18:F18"/>
    <mergeCell ref="A19:B19"/>
    <mergeCell ref="A1:G1"/>
    <mergeCell ref="H1:I1"/>
    <mergeCell ref="L2:O2"/>
    <mergeCell ref="A12:C12"/>
    <mergeCell ref="B3:C3"/>
    <mergeCell ref="B2:C2"/>
    <mergeCell ref="B4:C4"/>
    <mergeCell ref="B5:C5"/>
    <mergeCell ref="B6:C6"/>
    <mergeCell ref="B7:C7"/>
    <mergeCell ref="B8:C8"/>
    <mergeCell ref="B9:C9"/>
    <mergeCell ref="B10:C10"/>
    <mergeCell ref="J1:O1"/>
    <mergeCell ref="B11:C11"/>
  </mergeCells>
  <pageMargins left="0.7" right="0.7" top="0.75" bottom="0.75" header="0.3" footer="0.3"/>
  <pageSetup paperSize="25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15"/>
  <sheetViews>
    <sheetView workbookViewId="0">
      <selection activeCell="D2" sqref="D2"/>
    </sheetView>
  </sheetViews>
  <sheetFormatPr defaultRowHeight="15.5" x14ac:dyDescent="0.35"/>
  <cols>
    <col min="1" max="1" width="9.1796875" style="105" customWidth="1"/>
  </cols>
  <sheetData>
    <row r="1" spans="1:2" x14ac:dyDescent="0.35">
      <c r="A1" s="105" t="s">
        <v>140</v>
      </c>
      <c r="B1" s="105" t="s">
        <v>141</v>
      </c>
    </row>
    <row r="2" spans="1:2" x14ac:dyDescent="0.35">
      <c r="A2" s="105" t="s">
        <v>62</v>
      </c>
      <c r="B2">
        <f>SUM(SUBJECTS!F3:G45)</f>
        <v>80</v>
      </c>
    </row>
    <row r="3" spans="1:2" x14ac:dyDescent="0.35">
      <c r="A3" s="105" t="s">
        <v>47</v>
      </c>
      <c r="B3">
        <f>SUM(SUBJECTS!H3:I45)</f>
        <v>123</v>
      </c>
    </row>
    <row r="4" spans="1:2" x14ac:dyDescent="0.35">
      <c r="A4" s="105" t="s">
        <v>40</v>
      </c>
      <c r="B4">
        <f>SUM(SUBJECTS!J3:K45)</f>
        <v>521</v>
      </c>
    </row>
    <row r="5" spans="1:2" x14ac:dyDescent="0.35">
      <c r="A5" s="105" t="s">
        <v>49</v>
      </c>
      <c r="B5">
        <f>SUM(SUBJECTS!L3:M45)</f>
        <v>279</v>
      </c>
    </row>
    <row r="6" spans="1:2" x14ac:dyDescent="0.35">
      <c r="A6" s="105" t="s">
        <v>48</v>
      </c>
      <c r="B6">
        <f>SUM(SUBJECTS!N3:O45)</f>
        <v>304</v>
      </c>
    </row>
    <row r="7" spans="1:2" x14ac:dyDescent="0.35">
      <c r="A7" s="105" t="s">
        <v>3</v>
      </c>
      <c r="B7">
        <f>SUM(SUBJECTS!P3:Q45)</f>
        <v>588</v>
      </c>
    </row>
    <row r="8" spans="1:2" x14ac:dyDescent="0.35">
      <c r="A8" s="105" t="s">
        <v>42</v>
      </c>
      <c r="B8">
        <f>SUM(SUBJECTS!V3:W45)</f>
        <v>469</v>
      </c>
    </row>
    <row r="9" spans="1:2" x14ac:dyDescent="0.35">
      <c r="A9" s="105" t="s">
        <v>4</v>
      </c>
      <c r="B9">
        <f>SUM(SUBJECTS!X3:Y45)</f>
        <v>584</v>
      </c>
    </row>
    <row r="10" spans="1:2" x14ac:dyDescent="0.35">
      <c r="A10" s="105" t="s">
        <v>41</v>
      </c>
      <c r="B10">
        <f>SUM(SUBJECTS!Z3:AA45)</f>
        <v>2047</v>
      </c>
    </row>
    <row r="11" spans="1:2" x14ac:dyDescent="0.35">
      <c r="A11" s="105" t="s">
        <v>50</v>
      </c>
      <c r="B11">
        <f>SUM(SUBJECTS!Z4:AA46)</f>
        <v>1946</v>
      </c>
    </row>
    <row r="12" spans="1:2" x14ac:dyDescent="0.35">
      <c r="A12" s="105" t="s">
        <v>142</v>
      </c>
      <c r="B12">
        <f>SUM(SUBJECTS!Z5:AA47)</f>
        <v>1877</v>
      </c>
    </row>
    <row r="13" spans="1:2" ht="14.5" customHeight="1" x14ac:dyDescent="0.35">
      <c r="A13" s="22" t="s">
        <v>143</v>
      </c>
      <c r="B13">
        <f>SUM(SUBJECTS!Z6:AA48)</f>
        <v>1320</v>
      </c>
    </row>
    <row r="14" spans="1:2" ht="14.5" customHeight="1" x14ac:dyDescent="0.35">
      <c r="A14" s="23" t="s">
        <v>55</v>
      </c>
      <c r="B14">
        <f>SUM(SUBJECTS!Z7:AA49)</f>
        <v>921</v>
      </c>
    </row>
    <row r="15" spans="1:2" x14ac:dyDescent="0.35">
      <c r="A15" s="105" t="s">
        <v>144</v>
      </c>
      <c r="B15">
        <f>SUM(SUBJECTS!Z8:AA50)</f>
        <v>870</v>
      </c>
    </row>
  </sheetData>
  <sheetProtection algorithmName="SHA-512" hashValue="+2v4ullBMsmXo14UqaVBb5E9n4Dog80M1y2TZq12uGC22alSVDmuIzSA+SZRBB6j2q0Pa9tWtlB3uu+O3dEsQw==" saltValue="PKRf0zYbv6Q3DC4IPrEDo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DATA</vt:lpstr>
      <vt:lpstr>SUBJECTS</vt:lpstr>
      <vt:lpstr>SUMMARY</vt:lpstr>
      <vt:lpstr>GRADES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Jhuxtello iTech</cp:lastModifiedBy>
  <dcterms:created xsi:type="dcterms:W3CDTF">2025-02-23T03:06:30Z</dcterms:created>
  <dcterms:modified xsi:type="dcterms:W3CDTF">2026-02-25T18:32:10Z</dcterms:modified>
  <cp:category/>
</cp:coreProperties>
</file>